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315" windowWidth="27795" windowHeight="11835"/>
  </bookViews>
  <sheets>
    <sheet name="WA Decoupling 2016 4th Qtr" sheetId="3" r:id="rId1"/>
  </sheets>
  <externalReferences>
    <externalReference r:id="rId2"/>
    <externalReference r:id="rId3"/>
    <externalReference r:id="rId4"/>
    <externalReference r:id="rId5"/>
    <externalReference r:id="rId6"/>
    <externalReference r:id="rId7"/>
  </externalReferences>
  <definedNames>
    <definedName name="________________________OM1" localSheetId="0"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0"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0"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0"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localSheetId="0" hidden="1">{#N/A,#N/A,FALSE,"CRPT";#N/A,#N/A,FALSE,"TREND";#N/A,#N/A,FALSE,"%Curve"}</definedName>
    <definedName name="__________________six6" hidden="1">{#N/A,#N/A,FALSE,"CRPT";#N/A,#N/A,FALSE,"TREND";#N/A,#N/A,FALSE,"%Curve"}</definedName>
    <definedName name="__________________www1" localSheetId="0" hidden="1">{#N/A,#N/A,FALSE,"schA"}</definedName>
    <definedName name="__________________www1" hidden="1">{#N/A,#N/A,FALSE,"schA"}</definedName>
    <definedName name="_________________OM1" localSheetId="0"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___six6" localSheetId="0" hidden="1">{#N/A,#N/A,FALSE,"CRPT";#N/A,#N/A,FALSE,"TREND";#N/A,#N/A,FALSE,"%Curve"}</definedName>
    <definedName name="_________________six6" hidden="1">{#N/A,#N/A,FALSE,"CRPT";#N/A,#N/A,FALSE,"TREND";#N/A,#N/A,FALSE,"%Curve"}</definedName>
    <definedName name="_________________www1" localSheetId="0" hidden="1">{#N/A,#N/A,FALSE,"schA"}</definedName>
    <definedName name="_________________www1" hidden="1">{#N/A,#N/A,FALSE,"schA"}</definedName>
    <definedName name="________________six6" localSheetId="0" hidden="1">{#N/A,#N/A,FALSE,"CRPT";#N/A,#N/A,FALSE,"TREND";#N/A,#N/A,FALSE,"%Curve"}</definedName>
    <definedName name="________________six6" hidden="1">{#N/A,#N/A,FALSE,"CRPT";#N/A,#N/A,FALSE,"TREND";#N/A,#N/A,FALSE,"%Curve"}</definedName>
    <definedName name="________________www1" localSheetId="0" hidden="1">{#N/A,#N/A,FALSE,"schA"}</definedName>
    <definedName name="________________www1" hidden="1">{#N/A,#N/A,FALSE,"schA"}</definedName>
    <definedName name="_______________six6" localSheetId="0" hidden="1">{#N/A,#N/A,FALSE,"CRPT";#N/A,#N/A,FALSE,"TREND";#N/A,#N/A,FALSE,"%Curve"}</definedName>
    <definedName name="_______________six6" hidden="1">{#N/A,#N/A,FALSE,"CRPT";#N/A,#N/A,FALSE,"TREND";#N/A,#N/A,FALSE,"%Curve"}</definedName>
    <definedName name="_______________www1" localSheetId="0" hidden="1">{#N/A,#N/A,FALSE,"schA"}</definedName>
    <definedName name="_______________www1" hidden="1">{#N/A,#N/A,FALSE,"schA"}</definedName>
    <definedName name="______________OM1" localSheetId="0"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_six6" localSheetId="0" hidden="1">{#N/A,#N/A,FALSE,"CRPT";#N/A,#N/A,FALSE,"TREND";#N/A,#N/A,FALSE,"%Curve"}</definedName>
    <definedName name="______________six6" hidden="1">{#N/A,#N/A,FALSE,"CRPT";#N/A,#N/A,FALSE,"TREND";#N/A,#N/A,FALSE,"%Curve"}</definedName>
    <definedName name="______________www1" localSheetId="0" hidden="1">{#N/A,#N/A,FALSE,"schA"}</definedName>
    <definedName name="______________www1" hidden="1">{#N/A,#N/A,FALSE,"schA"}</definedName>
    <definedName name="_____________six6" localSheetId="0" hidden="1">{#N/A,#N/A,FALSE,"CRPT";#N/A,#N/A,FALSE,"TREND";#N/A,#N/A,FALSE,"%Curve"}</definedName>
    <definedName name="_____________six6" hidden="1">{#N/A,#N/A,FALSE,"CRPT";#N/A,#N/A,FALSE,"TREND";#N/A,#N/A,FALSE,"%Curve"}</definedName>
    <definedName name="_____________www1" localSheetId="0" hidden="1">{#N/A,#N/A,FALSE,"schA"}</definedName>
    <definedName name="_____________www1" hidden="1">{#N/A,#N/A,FALSE,"schA"}</definedName>
    <definedName name="____________OM1" localSheetId="0"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_six6" localSheetId="0" hidden="1">{#N/A,#N/A,FALSE,"CRPT";#N/A,#N/A,FALSE,"TREND";#N/A,#N/A,FALSE,"%Curve"}</definedName>
    <definedName name="____________six6" hidden="1">{#N/A,#N/A,FALSE,"CRPT";#N/A,#N/A,FALSE,"TREND";#N/A,#N/A,FALSE,"%Curve"}</definedName>
    <definedName name="____________www1" localSheetId="0" hidden="1">{#N/A,#N/A,FALSE,"schA"}</definedName>
    <definedName name="____________www1" hidden="1">{#N/A,#N/A,FALSE,"schA"}</definedName>
    <definedName name="___________OM1" localSheetId="0"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_six6" localSheetId="0" hidden="1">{#N/A,#N/A,FALSE,"CRPT";#N/A,#N/A,FALSE,"TREND";#N/A,#N/A,FALSE,"%Curve"}</definedName>
    <definedName name="___________six6" hidden="1">{#N/A,#N/A,FALSE,"CRPT";#N/A,#N/A,FALSE,"TREND";#N/A,#N/A,FALSE,"%Curve"}</definedName>
    <definedName name="___________www1" localSheetId="0" hidden="1">{#N/A,#N/A,FALSE,"schA"}</definedName>
    <definedName name="___________www1" hidden="1">{#N/A,#N/A,FALSE,"schA"}</definedName>
    <definedName name="__________six6" localSheetId="0" hidden="1">{#N/A,#N/A,FALSE,"CRPT";#N/A,#N/A,FALSE,"TREND";#N/A,#N/A,FALSE,"%Curve"}</definedName>
    <definedName name="__________six6" hidden="1">{#N/A,#N/A,FALSE,"CRPT";#N/A,#N/A,FALSE,"TREND";#N/A,#N/A,FALSE,"%Curve"}</definedName>
    <definedName name="__________www1" localSheetId="0" hidden="1">{#N/A,#N/A,FALSE,"schA"}</definedName>
    <definedName name="__________www1" hidden="1">{#N/A,#N/A,FALSE,"schA"}</definedName>
    <definedName name="_________j1" localSheetId="0"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0"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0"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0"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0"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0"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_six6" localSheetId="0" hidden="1">{#N/A,#N/A,FALSE,"CRPT";#N/A,#N/A,FALSE,"TREND";#N/A,#N/A,FALSE,"%Curve"}</definedName>
    <definedName name="_________six6" hidden="1">{#N/A,#N/A,FALSE,"CRPT";#N/A,#N/A,FALSE,"TREND";#N/A,#N/A,FALSE,"%Curve"}</definedName>
    <definedName name="_________www1" localSheetId="0" hidden="1">{#N/A,#N/A,FALSE,"schA"}</definedName>
    <definedName name="_________www1" hidden="1">{#N/A,#N/A,FALSE,"schA"}</definedName>
    <definedName name="________six6" localSheetId="0" hidden="1">{#N/A,#N/A,FALSE,"CRPT";#N/A,#N/A,FALSE,"TREND";#N/A,#N/A,FALSE,"%Curve"}</definedName>
    <definedName name="________six6" hidden="1">{#N/A,#N/A,FALSE,"CRPT";#N/A,#N/A,FALSE,"TREND";#N/A,#N/A,FALSE,"%Curve"}</definedName>
    <definedName name="________www1" localSheetId="0" hidden="1">{#N/A,#N/A,FALSE,"schA"}</definedName>
    <definedName name="________www1" hidden="1">{#N/A,#N/A,FALSE,"schA"}</definedName>
    <definedName name="_______j1" localSheetId="0"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0"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0"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0"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0"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0"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_six6" localSheetId="0" hidden="1">{#N/A,#N/A,FALSE,"CRPT";#N/A,#N/A,FALSE,"TREND";#N/A,#N/A,FALSE,"%Curve"}</definedName>
    <definedName name="_______six6" hidden="1">{#N/A,#N/A,FALSE,"CRPT";#N/A,#N/A,FALSE,"TREND";#N/A,#N/A,FALSE,"%Curve"}</definedName>
    <definedName name="_______www1" localSheetId="0" hidden="1">{#N/A,#N/A,FALSE,"schA"}</definedName>
    <definedName name="_______www1" hidden="1">{#N/A,#N/A,FALSE,"schA"}</definedName>
    <definedName name="______j1" localSheetId="0"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0"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0"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0"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0"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0"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_six6" localSheetId="0" hidden="1">{#N/A,#N/A,FALSE,"CRPT";#N/A,#N/A,FALSE,"TREND";#N/A,#N/A,FALSE,"%Curve"}</definedName>
    <definedName name="______six6" hidden="1">{#N/A,#N/A,FALSE,"CRPT";#N/A,#N/A,FALSE,"TREND";#N/A,#N/A,FALSE,"%Curve"}</definedName>
    <definedName name="______www1" localSheetId="0" hidden="1">{#N/A,#N/A,FALSE,"schA"}</definedName>
    <definedName name="______www1" hidden="1">{#N/A,#N/A,FALSE,"schA"}</definedName>
    <definedName name="_____j1" localSheetId="0"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0"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0"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0"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0"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0"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_six6" localSheetId="0" hidden="1">{#N/A,#N/A,FALSE,"CRPT";#N/A,#N/A,FALSE,"TREND";#N/A,#N/A,FALSE,"%Curve"}</definedName>
    <definedName name="_____six6" hidden="1">{#N/A,#N/A,FALSE,"CRPT";#N/A,#N/A,FALSE,"TREND";#N/A,#N/A,FALSE,"%Curve"}</definedName>
    <definedName name="_____www1" localSheetId="0" hidden="1">{#N/A,#N/A,FALSE,"schA"}</definedName>
    <definedName name="_____www1" hidden="1">{#N/A,#N/A,FALSE,"schA"}</definedName>
    <definedName name="____j1" localSheetId="0"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0"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0"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0"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0"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0"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six6" localSheetId="0" hidden="1">{#N/A,#N/A,FALSE,"CRPT";#N/A,#N/A,FALSE,"TREND";#N/A,#N/A,FALSE,"%Curve"}</definedName>
    <definedName name="____six6" hidden="1">{#N/A,#N/A,FALSE,"CRPT";#N/A,#N/A,FALSE,"TREND";#N/A,#N/A,FALSE,"%Curve"}</definedName>
    <definedName name="____www1" localSheetId="0" hidden="1">{#N/A,#N/A,FALSE,"schA"}</definedName>
    <definedName name="____www1" hidden="1">{#N/A,#N/A,FALSE,"schA"}</definedName>
    <definedName name="___j1" localSheetId="0"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0"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0"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0"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0"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0"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_six6" localSheetId="0" hidden="1">{#N/A,#N/A,FALSE,"CRPT";#N/A,#N/A,FALSE,"TREND";#N/A,#N/A,FALSE,"%Curve"}</definedName>
    <definedName name="___six6" hidden="1">{#N/A,#N/A,FALSE,"CRPT";#N/A,#N/A,FALSE,"TREND";#N/A,#N/A,FALSE,"%Curve"}</definedName>
    <definedName name="___www1" localSheetId="0" hidden="1">{#N/A,#N/A,FALSE,"schA"}</definedName>
    <definedName name="___www1" hidden="1">{#N/A,#N/A,FALSE,"schA"}</definedName>
    <definedName name="__123Graph_A" localSheetId="0" hidden="1">[1]Inputs!#REF!</definedName>
    <definedName name="__123Graph_A" hidden="1">'[2]OR kWh'!#REF!</definedName>
    <definedName name="__123Graph_B" localSheetId="0" hidden="1">[1]Inputs!#REF!</definedName>
    <definedName name="__123Graph_B" hidden="1">'[2]OR kWh'!#REF!</definedName>
    <definedName name="__123Graph_D" localSheetId="0" hidden="1">[1]Inputs!#REF!</definedName>
    <definedName name="__123Graph_D" hidden="1">'[2]OR kWh'!#REF!</definedName>
    <definedName name="__123Graph_E" hidden="1">[3]Input!$E$22:$E$37</definedName>
    <definedName name="__123Graph_ECURRENT" localSheetId="0" hidden="1">[4]ConsolidatingPL!#REF!</definedName>
    <definedName name="__123Graph_ECURRENT" hidden="1">[4]ConsolidatingPL!#REF!</definedName>
    <definedName name="__123Graph_F" hidden="1">[3]Input!$D$22:$D$37</definedName>
    <definedName name="__j1" localSheetId="0"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0"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0"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0"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0"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0"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six6" localSheetId="0" hidden="1">{#N/A,#N/A,FALSE,"CRPT";#N/A,#N/A,FALSE,"TREND";#N/A,#N/A,FALSE,"%Curve"}</definedName>
    <definedName name="__six6" hidden="1">{#N/A,#N/A,FALSE,"CRPT";#N/A,#N/A,FALSE,"TREND";#N/A,#N/A,FALSE,"%Curve"}</definedName>
    <definedName name="__www1" localSheetId="0" hidden="1">{#N/A,#N/A,FALSE,"schA"}</definedName>
    <definedName name="__www1" hidden="1">{#N/A,#N/A,FALSE,"schA"}</definedName>
    <definedName name="_ex1" localSheetId="0" hidden="1">{#N/A,#N/A,FALSE,"Summ";#N/A,#N/A,FALSE,"General"}</definedName>
    <definedName name="_ex1" hidden="1">{#N/A,#N/A,FALSE,"Summ";#N/A,#N/A,FALSE,"General"}</definedName>
    <definedName name="_Fill" localSheetId="0" hidden="1">#REF!</definedName>
    <definedName name="_Fill" hidden="1">#REF!</definedName>
    <definedName name="_xlnm._FilterDatabase" localSheetId="0" hidden="1">#REF!</definedName>
    <definedName name="_xlnm._FilterDatabase" hidden="1">#REF!</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hidden="1">#REF!</definedName>
    <definedName name="_Key2" localSheetId="0" hidden="1">#REF!</definedName>
    <definedName name="_Key2" hidden="1">#REF!</definedName>
    <definedName name="_new1" localSheetId="0" hidden="1">{#N/A,#N/A,FALSE,"Summ";#N/A,#N/A,FALSE,"General"}</definedName>
    <definedName name="_new1" hidden="1">{#N/A,#N/A,FALSE,"Summ";#N/A,#N/A,FALSE,"General"}</definedName>
    <definedName name="_OM1" localSheetId="0"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255</definedName>
    <definedName name="_Regression_Int" hidden="1">1</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six6" localSheetId="0" hidden="1">{#N/A,#N/A,FALSE,"CRPT";#N/A,#N/A,FALSE,"TREND";#N/A,#N/A,FALSE,"%Curve"}</definedName>
    <definedName name="_six6" hidden="1">{#N/A,#N/A,FALSE,"CRPT";#N/A,#N/A,FALSE,"TREND";#N/A,#N/A,FALSE,"%Curve"}</definedName>
    <definedName name="_Sort" localSheetId="0" hidden="1">#REF!</definedName>
    <definedName name="_Sort" hidden="1">#REF!</definedName>
    <definedName name="_www1" localSheetId="0" hidden="1">{#N/A,#N/A,FALSE,"schA"}</definedName>
    <definedName name="_www1" hidden="1">{#N/A,#N/A,FALSE,"schA"}</definedName>
    <definedName name="a" localSheetId="0" hidden="1">#REF!</definedName>
    <definedName name="a" hidden="1">#REF!</definedName>
    <definedName name="Access_Button1" hidden="1">"Headcount_Workbook_Schedules_List"</definedName>
    <definedName name="AccessDatabase" hidden="1">"I:\COMTREL\FINICLE\TradeSummary.mdb"</definedName>
    <definedName name="anscount" hidden="1">1</definedName>
    <definedName name="AS2DocOpenMode" hidden="1">"AS2DocumentEdit"</definedName>
    <definedName name="asa" localSheetId="0"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0"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b" localSheetId="0" hidden="1">{#N/A,#N/A,FALSE,"Coversheet";#N/A,#N/A,FALSE,"QA"}</definedName>
    <definedName name="b" hidden="1">{#N/A,#N/A,FALSE,"Coversheet";#N/A,#N/A,FALSE,"QA"}</definedName>
    <definedName name="BEx0017DGUEDPCFJUPUZOOLJCS2B" localSheetId="0" hidden="1">#REF!</definedName>
    <definedName name="BEx0017DGUEDPCFJUPUZOOLJCS2B" hidden="1">#REF!</definedName>
    <definedName name="BEx001CNWHJ5RULCSFM36ZCGJ1UH" localSheetId="0" hidden="1">#REF!</definedName>
    <definedName name="BEx001CNWHJ5RULCSFM36ZCGJ1UH" hidden="1">#REF!</definedName>
    <definedName name="BEx004791UAJIJSN57OT7YBLNP82" localSheetId="0" hidden="1">#REF!</definedName>
    <definedName name="BEx004791UAJIJSN57OT7YBLNP82" hidden="1">#REF!</definedName>
    <definedName name="BEx008P2NVFDLBHL7IZ5WTMVOQ1F" localSheetId="0" hidden="1">#REF!</definedName>
    <definedName name="BEx008P2NVFDLBHL7IZ5WTMVOQ1F" hidden="1">#REF!</definedName>
    <definedName name="BEx009G00IN0JUIAQ4WE9NHTMQE2" localSheetId="0" hidden="1">#REF!</definedName>
    <definedName name="BEx009G00IN0JUIAQ4WE9NHTMQE2" hidden="1">#REF!</definedName>
    <definedName name="BEx00DXTY2JDVGWQKV8H7FG4SV30" localSheetId="0" hidden="1">#REF!</definedName>
    <definedName name="BEx00DXTY2JDVGWQKV8H7FG4SV30" hidden="1">#REF!</definedName>
    <definedName name="BEx00GHLTYRH5N2S6P78YW1CD30N" localSheetId="0" hidden="1">#REF!</definedName>
    <definedName name="BEx00GHLTYRH5N2S6P78YW1CD30N" hidden="1">#REF!</definedName>
    <definedName name="BEx00JC31DY11L45SEU4B10BIN6W" localSheetId="0" hidden="1">#REF!</definedName>
    <definedName name="BEx00JC31DY11L45SEU4B10BIN6W" hidden="1">#REF!</definedName>
    <definedName name="BEx00KZHZBHP3TDV1YMX4B19B95O" localSheetId="0" hidden="1">#REF!</definedName>
    <definedName name="BEx00KZHZBHP3TDV1YMX4B19B95O" hidden="1">#REF!</definedName>
    <definedName name="BEx00P11V7HA4MS6XYY3P4BPVXML" localSheetId="0" hidden="1">#REF!</definedName>
    <definedName name="BEx00P11V7HA4MS6XYY3P4BPVXML" hidden="1">#REF!</definedName>
    <definedName name="BEx00PBV7V99V7M3LDYUTF31MUFJ" localSheetId="0" hidden="1">#REF!</definedName>
    <definedName name="BEx00PBV7V99V7M3LDYUTF31MUFJ" hidden="1">#REF!</definedName>
    <definedName name="BEx00SMIQJ55EVB7T24CORX0JWQO" localSheetId="0" hidden="1">#REF!</definedName>
    <definedName name="BEx00SMIQJ55EVB7T24CORX0JWQO" hidden="1">#REF!</definedName>
    <definedName name="BEx010V7DB7O7Z9NHSX27HZK4H76" localSheetId="0" hidden="1">#REF!</definedName>
    <definedName name="BEx010V7DB7O7Z9NHSX27HZK4H76" hidden="1">#REF!</definedName>
    <definedName name="BEx012IKS6YVHG9KTG2FAKRSMYLU" localSheetId="0" hidden="1">#REF!</definedName>
    <definedName name="BEx012IKS6YVHG9KTG2FAKRSMYLU" hidden="1">#REF!</definedName>
    <definedName name="BEx01HY6E3GJ66ABU5ABN26V6Q13" localSheetId="0" hidden="1">#REF!</definedName>
    <definedName name="BEx01HY6E3GJ66ABU5ABN26V6Q13" hidden="1">#REF!</definedName>
    <definedName name="BEx01PW5YQKEGAR8JDDI5OARYXDF" localSheetId="0" hidden="1">#REF!</definedName>
    <definedName name="BEx01PW5YQKEGAR8JDDI5OARYXDF" hidden="1">#REF!</definedName>
    <definedName name="BEx01QCB2ERCAYYOFDP3OQRWUU60" localSheetId="0" hidden="1">#REF!</definedName>
    <definedName name="BEx01QCB2ERCAYYOFDP3OQRWUU60" hidden="1">#REF!</definedName>
    <definedName name="BEx01U37NQSMTGJRU8EGTJORBJ6H" localSheetId="0" hidden="1">#REF!</definedName>
    <definedName name="BEx01U37NQSMTGJRU8EGTJORBJ6H" hidden="1">#REF!</definedName>
    <definedName name="BEx01XJ94SHJ1YQ7ORPW0RQGKI2H" localSheetId="0" hidden="1">#REF!</definedName>
    <definedName name="BEx01XJ94SHJ1YQ7ORPW0RQGKI2H" hidden="1">#REF!</definedName>
    <definedName name="BEx028BOZCS2MQO9MODVS6F7NCA3" localSheetId="0" hidden="1">#REF!</definedName>
    <definedName name="BEx028BOZCS2MQO9MODVS6F7NCA3" hidden="1">#REF!</definedName>
    <definedName name="BEx02DPUYNH76938V8GVORY8LRY1" localSheetId="0" hidden="1">#REF!</definedName>
    <definedName name="BEx02DPUYNH76938V8GVORY8LRY1" hidden="1">#REF!</definedName>
    <definedName name="BEx02PEP6DY4K1JGB0HHS3B6QOGZ" localSheetId="0" hidden="1">#REF!</definedName>
    <definedName name="BEx02PEP6DY4K1JGB0HHS3B6QOGZ" hidden="1">#REF!</definedName>
    <definedName name="BEx02Q08R9G839Q4RFGG9026C7PX" localSheetId="0" hidden="1">#REF!</definedName>
    <definedName name="BEx02Q08R9G839Q4RFGG9026C7PX" hidden="1">#REF!</definedName>
    <definedName name="BEx02SEL3Z1QWGAHXDPUA9WLTTPS" localSheetId="0" hidden="1">#REF!</definedName>
    <definedName name="BEx02SEL3Z1QWGAHXDPUA9WLTTPS" hidden="1">#REF!</definedName>
    <definedName name="BEx02Y3KJZH5BGDM9QEZ1PVVI114" localSheetId="0" hidden="1">#REF!</definedName>
    <definedName name="BEx02Y3KJZH5BGDM9QEZ1PVVI114" hidden="1">#REF!</definedName>
    <definedName name="BEx0313GRLLASDTVPW5DHTXHE74M" localSheetId="0" hidden="1">#REF!</definedName>
    <definedName name="BEx0313GRLLASDTVPW5DHTXHE74M" hidden="1">#REF!</definedName>
    <definedName name="BEx1F0SOZ3H5XUHXD7O01TCR8T6J" localSheetId="0" hidden="1">#REF!</definedName>
    <definedName name="BEx1F0SOZ3H5XUHXD7O01TCR8T6J" hidden="1">#REF!</definedName>
    <definedName name="BEx1F9HL824UCNCVZ2U62J4KZCX8" localSheetId="0" hidden="1">#REF!</definedName>
    <definedName name="BEx1F9HL824UCNCVZ2U62J4KZCX8" hidden="1">#REF!</definedName>
    <definedName name="BEx1FEVSJKTI1Q1Z874QZVFSJSVA" localSheetId="0" hidden="1">#REF!</definedName>
    <definedName name="BEx1FEVSJKTI1Q1Z874QZVFSJSVA" hidden="1">#REF!</definedName>
    <definedName name="BEx1FGDRUHHLI1GBHELT4PK0LY4V" localSheetId="0" hidden="1">#REF!</definedName>
    <definedName name="BEx1FGDRUHHLI1GBHELT4PK0LY4V" hidden="1">#REF!</definedName>
    <definedName name="BEx1FJZ7GKO99IYTP6GGGF7EUL3Z" localSheetId="0" hidden="1">#REF!</definedName>
    <definedName name="BEx1FJZ7GKO99IYTP6GGGF7EUL3Z" hidden="1">#REF!</definedName>
    <definedName name="BEx1FPDH0YKYQXDHUTFIQLIF34J8" localSheetId="0" hidden="1">#REF!</definedName>
    <definedName name="BEx1FPDH0YKYQXDHUTFIQLIF34J8" hidden="1">#REF!</definedName>
    <definedName name="BEx1FQ9SZAGL2HEKRB046EOQDWOX" localSheetId="0" hidden="1">#REF!</definedName>
    <definedName name="BEx1FQ9SZAGL2HEKRB046EOQDWOX" hidden="1">#REF!</definedName>
    <definedName name="BEx1FZV2CM77TBH1R6YYV9P06KA2" localSheetId="0" hidden="1">#REF!</definedName>
    <definedName name="BEx1FZV2CM77TBH1R6YYV9P06KA2" hidden="1">#REF!</definedName>
    <definedName name="BEx1G59AY8195JTUM6P18VXUFJ3E" localSheetId="0" hidden="1">#REF!</definedName>
    <definedName name="BEx1G59AY8195JTUM6P18VXUFJ3E" hidden="1">#REF!</definedName>
    <definedName name="BEx1GKUDMCV60BOZT0SENCT0MD8L" localSheetId="0" hidden="1">#REF!</definedName>
    <definedName name="BEx1GKUDMCV60BOZT0SENCT0MD8L" hidden="1">#REF!</definedName>
    <definedName name="BEx1GUVQ5L0JCX3E4SROI4WBYVTO" localSheetId="0" hidden="1">#REF!</definedName>
    <definedName name="BEx1GUVQ5L0JCX3E4SROI4WBYVTO" hidden="1">#REF!</definedName>
    <definedName name="BEx1GVMRHFXUP6XYYY9NR12PV5TF" localSheetId="0" hidden="1">#REF!</definedName>
    <definedName name="BEx1GVMRHFXUP6XYYY9NR12PV5TF" hidden="1">#REF!</definedName>
    <definedName name="BEx1H6KIT7BHUH6MDDWC935V9N47" localSheetId="0" hidden="1">#REF!</definedName>
    <definedName name="BEx1H6KIT7BHUH6MDDWC935V9N47" hidden="1">#REF!</definedName>
    <definedName name="BEx1HA60AI3STEJQZAQ0RA3Q3AZV" localSheetId="0" hidden="1">#REF!</definedName>
    <definedName name="BEx1HA60AI3STEJQZAQ0RA3Q3AZV" hidden="1">#REF!</definedName>
    <definedName name="BEx1HB2DBVO5N6V2WX7BEHUFYTFU" localSheetId="0" hidden="1">#REF!</definedName>
    <definedName name="BEx1HB2DBVO5N6V2WX7BEHUFYTFU" hidden="1">#REF!</definedName>
    <definedName name="BEx1HDGOOJ3SKHYMWUZJ1P0RQZ9N" localSheetId="0" hidden="1">#REF!</definedName>
    <definedName name="BEx1HDGOOJ3SKHYMWUZJ1P0RQZ9N" hidden="1">#REF!</definedName>
    <definedName name="BEx1HDM5ZXSJG6JQEMSFV52PZ10V" localSheetId="0" hidden="1">#REF!</definedName>
    <definedName name="BEx1HDM5ZXSJG6JQEMSFV52PZ10V" hidden="1">#REF!</definedName>
    <definedName name="BEx1HETBBZVN5F43LKOFMC4QB0CR" localSheetId="0" hidden="1">#REF!</definedName>
    <definedName name="BEx1HETBBZVN5F43LKOFMC4QB0CR" hidden="1">#REF!</definedName>
    <definedName name="BEx1HGWNWPLNXICOTP90TKQVVE4E" localSheetId="0" hidden="1">#REF!</definedName>
    <definedName name="BEx1HGWNWPLNXICOTP90TKQVVE4E" hidden="1">#REF!</definedName>
    <definedName name="BEx1HIPLJZABY0EMUOTZN0EQMDPU" localSheetId="0" hidden="1">#REF!</definedName>
    <definedName name="BEx1HIPLJZABY0EMUOTZN0EQMDPU" hidden="1">#REF!</definedName>
    <definedName name="BEx1HO94JIRX219MPWMB5E5XZ04X" localSheetId="0" hidden="1">#REF!</definedName>
    <definedName name="BEx1HO94JIRX219MPWMB5E5XZ04X" hidden="1">#REF!</definedName>
    <definedName name="BEx1HQNF6KHM21E3XLW0NMSSEI9S" localSheetId="0" hidden="1">#REF!</definedName>
    <definedName name="BEx1HQNF6KHM21E3XLW0NMSSEI9S" hidden="1">#REF!</definedName>
    <definedName name="BEx1HSLNWIW4S97ZBYY7I7M5YVH4" localSheetId="0" hidden="1">#REF!</definedName>
    <definedName name="BEx1HSLNWIW4S97ZBYY7I7M5YVH4" hidden="1">#REF!</definedName>
    <definedName name="BEx1HZCBBWLB2BTNOXP319ZDEVOJ" localSheetId="0" hidden="1">#REF!</definedName>
    <definedName name="BEx1HZCBBWLB2BTNOXP319ZDEVOJ" hidden="1">#REF!</definedName>
    <definedName name="BEx1I4QKTILCKZUSOJCVZN7SNHL5" localSheetId="0" hidden="1">#REF!</definedName>
    <definedName name="BEx1I4QKTILCKZUSOJCVZN7SNHL5" hidden="1">#REF!</definedName>
    <definedName name="BEx1IE0ZP7RIFM9FI24S9I6AAJ14" localSheetId="0" hidden="1">#REF!</definedName>
    <definedName name="BEx1IE0ZP7RIFM9FI24S9I6AAJ14" hidden="1">#REF!</definedName>
    <definedName name="BEx1IGQ5B697MNDOE06MVSR0H58E" localSheetId="0" hidden="1">#REF!</definedName>
    <definedName name="BEx1IGQ5B697MNDOE06MVSR0H58E" hidden="1">#REF!</definedName>
    <definedName name="BEx1IKRPW8MLB9Y485M1TL2IT9SH" localSheetId="0" hidden="1">#REF!</definedName>
    <definedName name="BEx1IKRPW8MLB9Y485M1TL2IT9SH" hidden="1">#REF!</definedName>
    <definedName name="BEx1IPKCFCT3TL9MSO1LSYJ2VJ2X" localSheetId="0" hidden="1">#REF!</definedName>
    <definedName name="BEx1IPKCFCT3TL9MSO1LSYJ2VJ2X" hidden="1">#REF!</definedName>
    <definedName name="BEx1IW5PQTTMD62XZ287XF2O3FBQ" localSheetId="0" hidden="1">#REF!</definedName>
    <definedName name="BEx1IW5PQTTMD62XZ287XF2O3FBQ" hidden="1">#REF!</definedName>
    <definedName name="BEx1J0CSSHDJGBJUHVOEMCF2P4DL" localSheetId="0" hidden="1">#REF!</definedName>
    <definedName name="BEx1J0CSSHDJGBJUHVOEMCF2P4DL" hidden="1">#REF!</definedName>
    <definedName name="BEx1J0NL6D3ILC18B48AL0VNEN9A" localSheetId="0" hidden="1">#REF!</definedName>
    <definedName name="BEx1J0NL6D3ILC18B48AL0VNEN9A" hidden="1">#REF!</definedName>
    <definedName name="BEx1J7E8VCGLPYU82QXVUG5N3ZAI" localSheetId="0" hidden="1">#REF!</definedName>
    <definedName name="BEx1J7E8VCGLPYU82QXVUG5N3ZAI" hidden="1">#REF!</definedName>
    <definedName name="BEx1JGE2YQWH8S25USOY08XVGO0D" localSheetId="0" hidden="1">#REF!</definedName>
    <definedName name="BEx1JGE2YQWH8S25USOY08XVGO0D" hidden="1">#REF!</definedName>
    <definedName name="BEx1JJJC9T1W7HY4V7HP1S1W4JO1" localSheetId="0" hidden="1">#REF!</definedName>
    <definedName name="BEx1JJJC9T1W7HY4V7HP1S1W4JO1" hidden="1">#REF!</definedName>
    <definedName name="BEx1JKKZSJ7DI4PTFVI9VVFMB1X2" localSheetId="0" hidden="1">#REF!</definedName>
    <definedName name="BEx1JKKZSJ7DI4PTFVI9VVFMB1X2" hidden="1">#REF!</definedName>
    <definedName name="BEx1JUBQFRVMASSFK4B3V0AD7YP9" localSheetId="0" hidden="1">#REF!</definedName>
    <definedName name="BEx1JUBQFRVMASSFK4B3V0AD7YP9" hidden="1">#REF!</definedName>
    <definedName name="BEx1JVTOATZGRJFXGXPJJLC4DOBE" localSheetId="0" hidden="1">#REF!</definedName>
    <definedName name="BEx1JVTOATZGRJFXGXPJJLC4DOBE" hidden="1">#REF!</definedName>
    <definedName name="BEx1JXBM5W4YRWNQ0P95QQS6JWD6" localSheetId="0" hidden="1">#REF!</definedName>
    <definedName name="BEx1JXBM5W4YRWNQ0P95QQS6JWD6" hidden="1">#REF!</definedName>
    <definedName name="BEx1KGY9QEHZ9QSARMQUTQKRK4UX" localSheetId="0" hidden="1">#REF!</definedName>
    <definedName name="BEx1KGY9QEHZ9QSARMQUTQKRK4UX" hidden="1">#REF!</definedName>
    <definedName name="BEx1KIWH5MOLR00SBECT39NS3AJ1" localSheetId="0" hidden="1">#REF!</definedName>
    <definedName name="BEx1KIWH5MOLR00SBECT39NS3AJ1" hidden="1">#REF!</definedName>
    <definedName name="BEx1KKP1ELIF2UII2FWVGL7M1X7J" localSheetId="0" hidden="1">#REF!</definedName>
    <definedName name="BEx1KKP1ELIF2UII2FWVGL7M1X7J" hidden="1">#REF!</definedName>
    <definedName name="BEx1KQJKIAPZKE9YDYH5HKXX52FM" localSheetId="0" hidden="1">#REF!</definedName>
    <definedName name="BEx1KQJKIAPZKE9YDYH5HKXX52FM" hidden="1">#REF!</definedName>
    <definedName name="BEx1KUVWMB0QCWA3RBE4CADFVRIS" localSheetId="0" hidden="1">#REF!</definedName>
    <definedName name="BEx1KUVWMB0QCWA3RBE4CADFVRIS" hidden="1">#REF!</definedName>
    <definedName name="BEx1L0AAH7PV8PPQQDBP5AI4TLYP" localSheetId="0" hidden="1">#REF!</definedName>
    <definedName name="BEx1L0AAH7PV8PPQQDBP5AI4TLYP" hidden="1">#REF!</definedName>
    <definedName name="BEx1L2OG1SDFK2TPXELJ77YP4NI2" localSheetId="0" hidden="1">#REF!</definedName>
    <definedName name="BEx1L2OG1SDFK2TPXELJ77YP4NI2" hidden="1">#REF!</definedName>
    <definedName name="BEx1L6Q60MWRDJB4L20LK0XPA0Z2" localSheetId="0" hidden="1">#REF!</definedName>
    <definedName name="BEx1L6Q60MWRDJB4L20LK0XPA0Z2" hidden="1">#REF!</definedName>
    <definedName name="BEx1L7BSEFOLQDNZWMLUNBRO08T4" localSheetId="0" hidden="1">#REF!</definedName>
    <definedName name="BEx1L7BSEFOLQDNZWMLUNBRO08T4" hidden="1">#REF!</definedName>
    <definedName name="BEx1LD63FP2Z4BR9TKSHOZW9KKZ5" localSheetId="0" hidden="1">#REF!</definedName>
    <definedName name="BEx1LD63FP2Z4BR9TKSHOZW9KKZ5" hidden="1">#REF!</definedName>
    <definedName name="BEx1LDMB9RW982DUILM2WPT5VWQ3" localSheetId="0" hidden="1">#REF!</definedName>
    <definedName name="BEx1LDMB9RW982DUILM2WPT5VWQ3" hidden="1">#REF!</definedName>
    <definedName name="BEx1LFF2UQ13XL4X1I2WBD73NZ21" localSheetId="0" hidden="1">#REF!</definedName>
    <definedName name="BEx1LFF2UQ13XL4X1I2WBD73NZ21" hidden="1">#REF!</definedName>
    <definedName name="BEx1LKTB33LO23ACTADIVRY7ZNFC" localSheetId="0" hidden="1">#REF!</definedName>
    <definedName name="BEx1LKTB33LO23ACTADIVRY7ZNFC" hidden="1">#REF!</definedName>
    <definedName name="BEx1LQNKVZAXGSEPDAM8AWU2FHHJ" localSheetId="0" hidden="1">#REF!</definedName>
    <definedName name="BEx1LQNKVZAXGSEPDAM8AWU2FHHJ" hidden="1">#REF!</definedName>
    <definedName name="BEx1LRPGDQCOEMW8YT80J1XCDCIV" localSheetId="0" hidden="1">#REF!</definedName>
    <definedName name="BEx1LRPGDQCOEMW8YT80J1XCDCIV" hidden="1">#REF!</definedName>
    <definedName name="BEx1LRUSJW4JG54X07QWD9R27WV9" localSheetId="0" hidden="1">#REF!</definedName>
    <definedName name="BEx1LRUSJW4JG54X07QWD9R27WV9" hidden="1">#REF!</definedName>
    <definedName name="BEx1M1WBK5T0LP1AK2JYV6W87ID6" localSheetId="0" hidden="1">#REF!</definedName>
    <definedName name="BEx1M1WBK5T0LP1AK2JYV6W87ID6" hidden="1">#REF!</definedName>
    <definedName name="BEx1M51HHDYGIT8PON7U8ICL2S95" localSheetId="0" hidden="1">#REF!</definedName>
    <definedName name="BEx1M51HHDYGIT8PON7U8ICL2S95" hidden="1">#REF!</definedName>
    <definedName name="BEx1MP4FWKV0QYXE13PX9JSNA270" localSheetId="0" hidden="1">#REF!</definedName>
    <definedName name="BEx1MP4FWKV0QYXE13PX9JSNA270" hidden="1">#REF!</definedName>
    <definedName name="BEx1MSV791FSS4CZQKG04NHT3F79" localSheetId="0" hidden="1">#REF!</definedName>
    <definedName name="BEx1MSV791FSS4CZQKG04NHT3F79" hidden="1">#REF!</definedName>
    <definedName name="BEx1MTRKKVCHOZ0YGID6HZ49LJTO" localSheetId="0" hidden="1">#REF!</definedName>
    <definedName name="BEx1MTRKKVCHOZ0YGID6HZ49LJTO" hidden="1">#REF!</definedName>
    <definedName name="BEx1N3CUJ3UX61X38ZAJVPEN4KMC" localSheetId="0" hidden="1">#REF!</definedName>
    <definedName name="BEx1N3CUJ3UX61X38ZAJVPEN4KMC" hidden="1">#REF!</definedName>
    <definedName name="BEx1N5R5IJ3CG6CL344F5KWPINEO" localSheetId="0" hidden="1">#REF!</definedName>
    <definedName name="BEx1N5R5IJ3CG6CL344F5KWPINEO" hidden="1">#REF!</definedName>
    <definedName name="BEx1NFCFVPBS7XURQ8Y0BZEGPBVP" localSheetId="0" hidden="1">#REF!</definedName>
    <definedName name="BEx1NFCFVPBS7XURQ8Y0BZEGPBVP" hidden="1">#REF!</definedName>
    <definedName name="BEx1NM34KQTO1LDNSAFD1L82UZFG" localSheetId="0" hidden="1">#REF!</definedName>
    <definedName name="BEx1NM34KQTO1LDNSAFD1L82UZFG" hidden="1">#REF!</definedName>
    <definedName name="BEx1NO6TXZVOGCUWCCRTXRXWW0XL" localSheetId="0" hidden="1">#REF!</definedName>
    <definedName name="BEx1NO6TXZVOGCUWCCRTXRXWW0XL" hidden="1">#REF!</definedName>
    <definedName name="BEx1NS8EU5P9FQV3S0WRTXI5L361" localSheetId="0" hidden="1">#REF!</definedName>
    <definedName name="BEx1NS8EU5P9FQV3S0WRTXI5L361" hidden="1">#REF!</definedName>
    <definedName name="BEx1NUBX5VUYZFKQH69FN6BTLWCR" localSheetId="0" hidden="1">#REF!</definedName>
    <definedName name="BEx1NUBX5VUYZFKQH69FN6BTLWCR" hidden="1">#REF!</definedName>
    <definedName name="BEx1NZ4K1L8UON80Y2A4RASKWGNP" localSheetId="0" hidden="1">#REF!</definedName>
    <definedName name="BEx1NZ4K1L8UON80Y2A4RASKWGNP" hidden="1">#REF!</definedName>
    <definedName name="BEx1O24FB2CPATAGE3T7L1NBQQO1" localSheetId="0" hidden="1">#REF!</definedName>
    <definedName name="BEx1O24FB2CPATAGE3T7L1NBQQO1" hidden="1">#REF!</definedName>
    <definedName name="BEx1OLAZ915OGYWP0QP1QQWDLCRX" localSheetId="0" hidden="1">#REF!</definedName>
    <definedName name="BEx1OLAZ915OGYWP0QP1QQWDLCRX" hidden="1">#REF!</definedName>
    <definedName name="BEx1OO5ER042IS6IC4TLDI75JNVH" localSheetId="0" hidden="1">#REF!</definedName>
    <definedName name="BEx1OO5ER042IS6IC4TLDI75JNVH" hidden="1">#REF!</definedName>
    <definedName name="BEx1OTE54CBSUT8FWKRALEDCUWN4" localSheetId="0" hidden="1">#REF!</definedName>
    <definedName name="BEx1OTE54CBSUT8FWKRALEDCUWN4" hidden="1">#REF!</definedName>
    <definedName name="BEx1OVSMPADTX95QUOX34KZQ8EDY" localSheetId="0" hidden="1">#REF!</definedName>
    <definedName name="BEx1OVSMPADTX95QUOX34KZQ8EDY" hidden="1">#REF!</definedName>
    <definedName name="BEx1OWJJ0DP4628GCVVRQ9X0DRHQ" localSheetId="0" hidden="1">#REF!</definedName>
    <definedName name="BEx1OWJJ0DP4628GCVVRQ9X0DRHQ" hidden="1">#REF!</definedName>
    <definedName name="BEx1OX544IO9FQJI7YYQGZCEHB3O" localSheetId="0" hidden="1">#REF!</definedName>
    <definedName name="BEx1OX544IO9FQJI7YYQGZCEHB3O" hidden="1">#REF!</definedName>
    <definedName name="BEx1OY6SVEUT2EQ26P7EKEND342G" localSheetId="0" hidden="1">#REF!</definedName>
    <definedName name="BEx1OY6SVEUT2EQ26P7EKEND342G" hidden="1">#REF!</definedName>
    <definedName name="BEx1OYN1LPIPI12O9G6F7QAOS9T4" localSheetId="0" hidden="1">#REF!</definedName>
    <definedName name="BEx1OYN1LPIPI12O9G6F7QAOS9T4" hidden="1">#REF!</definedName>
    <definedName name="BEx1P1HHKJA799O3YZXQAX6KFH58" localSheetId="0" hidden="1">#REF!</definedName>
    <definedName name="BEx1P1HHKJA799O3YZXQAX6KFH58" hidden="1">#REF!</definedName>
    <definedName name="BEx1P34W467WGPOXPK292QFJIPHJ" localSheetId="0" hidden="1">#REF!</definedName>
    <definedName name="BEx1P34W467WGPOXPK292QFJIPHJ" hidden="1">#REF!</definedName>
    <definedName name="BEx1P76FRYAB1BWA5RJS4KOB3G9I" localSheetId="0" hidden="1">#REF!</definedName>
    <definedName name="BEx1P76FRYAB1BWA5RJS4KOB3G9I" hidden="1">#REF!</definedName>
    <definedName name="BEx1P7S1J4TKGVJ43C2Q2R3M9WRB" localSheetId="0" hidden="1">#REF!</definedName>
    <definedName name="BEx1P7S1J4TKGVJ43C2Q2R3M9WRB" hidden="1">#REF!</definedName>
    <definedName name="BEx1P8OF6WY3IH8SO71KQOU83V3Y" localSheetId="0" hidden="1">#REF!</definedName>
    <definedName name="BEx1P8OF6WY3IH8SO71KQOU83V3Y" hidden="1">#REF!</definedName>
    <definedName name="BEx1PA11BLPVZM8RC5BL46WX8YB5" localSheetId="0" hidden="1">#REF!</definedName>
    <definedName name="BEx1PA11BLPVZM8RC5BL46WX8YB5" hidden="1">#REF!</definedName>
    <definedName name="BEx1PAMMMZTO2BTR6YLZ9ASMPS4N" localSheetId="0" hidden="1">#REF!</definedName>
    <definedName name="BEx1PAMMMZTO2BTR6YLZ9ASMPS4N" hidden="1">#REF!</definedName>
    <definedName name="BEx1PBZ4BEFIPGMQXT9T8S4PZ2IM" localSheetId="0" hidden="1">#REF!</definedName>
    <definedName name="BEx1PBZ4BEFIPGMQXT9T8S4PZ2IM" hidden="1">#REF!</definedName>
    <definedName name="BEx1PJMAAUI73DAR3XUON2UMXTBS" localSheetId="0" hidden="1">#REF!</definedName>
    <definedName name="BEx1PJMAAUI73DAR3XUON2UMXTBS" hidden="1">#REF!</definedName>
    <definedName name="BEx1PLF2CFSXBZPVI6CJ534EIJDN" localSheetId="0" hidden="1">#REF!</definedName>
    <definedName name="BEx1PLF2CFSXBZPVI6CJ534EIJDN" hidden="1">#REF!</definedName>
    <definedName name="BEx1PMWZB2DO6EM9BKLUICZJ65HD" localSheetId="0" hidden="1">#REF!</definedName>
    <definedName name="BEx1PMWZB2DO6EM9BKLUICZJ65HD" hidden="1">#REF!</definedName>
    <definedName name="BEx1PU3X6U0EVLY9569KVBPAH7XU" localSheetId="0" hidden="1">#REF!</definedName>
    <definedName name="BEx1PU3X6U0EVLY9569KVBPAH7XU" hidden="1">#REF!</definedName>
    <definedName name="BEx1Q9OV5AOW28OUGRFCD3ZFVWC3" localSheetId="0" hidden="1">#REF!</definedName>
    <definedName name="BEx1Q9OV5AOW28OUGRFCD3ZFVWC3" hidden="1">#REF!</definedName>
    <definedName name="BEx1QA54J2A4I7IBQR19BTY28ZMR" localSheetId="0" hidden="1">#REF!</definedName>
    <definedName name="BEx1QA54J2A4I7IBQR19BTY28ZMR" hidden="1">#REF!</definedName>
    <definedName name="BEx1QD50TNYYZ6YO943BWHPB9UD9" localSheetId="0" hidden="1">#REF!</definedName>
    <definedName name="BEx1QD50TNYYZ6YO943BWHPB9UD9" hidden="1">#REF!</definedName>
    <definedName name="BEx1QMQAHG3KQUK59DVM68SWKZIZ" localSheetId="0" hidden="1">#REF!</definedName>
    <definedName name="BEx1QMQAHG3KQUK59DVM68SWKZIZ" hidden="1">#REF!</definedName>
    <definedName name="BEx1R9YFKJCMSEST8OVCAO5E47FO" localSheetId="0" hidden="1">#REF!</definedName>
    <definedName name="BEx1R9YFKJCMSEST8OVCAO5E47FO" hidden="1">#REF!</definedName>
    <definedName name="BEx1RBGC06B3T52OIC0EQ1KGVP1I" localSheetId="0" hidden="1">#REF!</definedName>
    <definedName name="BEx1RBGC06B3T52OIC0EQ1KGVP1I" hidden="1">#REF!</definedName>
    <definedName name="BEx1RRC7X4NI1CU4EO5XYE2GVARJ" localSheetId="0" hidden="1">#REF!</definedName>
    <definedName name="BEx1RRC7X4NI1CU4EO5XYE2GVARJ" hidden="1">#REF!</definedName>
    <definedName name="BEx1RZA1NCGT832L7EMR7GMF588W" localSheetId="0" hidden="1">#REF!</definedName>
    <definedName name="BEx1RZA1NCGT832L7EMR7GMF588W" hidden="1">#REF!</definedName>
    <definedName name="BEx1S0XGIPUSZQUCSGWSK10GKW7Y" localSheetId="0" hidden="1">#REF!</definedName>
    <definedName name="BEx1S0XGIPUSZQUCSGWSK10GKW7Y" hidden="1">#REF!</definedName>
    <definedName name="BEx1S5VFNKIXHTTCWSV60UC50EZ8" localSheetId="0" hidden="1">#REF!</definedName>
    <definedName name="BEx1S5VFNKIXHTTCWSV60UC50EZ8" hidden="1">#REF!</definedName>
    <definedName name="BEx1SK3U02H0RGKEYXW7ZMCEOF3V" localSheetId="0" hidden="1">#REF!</definedName>
    <definedName name="BEx1SK3U02H0RGKEYXW7ZMCEOF3V" hidden="1">#REF!</definedName>
    <definedName name="BEx1SSNEZINBJT29QVS62VS1THT4" localSheetId="0" hidden="1">#REF!</definedName>
    <definedName name="BEx1SSNEZINBJT29QVS62VS1THT4" hidden="1">#REF!</definedName>
    <definedName name="BEx1SVNCHNANBJIDIQVB8AFK4HAN" localSheetId="0" hidden="1">#REF!</definedName>
    <definedName name="BEx1SVNCHNANBJIDIQVB8AFK4HAN" hidden="1">#REF!</definedName>
    <definedName name="BEx1SY74DYVEPAQ9TGGGXKJA025O" localSheetId="0" hidden="1">#REF!</definedName>
    <definedName name="BEx1SY74DYVEPAQ9TGGGXKJA025O" hidden="1">#REF!</definedName>
    <definedName name="BEx1TJ0WLS9O7KNSGIPWTYHDYI1D" localSheetId="0" hidden="1">#REF!</definedName>
    <definedName name="BEx1TJ0WLS9O7KNSGIPWTYHDYI1D" hidden="1">#REF!</definedName>
    <definedName name="BEx1TUPQAYGAI13ZC7FU1FJXFAPM" localSheetId="0" hidden="1">#REF!</definedName>
    <definedName name="BEx1TUPQAYGAI13ZC7FU1FJXFAPM" hidden="1">#REF!</definedName>
    <definedName name="BEx1TY0F9W7EOF31FZXITWEYBSRT" localSheetId="0" hidden="1">#REF!</definedName>
    <definedName name="BEx1TY0F9W7EOF31FZXITWEYBSRT" hidden="1">#REF!</definedName>
    <definedName name="BEx1U7WFO8OZKB1EBF4H386JW91L" localSheetId="0" hidden="1">#REF!</definedName>
    <definedName name="BEx1U7WFO8OZKB1EBF4H386JW91L" hidden="1">#REF!</definedName>
    <definedName name="BEx1U87938YR9N6HYI24KVBKLOS3" localSheetId="0" hidden="1">#REF!</definedName>
    <definedName name="BEx1U87938YR9N6HYI24KVBKLOS3" hidden="1">#REF!</definedName>
    <definedName name="BEx1U9P6VQWSVRICLZR9DYRMN61U" localSheetId="0" hidden="1">#REF!</definedName>
    <definedName name="BEx1U9P6VQWSVRICLZR9DYRMN61U" hidden="1">#REF!</definedName>
    <definedName name="BEx1UESH4KDWHYESQU2IE55RS3LI" localSheetId="0" hidden="1">#REF!</definedName>
    <definedName name="BEx1UESH4KDWHYESQU2IE55RS3LI" hidden="1">#REF!</definedName>
    <definedName name="BEx1UI8N9KTCPSOJ7RDW0T8UEBNP" localSheetId="0" hidden="1">#REF!</definedName>
    <definedName name="BEx1UI8N9KTCPSOJ7RDW0T8UEBNP" hidden="1">#REF!</definedName>
    <definedName name="BEx1UML0HHJFHA5TBOYQ24I3RV1W" localSheetId="0" hidden="1">#REF!</definedName>
    <definedName name="BEx1UML0HHJFHA5TBOYQ24I3RV1W" hidden="1">#REF!</definedName>
    <definedName name="BEx1UO8ENOJNYCNX5Z95TBIJ3MKP" localSheetId="0" hidden="1">#REF!</definedName>
    <definedName name="BEx1UO8ENOJNYCNX5Z95TBIJ3MKP" hidden="1">#REF!</definedName>
    <definedName name="BEx1UUDIQPZ23XQ79GUL0RAWRSCK" localSheetId="0" hidden="1">#REF!</definedName>
    <definedName name="BEx1UUDIQPZ23XQ79GUL0RAWRSCK" hidden="1">#REF!</definedName>
    <definedName name="BEx1V67SEV778NVW68J8W5SND1J7" localSheetId="0" hidden="1">#REF!</definedName>
    <definedName name="BEx1V67SEV778NVW68J8W5SND1J7" hidden="1">#REF!</definedName>
    <definedName name="BEx1VIY9SQLRESD11CC4PHYT0XSG" localSheetId="0" hidden="1">#REF!</definedName>
    <definedName name="BEx1VIY9SQLRESD11CC4PHYT0XSG" hidden="1">#REF!</definedName>
    <definedName name="BEx1W3170EJU6QEJR4F8E2ULUU2U" localSheetId="0" hidden="1">#REF!</definedName>
    <definedName name="BEx1W3170EJU6QEJR4F8E2ULUU2U" hidden="1">#REF!</definedName>
    <definedName name="BEx1WC67EH10SC38QWX3WEA5KH3A" localSheetId="0" hidden="1">#REF!</definedName>
    <definedName name="BEx1WC67EH10SC38QWX3WEA5KH3A" hidden="1">#REF!</definedName>
    <definedName name="BEx1WDTMC6W73PJPTY0JYLKOA883" localSheetId="0" hidden="1">#REF!</definedName>
    <definedName name="BEx1WDTMC6W73PJPTY0JYLKOA883" hidden="1">#REF!</definedName>
    <definedName name="BEx1WGYTKZZIPM1577W5FEYKFH3V" localSheetId="0" hidden="1">#REF!</definedName>
    <definedName name="BEx1WGYTKZZIPM1577W5FEYKFH3V" hidden="1">#REF!</definedName>
    <definedName name="BEx1WHPURIV3D3PTJJ359H1OP7ZV" localSheetId="0" hidden="1">#REF!</definedName>
    <definedName name="BEx1WHPURIV3D3PTJJ359H1OP7ZV" hidden="1">#REF!</definedName>
    <definedName name="BEx1WLBBR45RLDQX9FCLJWUUQX5R" localSheetId="0" hidden="1">#REF!</definedName>
    <definedName name="BEx1WLBBR45RLDQX9FCLJWUUQX5R" hidden="1">#REF!</definedName>
    <definedName name="BEx1WLWY2CR1WRD694JJSWSDFAIR" localSheetId="0" hidden="1">#REF!</definedName>
    <definedName name="BEx1WLWY2CR1WRD694JJSWSDFAIR" hidden="1">#REF!</definedName>
    <definedName name="BEx1WMD1LWPWRIK6GGAJRJAHJM8I" localSheetId="0" hidden="1">#REF!</definedName>
    <definedName name="BEx1WMD1LWPWRIK6GGAJRJAHJM8I" hidden="1">#REF!</definedName>
    <definedName name="BEx1WR0D41MR174LBF3P9E3K0J51" localSheetId="0" hidden="1">#REF!</definedName>
    <definedName name="BEx1WR0D41MR174LBF3P9E3K0J51" hidden="1">#REF!</definedName>
    <definedName name="BEx1WT3VU2F7OSUQZHBIV4KTTFJ4" localSheetId="0" hidden="1">#REF!</definedName>
    <definedName name="BEx1WT3VU2F7OSUQZHBIV4KTTFJ4" hidden="1">#REF!</definedName>
    <definedName name="BEx1WUB1FAS5PHU33TJ60SUHR618" localSheetId="0" hidden="1">#REF!</definedName>
    <definedName name="BEx1WUB1FAS5PHU33TJ60SUHR618" hidden="1">#REF!</definedName>
    <definedName name="BEx1WX04G0INSPPG9NTNR3DYR6PZ" localSheetId="0" hidden="1">#REF!</definedName>
    <definedName name="BEx1WX04G0INSPPG9NTNR3DYR6PZ" hidden="1">#REF!</definedName>
    <definedName name="BEx1X3LHU9DPG01VWX2IF65TRATF" localSheetId="0" hidden="1">#REF!</definedName>
    <definedName name="BEx1X3LHU9DPG01VWX2IF65TRATF" hidden="1">#REF!</definedName>
    <definedName name="BEx1XFL3ISYW3FU1DQ3US0DYA8NQ" localSheetId="0" hidden="1">#REF!</definedName>
    <definedName name="BEx1XFL3ISYW3FU1DQ3US0DYA8NQ" hidden="1">#REF!</definedName>
    <definedName name="BEx1XK8AAMO0AH0Z1OUKW30CA7EQ" localSheetId="0" hidden="1">#REF!</definedName>
    <definedName name="BEx1XK8AAMO0AH0Z1OUKW30CA7EQ" hidden="1">#REF!</definedName>
    <definedName name="BEx1XL4MZ7C80495GHQRWOBS16PQ" localSheetId="0" hidden="1">#REF!</definedName>
    <definedName name="BEx1XL4MZ7C80495GHQRWOBS16PQ" hidden="1">#REF!</definedName>
    <definedName name="BEx1Y2IGS2K95E1M51PEF9KJZ0KB" localSheetId="0" hidden="1">#REF!</definedName>
    <definedName name="BEx1Y2IGS2K95E1M51PEF9KJZ0KB" hidden="1">#REF!</definedName>
    <definedName name="BEx1Y3PKK83X2FN9SAALFHOWKMRQ" localSheetId="0" hidden="1">#REF!</definedName>
    <definedName name="BEx1Y3PKK83X2FN9SAALFHOWKMRQ" hidden="1">#REF!</definedName>
    <definedName name="BEx1YL3DJ7Y4AZ01ERCOGW0FJ26T" localSheetId="0" hidden="1">#REF!</definedName>
    <definedName name="BEx1YL3DJ7Y4AZ01ERCOGW0FJ26T" hidden="1">#REF!</definedName>
    <definedName name="BEx1Z2RYHSVD1H37817SN93VMURZ" localSheetId="0" hidden="1">#REF!</definedName>
    <definedName name="BEx1Z2RYHSVD1H37817SN93VMURZ" hidden="1">#REF!</definedName>
    <definedName name="BEx3AMAKWI6458B67VKZO56MCNJW" localSheetId="0" hidden="1">#REF!</definedName>
    <definedName name="BEx3AMAKWI6458B67VKZO56MCNJW" hidden="1">#REF!</definedName>
    <definedName name="BEx3AOOVM42G82TNF53W0EKXLUSI" localSheetId="0" hidden="1">#REF!</definedName>
    <definedName name="BEx3AOOVM42G82TNF53W0EKXLUSI" hidden="1">#REF!</definedName>
    <definedName name="BEx3AZH9W4SUFCAHNDOQ728R9V4L" localSheetId="0" hidden="1">#REF!</definedName>
    <definedName name="BEx3AZH9W4SUFCAHNDOQ728R9V4L" hidden="1">#REF!</definedName>
    <definedName name="BEx3BNR9ES4KY7Q1DK83KC5NDGL8" localSheetId="0" hidden="1">#REF!</definedName>
    <definedName name="BEx3BNR9ES4KY7Q1DK83KC5NDGL8" hidden="1">#REF!</definedName>
    <definedName name="BEx3BQR5VZXNQ4H949ORM8ESU3B3" localSheetId="0" hidden="1">#REF!</definedName>
    <definedName name="BEx3BQR5VZXNQ4H949ORM8ESU3B3" hidden="1">#REF!</definedName>
    <definedName name="BEx3BTLL3ASJN134DLEQTQM70VZM" localSheetId="0" hidden="1">#REF!</definedName>
    <definedName name="BEx3BTLL3ASJN134DLEQTQM70VZM" hidden="1">#REF!</definedName>
    <definedName name="BEx3BW5CTV0DJU5AQS3ZQFK2VLF3" localSheetId="0" hidden="1">#REF!</definedName>
    <definedName name="BEx3BW5CTV0DJU5AQS3ZQFK2VLF3" hidden="1">#REF!</definedName>
    <definedName name="BEx3BYP0FG369M7G3JEFLMMXAKTS" localSheetId="0" hidden="1">#REF!</definedName>
    <definedName name="BEx3BYP0FG369M7G3JEFLMMXAKTS" hidden="1">#REF!</definedName>
    <definedName name="BEx3C2QR0WUD19QSVO8EMIPNQJKH" localSheetId="0" hidden="1">#REF!</definedName>
    <definedName name="BEx3C2QR0WUD19QSVO8EMIPNQJKH" hidden="1">#REF!</definedName>
    <definedName name="BEx3CKFCCPZZ6ROLAT5C1DZNIC1U" localSheetId="0" hidden="1">#REF!</definedName>
    <definedName name="BEx3CKFCCPZZ6ROLAT5C1DZNIC1U" hidden="1">#REF!</definedName>
    <definedName name="BEx3CO0SVO4WLH0DO43DCHYDTH1P" localSheetId="0" hidden="1">#REF!</definedName>
    <definedName name="BEx3CO0SVO4WLH0DO43DCHYDTH1P" hidden="1">#REF!</definedName>
    <definedName name="BEx3CPDAEBC12450MVHX6S78ILBS" localSheetId="0" hidden="1">#REF!</definedName>
    <definedName name="BEx3CPDAEBC12450MVHX6S78ILBS" hidden="1">#REF!</definedName>
    <definedName name="BEx3CQ9OQ7E1YH93NADGWWEH0HD5" localSheetId="0" hidden="1">#REF!</definedName>
    <definedName name="BEx3CQ9OQ7E1YH93NADGWWEH0HD5" hidden="1">#REF!</definedName>
    <definedName name="BEx3D9G6QTSPF9UYI4X0XY0VE896" localSheetId="0" hidden="1">#REF!</definedName>
    <definedName name="BEx3D9G6QTSPF9UYI4X0XY0VE896" hidden="1">#REF!</definedName>
    <definedName name="BEx3DCQU9PBRXIMLO62KS5RLH447" localSheetId="0" hidden="1">#REF!</definedName>
    <definedName name="BEx3DCQU9PBRXIMLO62KS5RLH447" hidden="1">#REF!</definedName>
    <definedName name="BEx3DQ8EH7C7L4XQAOL3NRRVRRT3" localSheetId="0" hidden="1">#REF!</definedName>
    <definedName name="BEx3DQ8EH7C7L4XQAOL3NRRVRRT3" hidden="1">#REF!</definedName>
    <definedName name="BEx3EF99FD6QNNCNOKDEE67JHTUJ" localSheetId="0" hidden="1">#REF!</definedName>
    <definedName name="BEx3EF99FD6QNNCNOKDEE67JHTUJ" hidden="1">#REF!</definedName>
    <definedName name="BEx3EGLXG4AU8GXIFP26DZ61E6EP" localSheetId="0" hidden="1">#REF!</definedName>
    <definedName name="BEx3EGLXG4AU8GXIFP26DZ61E6EP" hidden="1">#REF!</definedName>
    <definedName name="BEx3EHCSERZ2O2OAG8Y95UPG2IY9" localSheetId="0" hidden="1">#REF!</definedName>
    <definedName name="BEx3EHCSERZ2O2OAG8Y95UPG2IY9" hidden="1">#REF!</definedName>
    <definedName name="BEx3EJR3TCJDYS7ZXNDS5N9KTGIK" localSheetId="0" hidden="1">#REF!</definedName>
    <definedName name="BEx3EJR3TCJDYS7ZXNDS5N9KTGIK" hidden="1">#REF!</definedName>
    <definedName name="BEx3ELJTTBS6P05CNISMGOJOA60V" localSheetId="0" hidden="1">#REF!</definedName>
    <definedName name="BEx3ELJTTBS6P05CNISMGOJOA60V" hidden="1">#REF!</definedName>
    <definedName name="BEx3EQSLJBDDJRHNX19PBFCKNY2I" localSheetId="0" hidden="1">#REF!</definedName>
    <definedName name="BEx3EQSLJBDDJRHNX19PBFCKNY2I" hidden="1">#REF!</definedName>
    <definedName name="BEx3EUUAX947Q5N6MY6W0KSNY78Y" localSheetId="0" hidden="1">#REF!</definedName>
    <definedName name="BEx3EUUAX947Q5N6MY6W0KSNY78Y" hidden="1">#REF!</definedName>
    <definedName name="BEx3F3OJYKFH63TY4TBS69H5CI8M" localSheetId="0" hidden="1">#REF!</definedName>
    <definedName name="BEx3F3OJYKFH63TY4TBS69H5CI8M" hidden="1">#REF!</definedName>
    <definedName name="BEx3FHMD1P5XBCH23ZKIFO6ZTCNB" localSheetId="0" hidden="1">#REF!</definedName>
    <definedName name="BEx3FHMD1P5XBCH23ZKIFO6ZTCNB" hidden="1">#REF!</definedName>
    <definedName name="BEx3FI2G3YYIACQHXNXEA15M8ZK5" localSheetId="0" hidden="1">#REF!</definedName>
    <definedName name="BEx3FI2G3YYIACQHXNXEA15M8ZK5" hidden="1">#REF!</definedName>
    <definedName name="BEx3FJ9MHSLDK8W91GO85FX1GX57" localSheetId="0" hidden="1">#REF!</definedName>
    <definedName name="BEx3FJ9MHSLDK8W91GO85FX1GX57" hidden="1">#REF!</definedName>
    <definedName name="BEx3FR251HFU7A33PU01SJUENL2B" localSheetId="0" hidden="1">#REF!</definedName>
    <definedName name="BEx3FR251HFU7A33PU01SJUENL2B" hidden="1">#REF!</definedName>
    <definedName name="BEx3FX7EJL47JSLSWP3EOC265WAE" localSheetId="0" hidden="1">#REF!</definedName>
    <definedName name="BEx3FX7EJL47JSLSWP3EOC265WAE" hidden="1">#REF!</definedName>
    <definedName name="BEx3G201R8NLJ6FIHO2QS0SW9QVV" localSheetId="0" hidden="1">#REF!</definedName>
    <definedName name="BEx3G201R8NLJ6FIHO2QS0SW9QVV" hidden="1">#REF!</definedName>
    <definedName name="BEx3G2LL2II66XY5YCDPG4JE13A3" localSheetId="0" hidden="1">#REF!</definedName>
    <definedName name="BEx3G2LL2II66XY5YCDPG4JE13A3" hidden="1">#REF!</definedName>
    <definedName name="BEx3G2WA0DTYY9D8AGHHOBTPE2B2" localSheetId="0" hidden="1">#REF!</definedName>
    <definedName name="BEx3G2WA0DTYY9D8AGHHOBTPE2B2" hidden="1">#REF!</definedName>
    <definedName name="BEx3GCXR6IAS0B6WJ03GJVH7CO52" localSheetId="0" hidden="1">#REF!</definedName>
    <definedName name="BEx3GCXR6IAS0B6WJ03GJVH7CO52" hidden="1">#REF!</definedName>
    <definedName name="BEx3GEVV18SEQDI1JGY7EN6D1GT1" localSheetId="0" hidden="1">#REF!</definedName>
    <definedName name="BEx3GEVV18SEQDI1JGY7EN6D1GT1" hidden="1">#REF!</definedName>
    <definedName name="BEx3GKFH64MKQX61S7DYTZ15JCPY" localSheetId="0" hidden="1">#REF!</definedName>
    <definedName name="BEx3GKFH64MKQX61S7DYTZ15JCPY" hidden="1">#REF!</definedName>
    <definedName name="BEx3GMJ1Y6UU02DLRL0QXCEKDA6C" localSheetId="0" hidden="1">#REF!</definedName>
    <definedName name="BEx3GMJ1Y6UU02DLRL0QXCEKDA6C" hidden="1">#REF!</definedName>
    <definedName name="BEx3GN4LY0135CBDIN1TU2UEODGF" localSheetId="0" hidden="1">#REF!</definedName>
    <definedName name="BEx3GN4LY0135CBDIN1TU2UEODGF" hidden="1">#REF!</definedName>
    <definedName name="BEx3GPDH2AH4QKT4OOSN563XUHBD" localSheetId="0" hidden="1">#REF!</definedName>
    <definedName name="BEx3GPDH2AH4QKT4OOSN563XUHBD" hidden="1">#REF!</definedName>
    <definedName name="BEx3GRGZOH1A62SHC133FKNN9K23" localSheetId="0" hidden="1">#REF!</definedName>
    <definedName name="BEx3GRGZOH1A62SHC133FKNN9K23" hidden="1">#REF!</definedName>
    <definedName name="BEx3GS2LABKJSRV8GPZLJZVX7NMJ" localSheetId="0" hidden="1">#REF!</definedName>
    <definedName name="BEx3GS2LABKJSRV8GPZLJZVX7NMJ" hidden="1">#REF!</definedName>
    <definedName name="BEx3H05W7OEBR6W6YJKGD6W5M3I1" localSheetId="0" hidden="1">#REF!</definedName>
    <definedName name="BEx3H05W7OEBR6W6YJKGD6W5M3I1" hidden="1">#REF!</definedName>
    <definedName name="BEx3H244GCME7ZDNAXG6ZSJ64ZRE" localSheetId="0" hidden="1">#REF!</definedName>
    <definedName name="BEx3H244GCME7ZDNAXG6ZSJ64ZRE" hidden="1">#REF!</definedName>
    <definedName name="BEx3H5UX2GZFZZT657YR76RHW5I6" localSheetId="0" hidden="1">#REF!</definedName>
    <definedName name="BEx3H5UX2GZFZZT657YR76RHW5I6" hidden="1">#REF!</definedName>
    <definedName name="BEx3HACPKDZVUOS9WBDCCFJB46DK" localSheetId="0" hidden="1">#REF!</definedName>
    <definedName name="BEx3HACPKDZVUOS9WBDCCFJB46DK" hidden="1">#REF!</definedName>
    <definedName name="BEx3HMSEFOP6DBM4R97XA6B7NFG6" localSheetId="0" hidden="1">#REF!</definedName>
    <definedName name="BEx3HMSEFOP6DBM4R97XA6B7NFG6" hidden="1">#REF!</definedName>
    <definedName name="BEx3HWJ5SQSD2CVCQNR183X44FR8" localSheetId="0" hidden="1">#REF!</definedName>
    <definedName name="BEx3HWJ5SQSD2CVCQNR183X44FR8" hidden="1">#REF!</definedName>
    <definedName name="BEx3I09YVXO0G4X7KGSA4WGORM35" localSheetId="0" hidden="1">#REF!</definedName>
    <definedName name="BEx3I09YVXO0G4X7KGSA4WGORM35" hidden="1">#REF!</definedName>
    <definedName name="BEx3I3KN8WAL54AYYACGCUM43J9W" localSheetId="0" hidden="1">#REF!</definedName>
    <definedName name="BEx3I3KN8WAL54AYYACGCUM43J9W" hidden="1">#REF!</definedName>
    <definedName name="BEx3ICF1GY8HQEBIU9S43PDJ90BX" localSheetId="0" hidden="1">#REF!</definedName>
    <definedName name="BEx3ICF1GY8HQEBIU9S43PDJ90BX" hidden="1">#REF!</definedName>
    <definedName name="BEx3IYAH2DEBFWO8F94H4MXE3RLY" localSheetId="0" hidden="1">#REF!</definedName>
    <definedName name="BEx3IYAH2DEBFWO8F94H4MXE3RLY" hidden="1">#REF!</definedName>
    <definedName name="BEx3IZSG3932LSWHR5YV78IVRPCK" localSheetId="0" hidden="1">#REF!</definedName>
    <definedName name="BEx3IZSG3932LSWHR5YV78IVRPCK" hidden="1">#REF!</definedName>
    <definedName name="BEx3IZXXSYEW50379N2EAFWO8DZV" localSheetId="0" hidden="1">#REF!</definedName>
    <definedName name="BEx3IZXXSYEW50379N2EAFWO8DZV" hidden="1">#REF!</definedName>
    <definedName name="BEx3J1VZVGTKT4ATPO9O5JCSFTTR" localSheetId="0" hidden="1">#REF!</definedName>
    <definedName name="BEx3J1VZVGTKT4ATPO9O5JCSFTTR" hidden="1">#REF!</definedName>
    <definedName name="BEx3JC2TY7JNAAC3L7QHVPQXLGQ8" localSheetId="0" hidden="1">#REF!</definedName>
    <definedName name="BEx3JC2TY7JNAAC3L7QHVPQXLGQ8" hidden="1">#REF!</definedName>
    <definedName name="BEx3JMF5D7ODCJ7THAJTC1GFSG95" localSheetId="0" hidden="1">#REF!</definedName>
    <definedName name="BEx3JMF5D7ODCJ7THAJTC1GFSG95" hidden="1">#REF!</definedName>
    <definedName name="BEx3JX23SYDIGOGM4Y0CQFBW8ZBV" localSheetId="0" hidden="1">#REF!</definedName>
    <definedName name="BEx3JX23SYDIGOGM4Y0CQFBW8ZBV" hidden="1">#REF!</definedName>
    <definedName name="BEx3JXCXCVBZJGV5VEG9MJEI01AL" localSheetId="0" hidden="1">#REF!</definedName>
    <definedName name="BEx3JXCXCVBZJGV5VEG9MJEI01AL" hidden="1">#REF!</definedName>
    <definedName name="BEx3JYK2N7X59TPJSKYZ77ENY8SS" localSheetId="0" hidden="1">#REF!</definedName>
    <definedName name="BEx3JYK2N7X59TPJSKYZ77ENY8SS" hidden="1">#REF!</definedName>
    <definedName name="BEx3K13PSDK50JLCLD0GX8L4TWAH" localSheetId="0" hidden="1">#REF!</definedName>
    <definedName name="BEx3K13PSDK50JLCLD0GX8L4TWAH" hidden="1">#REF!</definedName>
    <definedName name="BEx3K4EII7GU1CG0BN7UL15M6J8Z" localSheetId="0" hidden="1">#REF!</definedName>
    <definedName name="BEx3K4EII7GU1CG0BN7UL15M6J8Z" hidden="1">#REF!</definedName>
    <definedName name="BEx3K4ZXQUQ2KYZF74B84SO48XMW" localSheetId="0" hidden="1">#REF!</definedName>
    <definedName name="BEx3K4ZXQUQ2KYZF74B84SO48XMW" hidden="1">#REF!</definedName>
    <definedName name="BEx3KEFXUCVNVPH7KSEGAZYX13B5" localSheetId="0" hidden="1">#REF!</definedName>
    <definedName name="BEx3KEFXUCVNVPH7KSEGAZYX13B5" hidden="1">#REF!</definedName>
    <definedName name="BEx3KFXUAF6YXAA47B7Q6X9B3VGB" localSheetId="0" hidden="1">#REF!</definedName>
    <definedName name="BEx3KFXUAF6YXAA47B7Q6X9B3VGB" hidden="1">#REF!</definedName>
    <definedName name="BEx3KIXQYOGMPK4WJJAVBRX4NR28" localSheetId="0" hidden="1">#REF!</definedName>
    <definedName name="BEx3KIXQYOGMPK4WJJAVBRX4NR28" hidden="1">#REF!</definedName>
    <definedName name="BEx3KJOMVOSFZVJUL3GKCNP6DQDS" localSheetId="0" hidden="1">#REF!</definedName>
    <definedName name="BEx3KJOMVOSFZVJUL3GKCNP6DQDS" hidden="1">#REF!</definedName>
    <definedName name="BEx3KP2VRBMORK0QEAZUYCXL3DHJ" localSheetId="0" hidden="1">#REF!</definedName>
    <definedName name="BEx3KP2VRBMORK0QEAZUYCXL3DHJ" hidden="1">#REF!</definedName>
    <definedName name="BEx3L4IN3LI4C26SITKTGAH27CDU" localSheetId="0" hidden="1">#REF!</definedName>
    <definedName name="BEx3L4IN3LI4C26SITKTGAH27CDU" hidden="1">#REF!</definedName>
    <definedName name="BEx3L4YQ0J7ZU0M5QM6YIPCEYC9K" localSheetId="0" hidden="1">#REF!</definedName>
    <definedName name="BEx3L4YQ0J7ZU0M5QM6YIPCEYC9K" hidden="1">#REF!</definedName>
    <definedName name="BEx3L60DJOR7NQN42G7YSAODP1EX" localSheetId="0" hidden="1">#REF!</definedName>
    <definedName name="BEx3L60DJOR7NQN42G7YSAODP1EX" hidden="1">#REF!</definedName>
    <definedName name="BEx3L7D0PI38HWZ7VADU16C9E33D" localSheetId="0" hidden="1">#REF!</definedName>
    <definedName name="BEx3L7D0PI38HWZ7VADU16C9E33D" hidden="1">#REF!</definedName>
    <definedName name="BEx3LANPY1HT49TAH98H4B9RC1D4" localSheetId="0" hidden="1">#REF!</definedName>
    <definedName name="BEx3LANPY1HT49TAH98H4B9RC1D4" hidden="1">#REF!</definedName>
    <definedName name="BEx3LM1PR4Y7KINKMTMKR984GX8Q" localSheetId="0" hidden="1">#REF!</definedName>
    <definedName name="BEx3LM1PR4Y7KINKMTMKR984GX8Q" hidden="1">#REF!</definedName>
    <definedName name="BEx3LM1PWWC9WH0R5TX5K06V559U" localSheetId="0" hidden="1">#REF!</definedName>
    <definedName name="BEx3LM1PWWC9WH0R5TX5K06V559U" hidden="1">#REF!</definedName>
    <definedName name="BEx3LPCEZ1C0XEKNCM3YT09JWCUO" localSheetId="0" hidden="1">#REF!</definedName>
    <definedName name="BEx3LPCEZ1C0XEKNCM3YT09JWCUO" hidden="1">#REF!</definedName>
    <definedName name="BEx3LSXW33WR1ECIMRYUPFBJXGGH" localSheetId="0" hidden="1">#REF!</definedName>
    <definedName name="BEx3LSXW33WR1ECIMRYUPFBJXGGH" hidden="1">#REF!</definedName>
    <definedName name="BEx3M1MR1K1NQD03H74BFWOK4MWQ" localSheetId="0" hidden="1">#REF!</definedName>
    <definedName name="BEx3M1MR1K1NQD03H74BFWOK4MWQ" hidden="1">#REF!</definedName>
    <definedName name="BEx3M4H77MYUKOOD31H9F80NMVK8" localSheetId="0" hidden="1">#REF!</definedName>
    <definedName name="BEx3M4H77MYUKOOD31H9F80NMVK8" hidden="1">#REF!</definedName>
    <definedName name="BEx3M9VFX329PZWYC4DMZ6P3W9R2" localSheetId="0" hidden="1">#REF!</definedName>
    <definedName name="BEx3M9VFX329PZWYC4DMZ6P3W9R2" hidden="1">#REF!</definedName>
    <definedName name="BEx3MCQ0VEBV0CZXDS505L38EQ8N" localSheetId="0" hidden="1">#REF!</definedName>
    <definedName name="BEx3MCQ0VEBV0CZXDS505L38EQ8N" hidden="1">#REF!</definedName>
    <definedName name="BEx3MEYV5LQY0BAL7V3CFAFVOM3T" localSheetId="0" hidden="1">#REF!</definedName>
    <definedName name="BEx3MEYV5LQY0BAL7V3CFAFVOM3T" hidden="1">#REF!</definedName>
    <definedName name="BEx3MF9LX8G8DXGARRYNTDH542WG" localSheetId="0" hidden="1">#REF!</definedName>
    <definedName name="BEx3MF9LX8G8DXGARRYNTDH542WG" hidden="1">#REF!</definedName>
    <definedName name="BEx3MREOFWJQEYMCMBL7ZE06NBN6" localSheetId="0" hidden="1">#REF!</definedName>
    <definedName name="BEx3MREOFWJQEYMCMBL7ZE06NBN6" hidden="1">#REF!</definedName>
    <definedName name="BEx3MSGD8I6KBFD4XFWYGH3DKUK3" localSheetId="0" hidden="1">#REF!</definedName>
    <definedName name="BEx3MSGD8I6KBFD4XFWYGH3DKUK3" hidden="1">#REF!</definedName>
    <definedName name="BEx3NDQFYEWZAUGWFMGT2R7E7RBT" localSheetId="0" hidden="1">#REF!</definedName>
    <definedName name="BEx3NDQFYEWZAUGWFMGT2R7E7RBT" hidden="1">#REF!</definedName>
    <definedName name="BEx3NGQBX2HEDKOCDX0TX1TGBB3P" localSheetId="0" hidden="1">#REF!</definedName>
    <definedName name="BEx3NGQBX2HEDKOCDX0TX1TGBB3P" hidden="1">#REF!</definedName>
    <definedName name="BEx3NLIZ7PHF2XE59ECZ3MD04ZG1" localSheetId="0" hidden="1">#REF!</definedName>
    <definedName name="BEx3NLIZ7PHF2XE59ECZ3MD04ZG1" hidden="1">#REF!</definedName>
    <definedName name="BEx3NMQ4BVC94728AUM7CCX7UHTU" localSheetId="0" hidden="1">#REF!</definedName>
    <definedName name="BEx3NMQ4BVC94728AUM7CCX7UHTU" hidden="1">#REF!</definedName>
    <definedName name="BEx3NR2I4OUFP3Z2QZEDU2PIFIDI" localSheetId="0" hidden="1">#REF!</definedName>
    <definedName name="BEx3NR2I4OUFP3Z2QZEDU2PIFIDI" hidden="1">#REF!</definedName>
    <definedName name="BEx3O19B8FTTAPVT5DZXQGQXWFR8" localSheetId="0" hidden="1">#REF!</definedName>
    <definedName name="BEx3O19B8FTTAPVT5DZXQGQXWFR8" hidden="1">#REF!</definedName>
    <definedName name="BEx3O85IKWARA6NCJOLRBRJFMEWW" localSheetId="0" hidden="1">#REF!</definedName>
    <definedName name="BEx3O85IKWARA6NCJOLRBRJFMEWW" hidden="1">#REF!</definedName>
    <definedName name="BEx3OJZSCGFRW7SVGBFI0X9DNVMM" localSheetId="0" hidden="1">#REF!</definedName>
    <definedName name="BEx3OJZSCGFRW7SVGBFI0X9DNVMM" hidden="1">#REF!</definedName>
    <definedName name="BEx3ORSBUXAF21MKEY90YJV9AY9A" localSheetId="0" hidden="1">#REF!</definedName>
    <definedName name="BEx3ORSBUXAF21MKEY90YJV9AY9A" hidden="1">#REF!</definedName>
    <definedName name="BEx3OUS0N576NJN078Y1BWUWQK6B" localSheetId="0" hidden="1">#REF!</definedName>
    <definedName name="BEx3OUS0N576NJN078Y1BWUWQK6B" hidden="1">#REF!</definedName>
    <definedName name="BEx3OV8BH6PYNZT7C246LOAU9SVX" localSheetId="0" hidden="1">#REF!</definedName>
    <definedName name="BEx3OV8BH6PYNZT7C246LOAU9SVX" hidden="1">#REF!</definedName>
    <definedName name="BEx3OXRYJZUEY6E72UJU0PHLMYAR" localSheetId="0" hidden="1">#REF!</definedName>
    <definedName name="BEx3OXRYJZUEY6E72UJU0PHLMYAR" hidden="1">#REF!</definedName>
    <definedName name="BEx3P3RP5PYI4BJVYGNU1V7KT5EH" localSheetId="0" hidden="1">#REF!</definedName>
    <definedName name="BEx3P3RP5PYI4BJVYGNU1V7KT5EH" hidden="1">#REF!</definedName>
    <definedName name="BEx3P59TTRSGQY888P5C1O7M2PQT" localSheetId="0" hidden="1">#REF!</definedName>
    <definedName name="BEx3P59TTRSGQY888P5C1O7M2PQT" hidden="1">#REF!</definedName>
    <definedName name="BEx3PDNRRNKD5GOUBUQFXAHIXLD9" localSheetId="0" hidden="1">#REF!</definedName>
    <definedName name="BEx3PDNRRNKD5GOUBUQFXAHIXLD9" hidden="1">#REF!</definedName>
    <definedName name="BEx3PDT8GNPWLLN02IH1XPV90XYK" localSheetId="0" hidden="1">#REF!</definedName>
    <definedName name="BEx3PDT8GNPWLLN02IH1XPV90XYK" hidden="1">#REF!</definedName>
    <definedName name="BEx3PKEMDW8KZEP11IL927C5O7I2" localSheetId="0" hidden="1">#REF!</definedName>
    <definedName name="BEx3PKEMDW8KZEP11IL927C5O7I2" hidden="1">#REF!</definedName>
    <definedName name="BEx3PKJZ1Z7L9S6KV8KXVS6B2FX4" localSheetId="0" hidden="1">#REF!</definedName>
    <definedName name="BEx3PKJZ1Z7L9S6KV8KXVS6B2FX4" hidden="1">#REF!</definedName>
    <definedName name="BEx3PMNG53Z5HY138H99QOMTX8W3" localSheetId="0" hidden="1">#REF!</definedName>
    <definedName name="BEx3PMNG53Z5HY138H99QOMTX8W3" hidden="1">#REF!</definedName>
    <definedName name="BEx3PP1RRSFZ8UC0JC9R91W6LNKW" localSheetId="0" hidden="1">#REF!</definedName>
    <definedName name="BEx3PP1RRSFZ8UC0JC9R91W6LNKW" hidden="1">#REF!</definedName>
    <definedName name="BEx3PRQW017D7T1X732WDV7L1KP8" localSheetId="0" hidden="1">#REF!</definedName>
    <definedName name="BEx3PRQW017D7T1X732WDV7L1KP8" hidden="1">#REF!</definedName>
    <definedName name="BEx3PVXYZC8WB9ZJE7OCKUXZ46EA" localSheetId="0" hidden="1">#REF!</definedName>
    <definedName name="BEx3PVXYZC8WB9ZJE7OCKUXZ46EA" hidden="1">#REF!</definedName>
    <definedName name="BEx3Q0VWPU5EQECK7MQ47TYJ3SWW" localSheetId="0" hidden="1">#REF!</definedName>
    <definedName name="BEx3Q0VWPU5EQECK7MQ47TYJ3SWW" hidden="1">#REF!</definedName>
    <definedName name="BEx3Q7BZ9PUXK2RLIOFSIS9AHU1B" localSheetId="0" hidden="1">#REF!</definedName>
    <definedName name="BEx3Q7BZ9PUXK2RLIOFSIS9AHU1B" hidden="1">#REF!</definedName>
    <definedName name="BEx3Q8J42S9VU6EAN2Y28MR6DF88" localSheetId="0" hidden="1">#REF!</definedName>
    <definedName name="BEx3Q8J42S9VU6EAN2Y28MR6DF88" hidden="1">#REF!</definedName>
    <definedName name="BEx3QCFD2TBUF95ZN83Q7JPV97FK" localSheetId="0" hidden="1">#REF!</definedName>
    <definedName name="BEx3QCFD2TBUF95ZN83Q7JPV97FK" hidden="1">#REF!</definedName>
    <definedName name="BEx3QEDFOYFY5NBTININ5W4RLD4Q" localSheetId="0" hidden="1">#REF!</definedName>
    <definedName name="BEx3QEDFOYFY5NBTININ5W4RLD4Q" hidden="1">#REF!</definedName>
    <definedName name="BEx3QIKJ3U962US1Q564NZDLU8LD" localSheetId="0" hidden="1">#REF!</definedName>
    <definedName name="BEx3QIKJ3U962US1Q564NZDLU8LD" hidden="1">#REF!</definedName>
    <definedName name="BEx3QLF3RHHBNUFLUWEROBZDF1U4" localSheetId="0" hidden="1">#REF!</definedName>
    <definedName name="BEx3QLF3RHHBNUFLUWEROBZDF1U4" hidden="1">#REF!</definedName>
    <definedName name="BEx3QR9D45DHW50VQ7Y3Q1AXPOB9" localSheetId="0" hidden="1">#REF!</definedName>
    <definedName name="BEx3QR9D45DHW50VQ7Y3Q1AXPOB9" hidden="1">#REF!</definedName>
    <definedName name="BEx3QSWT2S5KWG6U2V9711IYDQBM" localSheetId="0" hidden="1">#REF!</definedName>
    <definedName name="BEx3QSWT2S5KWG6U2V9711IYDQBM" hidden="1">#REF!</definedName>
    <definedName name="BEx3QVGG7Q2X4HZHJAM35A8T3VR7" localSheetId="0" hidden="1">#REF!</definedName>
    <definedName name="BEx3QVGG7Q2X4HZHJAM35A8T3VR7" hidden="1">#REF!</definedName>
    <definedName name="BEx3R0JUB9YN8PHPPQTAMIT1IHWK" localSheetId="0" hidden="1">#REF!</definedName>
    <definedName name="BEx3R0JUB9YN8PHPPQTAMIT1IHWK" hidden="1">#REF!</definedName>
    <definedName name="BEx3R81NFRO7M81VHVKOBFT0QBIL" localSheetId="0" hidden="1">#REF!</definedName>
    <definedName name="BEx3R81NFRO7M81VHVKOBFT0QBIL" hidden="1">#REF!</definedName>
    <definedName name="BEx3RHC2ZD5UFS6QD4OPFCNNMWH1" localSheetId="0" hidden="1">#REF!</definedName>
    <definedName name="BEx3RHC2ZD5UFS6QD4OPFCNNMWH1" hidden="1">#REF!</definedName>
    <definedName name="BEx3RQ10QIWBAPHALAA91BUUCM2X" localSheetId="0" hidden="1">#REF!</definedName>
    <definedName name="BEx3RQ10QIWBAPHALAA91BUUCM2X" hidden="1">#REF!</definedName>
    <definedName name="BEx3RV4E1WT43SZBUN09RTB8EK1O" localSheetId="0" hidden="1">#REF!</definedName>
    <definedName name="BEx3RV4E1WT43SZBUN09RTB8EK1O" hidden="1">#REF!</definedName>
    <definedName name="BEx3RXYU0QLFXSFTM5EB20GD03W5" localSheetId="0" hidden="1">#REF!</definedName>
    <definedName name="BEx3RXYU0QLFXSFTM5EB20GD03W5" hidden="1">#REF!</definedName>
    <definedName name="BEx3RYKLC3QQO3XTUN7BEW2AQL98" localSheetId="0" hidden="1">#REF!</definedName>
    <definedName name="BEx3RYKLC3QQO3XTUN7BEW2AQL98" hidden="1">#REF!</definedName>
    <definedName name="BEx3S37QNFSKW3DGRH5YVVEZLJI7" localSheetId="0" hidden="1">#REF!</definedName>
    <definedName name="BEx3S37QNFSKW3DGRH5YVVEZLJI7" hidden="1">#REF!</definedName>
    <definedName name="BEx3SICJ45BYT6FHBER86PJT25FC" localSheetId="0" hidden="1">#REF!</definedName>
    <definedName name="BEx3SICJ45BYT6FHBER86PJT25FC" hidden="1">#REF!</definedName>
    <definedName name="BEx3SMUCMJVGQ2H4EHQI5ZFHEF0P" localSheetId="0" hidden="1">#REF!</definedName>
    <definedName name="BEx3SMUCMJVGQ2H4EHQI5ZFHEF0P" hidden="1">#REF!</definedName>
    <definedName name="BEx3SN56F03CPDRDA7LZ763V0N4I" localSheetId="0" hidden="1">#REF!</definedName>
    <definedName name="BEx3SN56F03CPDRDA7LZ763V0N4I" hidden="1">#REF!</definedName>
    <definedName name="BEx3SPE6N1ORXPRCDL3JPZD73Z9F" localSheetId="0" hidden="1">#REF!</definedName>
    <definedName name="BEx3SPE6N1ORXPRCDL3JPZD73Z9F" hidden="1">#REF!</definedName>
    <definedName name="BEx3T29ZTULQE0OMSMWUMZDU9ZZ0" localSheetId="0" hidden="1">#REF!</definedName>
    <definedName name="BEx3T29ZTULQE0OMSMWUMZDU9ZZ0" hidden="1">#REF!</definedName>
    <definedName name="BEx3T6MJ1QDJ929WMUDVZ0O3UW0Y" localSheetId="0" hidden="1">#REF!</definedName>
    <definedName name="BEx3T6MJ1QDJ929WMUDVZ0O3UW0Y" hidden="1">#REF!</definedName>
    <definedName name="BEx3TD7WH1NN1OH0MRS4T8ENRU32" localSheetId="0" hidden="1">#REF!</definedName>
    <definedName name="BEx3TD7WH1NN1OH0MRS4T8ENRU32" hidden="1">#REF!</definedName>
    <definedName name="BEx3TPCSI16OAB2L9M9IULQMQ9J9" localSheetId="0" hidden="1">#REF!</definedName>
    <definedName name="BEx3TPCSI16OAB2L9M9IULQMQ9J9" hidden="1">#REF!</definedName>
    <definedName name="BEx3TQ3SFJB2WTCV0OXDE56FB46K" localSheetId="0" hidden="1">#REF!</definedName>
    <definedName name="BEx3TQ3SFJB2WTCV0OXDE56FB46K" hidden="1">#REF!</definedName>
    <definedName name="BEx3TX59M3456DDBXWFJ8X2TU37A" localSheetId="0" hidden="1">#REF!</definedName>
    <definedName name="BEx3TX59M3456DDBXWFJ8X2TU37A" hidden="1">#REF!</definedName>
    <definedName name="BEx3U2UBY80GPGSTYFGI6F8TPKCV" localSheetId="0" hidden="1">#REF!</definedName>
    <definedName name="BEx3U2UBY80GPGSTYFGI6F8TPKCV" hidden="1">#REF!</definedName>
    <definedName name="BEx3U64YUOZ419BAJS2W78UMATAW" localSheetId="0" hidden="1">#REF!</definedName>
    <definedName name="BEx3U64YUOZ419BAJS2W78UMATAW" hidden="1">#REF!</definedName>
    <definedName name="BEx3U94WCEA5DKMWBEX1GU0LKYG2" localSheetId="0" hidden="1">#REF!</definedName>
    <definedName name="BEx3U94WCEA5DKMWBEX1GU0LKYG2" hidden="1">#REF!</definedName>
    <definedName name="BEx3U9VZ8SQVYS6ZA038J7AP7ZGW" localSheetId="0" hidden="1">#REF!</definedName>
    <definedName name="BEx3U9VZ8SQVYS6ZA038J7AP7ZGW" hidden="1">#REF!</definedName>
    <definedName name="BEx3UIQ5WRJBGNTFCCLOR4N7B1OQ" localSheetId="0" hidden="1">#REF!</definedName>
    <definedName name="BEx3UIQ5WRJBGNTFCCLOR4N7B1OQ" hidden="1">#REF!</definedName>
    <definedName name="BEx3UJMIX2NUSSWGMSI25A5DM4CH" localSheetId="0" hidden="1">#REF!</definedName>
    <definedName name="BEx3UJMIX2NUSSWGMSI25A5DM4CH" hidden="1">#REF!</definedName>
    <definedName name="BEx3UKIX0UULWP3BZA8VT2SQ8WI7" localSheetId="0" hidden="1">#REF!</definedName>
    <definedName name="BEx3UKIX0UULWP3BZA8VT2SQ8WI7" hidden="1">#REF!</definedName>
    <definedName name="BEx3UKOCOQG7S1YQ436S997K1KWV" localSheetId="0" hidden="1">#REF!</definedName>
    <definedName name="BEx3UKOCOQG7S1YQ436S997K1KWV" hidden="1">#REF!</definedName>
    <definedName name="BEx3UNISOEXF3OFHT2BUA6P9RBIJ" localSheetId="0" hidden="1">#REF!</definedName>
    <definedName name="BEx3UNISOEXF3OFHT2BUA6P9RBIJ" hidden="1">#REF!</definedName>
    <definedName name="BEx3UYM19VIXLA0EU7LB9NHA77PB" localSheetId="0" hidden="1">#REF!</definedName>
    <definedName name="BEx3UYM19VIXLA0EU7LB9NHA77PB" hidden="1">#REF!</definedName>
    <definedName name="BEx3VML7CG70HPISMVYIUEN3711Q" localSheetId="0" hidden="1">#REF!</definedName>
    <definedName name="BEx3VML7CG70HPISMVYIUEN3711Q" hidden="1">#REF!</definedName>
    <definedName name="BEx56ZID5H04P9AIYLP1OASFGV56" localSheetId="0" hidden="1">#REF!</definedName>
    <definedName name="BEx56ZID5H04P9AIYLP1OASFGV56" hidden="1">#REF!</definedName>
    <definedName name="BEx57ROM8UIFKV5C1BOZWSQQLESO" localSheetId="0" hidden="1">#REF!</definedName>
    <definedName name="BEx57ROM8UIFKV5C1BOZWSQQLESO" hidden="1">#REF!</definedName>
    <definedName name="BEx587EYSS57E3PI8DT973HLJM9E" localSheetId="0" hidden="1">#REF!</definedName>
    <definedName name="BEx587EYSS57E3PI8DT973HLJM9E" hidden="1">#REF!</definedName>
    <definedName name="BEx587KFQ3VKCOCY1SA5F24PQGUI" localSheetId="0" hidden="1">#REF!</definedName>
    <definedName name="BEx587KFQ3VKCOCY1SA5F24PQGUI" hidden="1">#REF!</definedName>
    <definedName name="BEx58O780PQ05NF0Z1SKKRB3N099" localSheetId="0" hidden="1">#REF!</definedName>
    <definedName name="BEx58O780PQ05NF0Z1SKKRB3N099" hidden="1">#REF!</definedName>
    <definedName name="BEx58W57CTL8HFK3U7ZRFYZR6MXE" localSheetId="0" hidden="1">#REF!</definedName>
    <definedName name="BEx58W57CTL8HFK3U7ZRFYZR6MXE" hidden="1">#REF!</definedName>
    <definedName name="BEx58XHO7ZULLF2EUD7YIS0MGQJ5" localSheetId="0" hidden="1">#REF!</definedName>
    <definedName name="BEx58XHO7ZULLF2EUD7YIS0MGQJ5" hidden="1">#REF!</definedName>
    <definedName name="BEx58ZAFNTMGBNDH52VUYXLRJO7P" localSheetId="0" hidden="1">#REF!</definedName>
    <definedName name="BEx58ZAFNTMGBNDH52VUYXLRJO7P" hidden="1">#REF!</definedName>
    <definedName name="BEx58ZW0HAIGIPEX9CVA1PQQTR6X" localSheetId="0" hidden="1">#REF!</definedName>
    <definedName name="BEx58ZW0HAIGIPEX9CVA1PQQTR6X" hidden="1">#REF!</definedName>
    <definedName name="BEx593SAFVYKW7V61D9COEZJXDA7" localSheetId="0" hidden="1">#REF!</definedName>
    <definedName name="BEx593SAFVYKW7V61D9COEZJXDA7" hidden="1">#REF!</definedName>
    <definedName name="BEx59BA1KH3RG6K1LHL7YS2VB79N" localSheetId="0" hidden="1">#REF!</definedName>
    <definedName name="BEx59BA1KH3RG6K1LHL7YS2VB79N" hidden="1">#REF!</definedName>
    <definedName name="BEx59DDIU0AMFOY94NSP1ULST8JD" localSheetId="0" hidden="1">#REF!</definedName>
    <definedName name="BEx59DDIU0AMFOY94NSP1ULST8JD" hidden="1">#REF!</definedName>
    <definedName name="BEx59E9WABJP2TN71QAIKK79HPK9" localSheetId="0" hidden="1">#REF!</definedName>
    <definedName name="BEx59E9WABJP2TN71QAIKK79HPK9" hidden="1">#REF!</definedName>
    <definedName name="BEx59F0T17A80RNLNSZNFX8NAO8Y" localSheetId="0" hidden="1">#REF!</definedName>
    <definedName name="BEx59F0T17A80RNLNSZNFX8NAO8Y" hidden="1">#REF!</definedName>
    <definedName name="BEx59P7MAPNU129ZTC5H3EH892G1" localSheetId="0" hidden="1">#REF!</definedName>
    <definedName name="BEx59P7MAPNU129ZTC5H3EH892G1" hidden="1">#REF!</definedName>
    <definedName name="BEx5A11WZRQSIE089QE119AOX9ZG" localSheetId="0" hidden="1">#REF!</definedName>
    <definedName name="BEx5A11WZRQSIE089QE119AOX9ZG" hidden="1">#REF!</definedName>
    <definedName name="BEx5A7CIGCOTHJKHGUBDZG91JGPZ" localSheetId="0" hidden="1">#REF!</definedName>
    <definedName name="BEx5A7CIGCOTHJKHGUBDZG91JGPZ" hidden="1">#REF!</definedName>
    <definedName name="BEx5A8UFLT2SWVSG5COFA9B8P376" localSheetId="0" hidden="1">#REF!</definedName>
    <definedName name="BEx5A8UFLT2SWVSG5COFA9B8P376" hidden="1">#REF!</definedName>
    <definedName name="BEx5ABUBK8WJV1WILGYU9A7CO0KI" localSheetId="0" hidden="1">#REF!</definedName>
    <definedName name="BEx5ABUBK8WJV1WILGYU9A7CO0KI" hidden="1">#REF!</definedName>
    <definedName name="BEx5AFFTN3IXIBHDKM0FYC4OFL1S" localSheetId="0" hidden="1">#REF!</definedName>
    <definedName name="BEx5AFFTN3IXIBHDKM0FYC4OFL1S" hidden="1">#REF!</definedName>
    <definedName name="BEx5AOFIO8KVRHIZ1RII337AA8ML" localSheetId="0" hidden="1">#REF!</definedName>
    <definedName name="BEx5AOFIO8KVRHIZ1RII337AA8ML" hidden="1">#REF!</definedName>
    <definedName name="BEx5APRZ66L5BWHFE8E4YYNEDTI4" localSheetId="0" hidden="1">#REF!</definedName>
    <definedName name="BEx5APRZ66L5BWHFE8E4YYNEDTI4" hidden="1">#REF!</definedName>
    <definedName name="BEx5AQJ1Z64KY10P8ZF1JKJUFEGN" localSheetId="0" hidden="1">#REF!</definedName>
    <definedName name="BEx5AQJ1Z64KY10P8ZF1JKJUFEGN" hidden="1">#REF!</definedName>
    <definedName name="BEx5AY62R0TL82VHXE37SCZCINQC" localSheetId="0" hidden="1">#REF!</definedName>
    <definedName name="BEx5AY62R0TL82VHXE37SCZCINQC" hidden="1">#REF!</definedName>
    <definedName name="BEx5B0PV1FCOUSHWQTY94AO0B8P0" localSheetId="0" hidden="1">#REF!</definedName>
    <definedName name="BEx5B0PV1FCOUSHWQTY94AO0B8P0" hidden="1">#REF!</definedName>
    <definedName name="BEx5B4RHHX0J1BF2FZKEA0SPP29O" localSheetId="0" hidden="1">#REF!</definedName>
    <definedName name="BEx5B4RHHX0J1BF2FZKEA0SPP29O" hidden="1">#REF!</definedName>
    <definedName name="BEx5B5YMSWP0OVI5CIQRP5V18D0C" localSheetId="0" hidden="1">#REF!</definedName>
    <definedName name="BEx5B5YMSWP0OVI5CIQRP5V18D0C" hidden="1">#REF!</definedName>
    <definedName name="BEx5B825RW35M5H0UB2IZGGRS4ER" localSheetId="0" hidden="1">#REF!</definedName>
    <definedName name="BEx5B825RW35M5H0UB2IZGGRS4ER" hidden="1">#REF!</definedName>
    <definedName name="BEx5BAWPMY0TL684WDXX6KKJLRCN" localSheetId="0" hidden="1">#REF!</definedName>
    <definedName name="BEx5BAWPMY0TL684WDXX6KKJLRCN" hidden="1">#REF!</definedName>
    <definedName name="BEx5BBCUOWR6J9MZS2ML5XB0X7MW" localSheetId="0" hidden="1">#REF!</definedName>
    <definedName name="BEx5BBCUOWR6J9MZS2ML5XB0X7MW" hidden="1">#REF!</definedName>
    <definedName name="BEx5BBI61U4Y65GD0ARMTALPP7SJ" localSheetId="0" hidden="1">#REF!</definedName>
    <definedName name="BEx5BBI61U4Y65GD0ARMTALPP7SJ" hidden="1">#REF!</definedName>
    <definedName name="BEx5BDR56MEV4IHY6CIH2SVNG1UB" localSheetId="0" hidden="1">#REF!</definedName>
    <definedName name="BEx5BDR56MEV4IHY6CIH2SVNG1UB" hidden="1">#REF!</definedName>
    <definedName name="BEx5BESZC5H329SKHGJOHZFILYJJ" localSheetId="0" hidden="1">#REF!</definedName>
    <definedName name="BEx5BESZC5H329SKHGJOHZFILYJJ" hidden="1">#REF!</definedName>
    <definedName name="BEx5BHSQ42B50IU1TEQFUXFX9XQD" localSheetId="0" hidden="1">#REF!</definedName>
    <definedName name="BEx5BHSQ42B50IU1TEQFUXFX9XQD" hidden="1">#REF!</definedName>
    <definedName name="BEx5BKSM4UN4C1DM3EYKM79MRC5K" localSheetId="0" hidden="1">#REF!</definedName>
    <definedName name="BEx5BKSM4UN4C1DM3EYKM79MRC5K" hidden="1">#REF!</definedName>
    <definedName name="BEx5BNN8NPH9KVOBARB9CDD9WLB6" localSheetId="0" hidden="1">#REF!</definedName>
    <definedName name="BEx5BNN8NPH9KVOBARB9CDD9WLB6" hidden="1">#REF!</definedName>
    <definedName name="BEx5BPLEZ8XY6S89R7AZQSKLT4HK" localSheetId="0" hidden="1">#REF!</definedName>
    <definedName name="BEx5BPLEZ8XY6S89R7AZQSKLT4HK" hidden="1">#REF!</definedName>
    <definedName name="BEx5BYFMZ80TDDN2EZO8CF39AIAC" localSheetId="0" hidden="1">#REF!</definedName>
    <definedName name="BEx5BYFMZ80TDDN2EZO8CF39AIAC" hidden="1">#REF!</definedName>
    <definedName name="BEx5C2BWFW6SHZBFDEISKGXHZCQW" localSheetId="0" hidden="1">#REF!</definedName>
    <definedName name="BEx5C2BWFW6SHZBFDEISKGXHZCQW" hidden="1">#REF!</definedName>
    <definedName name="BEx5C44NK782B81CBGQUDS6Z8MV9" localSheetId="0" hidden="1">#REF!</definedName>
    <definedName name="BEx5C44NK782B81CBGQUDS6Z8MV9" hidden="1">#REF!</definedName>
    <definedName name="BEx5C49ZFH8TO9ZU55729C3F7XG7" localSheetId="0" hidden="1">#REF!</definedName>
    <definedName name="BEx5C49ZFH8TO9ZU55729C3F7XG7" hidden="1">#REF!</definedName>
    <definedName name="BEx5C8GZQK13G60ZM70P63I5OS0L" localSheetId="0" hidden="1">#REF!</definedName>
    <definedName name="BEx5C8GZQK13G60ZM70P63I5OS0L" hidden="1">#REF!</definedName>
    <definedName name="BEx5CAPTVN2NBT3UOMA1UFAL1C2R" localSheetId="0" hidden="1">#REF!</definedName>
    <definedName name="BEx5CAPTVN2NBT3UOMA1UFAL1C2R" hidden="1">#REF!</definedName>
    <definedName name="BEx5CEM3SYF9XP0ZZVE0GEPCLV3F" localSheetId="0" hidden="1">#REF!</definedName>
    <definedName name="BEx5CEM3SYF9XP0ZZVE0GEPCLV3F" hidden="1">#REF!</definedName>
    <definedName name="BEx5CFYQ0F1Z6P8SCVJ0I3UPVFE4" localSheetId="0" hidden="1">#REF!</definedName>
    <definedName name="BEx5CFYQ0F1Z6P8SCVJ0I3UPVFE4" hidden="1">#REF!</definedName>
    <definedName name="BEx5CPEKNSJORIPFQC2E1LTRYY8L" localSheetId="0" hidden="1">#REF!</definedName>
    <definedName name="BEx5CPEKNSJORIPFQC2E1LTRYY8L" hidden="1">#REF!</definedName>
    <definedName name="BEx5CSUOL05D8PAM2TRDA9VRJT1O" localSheetId="0" hidden="1">#REF!</definedName>
    <definedName name="BEx5CSUOL05D8PAM2TRDA9VRJT1O" hidden="1">#REF!</definedName>
    <definedName name="BEx5CUNFOO4YDFJ22HCMI2QKIGKM" localSheetId="0" hidden="1">#REF!</definedName>
    <definedName name="BEx5CUNFOO4YDFJ22HCMI2QKIGKM" hidden="1">#REF!</definedName>
    <definedName name="BEx5D01O3G6BXWXT7MZEVS1F4TE9" localSheetId="0" hidden="1">#REF!</definedName>
    <definedName name="BEx5D01O3G6BXWXT7MZEVS1F4TE9" hidden="1">#REF!</definedName>
    <definedName name="BEx5D3HO5XE85AN0NGALZ4K4GE8J" localSheetId="0" hidden="1">#REF!</definedName>
    <definedName name="BEx5D3HO5XE85AN0NGALZ4K4GE8J" hidden="1">#REF!</definedName>
    <definedName name="BEx5D8L47OF0WHBPFWXGZINZWUBZ" localSheetId="0" hidden="1">#REF!</definedName>
    <definedName name="BEx5D8L47OF0WHBPFWXGZINZWUBZ" hidden="1">#REF!</definedName>
    <definedName name="BEx5DAJAHQ2SKUPCKSCR3PYML67L" localSheetId="0" hidden="1">#REF!</definedName>
    <definedName name="BEx5DAJAHQ2SKUPCKSCR3PYML67L" hidden="1">#REF!</definedName>
    <definedName name="BEx5DC18JM1KJCV44PF18E0LNRKA" localSheetId="0" hidden="1">#REF!</definedName>
    <definedName name="BEx5DC18JM1KJCV44PF18E0LNRKA" hidden="1">#REF!</definedName>
    <definedName name="BEx5DFH8EU3RCPUOTFY8S9G8SBCG" localSheetId="0" hidden="1">#REF!</definedName>
    <definedName name="BEx5DFH8EU3RCPUOTFY8S9G8SBCG" hidden="1">#REF!</definedName>
    <definedName name="BEx5DJIZBTNS011R9IIG2OQ2L6ZX" localSheetId="0" hidden="1">#REF!</definedName>
    <definedName name="BEx5DJIZBTNS011R9IIG2OQ2L6ZX" hidden="1">#REF!</definedName>
    <definedName name="BEx5DS2EKWFPC2UWI1W1QESX9QP5" localSheetId="0" hidden="1">#REF!</definedName>
    <definedName name="BEx5DS2EKWFPC2UWI1W1QESX9QP5" hidden="1">#REF!</definedName>
    <definedName name="BEx5E123OLO9WQUOIRIDJ967KAGK" localSheetId="0" hidden="1">#REF!</definedName>
    <definedName name="BEx5E123OLO9WQUOIRIDJ967KAGK" hidden="1">#REF!</definedName>
    <definedName name="BEx5E2UU5NES6W779W2OZTZOB4O7" localSheetId="0" hidden="1">#REF!</definedName>
    <definedName name="BEx5E2UU5NES6W779W2OZTZOB4O7" hidden="1">#REF!</definedName>
    <definedName name="BEx5ELFT92WAQN3NW8COIMQHUL91" localSheetId="0" hidden="1">#REF!</definedName>
    <definedName name="BEx5ELFT92WAQN3NW8COIMQHUL91" hidden="1">#REF!</definedName>
    <definedName name="BEx5ELQL9B0VR6UT18KP11DHOTFX" localSheetId="0" hidden="1">#REF!</definedName>
    <definedName name="BEx5ELQL9B0VR6UT18KP11DHOTFX" hidden="1">#REF!</definedName>
    <definedName name="BEx5ER4TJTFPN7IB1MNEB1ZFR5M6" localSheetId="0" hidden="1">#REF!</definedName>
    <definedName name="BEx5ER4TJTFPN7IB1MNEB1ZFR5M6" hidden="1">#REF!</definedName>
    <definedName name="BEx5EYXB2LDMI4FLC3QFAOXC0FZ3" localSheetId="0" hidden="1">#REF!</definedName>
    <definedName name="BEx5EYXB2LDMI4FLC3QFAOXC0FZ3" hidden="1">#REF!</definedName>
    <definedName name="BEx5F6V72QTCK7O39Y59R0EVM6CW" localSheetId="0" hidden="1">#REF!</definedName>
    <definedName name="BEx5F6V72QTCK7O39Y59R0EVM6CW" hidden="1">#REF!</definedName>
    <definedName name="BEx5FGLQVACD5F5YZG4DGSCHCGO2" localSheetId="0" hidden="1">#REF!</definedName>
    <definedName name="BEx5FGLQVACD5F5YZG4DGSCHCGO2" hidden="1">#REF!</definedName>
    <definedName name="BEx5FHCTE8VTJEF7IK189AVLNYSY" localSheetId="0" hidden="1">#REF!</definedName>
    <definedName name="BEx5FHCTE8VTJEF7IK189AVLNYSY" hidden="1">#REF!</definedName>
    <definedName name="BEx5FLJWHLW3BTZILDPN5NMA449V" localSheetId="0" hidden="1">#REF!</definedName>
    <definedName name="BEx5FLJWHLW3BTZILDPN5NMA449V" hidden="1">#REF!</definedName>
    <definedName name="BEx5FNI2O10YN2SI1NO4X5GP3GTF" localSheetId="0" hidden="1">#REF!</definedName>
    <definedName name="BEx5FNI2O10YN2SI1NO4X5GP3GTF" hidden="1">#REF!</definedName>
    <definedName name="BEx5FO8YRFSZCG3L608EHIHIHFY4" localSheetId="0" hidden="1">#REF!</definedName>
    <definedName name="BEx5FO8YRFSZCG3L608EHIHIHFY4" hidden="1">#REF!</definedName>
    <definedName name="BEx5FQNA6V4CNYSH013K45RI4BCV" localSheetId="0" hidden="1">#REF!</definedName>
    <definedName name="BEx5FQNA6V4CNYSH013K45RI4BCV" hidden="1">#REF!</definedName>
    <definedName name="BEx5FVQPPEU32CPNV9RRQ9MNLLVE" localSheetId="0" hidden="1">#REF!</definedName>
    <definedName name="BEx5FVQPPEU32CPNV9RRQ9MNLLVE" hidden="1">#REF!</definedName>
    <definedName name="BEx5G08KGMG5X2AQKDGPFYG5GH94" localSheetId="0" hidden="1">#REF!</definedName>
    <definedName name="BEx5G08KGMG5X2AQKDGPFYG5GH94" hidden="1">#REF!</definedName>
    <definedName name="BEx5G1A8TFN4C4QII35U9DKYNIS8" localSheetId="0" hidden="1">#REF!</definedName>
    <definedName name="BEx5G1A8TFN4C4QII35U9DKYNIS8" hidden="1">#REF!</definedName>
    <definedName name="BEx5G1L0QO91KEPDMV1D8OT4BT73" localSheetId="0" hidden="1">#REF!</definedName>
    <definedName name="BEx5G1L0QO91KEPDMV1D8OT4BT73" hidden="1">#REF!</definedName>
    <definedName name="BEx5G1QHX69GFUYHUZA5X74MTDMR" localSheetId="0" hidden="1">#REF!</definedName>
    <definedName name="BEx5G1QHX69GFUYHUZA5X74MTDMR" hidden="1">#REF!</definedName>
    <definedName name="BEx5G5S2C9JRD28ZQMMQLCBHWOHB" localSheetId="0" hidden="1">#REF!</definedName>
    <definedName name="BEx5G5S2C9JRD28ZQMMQLCBHWOHB" hidden="1">#REF!</definedName>
    <definedName name="BEx5G7KU3EGZQSYN2YNML8EW8NDC" localSheetId="0" hidden="1">#REF!</definedName>
    <definedName name="BEx5G7KU3EGZQSYN2YNML8EW8NDC" hidden="1">#REF!</definedName>
    <definedName name="BEx5G86DZL1VYUX6KWODAP3WFAWP" localSheetId="0" hidden="1">#REF!</definedName>
    <definedName name="BEx5G86DZL1VYUX6KWODAP3WFAWP" hidden="1">#REF!</definedName>
    <definedName name="BEx5G8BV2GIOCM3C7IUFK8L04A6M" localSheetId="0" hidden="1">#REF!</definedName>
    <definedName name="BEx5G8BV2GIOCM3C7IUFK8L04A6M" hidden="1">#REF!</definedName>
    <definedName name="BEx5GID9MVBUPFFT9M8K8B5MO9NV" localSheetId="0" hidden="1">#REF!</definedName>
    <definedName name="BEx5GID9MVBUPFFT9M8K8B5MO9NV" hidden="1">#REF!</definedName>
    <definedName name="BEx5GN0EWA9SCQDPQ7NTUQH82QVK" localSheetId="0" hidden="1">#REF!</definedName>
    <definedName name="BEx5GN0EWA9SCQDPQ7NTUQH82QVK" hidden="1">#REF!</definedName>
    <definedName name="BEx5GNBCU4WZ74I0UXFL9ZG2XSGJ" localSheetId="0" hidden="1">#REF!</definedName>
    <definedName name="BEx5GNBCU4WZ74I0UXFL9ZG2XSGJ" hidden="1">#REF!</definedName>
    <definedName name="BEx5GUCTYC7QCWGWU5BTO7Y7HDZX" localSheetId="0" hidden="1">#REF!</definedName>
    <definedName name="BEx5GUCTYC7QCWGWU5BTO7Y7HDZX" hidden="1">#REF!</definedName>
    <definedName name="BEx5GYUPJULJQ624TEESYFG1NFOH" localSheetId="0" hidden="1">#REF!</definedName>
    <definedName name="BEx5GYUPJULJQ624TEESYFG1NFOH" hidden="1">#REF!</definedName>
    <definedName name="BEx5H0NEE0AIN5E2UHJ9J9ISU9N1" localSheetId="0" hidden="1">#REF!</definedName>
    <definedName name="BEx5H0NEE0AIN5E2UHJ9J9ISU9N1" hidden="1">#REF!</definedName>
    <definedName name="BEx5H1UJSEUQM2K8QHQXO5THVHSO" localSheetId="0" hidden="1">#REF!</definedName>
    <definedName name="BEx5H1UJSEUQM2K8QHQXO5THVHSO" hidden="1">#REF!</definedName>
    <definedName name="BEx5HAOT9XWUF7XIFRZZS8B9F5TZ" localSheetId="0" hidden="1">#REF!</definedName>
    <definedName name="BEx5HAOT9XWUF7XIFRZZS8B9F5TZ" hidden="1">#REF!</definedName>
    <definedName name="BEx5HB534CO7TBSALKMD27WHMAQJ" localSheetId="0" hidden="1">#REF!</definedName>
    <definedName name="BEx5HB534CO7TBSALKMD27WHMAQJ" hidden="1">#REF!</definedName>
    <definedName name="BEx5HE4XRF9BUY04MENWY9CHHN5H" localSheetId="0" hidden="1">#REF!</definedName>
    <definedName name="BEx5HE4XRF9BUY04MENWY9CHHN5H" hidden="1">#REF!</definedName>
    <definedName name="BEx5HFHMABAT0H9KKS754X4T304E" localSheetId="0" hidden="1">#REF!</definedName>
    <definedName name="BEx5HFHMABAT0H9KKS754X4T304E" hidden="1">#REF!</definedName>
    <definedName name="BEx5HGDZ7MX1S3KNXLRL9WU565V4" localSheetId="0" hidden="1">#REF!</definedName>
    <definedName name="BEx5HGDZ7MX1S3KNXLRL9WU565V4" hidden="1">#REF!</definedName>
    <definedName name="BEx5HJZ9FAVNZSSBTAYRPZDYM9NU" localSheetId="0" hidden="1">#REF!</definedName>
    <definedName name="BEx5HJZ9FAVNZSSBTAYRPZDYM9NU" hidden="1">#REF!</definedName>
    <definedName name="BEx5HZ9JMKHNLFWLVUB1WP5B39BL" localSheetId="0" hidden="1">#REF!</definedName>
    <definedName name="BEx5HZ9JMKHNLFWLVUB1WP5B39BL" hidden="1">#REF!</definedName>
    <definedName name="BEx5I17QJ0PQ1OG1IMH69HMQWNEA" localSheetId="0" hidden="1">#REF!</definedName>
    <definedName name="BEx5I17QJ0PQ1OG1IMH69HMQWNEA" hidden="1">#REF!</definedName>
    <definedName name="BEx5I244LQHZTF3XI66J8705R9XX" localSheetId="0" hidden="1">#REF!</definedName>
    <definedName name="BEx5I244LQHZTF3XI66J8705R9XX" hidden="1">#REF!</definedName>
    <definedName name="BEx5I8PBP4LIXDGID5BP0THLO0AQ" localSheetId="0" hidden="1">#REF!</definedName>
    <definedName name="BEx5I8PBP4LIXDGID5BP0THLO0AQ" hidden="1">#REF!</definedName>
    <definedName name="BEx5I8USVUB3JP4S9OXGMZVMOQXR" localSheetId="0" hidden="1">#REF!</definedName>
    <definedName name="BEx5I8USVUB3JP4S9OXGMZVMOQXR" hidden="1">#REF!</definedName>
    <definedName name="BEx5I9GDQSYIAL65UQNDMNFQCS9Y" localSheetId="0" hidden="1">#REF!</definedName>
    <definedName name="BEx5I9GDQSYIAL65UQNDMNFQCS9Y" hidden="1">#REF!</definedName>
    <definedName name="BEx5IBUPG9AWNW5PK7JGRGEJ4OLM" localSheetId="0" hidden="1">#REF!</definedName>
    <definedName name="BEx5IBUPG9AWNW5PK7JGRGEJ4OLM" hidden="1">#REF!</definedName>
    <definedName name="BEx5IC06RVN8BSAEPREVKHKLCJ2L" localSheetId="0" hidden="1">#REF!</definedName>
    <definedName name="BEx5IC06RVN8BSAEPREVKHKLCJ2L" hidden="1">#REF!</definedName>
    <definedName name="BEx5IGY4M04BPXSQF2J4GQYXF85O" localSheetId="0" hidden="1">#REF!</definedName>
    <definedName name="BEx5IGY4M04BPXSQF2J4GQYXF85O" hidden="1">#REF!</definedName>
    <definedName name="BEx5IWTZDCLZ5CCDG108STY04SAJ" localSheetId="0" hidden="1">#REF!</definedName>
    <definedName name="BEx5IWTZDCLZ5CCDG108STY04SAJ" hidden="1">#REF!</definedName>
    <definedName name="BEx5J0FFP1KS4NGY20AEJI8VREEA" localSheetId="0" hidden="1">#REF!</definedName>
    <definedName name="BEx5J0FFP1KS4NGY20AEJI8VREEA" hidden="1">#REF!</definedName>
    <definedName name="BEx5J1XE5FVWL6IJV6CWKPN24UBK" localSheetId="0" hidden="1">#REF!</definedName>
    <definedName name="BEx5J1XE5FVWL6IJV6CWKPN24UBK" hidden="1">#REF!</definedName>
    <definedName name="BEx5JF3ZXLDIS8VNKDCY7ZI7H1CI" localSheetId="0" hidden="1">#REF!</definedName>
    <definedName name="BEx5JF3ZXLDIS8VNKDCY7ZI7H1CI" hidden="1">#REF!</definedName>
    <definedName name="BEx5JHCZJ8G6OOOW6EF3GABXKH6F" localSheetId="0" hidden="1">#REF!</definedName>
    <definedName name="BEx5JHCZJ8G6OOOW6EF3GABXKH6F" hidden="1">#REF!</definedName>
    <definedName name="BEx5JJB6W446THXQCRUKD3I7RKLP" localSheetId="0" hidden="1">#REF!</definedName>
    <definedName name="BEx5JJB6W446THXQCRUKD3I7RKLP" hidden="1">#REF!</definedName>
    <definedName name="BEx5JNCT8Z7XSSPD5EMNAJELCU2V" localSheetId="0" hidden="1">#REF!</definedName>
    <definedName name="BEx5JNCT8Z7XSSPD5EMNAJELCU2V" hidden="1">#REF!</definedName>
    <definedName name="BEx5JQCNT9Y4RM306CHC8IPY3HBZ" localSheetId="0" hidden="1">#REF!</definedName>
    <definedName name="BEx5JQCNT9Y4RM306CHC8IPY3HBZ" hidden="1">#REF!</definedName>
    <definedName name="BEx5K08PYKE6JOKBYIB006TX619P" localSheetId="0" hidden="1">#REF!</definedName>
    <definedName name="BEx5K08PYKE6JOKBYIB006TX619P" hidden="1">#REF!</definedName>
    <definedName name="BEx5K4W2S2K7M9V2M304KW93LK8Q" localSheetId="0" hidden="1">#REF!</definedName>
    <definedName name="BEx5K4W2S2K7M9V2M304KW93LK8Q" hidden="1">#REF!</definedName>
    <definedName name="BEx5K51DSERT1TR7B4A29R41W4NX" localSheetId="0" hidden="1">#REF!</definedName>
    <definedName name="BEx5K51DSERT1TR7B4A29R41W4NX" hidden="1">#REF!</definedName>
    <definedName name="BEx5KBBZ8KCEQK36ARG4ERYOFD4G" localSheetId="0" hidden="1">#REF!</definedName>
    <definedName name="BEx5KBBZ8KCEQK36ARG4ERYOFD4G" hidden="1">#REF!</definedName>
    <definedName name="BEx5KCOET0DYMY4VILOLGVBX7E3C" localSheetId="0" hidden="1">#REF!</definedName>
    <definedName name="BEx5KCOET0DYMY4VILOLGVBX7E3C" hidden="1">#REF!</definedName>
    <definedName name="BEx5KYER580I4T7WTLMUN7NLNP5K" localSheetId="0" hidden="1">#REF!</definedName>
    <definedName name="BEx5KYER580I4T7WTLMUN7NLNP5K" hidden="1">#REF!</definedName>
    <definedName name="BEx5LHLB3M6K4ZKY2F42QBZT30ZH" localSheetId="0" hidden="1">#REF!</definedName>
    <definedName name="BEx5LHLB3M6K4ZKY2F42QBZT30ZH" hidden="1">#REF!</definedName>
    <definedName name="BEx5LKQJG40DO2JR1ZF6KD3PON9K" localSheetId="0" hidden="1">#REF!</definedName>
    <definedName name="BEx5LKQJG40DO2JR1ZF6KD3PON9K" hidden="1">#REF!</definedName>
    <definedName name="BEx5LQA84QRPGAR4FLC7MCT3H9EN" localSheetId="0" hidden="1">#REF!</definedName>
    <definedName name="BEx5LQA84QRPGAR4FLC7MCT3H9EN" hidden="1">#REF!</definedName>
    <definedName name="BEx5LRMNU3HXIE1BUMDHRU31F7JJ" localSheetId="0" hidden="1">#REF!</definedName>
    <definedName name="BEx5LRMNU3HXIE1BUMDHRU31F7JJ" hidden="1">#REF!</definedName>
    <definedName name="BEx5LSJ1LPUAX3ENSPECWPG4J7D1" localSheetId="0" hidden="1">#REF!</definedName>
    <definedName name="BEx5LSJ1LPUAX3ENSPECWPG4J7D1" hidden="1">#REF!</definedName>
    <definedName name="BEx5LTKQ8RQWJE4BC88OP928893U" localSheetId="0" hidden="1">#REF!</definedName>
    <definedName name="BEx5LTKQ8RQWJE4BC88OP928893U" hidden="1">#REF!</definedName>
    <definedName name="BEx5M4D4KHXU4JXKDEHZZNRG7NRA" localSheetId="0" hidden="1">#REF!</definedName>
    <definedName name="BEx5M4D4KHXU4JXKDEHZZNRG7NRA" hidden="1">#REF!</definedName>
    <definedName name="BEx5MB9BR71LZDG7XXQ2EO58JC5F" localSheetId="0" hidden="1">#REF!</definedName>
    <definedName name="BEx5MB9BR71LZDG7XXQ2EO58JC5F" hidden="1">#REF!</definedName>
    <definedName name="BEx5MHEF05EVRV5DPTG4KMPWZSUS" localSheetId="0" hidden="1">#REF!</definedName>
    <definedName name="BEx5MHEF05EVRV5DPTG4KMPWZSUS" hidden="1">#REF!</definedName>
    <definedName name="BEx5MLQZM68YQSKARVWTTPINFQ2C" localSheetId="0" hidden="1">#REF!</definedName>
    <definedName name="BEx5MLQZM68YQSKARVWTTPINFQ2C" hidden="1">#REF!</definedName>
    <definedName name="BEx5MMCJMU7FOOWUCW9EA13B7V5F" localSheetId="0" hidden="1">#REF!</definedName>
    <definedName name="BEx5MMCJMU7FOOWUCW9EA13B7V5F" hidden="1">#REF!</definedName>
    <definedName name="BEx5MVXTKNBXHNWTL43C670E4KXC" localSheetId="0" hidden="1">#REF!</definedName>
    <definedName name="BEx5MVXTKNBXHNWTL43C670E4KXC" hidden="1">#REF!</definedName>
    <definedName name="BEx5MWZGZ3VRB5418C2RNF9H17BQ" localSheetId="0" hidden="1">#REF!</definedName>
    <definedName name="BEx5MWZGZ3VRB5418C2RNF9H17BQ" hidden="1">#REF!</definedName>
    <definedName name="BEx5MX4YD2QV39W04QH9C6AOA0FB" localSheetId="0" hidden="1">#REF!</definedName>
    <definedName name="BEx5MX4YD2QV39W04QH9C6AOA0FB" hidden="1">#REF!</definedName>
    <definedName name="BEx5N3A8LULD7YBJH5J83X27PZSW" localSheetId="0" hidden="1">#REF!</definedName>
    <definedName name="BEx5N3A8LULD7YBJH5J83X27PZSW" hidden="1">#REF!</definedName>
    <definedName name="BEx5N4XI4PWB1W9PMZ4O5R0HWTYD" localSheetId="0" hidden="1">#REF!</definedName>
    <definedName name="BEx5N4XI4PWB1W9PMZ4O5R0HWTYD" hidden="1">#REF!</definedName>
    <definedName name="BEx5N8DH1SY888WI2GZ2D6E9XCXB" localSheetId="0" hidden="1">#REF!</definedName>
    <definedName name="BEx5N8DH1SY888WI2GZ2D6E9XCXB" hidden="1">#REF!</definedName>
    <definedName name="BEx5NA68N6FJFX9UJXK4M14U487F" localSheetId="0" hidden="1">#REF!</definedName>
    <definedName name="BEx5NA68N6FJFX9UJXK4M14U487F" hidden="1">#REF!</definedName>
    <definedName name="BEx5NIKBG2GDJOYGE3WCXKU7YY51" localSheetId="0" hidden="1">#REF!</definedName>
    <definedName name="BEx5NIKBG2GDJOYGE3WCXKU7YY51" hidden="1">#REF!</definedName>
    <definedName name="BEx5NV06L5J5IMKGOMGKGJ4PBZCD" localSheetId="0" hidden="1">#REF!</definedName>
    <definedName name="BEx5NV06L5J5IMKGOMGKGJ4PBZCD" hidden="1">#REF!</definedName>
    <definedName name="BEx5NW1V6AB25NEEX9VPHRXWJDSS" localSheetId="0" hidden="1">#REF!</definedName>
    <definedName name="BEx5NW1V6AB25NEEX9VPHRXWJDSS" hidden="1">#REF!</definedName>
    <definedName name="BEx5NWSXWACAUHWVZAI57DGZ8OCQ" localSheetId="0" hidden="1">#REF!</definedName>
    <definedName name="BEx5NWSXWACAUHWVZAI57DGZ8OCQ" hidden="1">#REF!</definedName>
    <definedName name="BEx5NZSSQ6PY99ZX2D7Q9IGOR34W" localSheetId="0" hidden="1">#REF!</definedName>
    <definedName name="BEx5NZSSQ6PY99ZX2D7Q9IGOR34W" hidden="1">#REF!</definedName>
    <definedName name="BEx5O2N9HTGG4OJHR62PKFMNZTTW" localSheetId="0" hidden="1">#REF!</definedName>
    <definedName name="BEx5O2N9HTGG4OJHR62PKFMNZTTW" hidden="1">#REF!</definedName>
    <definedName name="BEx5O3ZUQ2OARA1CDOZ3NC4UE5AA" localSheetId="0" hidden="1">#REF!</definedName>
    <definedName name="BEx5O3ZUQ2OARA1CDOZ3NC4UE5AA" hidden="1">#REF!</definedName>
    <definedName name="BEx5OAFS0NJ2CB86A02E1JYHMLQ1" localSheetId="0" hidden="1">#REF!</definedName>
    <definedName name="BEx5OAFS0NJ2CB86A02E1JYHMLQ1" hidden="1">#REF!</definedName>
    <definedName name="BEx5OG4RPU8W1ETWDWM234NYYYEN" localSheetId="0" hidden="1">#REF!</definedName>
    <definedName name="BEx5OG4RPU8W1ETWDWM234NYYYEN" hidden="1">#REF!</definedName>
    <definedName name="BEx5OP9Y43F99O2IT69MKCCXGL61" localSheetId="0" hidden="1">#REF!</definedName>
    <definedName name="BEx5OP9Y43F99O2IT69MKCCXGL61" hidden="1">#REF!</definedName>
    <definedName name="BEx5P9Y9RDXNUAJ6CZ2LHMM8IM7T" localSheetId="0" hidden="1">#REF!</definedName>
    <definedName name="BEx5P9Y9RDXNUAJ6CZ2LHMM8IM7T" hidden="1">#REF!</definedName>
    <definedName name="BEx5PHWB2C0D5QLP3BZIP3UO7DIZ" localSheetId="0" hidden="1">#REF!</definedName>
    <definedName name="BEx5PHWB2C0D5QLP3BZIP3UO7DIZ" hidden="1">#REF!</definedName>
    <definedName name="BEx5PJP02W68K2E46L5C5YBSNU6T" localSheetId="0" hidden="1">#REF!</definedName>
    <definedName name="BEx5PJP02W68K2E46L5C5YBSNU6T" hidden="1">#REF!</definedName>
    <definedName name="BEx5PLCA8DOMAU315YCS5275L2HS" localSheetId="0" hidden="1">#REF!</definedName>
    <definedName name="BEx5PLCA8DOMAU315YCS5275L2HS" hidden="1">#REF!</definedName>
    <definedName name="BEx5PRXMZ5M65Z732WNNGV564C2J" localSheetId="0" hidden="1">#REF!</definedName>
    <definedName name="BEx5PRXMZ5M65Z732WNNGV564C2J" hidden="1">#REF!</definedName>
    <definedName name="BEx5Q29Y91E64DPE0YY53A6YHF3Y" localSheetId="0" hidden="1">#REF!</definedName>
    <definedName name="BEx5Q29Y91E64DPE0YY53A6YHF3Y" hidden="1">#REF!</definedName>
    <definedName name="BEx5QPSW4IPLH50WSR87HRER05RF" localSheetId="0" hidden="1">#REF!</definedName>
    <definedName name="BEx5QPSW4IPLH50WSR87HRER05RF" hidden="1">#REF!</definedName>
    <definedName name="BEx73V0EP8EMNRC3EZJJKKVKWQVB" localSheetId="0" hidden="1">#REF!</definedName>
    <definedName name="BEx73V0EP8EMNRC3EZJJKKVKWQVB" hidden="1">#REF!</definedName>
    <definedName name="BEx741WJHIJVXUX131SBXTVW8D71" localSheetId="0" hidden="1">#REF!</definedName>
    <definedName name="BEx741WJHIJVXUX131SBXTVW8D71" hidden="1">#REF!</definedName>
    <definedName name="BEx74Q6H3O7133AWQXWC21MI2UFT" localSheetId="0" hidden="1">#REF!</definedName>
    <definedName name="BEx74Q6H3O7133AWQXWC21MI2UFT" hidden="1">#REF!</definedName>
    <definedName name="BEx74R2VQ8BSMKPX25262AU3VZF7" localSheetId="0" hidden="1">#REF!</definedName>
    <definedName name="BEx74R2VQ8BSMKPX25262AU3VZF7" hidden="1">#REF!</definedName>
    <definedName name="BEx74W6BJ8ENO3J25WNM5H5APKA3" localSheetId="0" hidden="1">#REF!</definedName>
    <definedName name="BEx74W6BJ8ENO3J25WNM5H5APKA3" hidden="1">#REF!</definedName>
    <definedName name="BEx74YKLW1FKLWC3DJ2ELZBZBY1M" localSheetId="0" hidden="1">#REF!</definedName>
    <definedName name="BEx74YKLW1FKLWC3DJ2ELZBZBY1M" hidden="1">#REF!</definedName>
    <definedName name="BEx755GRRD9BL27YHLH5QWIYLWB7" localSheetId="0" hidden="1">#REF!</definedName>
    <definedName name="BEx755GRRD9BL27YHLH5QWIYLWB7" hidden="1">#REF!</definedName>
    <definedName name="BEx759D1D5SXS5ELLZVBI0SXYUNF" localSheetId="0" hidden="1">#REF!</definedName>
    <definedName name="BEx759D1D5SXS5ELLZVBI0SXYUNF" hidden="1">#REF!</definedName>
    <definedName name="BEx75DPEQTX055IZ2L8UVLJOT1DD" localSheetId="0" hidden="1">#REF!</definedName>
    <definedName name="BEx75DPEQTX055IZ2L8UVLJOT1DD" hidden="1">#REF!</definedName>
    <definedName name="BEx75GJZSZHUDN6OOAGQYFUDA2LP" localSheetId="0" hidden="1">#REF!</definedName>
    <definedName name="BEx75GJZSZHUDN6OOAGQYFUDA2LP" hidden="1">#REF!</definedName>
    <definedName name="BEx75HGCCV5K4UCJWYV8EV9AG5YT" localSheetId="0" hidden="1">#REF!</definedName>
    <definedName name="BEx75HGCCV5K4UCJWYV8EV9AG5YT" hidden="1">#REF!</definedName>
    <definedName name="BEx75PZT8TY5P13U978NVBUXKHT4" localSheetId="0" hidden="1">#REF!</definedName>
    <definedName name="BEx75PZT8TY5P13U978NVBUXKHT4" hidden="1">#REF!</definedName>
    <definedName name="BEx75T55F7GML8V1DMWL26WRT006" localSheetId="0" hidden="1">#REF!</definedName>
    <definedName name="BEx75T55F7GML8V1DMWL26WRT006" hidden="1">#REF!</definedName>
    <definedName name="BEx75VJGR07JY6UUWURQ4PJ29UKC" localSheetId="0" hidden="1">#REF!</definedName>
    <definedName name="BEx75VJGR07JY6UUWURQ4PJ29UKC" hidden="1">#REF!</definedName>
    <definedName name="BEx7696AZUPB1PK30JJQUWUELQPJ" localSheetId="0" hidden="1">#REF!</definedName>
    <definedName name="BEx7696AZUPB1PK30JJQUWUELQPJ" hidden="1">#REF!</definedName>
    <definedName name="BEx76PNR8S4T4VUQS0KU58SEX0VN" localSheetId="0" hidden="1">#REF!</definedName>
    <definedName name="BEx76PNR8S4T4VUQS0KU58SEX0VN" hidden="1">#REF!</definedName>
    <definedName name="BEx76YY7ODSIKDD9VDF9TLTDM18I" localSheetId="0" hidden="1">#REF!</definedName>
    <definedName name="BEx76YY7ODSIKDD9VDF9TLTDM18I" hidden="1">#REF!</definedName>
    <definedName name="BEx7705E86I9B7DTKMMJMAFSYMUL" localSheetId="0" hidden="1">#REF!</definedName>
    <definedName name="BEx7705E86I9B7DTKMMJMAFSYMUL" hidden="1">#REF!</definedName>
    <definedName name="BEx7741OUGLA0WJQLQRUJSL4DE00" localSheetId="0" hidden="1">#REF!</definedName>
    <definedName name="BEx7741OUGLA0WJQLQRUJSL4DE00" hidden="1">#REF!</definedName>
    <definedName name="BEx774N83DXLJZ54Q42PWIJZ2DN1" localSheetId="0" hidden="1">#REF!</definedName>
    <definedName name="BEx774N83DXLJZ54Q42PWIJZ2DN1" hidden="1">#REF!</definedName>
    <definedName name="BEx779QNIY3061ZV9BR462WKEGRW" localSheetId="0" hidden="1">#REF!</definedName>
    <definedName name="BEx779QNIY3061ZV9BR462WKEGRW" hidden="1">#REF!</definedName>
    <definedName name="BEx77G19QU9A95CNHE6QMVSQR2T3" localSheetId="0" hidden="1">#REF!</definedName>
    <definedName name="BEx77G19QU9A95CNHE6QMVSQR2T3" hidden="1">#REF!</definedName>
    <definedName name="BEx77P0S3GVMS7BJUL9OWUGJ1B02" localSheetId="0" hidden="1">#REF!</definedName>
    <definedName name="BEx77P0S3GVMS7BJUL9OWUGJ1B02" hidden="1">#REF!</definedName>
    <definedName name="BEx77QDESURI6WW5582YXSK3A972" localSheetId="0" hidden="1">#REF!</definedName>
    <definedName name="BEx77QDESURI6WW5582YXSK3A972" hidden="1">#REF!</definedName>
    <definedName name="BEx77VBI9XOPFHKEWU5EHQ9J675Y" localSheetId="0" hidden="1">#REF!</definedName>
    <definedName name="BEx77VBI9XOPFHKEWU5EHQ9J675Y" hidden="1">#REF!</definedName>
    <definedName name="BEx7809GQOCLHSNH95VOYIX7P1TV" localSheetId="0" hidden="1">#REF!</definedName>
    <definedName name="BEx7809GQOCLHSNH95VOYIX7P1TV" hidden="1">#REF!</definedName>
    <definedName name="BEx780K8XAXUHGVZGZWQ74DK4CI3" localSheetId="0" hidden="1">#REF!</definedName>
    <definedName name="BEx780K8XAXUHGVZGZWQ74DK4CI3" hidden="1">#REF!</definedName>
    <definedName name="BEx78226TN58UE0CTY98YEDU0LSL" localSheetId="0" hidden="1">#REF!</definedName>
    <definedName name="BEx78226TN58UE0CTY98YEDU0LSL" hidden="1">#REF!</definedName>
    <definedName name="BEx7881ZZBWHRAX6W2GY19J8MGEQ" localSheetId="0" hidden="1">#REF!</definedName>
    <definedName name="BEx7881ZZBWHRAX6W2GY19J8MGEQ" hidden="1">#REF!</definedName>
    <definedName name="BEx78BSYINF85GYNSCIRD95PH86Q" localSheetId="0" hidden="1">#REF!</definedName>
    <definedName name="BEx78BSYINF85GYNSCIRD95PH86Q" hidden="1">#REF!</definedName>
    <definedName name="BEx78HHRIWDLHQX2LG0HWFRYEL1T" localSheetId="0" hidden="1">#REF!</definedName>
    <definedName name="BEx78HHRIWDLHQX2LG0HWFRYEL1T" hidden="1">#REF!</definedName>
    <definedName name="BEx78QC4X2YVM9K6MQRB2WJG36N3" localSheetId="0" hidden="1">#REF!</definedName>
    <definedName name="BEx78QC4X2YVM9K6MQRB2WJG36N3" hidden="1">#REF!</definedName>
    <definedName name="BEx78QMXZ2P1ZB3HJ9O50DWHCMXR" localSheetId="0" hidden="1">#REF!</definedName>
    <definedName name="BEx78QMXZ2P1ZB3HJ9O50DWHCMXR" hidden="1">#REF!</definedName>
    <definedName name="BEx78SFO5VR28677DWZEMDN7G86X" localSheetId="0" hidden="1">#REF!</definedName>
    <definedName name="BEx78SFO5VR28677DWZEMDN7G86X" hidden="1">#REF!</definedName>
    <definedName name="BEx78SFOYH1Z0ZDTO47W2M60TW6K" localSheetId="0" hidden="1">#REF!</definedName>
    <definedName name="BEx78SFOYH1Z0ZDTO47W2M60TW6K" hidden="1">#REF!</definedName>
    <definedName name="BEx7974EARYYX2ICWU0YC50VO5D8" localSheetId="0" hidden="1">#REF!</definedName>
    <definedName name="BEx7974EARYYX2ICWU0YC50VO5D8" hidden="1">#REF!</definedName>
    <definedName name="BEx79JK3E6JO8MX4O35A5G8NZCC8" localSheetId="0" hidden="1">#REF!</definedName>
    <definedName name="BEx79JK3E6JO8MX4O35A5G8NZCC8" hidden="1">#REF!</definedName>
    <definedName name="BEx79OCP4HQ6XP8EWNGEUDLOZBBS" localSheetId="0" hidden="1">#REF!</definedName>
    <definedName name="BEx79OCP4HQ6XP8EWNGEUDLOZBBS" hidden="1">#REF!</definedName>
    <definedName name="BEx79SEAYKUZB0H4LYBCD6WWJBG2" localSheetId="0" hidden="1">#REF!</definedName>
    <definedName name="BEx79SEAYKUZB0H4LYBCD6WWJBG2" hidden="1">#REF!</definedName>
    <definedName name="BEx79SJRHTLS9PYM69O9BWW1FMJK" localSheetId="0" hidden="1">#REF!</definedName>
    <definedName name="BEx79SJRHTLS9PYM69O9BWW1FMJK" hidden="1">#REF!</definedName>
    <definedName name="BEx79YJJLBELICW9F9FRYSCQ101L" localSheetId="0" hidden="1">#REF!</definedName>
    <definedName name="BEx79YJJLBELICW9F9FRYSCQ101L" hidden="1">#REF!</definedName>
    <definedName name="BEx79YUC7B0V77FSBGIRCY1BR4VK" localSheetId="0" hidden="1">#REF!</definedName>
    <definedName name="BEx79YUC7B0V77FSBGIRCY1BR4VK" hidden="1">#REF!</definedName>
    <definedName name="BEx7A06T3RC2891FUX05G3QPRAUE" localSheetId="0" hidden="1">#REF!</definedName>
    <definedName name="BEx7A06T3RC2891FUX05G3QPRAUE" hidden="1">#REF!</definedName>
    <definedName name="BEx7A9S3JA1X7FH4CFSQLTZC4691" localSheetId="0" hidden="1">#REF!</definedName>
    <definedName name="BEx7A9S3JA1X7FH4CFSQLTZC4691" hidden="1">#REF!</definedName>
    <definedName name="BEx7ABA2C9IWH5VSLVLLLCY62161" localSheetId="0" hidden="1">#REF!</definedName>
    <definedName name="BEx7ABA2C9IWH5VSLVLLLCY62161" hidden="1">#REF!</definedName>
    <definedName name="BEx7AE4LPLX8N85BYB0WCO5S7ZPV" localSheetId="0" hidden="1">#REF!</definedName>
    <definedName name="BEx7AE4LPLX8N85BYB0WCO5S7ZPV" hidden="1">#REF!</definedName>
    <definedName name="BEx7AR0EEP9O5JPPEKQWG1TC860T" localSheetId="0" hidden="1">#REF!</definedName>
    <definedName name="BEx7AR0EEP9O5JPPEKQWG1TC860T" hidden="1">#REF!</definedName>
    <definedName name="BEx7ASD1I654MEDCO6GGWA95PXSC" localSheetId="0" hidden="1">#REF!</definedName>
    <definedName name="BEx7ASD1I654MEDCO6GGWA95PXSC" hidden="1">#REF!</definedName>
    <definedName name="BEx7AURD3S7JGN4D3YK1QAG6TAFA" localSheetId="0" hidden="1">#REF!</definedName>
    <definedName name="BEx7AURD3S7JGN4D3YK1QAG6TAFA" hidden="1">#REF!</definedName>
    <definedName name="BEx7AVCX9S5RJP3NSZ4QM4E6ERDT" localSheetId="0" hidden="1">#REF!</definedName>
    <definedName name="BEx7AVCX9S5RJP3NSZ4QM4E6ERDT" hidden="1">#REF!</definedName>
    <definedName name="BEx7AVYIGP0930MV5JEBWRYCJN68" localSheetId="0" hidden="1">#REF!</definedName>
    <definedName name="BEx7AVYIGP0930MV5JEBWRYCJN68" hidden="1">#REF!</definedName>
    <definedName name="BEx7B6LH6917TXOSAAQ6U7HVF018" localSheetId="0" hidden="1">#REF!</definedName>
    <definedName name="BEx7B6LH6917TXOSAAQ6U7HVF018" hidden="1">#REF!</definedName>
    <definedName name="BEx7BN8E88JR3K1BSLAZRPSFPQ9L" localSheetId="0" hidden="1">#REF!</definedName>
    <definedName name="BEx7BN8E88JR3K1BSLAZRPSFPQ9L" hidden="1">#REF!</definedName>
    <definedName name="BEx7BP14RMS3638K85OM4NCYLRHG" localSheetId="0" hidden="1">#REF!</definedName>
    <definedName name="BEx7BP14RMS3638K85OM4NCYLRHG" hidden="1">#REF!</definedName>
    <definedName name="BEx7BPXFZXJ79FQ0E8AQE21PGVHA" localSheetId="0" hidden="1">#REF!</definedName>
    <definedName name="BEx7BPXFZXJ79FQ0E8AQE21PGVHA" hidden="1">#REF!</definedName>
    <definedName name="BEx7C04AM39DQMC1TIX7CFZ2ADHX" localSheetId="0" hidden="1">#REF!</definedName>
    <definedName name="BEx7C04AM39DQMC1TIX7CFZ2ADHX" hidden="1">#REF!</definedName>
    <definedName name="BEx7C346X4AX2J1QPM4NBC7JL5W9" localSheetId="0" hidden="1">#REF!</definedName>
    <definedName name="BEx7C346X4AX2J1QPM4NBC7JL5W9" hidden="1">#REF!</definedName>
    <definedName name="BEx7C40F0PQURHPI6YQ39NFIR86Z" localSheetId="0" hidden="1">#REF!</definedName>
    <definedName name="BEx7C40F0PQURHPI6YQ39NFIR86Z" hidden="1">#REF!</definedName>
    <definedName name="BEx7C7B9VCY7N0H7N1NH6HNNH724" localSheetId="0" hidden="1">#REF!</definedName>
    <definedName name="BEx7C7B9VCY7N0H7N1NH6HNNH724" hidden="1">#REF!</definedName>
    <definedName name="BEx7C93VR7SYRIJS1JO8YZKSFAW9" localSheetId="0" hidden="1">#REF!</definedName>
    <definedName name="BEx7C93VR7SYRIJS1JO8YZKSFAW9" hidden="1">#REF!</definedName>
    <definedName name="BEx7CCPC6R1KQQZ2JQU6EFI1G0RM" localSheetId="0" hidden="1">#REF!</definedName>
    <definedName name="BEx7CCPC6R1KQQZ2JQU6EFI1G0RM" hidden="1">#REF!</definedName>
    <definedName name="BEx7CIJST9GLS2QD383UK7VUDTGL" localSheetId="0" hidden="1">#REF!</definedName>
    <definedName name="BEx7CIJST9GLS2QD383UK7VUDTGL" hidden="1">#REF!</definedName>
    <definedName name="BEx7CO8T2XKC7GHDSYNAWTZ9L7YR" localSheetId="0" hidden="1">#REF!</definedName>
    <definedName name="BEx7CO8T2XKC7GHDSYNAWTZ9L7YR" hidden="1">#REF!</definedName>
    <definedName name="BEx7CW1CF00DO8A36UNC2X7K65C2" localSheetId="0" hidden="1">#REF!</definedName>
    <definedName name="BEx7CW1CF00DO8A36UNC2X7K65C2" hidden="1">#REF!</definedName>
    <definedName name="BEx7CW6NFRL2P4XWP0MWHIYA97KF" localSheetId="0" hidden="1">#REF!</definedName>
    <definedName name="BEx7CW6NFRL2P4XWP0MWHIYA97KF" hidden="1">#REF!</definedName>
    <definedName name="BEx7CZXN83U7XFVGG1P1N6ZCQK7U" localSheetId="0" hidden="1">#REF!</definedName>
    <definedName name="BEx7CZXN83U7XFVGG1P1N6ZCQK7U" hidden="1">#REF!</definedName>
    <definedName name="BEx7D14R4J25CLH301NHMGU8FSWM" localSheetId="0" hidden="1">#REF!</definedName>
    <definedName name="BEx7D14R4J25CLH301NHMGU8FSWM" hidden="1">#REF!</definedName>
    <definedName name="BEx7D38BE0Z9QLQBDMGARM9USFPM" localSheetId="0" hidden="1">#REF!</definedName>
    <definedName name="BEx7D38BE0Z9QLQBDMGARM9USFPM" hidden="1">#REF!</definedName>
    <definedName name="BEx7D5RWKRS4W71J4NZ6ZSFHPKFT" localSheetId="0" hidden="1">#REF!</definedName>
    <definedName name="BEx7D5RWKRS4W71J4NZ6ZSFHPKFT" hidden="1">#REF!</definedName>
    <definedName name="BEx7D8H1TPOX1UN17QZYEV7Q58GA" localSheetId="0" hidden="1">#REF!</definedName>
    <definedName name="BEx7D8H1TPOX1UN17QZYEV7Q58GA" hidden="1">#REF!</definedName>
    <definedName name="BEx7DGF13H2074LRWFZQ45PZ6JPX" localSheetId="0" hidden="1">#REF!</definedName>
    <definedName name="BEx7DGF13H2074LRWFZQ45PZ6JPX" hidden="1">#REF!</definedName>
    <definedName name="BEx7DHBE0SOC5KXWWQ73WUDBRX8J" localSheetId="0" hidden="1">#REF!</definedName>
    <definedName name="BEx7DHBE0SOC5KXWWQ73WUDBRX8J" hidden="1">#REF!</definedName>
    <definedName name="BEx7DKWUXEDIISSX4GDD4YYT887F" localSheetId="0" hidden="1">#REF!</definedName>
    <definedName name="BEx7DKWUXEDIISSX4GDD4YYT887F" hidden="1">#REF!</definedName>
    <definedName name="BEx7DMUYR2HC26WW7AOB1TULERMB" localSheetId="0" hidden="1">#REF!</definedName>
    <definedName name="BEx7DMUYR2HC26WW7AOB1TULERMB" hidden="1">#REF!</definedName>
    <definedName name="BEx7DVJTRV44IMJIBFXELE67SZ7S" localSheetId="0" hidden="1">#REF!</definedName>
    <definedName name="BEx7DVJTRV44IMJIBFXELE67SZ7S" hidden="1">#REF!</definedName>
    <definedName name="BEx7DVUMFCI5INHMVFIJ44RTTSTT" localSheetId="0" hidden="1">#REF!</definedName>
    <definedName name="BEx7DVUMFCI5INHMVFIJ44RTTSTT" hidden="1">#REF!</definedName>
    <definedName name="BEx7E2QT2U8THYOKBPXONB1B47WH" localSheetId="0" hidden="1">#REF!</definedName>
    <definedName name="BEx7E2QT2U8THYOKBPXONB1B47WH" hidden="1">#REF!</definedName>
    <definedName name="BEx7E5QP7W6UKO74F5Y0VJ741HS5" localSheetId="0" hidden="1">#REF!</definedName>
    <definedName name="BEx7E5QP7W6UKO74F5Y0VJ741HS5" hidden="1">#REF!</definedName>
    <definedName name="BEx7E6N29HGH3I47AFB2DCS6MVS6" localSheetId="0" hidden="1">#REF!</definedName>
    <definedName name="BEx7E6N29HGH3I47AFB2DCS6MVS6" hidden="1">#REF!</definedName>
    <definedName name="BEx7EBA8IYHQKT7IQAOAML660SYA" localSheetId="0" hidden="1">#REF!</definedName>
    <definedName name="BEx7EBA8IYHQKT7IQAOAML660SYA" hidden="1">#REF!</definedName>
    <definedName name="BEx7EI6C8MCRZFEQYUBE5FSUTIHK" localSheetId="0" hidden="1">#REF!</definedName>
    <definedName name="BEx7EI6C8MCRZFEQYUBE5FSUTIHK" hidden="1">#REF!</definedName>
    <definedName name="BEx7EI6DL1Z6UWLFBXAKVGZTKHWJ" localSheetId="0" hidden="1">#REF!</definedName>
    <definedName name="BEx7EI6DL1Z6UWLFBXAKVGZTKHWJ" hidden="1">#REF!</definedName>
    <definedName name="BEx7EQKHX7GZYOLXRDU534TT4H64" localSheetId="0" hidden="1">#REF!</definedName>
    <definedName name="BEx7EQKHX7GZYOLXRDU534TT4H64" hidden="1">#REF!</definedName>
    <definedName name="BEx7ETV6L1TM7JSXJIGK3FC6RVZW" localSheetId="0" hidden="1">#REF!</definedName>
    <definedName name="BEx7ETV6L1TM7JSXJIGK3FC6RVZW" hidden="1">#REF!</definedName>
    <definedName name="BEx7EYYLHMBYQTH6I377FCQS7CSX" localSheetId="0" hidden="1">#REF!</definedName>
    <definedName name="BEx7EYYLHMBYQTH6I377FCQS7CSX" hidden="1">#REF!</definedName>
    <definedName name="BEx7FCLG1RYI2SNOU1Y2GQZNZSWA" localSheetId="0" hidden="1">#REF!</definedName>
    <definedName name="BEx7FCLG1RYI2SNOU1Y2GQZNZSWA" hidden="1">#REF!</definedName>
    <definedName name="BEx7FN32ZGWOAA4TTH79KINTDWR9" localSheetId="0" hidden="1">#REF!</definedName>
    <definedName name="BEx7FN32ZGWOAA4TTH79KINTDWR9" hidden="1">#REF!</definedName>
    <definedName name="BEx7FV0WJHXL6X5JNQ2ZX45PX49P" localSheetId="0" hidden="1">#REF!</definedName>
    <definedName name="BEx7FV0WJHXL6X5JNQ2ZX45PX49P" hidden="1">#REF!</definedName>
    <definedName name="BEx7G82CKM3NIY1PHNFK28M09PCH" localSheetId="0" hidden="1">#REF!</definedName>
    <definedName name="BEx7G82CKM3NIY1PHNFK28M09PCH" hidden="1">#REF!</definedName>
    <definedName name="BEx7GR3ENYWRXXS5IT0UMEGOLGUH" localSheetId="0" hidden="1">#REF!</definedName>
    <definedName name="BEx7GR3ENYWRXXS5IT0UMEGOLGUH" hidden="1">#REF!</definedName>
    <definedName name="BEx7GSAL6P7TASL8MB63RFST1LJL" localSheetId="0" hidden="1">#REF!</definedName>
    <definedName name="BEx7GSAL6P7TASL8MB63RFST1LJL" hidden="1">#REF!</definedName>
    <definedName name="BEx7H0JD6I5I8WQLLWOYWY5YWPQE" localSheetId="0" hidden="1">#REF!</definedName>
    <definedName name="BEx7H0JD6I5I8WQLLWOYWY5YWPQE" hidden="1">#REF!</definedName>
    <definedName name="BEx7H14XCXH7WEXEY1HVO53A6AGH" localSheetId="0" hidden="1">#REF!</definedName>
    <definedName name="BEx7H14XCXH7WEXEY1HVO53A6AGH" hidden="1">#REF!</definedName>
    <definedName name="BEx7HGVBEF4LEIF6RC14N3PSU461" localSheetId="0" hidden="1">#REF!</definedName>
    <definedName name="BEx7HGVBEF4LEIF6RC14N3PSU461" hidden="1">#REF!</definedName>
    <definedName name="BEx7HQ5T9FZ42QWS09UO4DT42Y0R" localSheetId="0" hidden="1">#REF!</definedName>
    <definedName name="BEx7HQ5T9FZ42QWS09UO4DT42Y0R" hidden="1">#REF!</definedName>
    <definedName name="BEx7HRCZE3CVGON1HV07MT5MNDZ3" localSheetId="0" hidden="1">#REF!</definedName>
    <definedName name="BEx7HRCZE3CVGON1HV07MT5MNDZ3" hidden="1">#REF!</definedName>
    <definedName name="BEx7HWGE2CANG5M17X4C8YNC3N8F" localSheetId="0" hidden="1">#REF!</definedName>
    <definedName name="BEx7HWGE2CANG5M17X4C8YNC3N8F" hidden="1">#REF!</definedName>
    <definedName name="BEx7IB54GU5UCTJS549UBDW43EJL" localSheetId="0" hidden="1">#REF!</definedName>
    <definedName name="BEx7IB54GU5UCTJS549UBDW43EJL" hidden="1">#REF!</definedName>
    <definedName name="BEx7IBVYN47SFZIA0K4MDKQZNN9V" localSheetId="0" hidden="1">#REF!</definedName>
    <definedName name="BEx7IBVYN47SFZIA0K4MDKQZNN9V" hidden="1">#REF!</definedName>
    <definedName name="BEx7IGOMJB39HUONENRXTK1MFHGE" localSheetId="0" hidden="1">#REF!</definedName>
    <definedName name="BEx7IGOMJB39HUONENRXTK1MFHGE" hidden="1">#REF!</definedName>
    <definedName name="BEx7ISO6LTCYYDK0J6IN4PG2P6SW" localSheetId="0" hidden="1">#REF!</definedName>
    <definedName name="BEx7ISO6LTCYYDK0J6IN4PG2P6SW" hidden="1">#REF!</definedName>
    <definedName name="BEx7IV2IJ5WT7UC0UG7WP0WF2JZI" localSheetId="0" hidden="1">#REF!</definedName>
    <definedName name="BEx7IV2IJ5WT7UC0UG7WP0WF2JZI" hidden="1">#REF!</definedName>
    <definedName name="BEx7IXGU74GE5E4S6W4Z13AR092Y" localSheetId="0" hidden="1">#REF!</definedName>
    <definedName name="BEx7IXGU74GE5E4S6W4Z13AR092Y" hidden="1">#REF!</definedName>
    <definedName name="BEx7J4YL8Q3BI1MLH16YYQ18IJRD" localSheetId="0" hidden="1">#REF!</definedName>
    <definedName name="BEx7J4YL8Q3BI1MLH16YYQ18IJRD" hidden="1">#REF!</definedName>
    <definedName name="BEx7J5K5QVUOXI6A663KUWL6PO3O" localSheetId="0" hidden="1">#REF!</definedName>
    <definedName name="BEx7J5K5QVUOXI6A663KUWL6PO3O" hidden="1">#REF!</definedName>
    <definedName name="BEx7JH3HGBPI07OHZ5LFYK0UFZQR" localSheetId="0" hidden="1">#REF!</definedName>
    <definedName name="BEx7JH3HGBPI07OHZ5LFYK0UFZQR" hidden="1">#REF!</definedName>
    <definedName name="BEx7JRL3MHRMVLQF3EN15MXRPN68" localSheetId="0" hidden="1">#REF!</definedName>
    <definedName name="BEx7JRL3MHRMVLQF3EN15MXRPN68" hidden="1">#REF!</definedName>
    <definedName name="BEx7JV194190CNM6WWGQ3UBJ3CHH" localSheetId="0" hidden="1">#REF!</definedName>
    <definedName name="BEx7JV194190CNM6WWGQ3UBJ3CHH" hidden="1">#REF!</definedName>
    <definedName name="BEx7JZJ4AE8AGMWPK3XPBTBUBZ48" localSheetId="0" hidden="1">#REF!</definedName>
    <definedName name="BEx7JZJ4AE8AGMWPK3XPBTBUBZ48" hidden="1">#REF!</definedName>
    <definedName name="BEx7K7GZ607XQOGB81A1HINBTGOZ" localSheetId="0" hidden="1">#REF!</definedName>
    <definedName name="BEx7K7GZ607XQOGB81A1HINBTGOZ" hidden="1">#REF!</definedName>
    <definedName name="BEx7KEYPBDXSNROH8M6CDCBN6B50" localSheetId="0" hidden="1">#REF!</definedName>
    <definedName name="BEx7KEYPBDXSNROH8M6CDCBN6B50" hidden="1">#REF!</definedName>
    <definedName name="BEx7KH7PZ0A6FSWA4LAN2CMZ0WSF" localSheetId="0" hidden="1">#REF!</definedName>
    <definedName name="BEx7KH7PZ0A6FSWA4LAN2CMZ0WSF" hidden="1">#REF!</definedName>
    <definedName name="BEx7KNCTL6VMNQP4MFMHOMV1WI1Y" localSheetId="0" hidden="1">#REF!</definedName>
    <definedName name="BEx7KNCTL6VMNQP4MFMHOMV1WI1Y" hidden="1">#REF!</definedName>
    <definedName name="BEx7KSAS8BZT6H8OQCZ5DNSTMO07" localSheetId="0" hidden="1">#REF!</definedName>
    <definedName name="BEx7KSAS8BZT6H8OQCZ5DNSTMO07" hidden="1">#REF!</definedName>
    <definedName name="BEx7KWHTBD21COXVI4HNEQH0Z3L8" localSheetId="0" hidden="1">#REF!</definedName>
    <definedName name="BEx7KWHTBD21COXVI4HNEQH0Z3L8" hidden="1">#REF!</definedName>
    <definedName name="BEx7KXUGRMRSUXCM97Z7VRZQ9JH2" localSheetId="0" hidden="1">#REF!</definedName>
    <definedName name="BEx7KXUGRMRSUXCM97Z7VRZQ9JH2" hidden="1">#REF!</definedName>
    <definedName name="BEx7L5C6U8MP6IZ67BD649WQYJEK" localSheetId="0" hidden="1">#REF!</definedName>
    <definedName name="BEx7L5C6U8MP6IZ67BD649WQYJEK" hidden="1">#REF!</definedName>
    <definedName name="BEx7L8HEYEVTATR0OG5JJO647KNI" localSheetId="0" hidden="1">#REF!</definedName>
    <definedName name="BEx7L8HEYEVTATR0OG5JJO647KNI" hidden="1">#REF!</definedName>
    <definedName name="BEx7L8XOV64OMS15ZFURFEUXLMWF" localSheetId="0" hidden="1">#REF!</definedName>
    <definedName name="BEx7L8XOV64OMS15ZFURFEUXLMWF" hidden="1">#REF!</definedName>
    <definedName name="BEx7LPF478MRAYB9TQ6LDML6O3BY" localSheetId="0" hidden="1">#REF!</definedName>
    <definedName name="BEx7LPF478MRAYB9TQ6LDML6O3BY" hidden="1">#REF!</definedName>
    <definedName name="BEx7LPV780NFCG1VX4EKJ29YXOLZ" localSheetId="0" hidden="1">#REF!</definedName>
    <definedName name="BEx7LPV780NFCG1VX4EKJ29YXOLZ" hidden="1">#REF!</definedName>
    <definedName name="BEx7LQ0PD30NJWOAYKPEYHM9J83B" localSheetId="0" hidden="1">#REF!</definedName>
    <definedName name="BEx7LQ0PD30NJWOAYKPEYHM9J83B" hidden="1">#REF!</definedName>
    <definedName name="BEx7M4EKEDHZ1ZZ91NDLSUNPUFPZ" localSheetId="0" hidden="1">#REF!</definedName>
    <definedName name="BEx7M4EKEDHZ1ZZ91NDLSUNPUFPZ" hidden="1">#REF!</definedName>
    <definedName name="BEx7MAUI1JJFDIJGDW4RWY5384LY" localSheetId="0" hidden="1">#REF!</definedName>
    <definedName name="BEx7MAUI1JJFDIJGDW4RWY5384LY" hidden="1">#REF!</definedName>
    <definedName name="BEx7MI1EW6N7FOBHWJLYC02TZSKR" localSheetId="0" hidden="1">#REF!</definedName>
    <definedName name="BEx7MI1EW6N7FOBHWJLYC02TZSKR" hidden="1">#REF!</definedName>
    <definedName name="BEx7MJZO3UKAMJ53UWOJ5ZD4GGMQ" localSheetId="0" hidden="1">#REF!</definedName>
    <definedName name="BEx7MJZO3UKAMJ53UWOJ5ZD4GGMQ" hidden="1">#REF!</definedName>
    <definedName name="BEx7MO17TZ6L4457Q12FYYLUUZAZ" localSheetId="0" hidden="1">#REF!</definedName>
    <definedName name="BEx7MO17TZ6L4457Q12FYYLUUZAZ" hidden="1">#REF!</definedName>
    <definedName name="BEx7MT4MFNXIVQGAT6D971GZW7CA" localSheetId="0" hidden="1">#REF!</definedName>
    <definedName name="BEx7MT4MFNXIVQGAT6D971GZW7CA" hidden="1">#REF!</definedName>
    <definedName name="BEx7MUMLPPX92MX7SA8S1PLONDL8" localSheetId="0" hidden="1">#REF!</definedName>
    <definedName name="BEx7MUMLPPX92MX7SA8S1PLONDL8" hidden="1">#REF!</definedName>
    <definedName name="BEx7MX0W532Q7CB4V6KFVC9WAOUI" localSheetId="0" hidden="1">#REF!</definedName>
    <definedName name="BEx7MX0W532Q7CB4V6KFVC9WAOUI" hidden="1">#REF!</definedName>
    <definedName name="BEx7NB403NE748IF75RXMWOFQ986" localSheetId="0" hidden="1">#REF!</definedName>
    <definedName name="BEx7NB403NE748IF75RXMWOFQ986" hidden="1">#REF!</definedName>
    <definedName name="BEx7NI062THZAM6I8AJWTFJL91CS" localSheetId="0" hidden="1">#REF!</definedName>
    <definedName name="BEx7NI062THZAM6I8AJWTFJL91CS" hidden="1">#REF!</definedName>
    <definedName name="BEx904S75BPRYMHF0083JF7ES4NG" localSheetId="0" hidden="1">#REF!</definedName>
    <definedName name="BEx904S75BPRYMHF0083JF7ES4NG" hidden="1">#REF!</definedName>
    <definedName name="BEx90HDD4RWF7JZGA8GCGG7D63MG" localSheetId="0" hidden="1">#REF!</definedName>
    <definedName name="BEx90HDD4RWF7JZGA8GCGG7D63MG" hidden="1">#REF!</definedName>
    <definedName name="BEx90HO6UVMFVSV8U0YBZFHNCL38" localSheetId="0" hidden="1">#REF!</definedName>
    <definedName name="BEx90HO6UVMFVSV8U0YBZFHNCL38" hidden="1">#REF!</definedName>
    <definedName name="BEx90VGH5H09ON2QXYC9WIIEU98T" localSheetId="0" hidden="1">#REF!</definedName>
    <definedName name="BEx90VGH5H09ON2QXYC9WIIEU98T" hidden="1">#REF!</definedName>
    <definedName name="BEx9157279000SVN5XNWQ99JY0WU" localSheetId="0" hidden="1">#REF!</definedName>
    <definedName name="BEx9157279000SVN5XNWQ99JY0WU" hidden="1">#REF!</definedName>
    <definedName name="BEx9175B70QXYAU5A8DJPGZQ46L9" localSheetId="0" hidden="1">#REF!</definedName>
    <definedName name="BEx9175B70QXYAU5A8DJPGZQ46L9" hidden="1">#REF!</definedName>
    <definedName name="BEx91AQQRTV87AO27VWHSFZAD4ZR" localSheetId="0" hidden="1">#REF!</definedName>
    <definedName name="BEx91AQQRTV87AO27VWHSFZAD4ZR" hidden="1">#REF!</definedName>
    <definedName name="BEx91L8FLL5CWLA2CDHKCOMGVDZN" localSheetId="0" hidden="1">#REF!</definedName>
    <definedName name="BEx91L8FLL5CWLA2CDHKCOMGVDZN" hidden="1">#REF!</definedName>
    <definedName name="BEx91OTVH9ZDBC3QTORU8RZX4EOC" localSheetId="0" hidden="1">#REF!</definedName>
    <definedName name="BEx91OTVH9ZDBC3QTORU8RZX4EOC" hidden="1">#REF!</definedName>
    <definedName name="BEx91QH5JRZKQP1GPN2SQMR3CKAG" localSheetId="0" hidden="1">#REF!</definedName>
    <definedName name="BEx91QH5JRZKQP1GPN2SQMR3CKAG" hidden="1">#REF!</definedName>
    <definedName name="BEx91ROALDNHO7FI4X8L61RH4UJE" localSheetId="0" hidden="1">#REF!</definedName>
    <definedName name="BEx91ROALDNHO7FI4X8L61RH4UJE" hidden="1">#REF!</definedName>
    <definedName name="BEx91TMID71GVYH0U16QM1RV3PX0" localSheetId="0" hidden="1">#REF!</definedName>
    <definedName name="BEx91TMID71GVYH0U16QM1RV3PX0" hidden="1">#REF!</definedName>
    <definedName name="BEx91VF2D78PAF337E3L2L81K9W2" localSheetId="0" hidden="1">#REF!</definedName>
    <definedName name="BEx91VF2D78PAF337E3L2L81K9W2" hidden="1">#REF!</definedName>
    <definedName name="BEx921PNZ46VORG2VRMWREWIC0SE" localSheetId="0" hidden="1">#REF!</definedName>
    <definedName name="BEx921PNZ46VORG2VRMWREWIC0SE" hidden="1">#REF!</definedName>
    <definedName name="BEx929CVDCG5CFUQWNDLOSNRQ1FN" localSheetId="0" hidden="1">#REF!</definedName>
    <definedName name="BEx929CVDCG5CFUQWNDLOSNRQ1FN" hidden="1">#REF!</definedName>
    <definedName name="BEx92DPEKL5WM5A3CN8674JI0PR3" localSheetId="0" hidden="1">#REF!</definedName>
    <definedName name="BEx92DPEKL5WM5A3CN8674JI0PR3" hidden="1">#REF!</definedName>
    <definedName name="BEx92ER2RMY93TZK0D9L9T3H0GI5" localSheetId="0" hidden="1">#REF!</definedName>
    <definedName name="BEx92ER2RMY93TZK0D9L9T3H0GI5" hidden="1">#REF!</definedName>
    <definedName name="BEx92FI04PJT4LI23KKIHRXWJDTT" localSheetId="0" hidden="1">#REF!</definedName>
    <definedName name="BEx92FI04PJT4LI23KKIHRXWJDTT" hidden="1">#REF!</definedName>
    <definedName name="BEx92HR14HQ9D5JXCSPA4SS4RT62" localSheetId="0" hidden="1">#REF!</definedName>
    <definedName name="BEx92HR14HQ9D5JXCSPA4SS4RT62" hidden="1">#REF!</definedName>
    <definedName name="BEx92HWA2D6A5EX9MFG68G0NOMSN" localSheetId="0" hidden="1">#REF!</definedName>
    <definedName name="BEx92HWA2D6A5EX9MFG68G0NOMSN" hidden="1">#REF!</definedName>
    <definedName name="BEx92I1SQUKW2W7S22E82HLJXRGK" localSheetId="0" hidden="1">#REF!</definedName>
    <definedName name="BEx92I1SQUKW2W7S22E82HLJXRGK" hidden="1">#REF!</definedName>
    <definedName name="BEx92PUBDIXAU1FW5ZAXECMAU0LN" localSheetId="0" hidden="1">#REF!</definedName>
    <definedName name="BEx92PUBDIXAU1FW5ZAXECMAU0LN" hidden="1">#REF!</definedName>
    <definedName name="BEx92S8MHFFIVRQ2YSHZNQGOFUHD" localSheetId="0" hidden="1">#REF!</definedName>
    <definedName name="BEx92S8MHFFIVRQ2YSHZNQGOFUHD" hidden="1">#REF!</definedName>
    <definedName name="BEx92VJ5FJGXISSSMOUAESCSIWFV" localSheetId="0" hidden="1">#REF!</definedName>
    <definedName name="BEx92VJ5FJGXISSSMOUAESCSIWFV" hidden="1">#REF!</definedName>
    <definedName name="BEx93B9OULL2YGC896XXYAAJSTRK" localSheetId="0" hidden="1">#REF!</definedName>
    <definedName name="BEx93B9OULL2YGC896XXYAAJSTRK" hidden="1">#REF!</definedName>
    <definedName name="BEx93FRKF99NRT3LH99UTIH7AAYF" localSheetId="0" hidden="1">#REF!</definedName>
    <definedName name="BEx93FRKF99NRT3LH99UTIH7AAYF" hidden="1">#REF!</definedName>
    <definedName name="BEx93M7FSHP50OG34A4W8W8DF12U" localSheetId="0" hidden="1">#REF!</definedName>
    <definedName name="BEx93M7FSHP50OG34A4W8W8DF12U" hidden="1">#REF!</definedName>
    <definedName name="BEx93OLWY2O3PRA74U41VG5RXT4Q" localSheetId="0" hidden="1">#REF!</definedName>
    <definedName name="BEx93OLWY2O3PRA74U41VG5RXT4Q" hidden="1">#REF!</definedName>
    <definedName name="BEx93RWFAF6YJGYUTITVM445C02U" localSheetId="0" hidden="1">#REF!</definedName>
    <definedName name="BEx93RWFAF6YJGYUTITVM445C02U" hidden="1">#REF!</definedName>
    <definedName name="BEx93SY9RWG3HUV4YXQKXJH9FH14" localSheetId="0" hidden="1">#REF!</definedName>
    <definedName name="BEx93SY9RWG3HUV4YXQKXJH9FH14" hidden="1">#REF!</definedName>
    <definedName name="BEx93TJUX3U0FJDBG6DDSNQ91R5J" localSheetId="0" hidden="1">#REF!</definedName>
    <definedName name="BEx93TJUX3U0FJDBG6DDSNQ91R5J" hidden="1">#REF!</definedName>
    <definedName name="BEx942UCRHMI4B0US31HO95GSC2X" localSheetId="0" hidden="1">#REF!</definedName>
    <definedName name="BEx942UCRHMI4B0US31HO95GSC2X" hidden="1">#REF!</definedName>
    <definedName name="BEx942ZND3V7XSHKTD0UH9X85N5E" localSheetId="0" hidden="1">#REF!</definedName>
    <definedName name="BEx942ZND3V7XSHKTD0UH9X85N5E" hidden="1">#REF!</definedName>
    <definedName name="BEx947HHLR6UU6NYPNDZRF79V52K" localSheetId="0" hidden="1">#REF!</definedName>
    <definedName name="BEx947HHLR6UU6NYPNDZRF79V52K" hidden="1">#REF!</definedName>
    <definedName name="BEx948ZFFQWVIDNG4AZAUGGGEB5U" localSheetId="0" hidden="1">#REF!</definedName>
    <definedName name="BEx948ZFFQWVIDNG4AZAUGGGEB5U" hidden="1">#REF!</definedName>
    <definedName name="BEx94CKXG92OMURH41SNU6IOHK4J" localSheetId="0" hidden="1">#REF!</definedName>
    <definedName name="BEx94CKXG92OMURH41SNU6IOHK4J" hidden="1">#REF!</definedName>
    <definedName name="BEx94GXG30CIVB6ZQN3X3IK6BZXQ" localSheetId="0" hidden="1">#REF!</definedName>
    <definedName name="BEx94GXG30CIVB6ZQN3X3IK6BZXQ" hidden="1">#REF!</definedName>
    <definedName name="BEx94HJ0DWZHE39X4BLCQCJ3M1MC" localSheetId="0" hidden="1">#REF!</definedName>
    <definedName name="BEx94HJ0DWZHE39X4BLCQCJ3M1MC" hidden="1">#REF!</definedName>
    <definedName name="BEx94HZ5LURYM9ST744ALV6ZCKYP" localSheetId="0" hidden="1">#REF!</definedName>
    <definedName name="BEx94HZ5LURYM9ST744ALV6ZCKYP" hidden="1">#REF!</definedName>
    <definedName name="BEx94IQ75E90YUMWJ9N591LR7DQQ" localSheetId="0" hidden="1">#REF!</definedName>
    <definedName name="BEx94IQ75E90YUMWJ9N591LR7DQQ" hidden="1">#REF!</definedName>
    <definedName name="BEx94N7W5T3U7UOE97D6OVIBUCXS" localSheetId="0" hidden="1">#REF!</definedName>
    <definedName name="BEx94N7W5T3U7UOE97D6OVIBUCXS" hidden="1">#REF!</definedName>
    <definedName name="BEx955NIAWX5OLAHMTV6QFUZPR30" localSheetId="0" hidden="1">#REF!</definedName>
    <definedName name="BEx955NIAWX5OLAHMTV6QFUZPR30" hidden="1">#REF!</definedName>
    <definedName name="BEx9581TYVI2M5TT4ISDAJV4W7Z6" localSheetId="0" hidden="1">#REF!</definedName>
    <definedName name="BEx9581TYVI2M5TT4ISDAJV4W7Z6" hidden="1">#REF!</definedName>
    <definedName name="BEx95G55NR99FDSE95CXDI4DKWSV" localSheetId="0" hidden="1">#REF!</definedName>
    <definedName name="BEx95G55NR99FDSE95CXDI4DKWSV" hidden="1">#REF!</definedName>
    <definedName name="BEx95NHF4RVUE0YDOAFZEIVBYJXD" localSheetId="0" hidden="1">#REF!</definedName>
    <definedName name="BEx95NHF4RVUE0YDOAFZEIVBYJXD" hidden="1">#REF!</definedName>
    <definedName name="BEx95QBZMG0E2KQ9BERJ861QLYN3" localSheetId="0" hidden="1">#REF!</definedName>
    <definedName name="BEx95QBZMG0E2KQ9BERJ861QLYN3" hidden="1">#REF!</definedName>
    <definedName name="BEx95QHBVDN795UNQJLRXG3RDU49" localSheetId="0" hidden="1">#REF!</definedName>
    <definedName name="BEx95QHBVDN795UNQJLRXG3RDU49" hidden="1">#REF!</definedName>
    <definedName name="BEx95TBVUWV7L7OMFMZDQEXGVHU6" localSheetId="0" hidden="1">#REF!</definedName>
    <definedName name="BEx95TBVUWV7L7OMFMZDQEXGVHU6" hidden="1">#REF!</definedName>
    <definedName name="BEx95U89DZZSVO39TGS62CX8G9N4" localSheetId="0" hidden="1">#REF!</definedName>
    <definedName name="BEx95U89DZZSVO39TGS62CX8G9N4" hidden="1">#REF!</definedName>
    <definedName name="BEx95XTPKKKJG67C45LRX0T25I06" localSheetId="0" hidden="1">#REF!</definedName>
    <definedName name="BEx95XTPKKKJG67C45LRX0T25I06" hidden="1">#REF!</definedName>
    <definedName name="BEx9602K2GHNBUEUVT9ONRQU1GMD" localSheetId="0" hidden="1">#REF!</definedName>
    <definedName name="BEx9602K2GHNBUEUVT9ONRQU1GMD" hidden="1">#REF!</definedName>
    <definedName name="BEx9602LTEI8BPC79BGMRK6S0RP8" localSheetId="0" hidden="1">#REF!</definedName>
    <definedName name="BEx9602LTEI8BPC79BGMRK6S0RP8" hidden="1">#REF!</definedName>
    <definedName name="BEx962BL3Y4LA53EBYI64ZYMZE8U" localSheetId="0" hidden="1">#REF!</definedName>
    <definedName name="BEx962BL3Y4LA53EBYI64ZYMZE8U" hidden="1">#REF!</definedName>
    <definedName name="BEx96HAWZ2EMMI7VJ5NQXGK044OO" localSheetId="0" hidden="1">#REF!</definedName>
    <definedName name="BEx96HAWZ2EMMI7VJ5NQXGK044OO" hidden="1">#REF!</definedName>
    <definedName name="BEx96KR21O7H9R29TN0S45Y3QPUK" localSheetId="0" hidden="1">#REF!</definedName>
    <definedName name="BEx96KR21O7H9R29TN0S45Y3QPUK" hidden="1">#REF!</definedName>
    <definedName name="BEx96SUFKHHFE8XQ6UUO6ILDOXHO" localSheetId="0" hidden="1">#REF!</definedName>
    <definedName name="BEx96SUFKHHFE8XQ6UUO6ILDOXHO" hidden="1">#REF!</definedName>
    <definedName name="BEx96UN4YWXBDEZ1U1ZUIPP41Z7I" localSheetId="0" hidden="1">#REF!</definedName>
    <definedName name="BEx96UN4YWXBDEZ1U1ZUIPP41Z7I" hidden="1">#REF!</definedName>
    <definedName name="BEx978KSD61YJH3S9DGO050R2EHA" localSheetId="0" hidden="1">#REF!</definedName>
    <definedName name="BEx978KSD61YJH3S9DGO050R2EHA" hidden="1">#REF!</definedName>
    <definedName name="BEx97H9O1NAKAPK4MX4PKO34ICL5" localSheetId="0" hidden="1">#REF!</definedName>
    <definedName name="BEx97H9O1NAKAPK4MX4PKO34ICL5" hidden="1">#REF!</definedName>
    <definedName name="BEx97MNUZQ1Z0AO2FL7XQYVNCPR7" localSheetId="0" hidden="1">#REF!</definedName>
    <definedName name="BEx97MNUZQ1Z0AO2FL7XQYVNCPR7" hidden="1">#REF!</definedName>
    <definedName name="BEx97NPQBACJVD9K1YXI08RTW9E2" localSheetId="0" hidden="1">#REF!</definedName>
    <definedName name="BEx97NPQBACJVD9K1YXI08RTW9E2" hidden="1">#REF!</definedName>
    <definedName name="BEx97RWQLXS0OORDCN69IGA58CWU" localSheetId="0" hidden="1">#REF!</definedName>
    <definedName name="BEx97RWQLXS0OORDCN69IGA58CWU" hidden="1">#REF!</definedName>
    <definedName name="BEx97YNGGDFIXHTMGFL2IHAQX9MI" localSheetId="0" hidden="1">#REF!</definedName>
    <definedName name="BEx97YNGGDFIXHTMGFL2IHAQX9MI" hidden="1">#REF!</definedName>
    <definedName name="BEx9805E16VCDEWPM3404WTQS6ZK" localSheetId="0" hidden="1">#REF!</definedName>
    <definedName name="BEx9805E16VCDEWPM3404WTQS6ZK" hidden="1">#REF!</definedName>
    <definedName name="BEx981HW73BUZWT14TBTZHC0ZTJ4" localSheetId="0" hidden="1">#REF!</definedName>
    <definedName name="BEx981HW73BUZWT14TBTZHC0ZTJ4" hidden="1">#REF!</definedName>
    <definedName name="BEx9871KU0N99P0900EAK69VFYT2" localSheetId="0" hidden="1">#REF!</definedName>
    <definedName name="BEx9871KU0N99P0900EAK69VFYT2" hidden="1">#REF!</definedName>
    <definedName name="BEx98IFKNJFGZFLID1YTRFEG1SXY" localSheetId="0" hidden="1">#REF!</definedName>
    <definedName name="BEx98IFKNJFGZFLID1YTRFEG1SXY" hidden="1">#REF!</definedName>
    <definedName name="BEx98T7ZEF0HKRFLBVK3BNKCG3CJ" localSheetId="0" hidden="1">#REF!</definedName>
    <definedName name="BEx98T7ZEF0HKRFLBVK3BNKCG3CJ" hidden="1">#REF!</definedName>
    <definedName name="BEx98WYSAS39FWGYTMQ8QGIT81TF" localSheetId="0" hidden="1">#REF!</definedName>
    <definedName name="BEx98WYSAS39FWGYTMQ8QGIT81TF" hidden="1">#REF!</definedName>
    <definedName name="BEx990461P2YAJ7BRK25INFYZ7RQ" localSheetId="0" hidden="1">#REF!</definedName>
    <definedName name="BEx990461P2YAJ7BRK25INFYZ7RQ" hidden="1">#REF!</definedName>
    <definedName name="BEx9915UVD4G7RA3IMLFZ0LG3UA2" localSheetId="0" hidden="1">#REF!</definedName>
    <definedName name="BEx9915UVD4G7RA3IMLFZ0LG3UA2" hidden="1">#REF!</definedName>
    <definedName name="BEx991M410V3S2PKCJGQ30O6JT6H" localSheetId="0" hidden="1">#REF!</definedName>
    <definedName name="BEx991M410V3S2PKCJGQ30O6JT6H" hidden="1">#REF!</definedName>
    <definedName name="BEx992CZON8AO7U7V88VN1JBO0MG" localSheetId="0" hidden="1">#REF!</definedName>
    <definedName name="BEx992CZON8AO7U7V88VN1JBO0MG" hidden="1">#REF!</definedName>
    <definedName name="BEx9952469XMFGSPXL7CMXHPJF90" localSheetId="0" hidden="1">#REF!</definedName>
    <definedName name="BEx9952469XMFGSPXL7CMXHPJF90" hidden="1">#REF!</definedName>
    <definedName name="BEx99B77I7TUSHRR4HIZ9FU2EIUT" localSheetId="0" hidden="1">#REF!</definedName>
    <definedName name="BEx99B77I7TUSHRR4HIZ9FU2EIUT" hidden="1">#REF!</definedName>
    <definedName name="BEx99EHWKKHZB66Q30C7QIXU3BVM" localSheetId="0" hidden="1">#REF!</definedName>
    <definedName name="BEx99EHWKKHZB66Q30C7QIXU3BVM" hidden="1">#REF!</definedName>
    <definedName name="BEx99IE6TEODZ443HP0AYCXVTNOV" localSheetId="0" hidden="1">#REF!</definedName>
    <definedName name="BEx99IE6TEODZ443HP0AYCXVTNOV" hidden="1">#REF!</definedName>
    <definedName name="BEx99Q6PH5F3OQKCCAAO75PYDEFN" localSheetId="0" hidden="1">#REF!</definedName>
    <definedName name="BEx99Q6PH5F3OQKCCAAO75PYDEFN" hidden="1">#REF!</definedName>
    <definedName name="BEx99RU5I4O0109P2FW9DN4IU3QX" localSheetId="0" hidden="1">#REF!</definedName>
    <definedName name="BEx99RU5I4O0109P2FW9DN4IU3QX" hidden="1">#REF!</definedName>
    <definedName name="BEx99WBYT2D6UUC1PT7A40ENYID4" localSheetId="0" hidden="1">#REF!</definedName>
    <definedName name="BEx99WBYT2D6UUC1PT7A40ENYID4" hidden="1">#REF!</definedName>
    <definedName name="BEx99WS2X3RTQE9O764SS5G2FPE6" localSheetId="0" hidden="1">#REF!</definedName>
    <definedName name="BEx99WS2X3RTQE9O764SS5G2FPE6" hidden="1">#REF!</definedName>
    <definedName name="BEx99ZRZ4I7FHDPGRAT5VW7NVBPU" localSheetId="0" hidden="1">#REF!</definedName>
    <definedName name="BEx99ZRZ4I7FHDPGRAT5VW7NVBPU" hidden="1">#REF!</definedName>
    <definedName name="BEx9AT5E3ZSHKSOL35O38L8HF9TH" localSheetId="0" hidden="1">#REF!</definedName>
    <definedName name="BEx9AT5E3ZSHKSOL35O38L8HF9TH" hidden="1">#REF!</definedName>
    <definedName name="BEx9ATW9WB5CNKQR5HKK7Y2GHYGR" localSheetId="0" hidden="1">#REF!</definedName>
    <definedName name="BEx9ATW9WB5CNKQR5HKK7Y2GHYGR" hidden="1">#REF!</definedName>
    <definedName name="BEx9AV8W1FAWF5BHATYEN47X12JN" localSheetId="0" hidden="1">#REF!</definedName>
    <definedName name="BEx9AV8W1FAWF5BHATYEN47X12JN" hidden="1">#REF!</definedName>
    <definedName name="BEx9B8A5186FNTQQNLIO5LK02ABI" localSheetId="0" hidden="1">#REF!</definedName>
    <definedName name="BEx9B8A5186FNTQQNLIO5LK02ABI" hidden="1">#REF!</definedName>
    <definedName name="BEx9B8VR20E2CILU4CDQUQQ9ONXK" localSheetId="0" hidden="1">#REF!</definedName>
    <definedName name="BEx9B8VR20E2CILU4CDQUQQ9ONXK" hidden="1">#REF!</definedName>
    <definedName name="BEx9B917EUP13X6FQ3NPQL76XM5V" localSheetId="0" hidden="1">#REF!</definedName>
    <definedName name="BEx9B917EUP13X6FQ3NPQL76XM5V" hidden="1">#REF!</definedName>
    <definedName name="BEx9BAJ5WYEQ623HUT9NNCMP3RUG" localSheetId="0" hidden="1">#REF!</definedName>
    <definedName name="BEx9BAJ5WYEQ623HUT9NNCMP3RUG" hidden="1">#REF!</definedName>
    <definedName name="BEx9BE9Z7EFJCFDYJJOY5KFTGDF4" localSheetId="0" hidden="1">#REF!</definedName>
    <definedName name="BEx9BE9Z7EFJCFDYJJOY5KFTGDF4" hidden="1">#REF!</definedName>
    <definedName name="BEx9BSIJN2O0MG8CXAMCAOADEMTO" localSheetId="0" hidden="1">#REF!</definedName>
    <definedName name="BEx9BSIJN2O0MG8CXAMCAOADEMTO" hidden="1">#REF!</definedName>
    <definedName name="BEx9BU0BBJO3ITPCO4T9FIVEVJY7" localSheetId="0" hidden="1">#REF!</definedName>
    <definedName name="BEx9BU0BBJO3ITPCO4T9FIVEVJY7" hidden="1">#REF!</definedName>
    <definedName name="BEx9BYSYW7QCPXS2NAVLFAU5Y2Z2" localSheetId="0" hidden="1">#REF!</definedName>
    <definedName name="BEx9BYSYW7QCPXS2NAVLFAU5Y2Z2" hidden="1">#REF!</definedName>
    <definedName name="BEx9C590HJ2O31IWJB73C1HR74AI" localSheetId="0" hidden="1">#REF!</definedName>
    <definedName name="BEx9C590HJ2O31IWJB73C1HR74AI" hidden="1">#REF!</definedName>
    <definedName name="BEx9CCQRMYYOGIOYTOM73VKDIPS1" localSheetId="0" hidden="1">#REF!</definedName>
    <definedName name="BEx9CCQRMYYOGIOYTOM73VKDIPS1" hidden="1">#REF!</definedName>
    <definedName name="BEx9CM6JVXIG9S6EAZMR899UW190" localSheetId="0" hidden="1">#REF!</definedName>
    <definedName name="BEx9CM6JVXIG9S6EAZMR899UW190" hidden="1">#REF!</definedName>
    <definedName name="BEx9D160NRGTDVT2ML4H9A7UKR4T" localSheetId="0" hidden="1">#REF!</definedName>
    <definedName name="BEx9D160NRGTDVT2ML4H9A7UKR4T" hidden="1">#REF!</definedName>
    <definedName name="BEx9D1BC9FT19KY0INAABNDBAMR1" localSheetId="0" hidden="1">#REF!</definedName>
    <definedName name="BEx9D1BC9FT19KY0INAABNDBAMR1" hidden="1">#REF!</definedName>
    <definedName name="BEx9D1MB15VSARB7IKBMZYU0JJBI" localSheetId="0" hidden="1">#REF!</definedName>
    <definedName name="BEx9D1MB15VSARB7IKBMZYU0JJBI" hidden="1">#REF!</definedName>
    <definedName name="BEx9DN6ZMF18Q39MPMXSDJTZQNJ3" localSheetId="0" hidden="1">#REF!</definedName>
    <definedName name="BEx9DN6ZMF18Q39MPMXSDJTZQNJ3" hidden="1">#REF!</definedName>
    <definedName name="BEx9DZXN85O544CD9O60K126YYAU" localSheetId="0" hidden="1">#REF!</definedName>
    <definedName name="BEx9DZXN85O544CD9O60K126YYAU" hidden="1">#REF!</definedName>
    <definedName name="BEx9E14TDNSEMI784W0OTIEQMWN6" localSheetId="0" hidden="1">#REF!</definedName>
    <definedName name="BEx9E14TDNSEMI784W0OTIEQMWN6" hidden="1">#REF!</definedName>
    <definedName name="BEx9E14TGNBYGMDDG9NETDK4SYAW" localSheetId="0" hidden="1">#REF!</definedName>
    <definedName name="BEx9E14TGNBYGMDDG9NETDK4SYAW" hidden="1">#REF!</definedName>
    <definedName name="BEx9E2BZ2B1R41FMGJCJ7JLGLUAJ" localSheetId="0" hidden="1">#REF!</definedName>
    <definedName name="BEx9E2BZ2B1R41FMGJCJ7JLGLUAJ" hidden="1">#REF!</definedName>
    <definedName name="BEx9EG9KBJ77M8LEOR9ITOKN5KXY" localSheetId="0" hidden="1">#REF!</definedName>
    <definedName name="BEx9EG9KBJ77M8LEOR9ITOKN5KXY" hidden="1">#REF!</definedName>
    <definedName name="BEx9EL27NGDBCTVPW97K42QANS5K" localSheetId="0" hidden="1">#REF!</definedName>
    <definedName name="BEx9EL27NGDBCTVPW97K42QANS5K" hidden="1">#REF!</definedName>
    <definedName name="BEx9EMK6HAJJMVYZTN5AUIV7O1E6" localSheetId="0" hidden="1">#REF!</definedName>
    <definedName name="BEx9EMK6HAJJMVYZTN5AUIV7O1E6" hidden="1">#REF!</definedName>
    <definedName name="BEx9ENB8RPU9FA3QW16IGB6LK1CH" localSheetId="0" hidden="1">#REF!</definedName>
    <definedName name="BEx9ENB8RPU9FA3QW16IGB6LK1CH" hidden="1">#REF!</definedName>
    <definedName name="BEx9EQLVZHYQ1TPX7WH3SOWXCZLE" localSheetId="0" hidden="1">#REF!</definedName>
    <definedName name="BEx9EQLVZHYQ1TPX7WH3SOWXCZLE" hidden="1">#REF!</definedName>
    <definedName name="BEx9ETLU0EK5LGEM1QCNYN2S8O5F" localSheetId="0" hidden="1">#REF!</definedName>
    <definedName name="BEx9ETLU0EK5LGEM1QCNYN2S8O5F" hidden="1">#REF!</definedName>
    <definedName name="BEx9F0710LGLAU3161O0O346N58H" localSheetId="0" hidden="1">#REF!</definedName>
    <definedName name="BEx9F0710LGLAU3161O0O346N58H" hidden="1">#REF!</definedName>
    <definedName name="BEx9F0Y2ESUNE3U7TQDLMPE9BO67" localSheetId="0" hidden="1">#REF!</definedName>
    <definedName name="BEx9F0Y2ESUNE3U7TQDLMPE9BO67" hidden="1">#REF!</definedName>
    <definedName name="BEx9F439L1R726MJFX2EP39XIBPY" localSheetId="0" hidden="1">#REF!</definedName>
    <definedName name="BEx9F439L1R726MJFX2EP39XIBPY" hidden="1">#REF!</definedName>
    <definedName name="BEx9F5W18ZGFOKGRE8PR6T1MO6GT" localSheetId="0" hidden="1">#REF!</definedName>
    <definedName name="BEx9F5W18ZGFOKGRE8PR6T1MO6GT" hidden="1">#REF!</definedName>
    <definedName name="BEx9F78N4HY0XFGBQ4UJRD52L1EI" localSheetId="0" hidden="1">#REF!</definedName>
    <definedName name="BEx9F78N4HY0XFGBQ4UJRD52L1EI" hidden="1">#REF!</definedName>
    <definedName name="BEx9FF16LOQP5QIR4UHW5EIFGQB8" localSheetId="0" hidden="1">#REF!</definedName>
    <definedName name="BEx9FF16LOQP5QIR4UHW5EIFGQB8" hidden="1">#REF!</definedName>
    <definedName name="BEx9FJTSRCZ3ZXT3QVBJT5NF8T7V" localSheetId="0" hidden="1">#REF!</definedName>
    <definedName name="BEx9FJTSRCZ3ZXT3QVBJT5NF8T7V" hidden="1">#REF!</definedName>
    <definedName name="BEx9FRBEEYPS5HLS3XT34AKZN94G" localSheetId="0" hidden="1">#REF!</definedName>
    <definedName name="BEx9FRBEEYPS5HLS3XT34AKZN94G" hidden="1">#REF!</definedName>
    <definedName name="BEx9G5USBCNYNA7HGVW92D800SKX" localSheetId="0" hidden="1">#REF!</definedName>
    <definedName name="BEx9G5USBCNYNA7HGVW92D800SKX" hidden="1">#REF!</definedName>
    <definedName name="BEx9G7CPXG7HR6N6FHPU2DBBUIKG" localSheetId="0" hidden="1">#REF!</definedName>
    <definedName name="BEx9G7CPXG7HR6N6FHPU2DBBUIKG" hidden="1">#REF!</definedName>
    <definedName name="BEx9GDY4D8ZPQJCYFIMYM0V0C51Y" localSheetId="0" hidden="1">#REF!</definedName>
    <definedName name="BEx9GDY4D8ZPQJCYFIMYM0V0C51Y" hidden="1">#REF!</definedName>
    <definedName name="BEx9GGY04V0ZWI6O9KZH4KSBB389" localSheetId="0" hidden="1">#REF!</definedName>
    <definedName name="BEx9GGY04V0ZWI6O9KZH4KSBB389" hidden="1">#REF!</definedName>
    <definedName name="BEx9GMC7TE8SDTCO5PHODBUF4SM1" localSheetId="0" hidden="1">#REF!</definedName>
    <definedName name="BEx9GMC7TE8SDTCO5PHODBUF4SM1" hidden="1">#REF!</definedName>
    <definedName name="BEx9GMN0B495HEAOG6JQK9D7HUPC" localSheetId="0" hidden="1">#REF!</definedName>
    <definedName name="BEx9GMN0B495HEAOG6JQK9D7HUPC" hidden="1">#REF!</definedName>
    <definedName name="BEx9GNOPB6OZ2RH3FCDNJR38RJOS" localSheetId="0" hidden="1">#REF!</definedName>
    <definedName name="BEx9GNOPB6OZ2RH3FCDNJR38RJOS" hidden="1">#REF!</definedName>
    <definedName name="BEx9GUQALUWCD30UKUQGSWW8KBQ7" localSheetId="0" hidden="1">#REF!</definedName>
    <definedName name="BEx9GUQALUWCD30UKUQGSWW8KBQ7" hidden="1">#REF!</definedName>
    <definedName name="BEx9GY6BVFQGCLMOWVT6PIC9WP5X" localSheetId="0" hidden="1">#REF!</definedName>
    <definedName name="BEx9GY6BVFQGCLMOWVT6PIC9WP5X" hidden="1">#REF!</definedName>
    <definedName name="BEx9GZ2P3FDHKXEBXX2VS0BG2NP2" localSheetId="0" hidden="1">#REF!</definedName>
    <definedName name="BEx9GZ2P3FDHKXEBXX2VS0BG2NP2" hidden="1">#REF!</definedName>
    <definedName name="BEx9H04IB14E1437FF2OIRRWBSD7" localSheetId="0" hidden="1">#REF!</definedName>
    <definedName name="BEx9H04IB14E1437FF2OIRRWBSD7" hidden="1">#REF!</definedName>
    <definedName name="BEx9H5O1KDZJCW91Q29VRPY5YS6P" localSheetId="0" hidden="1">#REF!</definedName>
    <definedName name="BEx9H5O1KDZJCW91Q29VRPY5YS6P" hidden="1">#REF!</definedName>
    <definedName name="BEx9H8YR0E906F1JXZMBX3LNT004" localSheetId="0" hidden="1">#REF!</definedName>
    <definedName name="BEx9H8YR0E906F1JXZMBX3LNT004" hidden="1">#REF!</definedName>
    <definedName name="BEx9I1QKLI6OOUPQLUQ0EF0355X6" localSheetId="0" hidden="1">#REF!</definedName>
    <definedName name="BEx9I1QKLI6OOUPQLUQ0EF0355X6" hidden="1">#REF!</definedName>
    <definedName name="BEx9I8XIG7E5NB48QQHXP23FIN60" localSheetId="0" hidden="1">#REF!</definedName>
    <definedName name="BEx9I8XIG7E5NB48QQHXP23FIN60" hidden="1">#REF!</definedName>
    <definedName name="BEx9IQRF01ATLVK0YE60ARKQJ68L" localSheetId="0" hidden="1">#REF!</definedName>
    <definedName name="BEx9IQRF01ATLVK0YE60ARKQJ68L" hidden="1">#REF!</definedName>
    <definedName name="BEx9IT5QNZWKM6YQ5WER0DC2PMMU" localSheetId="0" hidden="1">#REF!</definedName>
    <definedName name="BEx9IT5QNZWKM6YQ5WER0DC2PMMU" hidden="1">#REF!</definedName>
    <definedName name="BEx9IUICG3HZWG57MG3NXCEX4LQI" localSheetId="0" hidden="1">#REF!</definedName>
    <definedName name="BEx9IUICG3HZWG57MG3NXCEX4LQI" hidden="1">#REF!</definedName>
    <definedName name="BEx9IW5LYJF40GS78FJNXO9O667A" localSheetId="0" hidden="1">#REF!</definedName>
    <definedName name="BEx9IW5LYJF40GS78FJNXO9O667A" hidden="1">#REF!</definedName>
    <definedName name="BEx9IW5MFLXTVCJHVUZTUH93AXOS" localSheetId="0" hidden="1">#REF!</definedName>
    <definedName name="BEx9IW5MFLXTVCJHVUZTUH93AXOS" hidden="1">#REF!</definedName>
    <definedName name="BEx9IXCSPSZC80YZUPRCYTG326KV" localSheetId="0" hidden="1">#REF!</definedName>
    <definedName name="BEx9IXCSPSZC80YZUPRCYTG326KV" hidden="1">#REF!</definedName>
    <definedName name="BEx9IYUQSBZ0GG9ZT1QKX83F42F1" localSheetId="0" hidden="1">#REF!</definedName>
    <definedName name="BEx9IYUQSBZ0GG9ZT1QKX83F42F1" hidden="1">#REF!</definedName>
    <definedName name="BEx9IZR39NHDGOM97H4E6F81RTQW" localSheetId="0" hidden="1">#REF!</definedName>
    <definedName name="BEx9IZR39NHDGOM97H4E6F81RTQW" hidden="1">#REF!</definedName>
    <definedName name="BEx9J6CH5E7YZPER7HXEIOIKGPCA" localSheetId="0" hidden="1">#REF!</definedName>
    <definedName name="BEx9J6CH5E7YZPER7HXEIOIKGPCA" hidden="1">#REF!</definedName>
    <definedName name="BEx9JJTZKVUJAVPTRE0RAVTEH41G" localSheetId="0" hidden="1">#REF!</definedName>
    <definedName name="BEx9JJTZKVUJAVPTRE0RAVTEH41G" hidden="1">#REF!</definedName>
    <definedName name="BEx9JLBYK239B3F841C7YG1GT7ST" localSheetId="0" hidden="1">#REF!</definedName>
    <definedName name="BEx9JLBYK239B3F841C7YG1GT7ST" hidden="1">#REF!</definedName>
    <definedName name="BExAW4IIW5D0MDY6TJ3G4FOLPYIR" localSheetId="0" hidden="1">#REF!</definedName>
    <definedName name="BExAW4IIW5D0MDY6TJ3G4FOLPYIR" hidden="1">#REF!</definedName>
    <definedName name="BExAWNP1B2E9Q88TW48NH41C0FTZ" localSheetId="0" hidden="1">#REF!</definedName>
    <definedName name="BExAWNP1B2E9Q88TW48NH41C0FTZ" hidden="1">#REF!</definedName>
    <definedName name="BExAWUFQXTIPQ308ERZPSVPTUMYN" localSheetId="0" hidden="1">#REF!</definedName>
    <definedName name="BExAWUFQXTIPQ308ERZPSVPTUMYN" hidden="1">#REF!</definedName>
    <definedName name="BExAWY6O96OQO2R036QK2DI37EKV" localSheetId="0" hidden="1">#REF!</definedName>
    <definedName name="BExAWY6O96OQO2R036QK2DI37EKV" hidden="1">#REF!</definedName>
    <definedName name="BExAX410NB4F2XOB84OR2197H8M5" localSheetId="0" hidden="1">#REF!</definedName>
    <definedName name="BExAX410NB4F2XOB84OR2197H8M5" hidden="1">#REF!</definedName>
    <definedName name="BExAX8TNG8LQ5Q4904SAYQIPGBSV" localSheetId="0" hidden="1">#REF!</definedName>
    <definedName name="BExAX8TNG8LQ5Q4904SAYQIPGBSV" hidden="1">#REF!</definedName>
    <definedName name="BExAX9KPAVIVUVU3XREDCV1BIYZL" localSheetId="0" hidden="1">#REF!</definedName>
    <definedName name="BExAX9KPAVIVUVU3XREDCV1BIYZL" hidden="1">#REF!</definedName>
    <definedName name="BExAXPB35BNVXZYF2XS6UP3LP0QH" localSheetId="0" hidden="1">#REF!</definedName>
    <definedName name="BExAXPB35BNVXZYF2XS6UP3LP0QH" hidden="1">#REF!</definedName>
    <definedName name="BExAXWSRVPK0GCZ2UFU10UOP01IY" localSheetId="0" hidden="1">#REF!</definedName>
    <definedName name="BExAXWSRVPK0GCZ2UFU10UOP01IY" hidden="1">#REF!</definedName>
    <definedName name="BExAY0EAT2LXR5MFGM0DLIB45PLO" localSheetId="0" hidden="1">#REF!</definedName>
    <definedName name="BExAY0EAT2LXR5MFGM0DLIB45PLO" hidden="1">#REF!</definedName>
    <definedName name="BExAY6JK0AK9EBIJSPEJNOIDE40W" localSheetId="0" hidden="1">#REF!</definedName>
    <definedName name="BExAY6JK0AK9EBIJSPEJNOIDE40W" hidden="1">#REF!</definedName>
    <definedName name="BExAYE6LNIEBR9DSNI5JGNITGKIT" localSheetId="0" hidden="1">#REF!</definedName>
    <definedName name="BExAYE6LNIEBR9DSNI5JGNITGKIT" hidden="1">#REF!</definedName>
    <definedName name="BExAYHMLXGGO25P8HYB2S75DEB4F" localSheetId="0" hidden="1">#REF!</definedName>
    <definedName name="BExAYHMLXGGO25P8HYB2S75DEB4F" hidden="1">#REF!</definedName>
    <definedName name="BExAYKXAUWGDOPG952TEJ2UKZKWN" localSheetId="0" hidden="1">#REF!</definedName>
    <definedName name="BExAYKXAUWGDOPG952TEJ2UKZKWN" hidden="1">#REF!</definedName>
    <definedName name="BExAYP9TDTI2MBP6EYE0H39CPMXN" localSheetId="0" hidden="1">#REF!</definedName>
    <definedName name="BExAYP9TDTI2MBP6EYE0H39CPMXN" hidden="1">#REF!</definedName>
    <definedName name="BExAYPPWJPWDKU59O051WMGB7O0J" localSheetId="0" hidden="1">#REF!</definedName>
    <definedName name="BExAYPPWJPWDKU59O051WMGB7O0J" hidden="1">#REF!</definedName>
    <definedName name="BExAYR2JZCJBUH6F1LZC2A7JIVRJ" localSheetId="0" hidden="1">#REF!</definedName>
    <definedName name="BExAYR2JZCJBUH6F1LZC2A7JIVRJ" hidden="1">#REF!</definedName>
    <definedName name="BExAYTGVRD3DLKO75RFPMBKCIWB8" localSheetId="0" hidden="1">#REF!</definedName>
    <definedName name="BExAYTGVRD3DLKO75RFPMBKCIWB8" hidden="1">#REF!</definedName>
    <definedName name="BExAYY9H9COOT46HJLPVDLTO12UL" localSheetId="0" hidden="1">#REF!</definedName>
    <definedName name="BExAYY9H9COOT46HJLPVDLTO12UL" hidden="1">#REF!</definedName>
    <definedName name="BExAYYKAQA3KDMQ890FIE5M9SPBL" localSheetId="0" hidden="1">#REF!</definedName>
    <definedName name="BExAYYKAQA3KDMQ890FIE5M9SPBL" hidden="1">#REF!</definedName>
    <definedName name="BExAZ6SY0EU69GC3CWI5EOO0YLFG" localSheetId="0" hidden="1">#REF!</definedName>
    <definedName name="BExAZ6SY0EU69GC3CWI5EOO0YLFG" hidden="1">#REF!</definedName>
    <definedName name="BExAZ6YEEBJV0PCKFE137K2Y3A8M" localSheetId="0" hidden="1">#REF!</definedName>
    <definedName name="BExAZ6YEEBJV0PCKFE137K2Y3A8M" hidden="1">#REF!</definedName>
    <definedName name="BExAZAP844MJ4GSAIYNYHQ7FECC3" localSheetId="0" hidden="1">#REF!</definedName>
    <definedName name="BExAZAP844MJ4GSAIYNYHQ7FECC3" hidden="1">#REF!</definedName>
    <definedName name="BExAZCNEGB4JYHC8CZ51KTN890US" localSheetId="0" hidden="1">#REF!</definedName>
    <definedName name="BExAZCNEGB4JYHC8CZ51KTN890US" hidden="1">#REF!</definedName>
    <definedName name="BExAZFCI302YFYRDJYQDWQQL0Q0O" localSheetId="0" hidden="1">#REF!</definedName>
    <definedName name="BExAZFCI302YFYRDJYQDWQQL0Q0O" hidden="1">#REF!</definedName>
    <definedName name="BExAZJE2UOL40XUAU2RB53X5K20P" localSheetId="0" hidden="1">#REF!</definedName>
    <definedName name="BExAZJE2UOL40XUAU2RB53X5K20P" hidden="1">#REF!</definedName>
    <definedName name="BExAZLHLST9OP89R1HJMC1POQG8H" localSheetId="0" hidden="1">#REF!</definedName>
    <definedName name="BExAZLHLST9OP89R1HJMC1POQG8H" hidden="1">#REF!</definedName>
    <definedName name="BExAZMDYMIAA7RX1BMCKU1VLBRGY" localSheetId="0" hidden="1">#REF!</definedName>
    <definedName name="BExAZMDYMIAA7RX1BMCKU1VLBRGY" hidden="1">#REF!</definedName>
    <definedName name="BExAZNL6BHI8DCQWXOX4I2P839UX" localSheetId="0" hidden="1">#REF!</definedName>
    <definedName name="BExAZNL6BHI8DCQWXOX4I2P839UX" hidden="1">#REF!</definedName>
    <definedName name="BExAZRMWSONMCG9KDUM4KAQ7BONM" localSheetId="0" hidden="1">#REF!</definedName>
    <definedName name="BExAZRMWSONMCG9KDUM4KAQ7BONM" hidden="1">#REF!</definedName>
    <definedName name="BExAZSOJNQ5N3LM4XA17IH7NIY7G" localSheetId="0" hidden="1">#REF!</definedName>
    <definedName name="BExAZSOJNQ5N3LM4XA17IH7NIY7G" hidden="1">#REF!</definedName>
    <definedName name="BExAZTFG4SJRG4TW6JXRF7N08JFI" localSheetId="0" hidden="1">#REF!</definedName>
    <definedName name="BExAZTFG4SJRG4TW6JXRF7N08JFI" hidden="1">#REF!</definedName>
    <definedName name="BExAZUS4A8OHDZK0MWAOCCCKTH73" localSheetId="0" hidden="1">#REF!</definedName>
    <definedName name="BExAZUS4A8OHDZK0MWAOCCCKTH73" hidden="1">#REF!</definedName>
    <definedName name="BExAZX6FECVK3E07KXM2XPYKGM6U" localSheetId="0" hidden="1">#REF!</definedName>
    <definedName name="BExAZX6FECVK3E07KXM2XPYKGM6U" hidden="1">#REF!</definedName>
    <definedName name="BExB012NJ8GASTNNPBRRFTLHIOC9" localSheetId="0" hidden="1">#REF!</definedName>
    <definedName name="BExB012NJ8GASTNNPBRRFTLHIOC9" hidden="1">#REF!</definedName>
    <definedName name="BExB072HHXVMUC0VYNGG48GRSH5Q" localSheetId="0" hidden="1">#REF!</definedName>
    <definedName name="BExB072HHXVMUC0VYNGG48GRSH5Q" hidden="1">#REF!</definedName>
    <definedName name="BExB0FRDEYDEUEAB1W8KD6D965XA" localSheetId="0" hidden="1">#REF!</definedName>
    <definedName name="BExB0FRDEYDEUEAB1W8KD6D965XA" hidden="1">#REF!</definedName>
    <definedName name="BExB0GIGLDV7P55ZR51C0HG15PA2" localSheetId="0" hidden="1">#REF!</definedName>
    <definedName name="BExB0GIGLDV7P55ZR51C0HG15PA2" hidden="1">#REF!</definedName>
    <definedName name="BExB0KPCN7YJORQAYUCF4YKIKPMC" localSheetId="0" hidden="1">#REF!</definedName>
    <definedName name="BExB0KPCN7YJORQAYUCF4YKIKPMC" hidden="1">#REF!</definedName>
    <definedName name="BExB0VHQD6ORZS0MIC86QWHCE4UC" localSheetId="0" hidden="1">#REF!</definedName>
    <definedName name="BExB0VHQD6ORZS0MIC86QWHCE4UC" hidden="1">#REF!</definedName>
    <definedName name="BExB0WE4PI3NOBXXVO9CTEN4DIU2" localSheetId="0" hidden="1">#REF!</definedName>
    <definedName name="BExB0WE4PI3NOBXXVO9CTEN4DIU2" hidden="1">#REF!</definedName>
    <definedName name="BExB0Z8O1CQF2CWFBBHE8SNISDAO" localSheetId="0" hidden="1">#REF!</definedName>
    <definedName name="BExB0Z8O1CQF2CWFBBHE8SNISDAO" hidden="1">#REF!</definedName>
    <definedName name="BExB10QNIVITUYS55OAEKK3VLJFE" localSheetId="0" hidden="1">#REF!</definedName>
    <definedName name="BExB10QNIVITUYS55OAEKK3VLJFE" hidden="1">#REF!</definedName>
    <definedName name="BExB15ZDRY4CIJ911DONP0KCY9KU" localSheetId="0" hidden="1">#REF!</definedName>
    <definedName name="BExB15ZDRY4CIJ911DONP0KCY9KU" hidden="1">#REF!</definedName>
    <definedName name="BExB16VQY0O0RLZYJFU3OFEONVTE" localSheetId="0" hidden="1">#REF!</definedName>
    <definedName name="BExB16VQY0O0RLZYJFU3OFEONVTE" hidden="1">#REF!</definedName>
    <definedName name="BExB1FKNY2UO4W5FUGFHJOA2WFGG" localSheetId="0" hidden="1">#REF!</definedName>
    <definedName name="BExB1FKNY2UO4W5FUGFHJOA2WFGG" hidden="1">#REF!</definedName>
    <definedName name="BExB1GMD0PIDGTFBGQOPRWQSP9I4" localSheetId="0" hidden="1">#REF!</definedName>
    <definedName name="BExB1GMD0PIDGTFBGQOPRWQSP9I4" hidden="1">#REF!</definedName>
    <definedName name="BExB1HZ0FHGNOS2URJWFD5G55OMO" localSheetId="0" hidden="1">#REF!</definedName>
    <definedName name="BExB1HZ0FHGNOS2URJWFD5G55OMO" hidden="1">#REF!</definedName>
    <definedName name="BExB1Q29OO6LNFNT1EQLA3KYE7MX" localSheetId="0" hidden="1">#REF!</definedName>
    <definedName name="BExB1Q29OO6LNFNT1EQLA3KYE7MX" hidden="1">#REF!</definedName>
    <definedName name="BExB1TNRV5EBWZEHYLHI76T0FVA7" localSheetId="0" hidden="1">#REF!</definedName>
    <definedName name="BExB1TNRV5EBWZEHYLHI76T0FVA7" hidden="1">#REF!</definedName>
    <definedName name="BExB1WI6M8I0EEP1ANUQZCFY24EV" localSheetId="0" hidden="1">#REF!</definedName>
    <definedName name="BExB1WI6M8I0EEP1ANUQZCFY24EV" hidden="1">#REF!</definedName>
    <definedName name="BExB203OWC9QZA3BYOKQ18L4FUJE" localSheetId="0" hidden="1">#REF!</definedName>
    <definedName name="BExB203OWC9QZA3BYOKQ18L4FUJE" hidden="1">#REF!</definedName>
    <definedName name="BExB2CJHTU7C591BR4WRL5L2F2K6" localSheetId="0" hidden="1">#REF!</definedName>
    <definedName name="BExB2CJHTU7C591BR4WRL5L2F2K6" hidden="1">#REF!</definedName>
    <definedName name="BExB2K1AV4PGNS1O6C7D7AO411AX" localSheetId="0" hidden="1">#REF!</definedName>
    <definedName name="BExB2K1AV4PGNS1O6C7D7AO411AX" hidden="1">#REF!</definedName>
    <definedName name="BExB2O2UYHKI324YE324E1N7FVIB" localSheetId="0" hidden="1">#REF!</definedName>
    <definedName name="BExB2O2UYHKI324YE324E1N7FVIB" hidden="1">#REF!</definedName>
    <definedName name="BExB2Q0VJ0MU2URO3JOVUAVHEI3V" localSheetId="0" hidden="1">#REF!</definedName>
    <definedName name="BExB2Q0VJ0MU2URO3JOVUAVHEI3V" hidden="1">#REF!</definedName>
    <definedName name="BExB30IP1DNKNQ6PZ5ERUGR5MK4Z" localSheetId="0" hidden="1">#REF!</definedName>
    <definedName name="BExB30IP1DNKNQ6PZ5ERUGR5MK4Z" hidden="1">#REF!</definedName>
    <definedName name="BExB385QW2BSSBXS953SSQN2ISSW" localSheetId="0" hidden="1">#REF!</definedName>
    <definedName name="BExB385QW2BSSBXS953SSQN2ISSW" hidden="1">#REF!</definedName>
    <definedName name="BExB3DEMEV5D9G8FDHD4NQ9X2YNT" localSheetId="0" hidden="1">#REF!</definedName>
    <definedName name="BExB3DEMEV5D9G8FDHD4NQ9X2YNT" hidden="1">#REF!</definedName>
    <definedName name="BExB3RXU8AJQ86I5RXEWLGGR7R7C" localSheetId="0" hidden="1">#REF!</definedName>
    <definedName name="BExB3RXU8AJQ86I5RXEWLGGR7R7C" hidden="1">#REF!</definedName>
    <definedName name="BExB442RX0T3L6HUL6X5T21CENW6" localSheetId="0" hidden="1">#REF!</definedName>
    <definedName name="BExB442RX0T3L6HUL6X5T21CENW6" hidden="1">#REF!</definedName>
    <definedName name="BExB4ADD0L7417CII901XTFKXD1J" localSheetId="0" hidden="1">#REF!</definedName>
    <definedName name="BExB4ADD0L7417CII901XTFKXD1J" hidden="1">#REF!</definedName>
    <definedName name="BExB4DYU06HCGRIPBSWRCXK804UM" localSheetId="0" hidden="1">#REF!</definedName>
    <definedName name="BExB4DYU06HCGRIPBSWRCXK804UM" hidden="1">#REF!</definedName>
    <definedName name="BExB4HEZO4E597Q5M4M10LT8TLY3" localSheetId="0" hidden="1">#REF!</definedName>
    <definedName name="BExB4HEZO4E597Q5M4M10LT8TLY3" hidden="1">#REF!</definedName>
    <definedName name="BExB4X01APD3Z8ZW6MVX1P8NAO7G" localSheetId="0" hidden="1">#REF!</definedName>
    <definedName name="BExB4X01APD3Z8ZW6MVX1P8NAO7G" hidden="1">#REF!</definedName>
    <definedName name="BExB4Z3EZBGYYI33U0KQ8NEIH8PY" localSheetId="0" hidden="1">#REF!</definedName>
    <definedName name="BExB4Z3EZBGYYI33U0KQ8NEIH8PY" hidden="1">#REF!</definedName>
    <definedName name="BExB4ZJOLU1PXBMG4TPCCLTRMNRE" localSheetId="0" hidden="1">#REF!</definedName>
    <definedName name="BExB4ZJOLU1PXBMG4TPCCLTRMNRE" hidden="1">#REF!</definedName>
    <definedName name="BExB4ZZSDPL4Q05BMVT5TUN0IGKT" localSheetId="0" hidden="1">#REF!</definedName>
    <definedName name="BExB4ZZSDPL4Q05BMVT5TUN0IGKT" hidden="1">#REF!</definedName>
    <definedName name="BExB55368XW7UX657ZSPC6BFE92S" localSheetId="0" hidden="1">#REF!</definedName>
    <definedName name="BExB55368XW7UX657ZSPC6BFE92S" hidden="1">#REF!</definedName>
    <definedName name="BExB57MZEPL2SA2ONPK66YFLZWJU" localSheetId="0" hidden="1">#REF!</definedName>
    <definedName name="BExB57MZEPL2SA2ONPK66YFLZWJU" hidden="1">#REF!</definedName>
    <definedName name="BExB5833OAOJ22VK1YK47FHUSVK2" localSheetId="0" hidden="1">#REF!</definedName>
    <definedName name="BExB5833OAOJ22VK1YK47FHUSVK2" hidden="1">#REF!</definedName>
    <definedName name="BExB58JDIHS42JZT9DJJMKA8QFCO" localSheetId="0" hidden="1">#REF!</definedName>
    <definedName name="BExB58JDIHS42JZT9DJJMKA8QFCO" hidden="1">#REF!</definedName>
    <definedName name="BExB58U5FQC5JWV9CGC83HLLZUZI" localSheetId="0" hidden="1">#REF!</definedName>
    <definedName name="BExB58U5FQC5JWV9CGC83HLLZUZI" hidden="1">#REF!</definedName>
    <definedName name="BExB5EDO9XUKHF74X3HAU2WPPHZH" localSheetId="0" hidden="1">#REF!</definedName>
    <definedName name="BExB5EDO9XUKHF74X3HAU2WPPHZH" hidden="1">#REF!</definedName>
    <definedName name="BExB5EDOQKZIQXT13IG1KLCZ474G" localSheetId="0" hidden="1">#REF!</definedName>
    <definedName name="BExB5EDOQKZIQXT13IG1KLCZ474G" hidden="1">#REF!</definedName>
    <definedName name="BExB5G6EH68AYEP1UT0GHUEL3SLN" localSheetId="0" hidden="1">#REF!</definedName>
    <definedName name="BExB5G6EH68AYEP1UT0GHUEL3SLN" hidden="1">#REF!</definedName>
    <definedName name="BExB5LVGGXMNUN3D3452G3J62MKF" localSheetId="0" hidden="1">#REF!</definedName>
    <definedName name="BExB5LVGGXMNUN3D3452G3J62MKF" hidden="1">#REF!</definedName>
    <definedName name="BExB5QYVEZWFE5DQVHAM760EV05X" localSheetId="0" hidden="1">#REF!</definedName>
    <definedName name="BExB5QYVEZWFE5DQVHAM760EV05X" hidden="1">#REF!</definedName>
    <definedName name="BExB5U9IRH14EMOE0YGIE3WIVLFS" localSheetId="0" hidden="1">#REF!</definedName>
    <definedName name="BExB5U9IRH14EMOE0YGIE3WIVLFS" hidden="1">#REF!</definedName>
    <definedName name="BExB5V5WWQYPK4GCSYZQALJYGC94" localSheetId="0" hidden="1">#REF!</definedName>
    <definedName name="BExB5V5WWQYPK4GCSYZQALJYGC94" hidden="1">#REF!</definedName>
    <definedName name="BExB5VWYMOV6BAIH7XUBBVPU7MMD" localSheetId="0" hidden="1">#REF!</definedName>
    <definedName name="BExB5VWYMOV6BAIH7XUBBVPU7MMD" hidden="1">#REF!</definedName>
    <definedName name="BExB610DZWIJP1B72U9QM42COH2B" localSheetId="0" hidden="1">#REF!</definedName>
    <definedName name="BExB610DZWIJP1B72U9QM42COH2B" hidden="1">#REF!</definedName>
    <definedName name="BExB64AX81KEVMGZDXB25NB459SW" localSheetId="0" hidden="1">#REF!</definedName>
    <definedName name="BExB64AX81KEVMGZDXB25NB459SW" hidden="1">#REF!</definedName>
    <definedName name="BExB6C3FUAKK9ML5T767NMWGA9YB" localSheetId="0" hidden="1">#REF!</definedName>
    <definedName name="BExB6C3FUAKK9ML5T767NMWGA9YB" hidden="1">#REF!</definedName>
    <definedName name="BExB6C8X6JYRLKZKK17VE3QUNL3D" localSheetId="0" hidden="1">#REF!</definedName>
    <definedName name="BExB6C8X6JYRLKZKK17VE3QUNL3D" hidden="1">#REF!</definedName>
    <definedName name="BExB6HN3QRFPXM71MDUK21BKM7PF" localSheetId="0" hidden="1">#REF!</definedName>
    <definedName name="BExB6HN3QRFPXM71MDUK21BKM7PF" hidden="1">#REF!</definedName>
    <definedName name="BExB6I39SKL5BMHHDD9EED7FQD9Z" localSheetId="0" hidden="1">#REF!</definedName>
    <definedName name="BExB6I39SKL5BMHHDD9EED7FQD9Z" hidden="1">#REF!</definedName>
    <definedName name="BExB6IZMHCZ3LB7N73KD90YB1HBZ" localSheetId="0" hidden="1">#REF!</definedName>
    <definedName name="BExB6IZMHCZ3LB7N73KD90YB1HBZ" hidden="1">#REF!</definedName>
    <definedName name="BExB719SGNX4Y8NE6JEXC555K596" localSheetId="0" hidden="1">#REF!</definedName>
    <definedName name="BExB719SGNX4Y8NE6JEXC555K596" hidden="1">#REF!</definedName>
    <definedName name="BExB7265DCHKS7V2OWRBXCZTEIW9" localSheetId="0" hidden="1">#REF!</definedName>
    <definedName name="BExB7265DCHKS7V2OWRBXCZTEIW9" hidden="1">#REF!</definedName>
    <definedName name="BExB74PS5P9G0P09Y6DZSCX0FLTJ" localSheetId="0" hidden="1">#REF!</definedName>
    <definedName name="BExB74PS5P9G0P09Y6DZSCX0FLTJ" hidden="1">#REF!</definedName>
    <definedName name="BExB78RH79J0MIF7H8CAZ0CFE88Q" localSheetId="0" hidden="1">#REF!</definedName>
    <definedName name="BExB78RH79J0MIF7H8CAZ0CFE88Q" hidden="1">#REF!</definedName>
    <definedName name="BExB7ELT09HGDVO5BJC1ZY9D09GZ" localSheetId="0" hidden="1">#REF!</definedName>
    <definedName name="BExB7ELT09HGDVO5BJC1ZY9D09GZ" hidden="1">#REF!</definedName>
    <definedName name="BExB7F7EIHG0MYMQYUVG9HIZPHMZ" localSheetId="0" hidden="1">#REF!</definedName>
    <definedName name="BExB7F7EIHG0MYMQYUVG9HIZPHMZ" hidden="1">#REF!</definedName>
    <definedName name="BExB806PAXX70XUTA3ZI7OORD78R" localSheetId="0" hidden="1">#REF!</definedName>
    <definedName name="BExB806PAXX70XUTA3ZI7OORD78R" hidden="1">#REF!</definedName>
    <definedName name="BExB83199EQQS6I5HE7WADNCK8OE" localSheetId="0" hidden="1">#REF!</definedName>
    <definedName name="BExB83199EQQS6I5HE7WADNCK8OE" hidden="1">#REF!</definedName>
    <definedName name="BExB8HF4UBVZKQCSRFRUQL2EE6VL" localSheetId="0" hidden="1">#REF!</definedName>
    <definedName name="BExB8HF4UBVZKQCSRFRUQL2EE6VL" hidden="1">#REF!</definedName>
    <definedName name="BExB8HKHKZ1ORJZUYGG2M4VSCC39" localSheetId="0" hidden="1">#REF!</definedName>
    <definedName name="BExB8HKHKZ1ORJZUYGG2M4VSCC39" hidden="1">#REF!</definedName>
    <definedName name="BExB8HV9YUS1Q77M9SNFRKDLU5HS" localSheetId="0" hidden="1">#REF!</definedName>
    <definedName name="BExB8HV9YUS1Q77M9SNFRKDLU5HS" hidden="1">#REF!</definedName>
    <definedName name="BExB8QPH8DC5BESEVPSMBCWVN6PO" localSheetId="0" hidden="1">#REF!</definedName>
    <definedName name="BExB8QPH8DC5BESEVPSMBCWVN6PO" hidden="1">#REF!</definedName>
    <definedName name="BExB8U5N0D85YR8APKN3PPKG0FWP" localSheetId="0" hidden="1">#REF!</definedName>
    <definedName name="BExB8U5N0D85YR8APKN3PPKG0FWP" hidden="1">#REF!</definedName>
    <definedName name="BExB93G413CK5DKO7925ZHSOBGIN" localSheetId="0" hidden="1">#REF!</definedName>
    <definedName name="BExB93G413CK5DKO7925ZHSOBGIN" hidden="1">#REF!</definedName>
    <definedName name="BExB96LBXL1JW5A4PP93UJ9UDLKZ" localSheetId="0" hidden="1">#REF!</definedName>
    <definedName name="BExB96LBXL1JW5A4PP93UJ9UDLKZ" hidden="1">#REF!</definedName>
    <definedName name="BExB9DHI5I2TJ2LXYPM98EE81L27" localSheetId="0" hidden="1">#REF!</definedName>
    <definedName name="BExB9DHI5I2TJ2LXYPM98EE81L27" hidden="1">#REF!</definedName>
    <definedName name="BExB9G6LZG5OQUY0GZLHX066V3D4" localSheetId="0" hidden="1">#REF!</definedName>
    <definedName name="BExB9G6LZG5OQUY0GZLHX066V3D4" hidden="1">#REF!</definedName>
    <definedName name="BExB9IFG9FW3RQUDIMDFKIYDB4HE" localSheetId="0" hidden="1">#REF!</definedName>
    <definedName name="BExB9IFG9FW3RQUDIMDFKIYDB4HE" hidden="1">#REF!</definedName>
    <definedName name="BExB9NDIZ7LGMTL8351GRA6VK2K0" localSheetId="0" hidden="1">#REF!</definedName>
    <definedName name="BExB9NDIZ7LGMTL8351GRA6VK2K0" hidden="1">#REF!</definedName>
    <definedName name="BExB9Q2MZZHBGW8QQKVEYIMJBPIE" localSheetId="0" hidden="1">#REF!</definedName>
    <definedName name="BExB9Q2MZZHBGW8QQKVEYIMJBPIE" hidden="1">#REF!</definedName>
    <definedName name="BExBA1GON0EZRJ20UYPILAPLNQWM" localSheetId="0" hidden="1">#REF!</definedName>
    <definedName name="BExBA1GON0EZRJ20UYPILAPLNQWM" hidden="1">#REF!</definedName>
    <definedName name="BExBA525BALJ5HMTDMMSM5WWJ1YW" localSheetId="0" hidden="1">#REF!</definedName>
    <definedName name="BExBA525BALJ5HMTDMMSM5WWJ1YW" hidden="1">#REF!</definedName>
    <definedName name="BExBA69ASGYRZW1G1DYIS9QRRTBN" localSheetId="0" hidden="1">#REF!</definedName>
    <definedName name="BExBA69ASGYRZW1G1DYIS9QRRTBN" hidden="1">#REF!</definedName>
    <definedName name="BExBA6K42582A14WFFWQ3Q8QQWB6" localSheetId="0" hidden="1">#REF!</definedName>
    <definedName name="BExBA6K42582A14WFFWQ3Q8QQWB6" hidden="1">#REF!</definedName>
    <definedName name="BExBA8I5D4R8R2PYQ1K16TWGTOEP" localSheetId="0" hidden="1">#REF!</definedName>
    <definedName name="BExBA8I5D4R8R2PYQ1K16TWGTOEP" hidden="1">#REF!</definedName>
    <definedName name="BExBA93PE0DGUUTA7LLSIGBIXWE5" localSheetId="0" hidden="1">#REF!</definedName>
    <definedName name="BExBA93PE0DGUUTA7LLSIGBIXWE5" hidden="1">#REF!</definedName>
    <definedName name="BExBABCQMR685CQ1SC8CECO7GTGB" localSheetId="0" hidden="1">#REF!</definedName>
    <definedName name="BExBABCQMR685CQ1SC8CECO7GTGB" hidden="1">#REF!</definedName>
    <definedName name="BExBAI8X0FKDQJ6YZJQDTTG4ZCWY" localSheetId="0" hidden="1">#REF!</definedName>
    <definedName name="BExBAI8X0FKDQJ6YZJQDTTG4ZCWY" hidden="1">#REF!</definedName>
    <definedName name="BExBAKN7XIBAXCF9PCNVS038PCQO" localSheetId="0" hidden="1">#REF!</definedName>
    <definedName name="BExBAKN7XIBAXCF9PCNVS038PCQO" hidden="1">#REF!</definedName>
    <definedName name="BExBAKXZ7PBW3DDKKA5MWC1ZUC7O" localSheetId="0" hidden="1">#REF!</definedName>
    <definedName name="BExBAKXZ7PBW3DDKKA5MWC1ZUC7O" hidden="1">#REF!</definedName>
    <definedName name="BExBAO8NLXZXHO6KCIECSFCH3RR0" localSheetId="0" hidden="1">#REF!</definedName>
    <definedName name="BExBAO8NLXZXHO6KCIECSFCH3RR0" hidden="1">#REF!</definedName>
    <definedName name="BExBAOOT1KBSIEISN1ADL4RMY879" localSheetId="0" hidden="1">#REF!</definedName>
    <definedName name="BExBAOOT1KBSIEISN1ADL4RMY879" hidden="1">#REF!</definedName>
    <definedName name="BExBAVKX8Q09370X1GCZWJ4E91YJ" localSheetId="0" hidden="1">#REF!</definedName>
    <definedName name="BExBAVKX8Q09370X1GCZWJ4E91YJ" hidden="1">#REF!</definedName>
    <definedName name="BExBAX2X2ENJYO4QTR5VAIQ86L7B" localSheetId="0" hidden="1">#REF!</definedName>
    <definedName name="BExBAX2X2ENJYO4QTR5VAIQ86L7B" hidden="1">#REF!</definedName>
    <definedName name="BExBAZ13D3F1DVJQ6YJ8JGUYEYJE" localSheetId="0" hidden="1">#REF!</definedName>
    <definedName name="BExBAZ13D3F1DVJQ6YJ8JGUYEYJE" hidden="1">#REF!</definedName>
    <definedName name="BExBBMPCB1QOZY8WWEX4J21JDE6U" localSheetId="0" hidden="1">#REF!</definedName>
    <definedName name="BExBBMPCB1QOZY8WWEX4J21JDE6U" hidden="1">#REF!</definedName>
    <definedName name="BExBBU1QQWUE0YFG7O1TN0RFLSSG" localSheetId="0" hidden="1">#REF!</definedName>
    <definedName name="BExBBU1QQWUE0YFG7O1TN0RFLSSG" hidden="1">#REF!</definedName>
    <definedName name="BExBBUCJQRR74Q7GPWDEZXYK2KJL" localSheetId="0" hidden="1">#REF!</definedName>
    <definedName name="BExBBUCJQRR74Q7GPWDEZXYK2KJL" hidden="1">#REF!</definedName>
    <definedName name="BExBBV8XVMD9CKZY711T0BN7H3PM" localSheetId="0" hidden="1">#REF!</definedName>
    <definedName name="BExBBV8XVMD9CKZY711T0BN7H3PM" hidden="1">#REF!</definedName>
    <definedName name="BExBC78HXWXHO3XAB6E8NVTBGLJS" localSheetId="0" hidden="1">#REF!</definedName>
    <definedName name="BExBC78HXWXHO3XAB6E8NVTBGLJS" hidden="1">#REF!</definedName>
    <definedName name="BExBCFH3SMGZ2IPHFB6BCM9O3W0H" localSheetId="0" hidden="1">#REF!</definedName>
    <definedName name="BExBCFH3SMGZ2IPHFB6BCM9O3W0H" hidden="1">#REF!</definedName>
    <definedName name="BExBCK9SCAABKOT9IP6TEPRR7YDT" localSheetId="0" hidden="1">#REF!</definedName>
    <definedName name="BExBCK9SCAABKOT9IP6TEPRR7YDT" hidden="1">#REF!</definedName>
    <definedName name="BExBCKKJFFT2RP50WNPKBT7X8PJ3" localSheetId="0" hidden="1">#REF!</definedName>
    <definedName name="BExBCKKJFFT2RP50WNPKBT7X8PJ3" hidden="1">#REF!</definedName>
    <definedName name="BExBCKKJTIRKC1RZJRTK65HHLX4W" localSheetId="0" hidden="1">#REF!</definedName>
    <definedName name="BExBCKKJTIRKC1RZJRTK65HHLX4W" hidden="1">#REF!</definedName>
    <definedName name="BExBCLMEPAN3XXX174TU8SS0627Q" localSheetId="0" hidden="1">#REF!</definedName>
    <definedName name="BExBCLMEPAN3XXX174TU8SS0627Q" hidden="1">#REF!</definedName>
    <definedName name="BExBCRBEYR2KZ8FAQFZ2NHY13WIY" localSheetId="0" hidden="1">#REF!</definedName>
    <definedName name="BExBCRBEYR2KZ8FAQFZ2NHY13WIY" hidden="1">#REF!</definedName>
    <definedName name="BExBD4I559NXSV6J07Q343TKYMVJ" localSheetId="0" hidden="1">#REF!</definedName>
    <definedName name="BExBD4I559NXSV6J07Q343TKYMVJ" hidden="1">#REF!</definedName>
    <definedName name="BExBD9W8C0W9N6L1AFL18JP4H94W" localSheetId="0" hidden="1">#REF!</definedName>
    <definedName name="BExBD9W8C0W9N6L1AFL18JP4H94W" hidden="1">#REF!</definedName>
    <definedName name="BExBDBZQLTX3OGFYGULQFK5WEZU5" localSheetId="0" hidden="1">#REF!</definedName>
    <definedName name="BExBDBZQLTX3OGFYGULQFK5WEZU5" hidden="1">#REF!</definedName>
    <definedName name="BExBDJS9TUEU8Z84IV59E5V4T8K6" localSheetId="0" hidden="1">#REF!</definedName>
    <definedName name="BExBDJS9TUEU8Z84IV59E5V4T8K6" hidden="1">#REF!</definedName>
    <definedName name="BExBDKOMSVH4XMH52CFJ3F028I9R" localSheetId="0" hidden="1">#REF!</definedName>
    <definedName name="BExBDKOMSVH4XMH52CFJ3F028I9R" hidden="1">#REF!</definedName>
    <definedName name="BExBDSRXVZQ0W5WXQMP5XD00GRRL" localSheetId="0" hidden="1">#REF!</definedName>
    <definedName name="BExBDSRXVZQ0W5WXQMP5XD00GRRL" hidden="1">#REF!</definedName>
    <definedName name="BExBDTJ0J7XEHB9OATXFF5I8FZBJ" localSheetId="0" hidden="1">#REF!</definedName>
    <definedName name="BExBDTJ0J7XEHB9OATXFF5I8FZBJ" hidden="1">#REF!</definedName>
    <definedName name="BExBDUVGK3E1J4JY9ZYTS7V14BLY" localSheetId="0" hidden="1">#REF!</definedName>
    <definedName name="BExBDUVGK3E1J4JY9ZYTS7V14BLY" hidden="1">#REF!</definedName>
    <definedName name="BExBE0KGY14GSWOGPU4HSJRLD2UD" localSheetId="0" hidden="1">#REF!</definedName>
    <definedName name="BExBE0KGY14GSWOGPU4HSJRLD2UD" hidden="1">#REF!</definedName>
    <definedName name="BExBE162OSBKD30I7T1DKKPT3I9I" localSheetId="0" hidden="1">#REF!</definedName>
    <definedName name="BExBE162OSBKD30I7T1DKKPT3I9I" hidden="1">#REF!</definedName>
    <definedName name="BExBEC9ATLQZF86W1M3APSM4HEOH" localSheetId="0" hidden="1">#REF!</definedName>
    <definedName name="BExBEC9ATLQZF86W1M3APSM4HEOH" hidden="1">#REF!</definedName>
    <definedName name="BExBEXU4CFCM1P5CTZ4NE14PBGDA" localSheetId="0" hidden="1">#REF!</definedName>
    <definedName name="BExBEXU4CFCM1P5CTZ4NE14PBGDA" hidden="1">#REF!</definedName>
    <definedName name="BExBEYFQJE9YK12A6JBMRFKEC7RN" localSheetId="0" hidden="1">#REF!</definedName>
    <definedName name="BExBEYFQJE9YK12A6JBMRFKEC7RN" hidden="1">#REF!</definedName>
    <definedName name="BExBG1ED81J2O4A2S5F5Y3BPHMCR" localSheetId="0" hidden="1">#REF!</definedName>
    <definedName name="BExBG1ED81J2O4A2S5F5Y3BPHMCR" hidden="1">#REF!</definedName>
    <definedName name="BExCRK0K58VDM9V35DGI6VK8C92V" localSheetId="0" hidden="1">#REF!</definedName>
    <definedName name="BExCRK0K58VDM9V35DGI6VK8C92V" hidden="1">#REF!</definedName>
    <definedName name="BExCRLIHS7466WFJ3RPIUGGXYESZ" localSheetId="0" hidden="1">#REF!</definedName>
    <definedName name="BExCRLIHS7466WFJ3RPIUGGXYESZ" hidden="1">#REF!</definedName>
    <definedName name="BExCRXSXMF4LHAQZHN64FXJPMVZ7" localSheetId="0" hidden="1">#REF!</definedName>
    <definedName name="BExCRXSXMF4LHAQZHN64FXJPMVZ7" hidden="1">#REF!</definedName>
    <definedName name="BExCS1EDDUEAEWHVYXHIP9I1WCJH" localSheetId="0" hidden="1">#REF!</definedName>
    <definedName name="BExCS1EDDUEAEWHVYXHIP9I1WCJH" hidden="1">#REF!</definedName>
    <definedName name="BExCS1P5QG0X3OTHKX07RALOE5T5" localSheetId="0" hidden="1">#REF!</definedName>
    <definedName name="BExCS1P5QG0X3OTHKX07RALOE5T5" hidden="1">#REF!</definedName>
    <definedName name="BExCS7ZPMHFJ4UJDAL8CQOLSZ13B" localSheetId="0" hidden="1">#REF!</definedName>
    <definedName name="BExCS7ZPMHFJ4UJDAL8CQOLSZ13B" hidden="1">#REF!</definedName>
    <definedName name="BExCS8W4NJUZH9S1CYB6XSDLEPBW" localSheetId="0" hidden="1">#REF!</definedName>
    <definedName name="BExCS8W4NJUZH9S1CYB6XSDLEPBW" hidden="1">#REF!</definedName>
    <definedName name="BExCSAE1M6G20R41J0Y24YNN0YC1" localSheetId="0" hidden="1">#REF!</definedName>
    <definedName name="BExCSAE1M6G20R41J0Y24YNN0YC1" hidden="1">#REF!</definedName>
    <definedName name="BExCSAOUZOYKHN7HV511TO8VDJ02" localSheetId="0" hidden="1">#REF!</definedName>
    <definedName name="BExCSAOUZOYKHN7HV511TO8VDJ02" hidden="1">#REF!</definedName>
    <definedName name="BExCSJ2XVKHN6ULCF7JML0TCRKEO" localSheetId="0" hidden="1">#REF!</definedName>
    <definedName name="BExCSJ2XVKHN6ULCF7JML0TCRKEO" hidden="1">#REF!</definedName>
    <definedName name="BExCSMOFTXSUEC1T46LR1UPYRCX5" localSheetId="0" hidden="1">#REF!</definedName>
    <definedName name="BExCSMOFTXSUEC1T46LR1UPYRCX5" hidden="1">#REF!</definedName>
    <definedName name="BExCSSDG3TM6TPKS19E9QYJEELZ6" localSheetId="0" hidden="1">#REF!</definedName>
    <definedName name="BExCSSDG3TM6TPKS19E9QYJEELZ6" hidden="1">#REF!</definedName>
    <definedName name="BExCSZV7U67UWXL2HKJNM5W1E4OO" localSheetId="0" hidden="1">#REF!</definedName>
    <definedName name="BExCSZV7U67UWXL2HKJNM5W1E4OO" hidden="1">#REF!</definedName>
    <definedName name="BExCT4NSDT61OCH04Y2QIFIOP75H" localSheetId="0" hidden="1">#REF!</definedName>
    <definedName name="BExCT4NSDT61OCH04Y2QIFIOP75H" hidden="1">#REF!</definedName>
    <definedName name="BExCTHZWIPJVLE56GATEFKPIKLK2" localSheetId="0" hidden="1">#REF!</definedName>
    <definedName name="BExCTHZWIPJVLE56GATEFKPIKLK2" hidden="1">#REF!</definedName>
    <definedName name="BExCTW8G3VCZ55S09HTUGXKB1P2M" localSheetId="0" hidden="1">#REF!</definedName>
    <definedName name="BExCTW8G3VCZ55S09HTUGXKB1P2M" hidden="1">#REF!</definedName>
    <definedName name="BExCTYS2KX0QANOLT8LGZ9WV3S3T" localSheetId="0" hidden="1">#REF!</definedName>
    <definedName name="BExCTYS2KX0QANOLT8LGZ9WV3S3T" hidden="1">#REF!</definedName>
    <definedName name="BExCTZ2V6H9TT6LFGK3SADZ2TIGQ" localSheetId="0" hidden="1">#REF!</definedName>
    <definedName name="BExCTZ2V6H9TT6LFGK3SADZ2TIGQ" hidden="1">#REF!</definedName>
    <definedName name="BExCTZZ9JNES4EDHW97NP0EGQALX" localSheetId="0" hidden="1">#REF!</definedName>
    <definedName name="BExCTZZ9JNES4EDHW97NP0EGQALX" hidden="1">#REF!</definedName>
    <definedName name="BExCU0A1V6NMZQ9ASYJ8QIVQ5UR2" localSheetId="0" hidden="1">#REF!</definedName>
    <definedName name="BExCU0A1V6NMZQ9ASYJ8QIVQ5UR2" hidden="1">#REF!</definedName>
    <definedName name="BExCU2834920JBHSPCRC4UF80OLL" localSheetId="0" hidden="1">#REF!</definedName>
    <definedName name="BExCU2834920JBHSPCRC4UF80OLL" hidden="1">#REF!</definedName>
    <definedName name="BExCU8O54I3P3WRYWY1CRP3S78QY" localSheetId="0" hidden="1">#REF!</definedName>
    <definedName name="BExCU8O54I3P3WRYWY1CRP3S78QY" hidden="1">#REF!</definedName>
    <definedName name="BExCUDRJO23YOKT8GPWOVQ4XEHF5" localSheetId="0" hidden="1">#REF!</definedName>
    <definedName name="BExCUDRJO23YOKT8GPWOVQ4XEHF5" hidden="1">#REF!</definedName>
    <definedName name="BExCULEOALM7SEHVMQC4B4N25MRM" localSheetId="0" hidden="1">#REF!</definedName>
    <definedName name="BExCULEOALM7SEHVMQC4B4N25MRM" hidden="1">#REF!</definedName>
    <definedName name="BExCUPAXFR16YMWL30ME3F3BSRDZ" localSheetId="0" hidden="1">#REF!</definedName>
    <definedName name="BExCUPAXFR16YMWL30ME3F3BSRDZ" hidden="1">#REF!</definedName>
    <definedName name="BExCUR94DHCE47PUUWEMT5QZOYR2" localSheetId="0" hidden="1">#REF!</definedName>
    <definedName name="BExCUR94DHCE47PUUWEMT5QZOYR2" hidden="1">#REF!</definedName>
    <definedName name="BExCV5HJSTBNPQZVGYJY9AZ4IJ26" localSheetId="0" hidden="1">#REF!</definedName>
    <definedName name="BExCV5HJSTBNPQZVGYJY9AZ4IJ26" hidden="1">#REF!</definedName>
    <definedName name="BExCV634L7SVHGB0UDDTRRQ2Q72H" localSheetId="0" hidden="1">#REF!</definedName>
    <definedName name="BExCV634L7SVHGB0UDDTRRQ2Q72H" hidden="1">#REF!</definedName>
    <definedName name="BExCVBXGSXT9FWJRG62PX9S1RK83" localSheetId="0" hidden="1">#REF!</definedName>
    <definedName name="BExCVBXGSXT9FWJRG62PX9S1RK83" hidden="1">#REF!</definedName>
    <definedName name="BExCVHBNLOHNFS0JAV3I1XGPNH9W" localSheetId="0" hidden="1">#REF!</definedName>
    <definedName name="BExCVHBNLOHNFS0JAV3I1XGPNH9W" hidden="1">#REF!</definedName>
    <definedName name="BExCVI86R31A2IOZIEBY1FJLVILD" localSheetId="0" hidden="1">#REF!</definedName>
    <definedName name="BExCVI86R31A2IOZIEBY1FJLVILD" hidden="1">#REF!</definedName>
    <definedName name="BExCVKGZXE0I9EIXKBZVSGSEY2RR" localSheetId="0" hidden="1">#REF!</definedName>
    <definedName name="BExCVKGZXE0I9EIXKBZVSGSEY2RR" hidden="1">#REF!</definedName>
    <definedName name="BExCVNROVORCSNX9HKHKPHY0URS3" localSheetId="0" hidden="1">#REF!</definedName>
    <definedName name="BExCVNROVORCSNX9HKHKPHY0URS3" hidden="1">#REF!</definedName>
    <definedName name="BExCVPEZON7VV6NOWII8VZMONPCJ" localSheetId="0" hidden="1">#REF!</definedName>
    <definedName name="BExCVPEZON7VV6NOWII8VZMONPCJ" hidden="1">#REF!</definedName>
    <definedName name="BExCVV44WY5807WGMTGKPW0GT256" localSheetId="0" hidden="1">#REF!</definedName>
    <definedName name="BExCVV44WY5807WGMTGKPW0GT256" hidden="1">#REF!</definedName>
    <definedName name="BExCVZ5PN4V6MRBZ04PZJW3GEF8S" localSheetId="0" hidden="1">#REF!</definedName>
    <definedName name="BExCVZ5PN4V6MRBZ04PZJW3GEF8S" hidden="1">#REF!</definedName>
    <definedName name="BExCW13R0GWJYGXZBNCPAHQN4NR2" localSheetId="0" hidden="1">#REF!</definedName>
    <definedName name="BExCW13R0GWJYGXZBNCPAHQN4NR2" hidden="1">#REF!</definedName>
    <definedName name="BExCW9Y5HWU4RJTNX74O6L24VGCK" localSheetId="0" hidden="1">#REF!</definedName>
    <definedName name="BExCW9Y5HWU4RJTNX74O6L24VGCK" hidden="1">#REF!</definedName>
    <definedName name="BExCWHADQJRXWFDGV2KMANWIY1YN" localSheetId="0" hidden="1">#REF!</definedName>
    <definedName name="BExCWHADQJRXWFDGV2KMANWIY1YN" hidden="1">#REF!</definedName>
    <definedName name="BExCWPDPESGZS07QGBLSBWDNVJLZ" localSheetId="0" hidden="1">#REF!</definedName>
    <definedName name="BExCWPDPESGZS07QGBLSBWDNVJLZ" hidden="1">#REF!</definedName>
    <definedName name="BExCWTVKHIVCRHF8GC39KI58YM5K" localSheetId="0" hidden="1">#REF!</definedName>
    <definedName name="BExCWTVKHIVCRHF8GC39KI58YM5K" hidden="1">#REF!</definedName>
    <definedName name="BExCX2KGRZBRVLZNM8SUSIE6A0RL" localSheetId="0" hidden="1">#REF!</definedName>
    <definedName name="BExCX2KGRZBRVLZNM8SUSIE6A0RL" hidden="1">#REF!</definedName>
    <definedName name="BExCX3X451T70LZ1VF95L7W4Y4TM" localSheetId="0" hidden="1">#REF!</definedName>
    <definedName name="BExCX3X451T70LZ1VF95L7W4Y4TM" hidden="1">#REF!</definedName>
    <definedName name="BExCX4NZ2N1OUGXM7EV0U7VULJMM" localSheetId="0" hidden="1">#REF!</definedName>
    <definedName name="BExCX4NZ2N1OUGXM7EV0U7VULJMM" hidden="1">#REF!</definedName>
    <definedName name="BExCXILMURGYMAH6N5LF5DV6K3GM" localSheetId="0" hidden="1">#REF!</definedName>
    <definedName name="BExCXILMURGYMAH6N5LF5DV6K3GM" hidden="1">#REF!</definedName>
    <definedName name="BExCXQUFBMXQ1650735H48B1AZT3" localSheetId="0" hidden="1">#REF!</definedName>
    <definedName name="BExCXQUFBMXQ1650735H48B1AZT3" hidden="1">#REF!</definedName>
    <definedName name="BExCXYSBKJ9SZQD7XS2WUS6SVBJO" localSheetId="0" hidden="1">#REF!</definedName>
    <definedName name="BExCXYSBKJ9SZQD7XS2WUS6SVBJO" hidden="1">#REF!</definedName>
    <definedName name="BExCXZ8DGK5ZE8467LFEHX6JNQHJ" localSheetId="0" hidden="1">#REF!</definedName>
    <definedName name="BExCXZ8DGK5ZE8467LFEHX6JNQHJ" hidden="1">#REF!</definedName>
    <definedName name="BExCY2DQO9VLA77Q7EG3T0XNXX4F" localSheetId="0" hidden="1">#REF!</definedName>
    <definedName name="BExCY2DQO9VLA77Q7EG3T0XNXX4F" hidden="1">#REF!</definedName>
    <definedName name="BExCY5Z7X93Z8XUOEASK50W08S36" localSheetId="0" hidden="1">#REF!</definedName>
    <definedName name="BExCY5Z7X93Z8XUOEASK50W08S36" hidden="1">#REF!</definedName>
    <definedName name="BExCY6VMJ68MX3C981R5Q0BX5791" localSheetId="0" hidden="1">#REF!</definedName>
    <definedName name="BExCY6VMJ68MX3C981R5Q0BX5791" hidden="1">#REF!</definedName>
    <definedName name="BExCYAH2SAZCPW6XCB7V7PMMCAWO" localSheetId="0" hidden="1">#REF!</definedName>
    <definedName name="BExCYAH2SAZCPW6XCB7V7PMMCAWO" hidden="1">#REF!</definedName>
    <definedName name="BExCYDGYM1UGUNTB331L2E4L5F34" localSheetId="0" hidden="1">#REF!</definedName>
    <definedName name="BExCYDGYM1UGUNTB331L2E4L5F34" hidden="1">#REF!</definedName>
    <definedName name="BExCYN7KCKU1F6EXMNPQPTKNOT6A" localSheetId="0" hidden="1">#REF!</definedName>
    <definedName name="BExCYN7KCKU1F6EXMNPQPTKNOT6A" hidden="1">#REF!</definedName>
    <definedName name="BExCYPRC5HJE6N2XQTHCT6NXGP8N" localSheetId="0" hidden="1">#REF!</definedName>
    <definedName name="BExCYPRC5HJE6N2XQTHCT6NXGP8N" hidden="1">#REF!</definedName>
    <definedName name="BExCYQCX9ES8ZWW2L35B12WDNT73" localSheetId="0" hidden="1">#REF!</definedName>
    <definedName name="BExCYQCX9ES8ZWW2L35B12WDNT73" hidden="1">#REF!</definedName>
    <definedName name="BExCYSLQY2CYU7DQ3QI07UGGS6OW" localSheetId="0" hidden="1">#REF!</definedName>
    <definedName name="BExCYSLQY2CYU7DQ3QI07UGGS6OW" hidden="1">#REF!</definedName>
    <definedName name="BExCYUK0I3UEXZNFDW71G6Z6D8XR" localSheetId="0" hidden="1">#REF!</definedName>
    <definedName name="BExCYUK0I3UEXZNFDW71G6Z6D8XR" hidden="1">#REF!</definedName>
    <definedName name="BExCZFZCXMLY5DWESYJ9NGTJYQ8M" localSheetId="0" hidden="1">#REF!</definedName>
    <definedName name="BExCZFZCXMLY5DWESYJ9NGTJYQ8M" hidden="1">#REF!</definedName>
    <definedName name="BExCZJ4P8WS0BDT31WDXI0ROE7D6" localSheetId="0" hidden="1">#REF!</definedName>
    <definedName name="BExCZJ4P8WS0BDT31WDXI0ROE7D6" hidden="1">#REF!</definedName>
    <definedName name="BExCZKH6NI0EE02L995IFVBD1J59" localSheetId="0" hidden="1">#REF!</definedName>
    <definedName name="BExCZKH6NI0EE02L995IFVBD1J59" hidden="1">#REF!</definedName>
    <definedName name="BExCZNRWARGGHWLSC1PEDZFLF3JV" localSheetId="0" hidden="1">#REF!</definedName>
    <definedName name="BExCZNRWARGGHWLSC1PEDZFLF3JV" hidden="1">#REF!</definedName>
    <definedName name="BExCZP9TBB61HISZ2U5QMQSO2LBE" localSheetId="0" hidden="1">#REF!</definedName>
    <definedName name="BExCZP9TBB61HISZ2U5QMQSO2LBE" hidden="1">#REF!</definedName>
    <definedName name="BExCZUD9FEOJBKDJ51Z3JON9LKJ8" localSheetId="0" hidden="1">#REF!</definedName>
    <definedName name="BExCZUD9FEOJBKDJ51Z3JON9LKJ8" hidden="1">#REF!</definedName>
    <definedName name="BExD0AUOVQT3UL53T2KUVJNGD0QF" localSheetId="0" hidden="1">#REF!</definedName>
    <definedName name="BExD0AUOVQT3UL53T2KUVJNGD0QF" hidden="1">#REF!</definedName>
    <definedName name="BExD0HALIN0JR4JTPGDEVAEE5EX5" localSheetId="0" hidden="1">#REF!</definedName>
    <definedName name="BExD0HALIN0JR4JTPGDEVAEE5EX5" hidden="1">#REF!</definedName>
    <definedName name="BExD0LCCDPG16YLY5WQSZF1XI5DA" localSheetId="0" hidden="1">#REF!</definedName>
    <definedName name="BExD0LCCDPG16YLY5WQSZF1XI5DA" hidden="1">#REF!</definedName>
    <definedName name="BExD0RMWSB4TRECEHTH6NN4K9DFZ" localSheetId="0" hidden="1">#REF!</definedName>
    <definedName name="BExD0RMWSB4TRECEHTH6NN4K9DFZ" hidden="1">#REF!</definedName>
    <definedName name="BExD0U6KG10QGVDI1XSHK0J10A2V" localSheetId="0" hidden="1">#REF!</definedName>
    <definedName name="BExD0U6KG10QGVDI1XSHK0J10A2V" hidden="1">#REF!</definedName>
    <definedName name="BExD0WQ6EQ2G82IAJI3FDQKGZH18" localSheetId="0" hidden="1">#REF!</definedName>
    <definedName name="BExD0WQ6EQ2G82IAJI3FDQKGZH18" hidden="1">#REF!</definedName>
    <definedName name="BExD13RUIBGRXDL4QDZ305UKUR12" localSheetId="0" hidden="1">#REF!</definedName>
    <definedName name="BExD13RUIBGRXDL4QDZ305UKUR12" hidden="1">#REF!</definedName>
    <definedName name="BExD14DETV5R4OOTMAXD5NAKWRO3" localSheetId="0" hidden="1">#REF!</definedName>
    <definedName name="BExD14DETV5R4OOTMAXD5NAKWRO3" hidden="1">#REF!</definedName>
    <definedName name="BExD1MI40YRCBI7KT4S9YHQJUO06" localSheetId="0" hidden="1">#REF!</definedName>
    <definedName name="BExD1MI40YRCBI7KT4S9YHQJUO06" hidden="1">#REF!</definedName>
    <definedName name="BExD1OAU9OXQAZA4D70HP72CU6GB" localSheetId="0" hidden="1">#REF!</definedName>
    <definedName name="BExD1OAU9OXQAZA4D70HP72CU6GB" hidden="1">#REF!</definedName>
    <definedName name="BExD1T8WPV0G6YOX7WMAIZD8XNBK" localSheetId="0" hidden="1">#REF!</definedName>
    <definedName name="BExD1T8WPV0G6YOX7WMAIZD8XNBK" hidden="1">#REF!</definedName>
    <definedName name="BExD1Y1JV61416YA1XRQHKWPZIE7" localSheetId="0" hidden="1">#REF!</definedName>
    <definedName name="BExD1Y1JV61416YA1XRQHKWPZIE7" hidden="1">#REF!</definedName>
    <definedName name="BExD2CFHIRMBKN5KXE5QP4XXEWFS" localSheetId="0" hidden="1">#REF!</definedName>
    <definedName name="BExD2CFHIRMBKN5KXE5QP4XXEWFS" hidden="1">#REF!</definedName>
    <definedName name="BExD2DMHH1HWXQ9W0YYMDP8AAX8Q" localSheetId="0" hidden="1">#REF!</definedName>
    <definedName name="BExD2DMHH1HWXQ9W0YYMDP8AAX8Q" hidden="1">#REF!</definedName>
    <definedName name="BExD2HTPC7IWBAU6OSQ67MQA8BYZ" localSheetId="0" hidden="1">#REF!</definedName>
    <definedName name="BExD2HTPC7IWBAU6OSQ67MQA8BYZ" hidden="1">#REF!</definedName>
    <definedName name="BExD2PWTVQ2CXNG6B7UDL8FIMXBH" localSheetId="0" hidden="1">#REF!</definedName>
    <definedName name="BExD2PWTVQ2CXNG6B7UDL8FIMXBH" hidden="1">#REF!</definedName>
    <definedName name="BExD2X9AQ03EX1AVVX44CXLXRPTI" localSheetId="0" hidden="1">#REF!</definedName>
    <definedName name="BExD2X9AQ03EX1AVVX44CXLXRPTI" hidden="1">#REF!</definedName>
    <definedName name="BExD2ZNL9MWJOEL2575KJZBDP2A6" localSheetId="0" hidden="1">#REF!</definedName>
    <definedName name="BExD2ZNL9MWJOEL2575KJZBDP2A6" hidden="1">#REF!</definedName>
    <definedName name="BExD34G79JRMB8BZRVN81P1H9MSB" localSheetId="0" hidden="1">#REF!</definedName>
    <definedName name="BExD34G79JRMB8BZRVN81P1H9MSB" hidden="1">#REF!</definedName>
    <definedName name="BExD35CL2NULPPEHAM954ETQIJA2" localSheetId="0" hidden="1">#REF!</definedName>
    <definedName name="BExD35CL2NULPPEHAM954ETQIJA2" hidden="1">#REF!</definedName>
    <definedName name="BExD363H2VGFIQUCE6LS4AC5J0ZT" localSheetId="0" hidden="1">#REF!</definedName>
    <definedName name="BExD363H2VGFIQUCE6LS4AC5J0ZT" hidden="1">#REF!</definedName>
    <definedName name="BExD3A588E939V61P1XEW0FI5Q0S" localSheetId="0" hidden="1">#REF!</definedName>
    <definedName name="BExD3A588E939V61P1XEW0FI5Q0S" hidden="1">#REF!</definedName>
    <definedName name="BExD3CJJDKVR9M18XI3WDZH80WL6" localSheetId="0" hidden="1">#REF!</definedName>
    <definedName name="BExD3CJJDKVR9M18XI3WDZH80WL6" hidden="1">#REF!</definedName>
    <definedName name="BExD3ESD9WYJIB3TRDPJ1CKXRAVL" localSheetId="0" hidden="1">#REF!</definedName>
    <definedName name="BExD3ESD9WYJIB3TRDPJ1CKXRAVL" hidden="1">#REF!</definedName>
    <definedName name="BExD3F368X5S25MWSUNIV57RDB57" localSheetId="0" hidden="1">#REF!</definedName>
    <definedName name="BExD3F368X5S25MWSUNIV57RDB57" hidden="1">#REF!</definedName>
    <definedName name="BExD3I8JTNF4LTMFY6GRVDJ6VLGG" localSheetId="0" hidden="1">#REF!</definedName>
    <definedName name="BExD3I8JTNF4LTMFY6GRVDJ6VLGG" hidden="1">#REF!</definedName>
    <definedName name="BExD3IJ5IT335SOSNV9L85WKAOSI" localSheetId="0" hidden="1">#REF!</definedName>
    <definedName name="BExD3IJ5IT335SOSNV9L85WKAOSI" hidden="1">#REF!</definedName>
    <definedName name="BExD3KBVUY57GMMQTOFEU6S6G1AY" localSheetId="0" hidden="1">#REF!</definedName>
    <definedName name="BExD3KBVUY57GMMQTOFEU6S6G1AY" hidden="1">#REF!</definedName>
    <definedName name="BExD3NMR7AW2Z6V8SC79VQR37NA6" localSheetId="0" hidden="1">#REF!</definedName>
    <definedName name="BExD3NMR7AW2Z6V8SC79VQR37NA6" hidden="1">#REF!</definedName>
    <definedName name="BExD3QXA2UQ2W4N7NYLUEOG40BZB" localSheetId="0" hidden="1">#REF!</definedName>
    <definedName name="BExD3QXA2UQ2W4N7NYLUEOG40BZB" hidden="1">#REF!</definedName>
    <definedName name="BExD3U2N041TEJ7GCN005UTPHNXY" localSheetId="0" hidden="1">#REF!</definedName>
    <definedName name="BExD3U2N041TEJ7GCN005UTPHNXY" hidden="1">#REF!</definedName>
    <definedName name="BExD3VPY5VEI1LLQ4I16T16251DT" localSheetId="0" hidden="1">#REF!</definedName>
    <definedName name="BExD3VPY5VEI1LLQ4I16T16251DT" hidden="1">#REF!</definedName>
    <definedName name="BExD3XIUEZZ1KIHV7CPS7DKUGIN8" localSheetId="0" hidden="1">#REF!</definedName>
    <definedName name="BExD3XIUEZZ1KIHV7CPS7DKUGIN8" hidden="1">#REF!</definedName>
    <definedName name="BExD40O0CFTNJFOFMMM1KH0P7BUI" localSheetId="0" hidden="1">#REF!</definedName>
    <definedName name="BExD40O0CFTNJFOFMMM1KH0P7BUI" hidden="1">#REF!</definedName>
    <definedName name="BExD47UYINTJY1PDIW2S1FZ8ZMIO" localSheetId="0" hidden="1">#REF!</definedName>
    <definedName name="BExD47UYINTJY1PDIW2S1FZ8ZMIO" hidden="1">#REF!</definedName>
    <definedName name="BExD4BR9HJ3MWWZ5KLVZWX9FJAUS" localSheetId="0" hidden="1">#REF!</definedName>
    <definedName name="BExD4BR9HJ3MWWZ5KLVZWX9FJAUS" hidden="1">#REF!</definedName>
    <definedName name="BExD4F1WTKT3H0N9MF4H1LX7MBSY" localSheetId="0" hidden="1">#REF!</definedName>
    <definedName name="BExD4F1WTKT3H0N9MF4H1LX7MBSY" hidden="1">#REF!</definedName>
    <definedName name="BExD4H5GQWXBS6LUL3TSP36DVO38" localSheetId="0" hidden="1">#REF!</definedName>
    <definedName name="BExD4H5GQWXBS6LUL3TSP36DVO38" hidden="1">#REF!</definedName>
    <definedName name="BExD4JJSS3QDBLABCJCHD45SRNPI" localSheetId="0" hidden="1">#REF!</definedName>
    <definedName name="BExD4JJSS3QDBLABCJCHD45SRNPI" hidden="1">#REF!</definedName>
    <definedName name="BExD4QQQ7V9LH5WWBJA3HKJXLVP6" localSheetId="0" hidden="1">#REF!</definedName>
    <definedName name="BExD4QQQ7V9LH5WWBJA3HKJXLVP6" hidden="1">#REF!</definedName>
    <definedName name="BExD4R1I0MKF033I5LPUYIMTZ6E8" localSheetId="0" hidden="1">#REF!</definedName>
    <definedName name="BExD4R1I0MKF033I5LPUYIMTZ6E8" hidden="1">#REF!</definedName>
    <definedName name="BExD50MT3M6XZLNUP9JL93EG6D9R" localSheetId="0" hidden="1">#REF!</definedName>
    <definedName name="BExD50MT3M6XZLNUP9JL93EG6D9R" hidden="1">#REF!</definedName>
    <definedName name="BExD5EV7KDSVF1CJT38M4IBPFLPY" localSheetId="0" hidden="1">#REF!</definedName>
    <definedName name="BExD5EV7KDSVF1CJT38M4IBPFLPY" hidden="1">#REF!</definedName>
    <definedName name="BExD5FRK547OESJRYAW574DZEZ7J" localSheetId="0" hidden="1">#REF!</definedName>
    <definedName name="BExD5FRK547OESJRYAW574DZEZ7J" hidden="1">#REF!</definedName>
    <definedName name="BExD5I5X2YA2YNCTCDSMEL4CWF4N" localSheetId="0" hidden="1">#REF!</definedName>
    <definedName name="BExD5I5X2YA2YNCTCDSMEL4CWF4N" hidden="1">#REF!</definedName>
    <definedName name="BExD5QUSRFJWRQ1ZM50WYLCF74DF" localSheetId="0" hidden="1">#REF!</definedName>
    <definedName name="BExD5QUSRFJWRQ1ZM50WYLCF74DF" hidden="1">#REF!</definedName>
    <definedName name="BExD5SSUIF6AJQHBHK8PNMFBPRYB" localSheetId="0" hidden="1">#REF!</definedName>
    <definedName name="BExD5SSUIF6AJQHBHK8PNMFBPRYB" hidden="1">#REF!</definedName>
    <definedName name="BExD623C9LRX18BE0W2V6SZLQUXX" localSheetId="0" hidden="1">#REF!</definedName>
    <definedName name="BExD623C9LRX18BE0W2V6SZLQUXX" hidden="1">#REF!</definedName>
    <definedName name="BExD6CQA7UMJBXV7AIFAIHUF2ICX" localSheetId="0" hidden="1">#REF!</definedName>
    <definedName name="BExD6CQA7UMJBXV7AIFAIHUF2ICX" hidden="1">#REF!</definedName>
    <definedName name="BExD6D18MCF5R8YJMPG21WE3GPJQ" localSheetId="0" hidden="1">#REF!</definedName>
    <definedName name="BExD6D18MCF5R8YJMPG21WE3GPJQ" hidden="1">#REF!</definedName>
    <definedName name="BExD6FKVK8WJWNYPVENR7Q8Q30PK" localSheetId="0" hidden="1">#REF!</definedName>
    <definedName name="BExD6FKVK8WJWNYPVENR7Q8Q30PK" hidden="1">#REF!</definedName>
    <definedName name="BExD6GMP0LK8WKVWMIT1NNH8CHLF" localSheetId="0" hidden="1">#REF!</definedName>
    <definedName name="BExD6GMP0LK8WKVWMIT1NNH8CHLF" hidden="1">#REF!</definedName>
    <definedName name="BExD6H2TE0WWAUIWVSSCLPZ6B88N" localSheetId="0" hidden="1">#REF!</definedName>
    <definedName name="BExD6H2TE0WWAUIWVSSCLPZ6B88N" hidden="1">#REF!</definedName>
    <definedName name="BExD71LTOE015TV5RSAHM8NT8GVW" localSheetId="0" hidden="1">#REF!</definedName>
    <definedName name="BExD71LTOE015TV5RSAHM8NT8GVW" hidden="1">#REF!</definedName>
    <definedName name="BExD73USXVADC7EHGHVTQNCT06ZA" localSheetId="0" hidden="1">#REF!</definedName>
    <definedName name="BExD73USXVADC7EHGHVTQNCT06ZA" hidden="1">#REF!</definedName>
    <definedName name="BExD7GAIGULTB3YHM1OS9RBQOTEC" localSheetId="0" hidden="1">#REF!</definedName>
    <definedName name="BExD7GAIGULTB3YHM1OS9RBQOTEC" hidden="1">#REF!</definedName>
    <definedName name="BExD7IE1DHIS52UFDCTSKPJQNRD5" localSheetId="0" hidden="1">#REF!</definedName>
    <definedName name="BExD7IE1DHIS52UFDCTSKPJQNRD5" hidden="1">#REF!</definedName>
    <definedName name="BExD7IUBGUWHYC9UNZ1IY5XFYKQN" localSheetId="0" hidden="1">#REF!</definedName>
    <definedName name="BExD7IUBGUWHYC9UNZ1IY5XFYKQN" hidden="1">#REF!</definedName>
    <definedName name="BExD7JQOJ35HGL8U2OCEI2P2JT7I" localSheetId="0" hidden="1">#REF!</definedName>
    <definedName name="BExD7JQOJ35HGL8U2OCEI2P2JT7I" hidden="1">#REF!</definedName>
    <definedName name="BExD7KSDKNDNH95NDT3S7GM3MUU2" localSheetId="0" hidden="1">#REF!</definedName>
    <definedName name="BExD7KSDKNDNH95NDT3S7GM3MUU2" hidden="1">#REF!</definedName>
    <definedName name="BExD8H5O087KQVWIVPUUID5VMGMS" localSheetId="0" hidden="1">#REF!</definedName>
    <definedName name="BExD8H5O087KQVWIVPUUID5VMGMS" hidden="1">#REF!</definedName>
    <definedName name="BExD8HLWJHFK6566YQLGOAPIWD7G" localSheetId="0" hidden="1">#REF!</definedName>
    <definedName name="BExD8HLWJHFK6566YQLGOAPIWD7G" hidden="1">#REF!</definedName>
    <definedName name="BExD8OCLZMFN5K3VZYI4Q4ITVKUA" localSheetId="0" hidden="1">#REF!</definedName>
    <definedName name="BExD8OCLZMFN5K3VZYI4Q4ITVKUA" hidden="1">#REF!</definedName>
    <definedName name="BExD93C1R6LC0631ECHVFYH0R0PD" localSheetId="0" hidden="1">#REF!</definedName>
    <definedName name="BExD93C1R6LC0631ECHVFYH0R0PD" hidden="1">#REF!</definedName>
    <definedName name="BExD97TXIO0COVNN4OH3DEJ33YLM" localSheetId="0" hidden="1">#REF!</definedName>
    <definedName name="BExD97TXIO0COVNN4OH3DEJ33YLM" hidden="1">#REF!</definedName>
    <definedName name="BExD99RZ1RFIMK6O1ZHSPJ68X9Y5" localSheetId="0" hidden="1">#REF!</definedName>
    <definedName name="BExD99RZ1RFIMK6O1ZHSPJ68X9Y5" hidden="1">#REF!</definedName>
    <definedName name="BExD9ATSNNU6SJVYYUCUG2AFS57W" localSheetId="0" hidden="1">#REF!</definedName>
    <definedName name="BExD9ATSNNU6SJVYYUCUG2AFS57W" hidden="1">#REF!</definedName>
    <definedName name="BExD9JO1QOKHUKL6DOEKDLUBPPKZ" localSheetId="0" hidden="1">#REF!</definedName>
    <definedName name="BExD9JO1QOKHUKL6DOEKDLUBPPKZ" hidden="1">#REF!</definedName>
    <definedName name="BExD9L0ID3VSOU609GKWYTA5BFMA" localSheetId="0" hidden="1">#REF!</definedName>
    <definedName name="BExD9L0ID3VSOU609GKWYTA5BFMA" hidden="1">#REF!</definedName>
    <definedName name="BExD9M7SEMG0JK2FUTTZXWIEBTKB" localSheetId="0" hidden="1">#REF!</definedName>
    <definedName name="BExD9M7SEMG0JK2FUTTZXWIEBTKB" hidden="1">#REF!</definedName>
    <definedName name="BExD9MNYBYB1AICQL5165G472IE2" localSheetId="0" hidden="1">#REF!</definedName>
    <definedName name="BExD9MNYBYB1AICQL5165G472IE2" hidden="1">#REF!</definedName>
    <definedName name="BExD9PNSYT7GASEGUVL48MUQ02WO" localSheetId="0" hidden="1">#REF!</definedName>
    <definedName name="BExD9PNSYT7GASEGUVL48MUQ02WO" hidden="1">#REF!</definedName>
    <definedName name="BExD9TK2MIWFH5SKUYU9ZKF4NPHQ" localSheetId="0" hidden="1">#REF!</definedName>
    <definedName name="BExD9TK2MIWFH5SKUYU9ZKF4NPHQ" hidden="1">#REF!</definedName>
    <definedName name="BExDA23J1UL1EN1K0BLX2TKAX4U0" localSheetId="0" hidden="1">#REF!</definedName>
    <definedName name="BExDA23J1UL1EN1K0BLX2TKAX4U0" hidden="1">#REF!</definedName>
    <definedName name="BExDA6594R2INH5X2F55YRZSKRND" localSheetId="0" hidden="1">#REF!</definedName>
    <definedName name="BExDA6594R2INH5X2F55YRZSKRND" hidden="1">#REF!</definedName>
    <definedName name="BExDA6LD9061UULVKUUI4QP8SK13" localSheetId="0" hidden="1">#REF!</definedName>
    <definedName name="BExDA6LD9061UULVKUUI4QP8SK13" hidden="1">#REF!</definedName>
    <definedName name="BExDAGMVMNLQ6QXASB9R6D8DIT12" localSheetId="0" hidden="1">#REF!</definedName>
    <definedName name="BExDAGMVMNLQ6QXASB9R6D8DIT12" hidden="1">#REF!</definedName>
    <definedName name="BExDAYBHU9ADLXI8VRC7F608RVGM" localSheetId="0" hidden="1">#REF!</definedName>
    <definedName name="BExDAYBHU9ADLXI8VRC7F608RVGM" hidden="1">#REF!</definedName>
    <definedName name="BExDBDR1XR0FV0CYUCB2OJ7CJCZU" localSheetId="0" hidden="1">#REF!</definedName>
    <definedName name="BExDBDR1XR0FV0CYUCB2OJ7CJCZU" hidden="1">#REF!</definedName>
    <definedName name="BExDC7F818VN0S18ID7XRCRVYPJ4" localSheetId="0" hidden="1">#REF!</definedName>
    <definedName name="BExDC7F818VN0S18ID7XRCRVYPJ4" hidden="1">#REF!</definedName>
    <definedName name="BExDCL7K96PC9VZYB70ZW3QPVIJE" localSheetId="0" hidden="1">#REF!</definedName>
    <definedName name="BExDCL7K96PC9VZYB70ZW3QPVIJE" hidden="1">#REF!</definedName>
    <definedName name="BExDCP3UZ3C2O4C1F7KMU0Z9U32N" localSheetId="0" hidden="1">#REF!</definedName>
    <definedName name="BExDCP3UZ3C2O4C1F7KMU0Z9U32N" hidden="1">#REF!</definedName>
    <definedName name="BExENU8ISP26W97JG63CN1XT9KB4" localSheetId="0" hidden="1">#REF!</definedName>
    <definedName name="BExENU8ISP26W97JG63CN1XT9KB4" hidden="1">#REF!</definedName>
    <definedName name="BExEO14OTKLVDBTNB2ONGZ4YB20H" localSheetId="0" hidden="1">#REF!</definedName>
    <definedName name="BExEO14OTKLVDBTNB2ONGZ4YB20H" hidden="1">#REF!</definedName>
    <definedName name="BExEO80UUNTK4DX33Z5TYLM8NYZM" localSheetId="0" hidden="1">#REF!</definedName>
    <definedName name="BExEO80UUNTK4DX33Z5TYLM8NYZM" hidden="1">#REF!</definedName>
    <definedName name="BExEOBX3WECDMYCV9RLN49APTXMM" localSheetId="0" hidden="1">#REF!</definedName>
    <definedName name="BExEOBX3WECDMYCV9RLN49APTXMM" hidden="1">#REF!</definedName>
    <definedName name="BExEPN9VIYI0FVL0HLZQXJFO6TT0" localSheetId="0" hidden="1">#REF!</definedName>
    <definedName name="BExEPN9VIYI0FVL0HLZQXJFO6TT0" hidden="1">#REF!</definedName>
    <definedName name="BExEPQPUOD4B6H60DKEB9159F7DR" localSheetId="0" hidden="1">#REF!</definedName>
    <definedName name="BExEPQPUOD4B6H60DKEB9159F7DR" hidden="1">#REF!</definedName>
    <definedName name="BExEPYT6VDSMR8MU2341Q5GM2Y9V" localSheetId="0" hidden="1">#REF!</definedName>
    <definedName name="BExEPYT6VDSMR8MU2341Q5GM2Y9V" hidden="1">#REF!</definedName>
    <definedName name="BExEQ2ENYLMY8K1796XBB31CJHNN" localSheetId="0" hidden="1">#REF!</definedName>
    <definedName name="BExEQ2ENYLMY8K1796XBB31CJHNN" hidden="1">#REF!</definedName>
    <definedName name="BExEQ2PFE4N40LEPGDPS90WDL6BN" localSheetId="0" hidden="1">#REF!</definedName>
    <definedName name="BExEQ2PFE4N40LEPGDPS90WDL6BN" hidden="1">#REF!</definedName>
    <definedName name="BExEQ2PFURT24NQYGYVE8NKX1EGA" localSheetId="0" hidden="1">#REF!</definedName>
    <definedName name="BExEQ2PFURT24NQYGYVE8NKX1EGA" hidden="1">#REF!</definedName>
    <definedName name="BExEQB8ZWXO6IIGOEPWTLOJGE2NR" localSheetId="0" hidden="1">#REF!</definedName>
    <definedName name="BExEQB8ZWXO6IIGOEPWTLOJGE2NR" hidden="1">#REF!</definedName>
    <definedName name="BExEQBZX0EL6LIKPY01197ACK65H" localSheetId="0" hidden="1">#REF!</definedName>
    <definedName name="BExEQBZX0EL6LIKPY01197ACK65H" hidden="1">#REF!</definedName>
    <definedName name="BExEQDXZALJLD4OBF74IKZBR13SR" localSheetId="0" hidden="1">#REF!</definedName>
    <definedName name="BExEQDXZALJLD4OBF74IKZBR13SR" hidden="1">#REF!</definedName>
    <definedName name="BExEQFLE2RPWGMWQAI4JMKUEFRPT" localSheetId="0" hidden="1">#REF!</definedName>
    <definedName name="BExEQFLE2RPWGMWQAI4JMKUEFRPT" hidden="1">#REF!</definedName>
    <definedName name="BExEQJHNJV9U65F5VGIGX0VM02VF" localSheetId="0" hidden="1">#REF!</definedName>
    <definedName name="BExEQJHNJV9U65F5VGIGX0VM02VF" hidden="1">#REF!</definedName>
    <definedName name="BExEQTZAP8R69U31W4LKGTKKGKQE" localSheetId="0" hidden="1">#REF!</definedName>
    <definedName name="BExEQTZAP8R69U31W4LKGTKKGKQE" hidden="1">#REF!</definedName>
    <definedName name="BExER2O72H1F9WV6S1J04C15PXX7" localSheetId="0" hidden="1">#REF!</definedName>
    <definedName name="BExER2O72H1F9WV6S1J04C15PXX7" hidden="1">#REF!</definedName>
    <definedName name="BExERIPCI7N2NW7JRL59DVT0TTSU" localSheetId="0" hidden="1">#REF!</definedName>
    <definedName name="BExERIPCI7N2NW7JRL59DVT0TTSU" hidden="1">#REF!</definedName>
    <definedName name="BExERRUIKIOATPZ9U4HQ0V52RJAU" localSheetId="0" hidden="1">#REF!</definedName>
    <definedName name="BExERRUIKIOATPZ9U4HQ0V52RJAU" hidden="1">#REF!</definedName>
    <definedName name="BExERSANFNM1O7T65PC5MJ301YET" localSheetId="0" hidden="1">#REF!</definedName>
    <definedName name="BExERSANFNM1O7T65PC5MJ301YET" hidden="1">#REF!</definedName>
    <definedName name="BExERU8P606C6QQZZL55U0ZQYQF1" localSheetId="0" hidden="1">#REF!</definedName>
    <definedName name="BExERU8P606C6QQZZL55U0ZQYQF1" hidden="1">#REF!</definedName>
    <definedName name="BExERWCEBKQRYWRQLYJ4UCMMKTHG" localSheetId="0" hidden="1">#REF!</definedName>
    <definedName name="BExERWCEBKQRYWRQLYJ4UCMMKTHG" hidden="1">#REF!</definedName>
    <definedName name="BExERXE1QW042A2T25RI4DVUU59O" localSheetId="0" hidden="1">#REF!</definedName>
    <definedName name="BExERXE1QW042A2T25RI4DVUU59O" hidden="1">#REF!</definedName>
    <definedName name="BExES44RHHDL3V7FLV6M20834WF1" localSheetId="0" hidden="1">#REF!</definedName>
    <definedName name="BExES44RHHDL3V7FLV6M20834WF1" hidden="1">#REF!</definedName>
    <definedName name="BExES4A7VE2X3RYYTVRLKZD4I7WU" localSheetId="0" hidden="1">#REF!</definedName>
    <definedName name="BExES4A7VE2X3RYYTVRLKZD4I7WU" hidden="1">#REF!</definedName>
    <definedName name="BExESLYUFDACMPARVY264HKBCXLX" localSheetId="0" hidden="1">#REF!</definedName>
    <definedName name="BExESLYUFDACMPARVY264HKBCXLX" hidden="1">#REF!</definedName>
    <definedName name="BExESMKD95A649M0WRSG6CXXP326" localSheetId="0" hidden="1">#REF!</definedName>
    <definedName name="BExESMKD95A649M0WRSG6CXXP326" hidden="1">#REF!</definedName>
    <definedName name="BExESR27ZXJG5VMY4PR9D940VS7T" localSheetId="0" hidden="1">#REF!</definedName>
    <definedName name="BExESR27ZXJG5VMY4PR9D940VS7T" hidden="1">#REF!</definedName>
    <definedName name="BExESVK1YRJM6UG6FBYOF9CNX29X" localSheetId="0" hidden="1">#REF!</definedName>
    <definedName name="BExESVK1YRJM6UG6FBYOF9CNX29X" hidden="1">#REF!</definedName>
    <definedName name="BExESZ03KXL8DQ2591HLR56ZML94" localSheetId="0" hidden="1">#REF!</definedName>
    <definedName name="BExESZ03KXL8DQ2591HLR56ZML94" hidden="1">#REF!</definedName>
    <definedName name="BExESZAW5N443NRTKIP59OEI1CR6" localSheetId="0" hidden="1">#REF!</definedName>
    <definedName name="BExESZAW5N443NRTKIP59OEI1CR6" hidden="1">#REF!</definedName>
    <definedName name="BExET3HXQ60A4O2OLKX8QNXRI6LQ" localSheetId="0" hidden="1">#REF!</definedName>
    <definedName name="BExET3HXQ60A4O2OLKX8QNXRI6LQ" hidden="1">#REF!</definedName>
    <definedName name="BExET4EAH366GROMVVMDCSUI1018" localSheetId="0" hidden="1">#REF!</definedName>
    <definedName name="BExET4EAH366GROMVVMDCSUI1018" hidden="1">#REF!</definedName>
    <definedName name="BExETA3B1FCIOA80H94K90FWXQKE" localSheetId="0" hidden="1">#REF!</definedName>
    <definedName name="BExETA3B1FCIOA80H94K90FWXQKE" hidden="1">#REF!</definedName>
    <definedName name="BExETAZOYT4CJIT8RRKC9F2HJG1D" localSheetId="0" hidden="1">#REF!</definedName>
    <definedName name="BExETAZOYT4CJIT8RRKC9F2HJG1D" hidden="1">#REF!</definedName>
    <definedName name="BExETB55BNG40G9YOI2H6UHIR9WU" localSheetId="0" hidden="1">#REF!</definedName>
    <definedName name="BExETB55BNG40G9YOI2H6UHIR9WU" hidden="1">#REF!</definedName>
    <definedName name="BExETF6QD5A9GEINE1KZRRC2LXWM" localSheetId="0" hidden="1">#REF!</definedName>
    <definedName name="BExETF6QD5A9GEINE1KZRRC2LXWM" hidden="1">#REF!</definedName>
    <definedName name="BExETQ9XRXLUACN82805SPSPNKHI" localSheetId="0" hidden="1">#REF!</definedName>
    <definedName name="BExETQ9XRXLUACN82805SPSPNKHI" hidden="1">#REF!</definedName>
    <definedName name="BExETR0YRMOR63E6DHLEHV9QVVON" localSheetId="0" hidden="1">#REF!</definedName>
    <definedName name="BExETR0YRMOR63E6DHLEHV9QVVON" hidden="1">#REF!</definedName>
    <definedName name="BExETVO51BGF7GGNGB21UD7OIF15" localSheetId="0" hidden="1">#REF!</definedName>
    <definedName name="BExETVO51BGF7GGNGB21UD7OIF15" hidden="1">#REF!</definedName>
    <definedName name="BExETVTGY38YXYYF7N73OYN6FYY3" localSheetId="0" hidden="1">#REF!</definedName>
    <definedName name="BExETVTGY38YXYYF7N73OYN6FYY3" hidden="1">#REF!</definedName>
    <definedName name="BExETVTH8RADW05P2XUUV7V44TWW" localSheetId="0" hidden="1">#REF!</definedName>
    <definedName name="BExETVTH8RADW05P2XUUV7V44TWW" hidden="1">#REF!</definedName>
    <definedName name="BExETW9PYUAV5QY6A4VCYZRIOUX4" localSheetId="0" hidden="1">#REF!</definedName>
    <definedName name="BExETW9PYUAV5QY6A4VCYZRIOUX4" hidden="1">#REF!</definedName>
    <definedName name="BExEUGNELLVZ7K2PYWP2TG8T65XQ" localSheetId="0" hidden="1">#REF!</definedName>
    <definedName name="BExEUGNELLVZ7K2PYWP2TG8T65XQ" hidden="1">#REF!</definedName>
    <definedName name="BExEUHUG1NGJGB6F1UH5IKFZ9B9M" localSheetId="0" hidden="1">#REF!</definedName>
    <definedName name="BExEUHUG1NGJGB6F1UH5IKFZ9B9M" hidden="1">#REF!</definedName>
    <definedName name="BExEUNE4T242Y59C6MS28MXEUGCP" localSheetId="0" hidden="1">#REF!</definedName>
    <definedName name="BExEUNE4T242Y59C6MS28MXEUGCP" hidden="1">#REF!</definedName>
    <definedName name="BExEUNU7FYVTR4DD1D31SS7PNXX2" localSheetId="0" hidden="1">#REF!</definedName>
    <definedName name="BExEUNU7FYVTR4DD1D31SS7PNXX2" hidden="1">#REF!</definedName>
    <definedName name="BExEUOAHB0OT3BACAHNZ3B905C0P" localSheetId="0" hidden="1">#REF!</definedName>
    <definedName name="BExEUOAHB0OT3BACAHNZ3B905C0P" hidden="1">#REF!</definedName>
    <definedName name="BExEV2TP7NA3ZR6RJGH5ER370OUM" localSheetId="0" hidden="1">#REF!</definedName>
    <definedName name="BExEV2TP7NA3ZR6RJGH5ER370OUM" hidden="1">#REF!</definedName>
    <definedName name="BExEV3Q7M5YTX3CY3QCP1SUIEP2E" localSheetId="0" hidden="1">#REF!</definedName>
    <definedName name="BExEV3Q7M5YTX3CY3QCP1SUIEP2E" hidden="1">#REF!</definedName>
    <definedName name="BExEV69USLNYO2QRJRC0J92XUF00" localSheetId="0" hidden="1">#REF!</definedName>
    <definedName name="BExEV69USLNYO2QRJRC0J92XUF00" hidden="1">#REF!</definedName>
    <definedName name="BExEV6KNTQOCFD7GV726XQEVQ7R6" localSheetId="0" hidden="1">#REF!</definedName>
    <definedName name="BExEV6KNTQOCFD7GV726XQEVQ7R6" hidden="1">#REF!</definedName>
    <definedName name="BExEV6VGM4POO9QT9KH3QA3VYCWM" localSheetId="0" hidden="1">#REF!</definedName>
    <definedName name="BExEV6VGM4POO9QT9KH3QA3VYCWM" hidden="1">#REF!</definedName>
    <definedName name="BExEVCEYMOI0PGO7HAEOS9CVMU2O" localSheetId="0" hidden="1">#REF!</definedName>
    <definedName name="BExEVCEYMOI0PGO7HAEOS9CVMU2O" hidden="1">#REF!</definedName>
    <definedName name="BExEVET98G3FU6QBF9LHYWSAMV0O" localSheetId="0" hidden="1">#REF!</definedName>
    <definedName name="BExEVET98G3FU6QBF9LHYWSAMV0O" hidden="1">#REF!</definedName>
    <definedName name="BExEVNCUT0PDUYNJH7G6BSEWZOT2" localSheetId="0" hidden="1">#REF!</definedName>
    <definedName name="BExEVNCUT0PDUYNJH7G6BSEWZOT2" hidden="1">#REF!</definedName>
    <definedName name="BExEVPGF4V5J0WQRZKUM8F9TTKZJ" localSheetId="0" hidden="1">#REF!</definedName>
    <definedName name="BExEVPGF4V5J0WQRZKUM8F9TTKZJ" hidden="1">#REF!</definedName>
    <definedName name="BExEVVLIEVWYRF2UUC1H0H5QU1CP" localSheetId="0" hidden="1">#REF!</definedName>
    <definedName name="BExEVVLIEVWYRF2UUC1H0H5QU1CP" hidden="1">#REF!</definedName>
    <definedName name="BExEVWCKO8T84GW9Z3X47915XKSH" localSheetId="0" hidden="1">#REF!</definedName>
    <definedName name="BExEVWCKO8T84GW9Z3X47915XKSH" hidden="1">#REF!</definedName>
    <definedName name="BExEVZSJWMZ5L2ZE7AZC57CXKW6T" localSheetId="0" hidden="1">#REF!</definedName>
    <definedName name="BExEVZSJWMZ5L2ZE7AZC57CXKW6T" hidden="1">#REF!</definedName>
    <definedName name="BExEW0JL1GFFCXMDGW54CI7Y8FZN" localSheetId="0" hidden="1">#REF!</definedName>
    <definedName name="BExEW0JL1GFFCXMDGW54CI7Y8FZN" hidden="1">#REF!</definedName>
    <definedName name="BExEW68M9WL8214QH9C7VCK7BN08" localSheetId="0" hidden="1">#REF!</definedName>
    <definedName name="BExEW68M9WL8214QH9C7VCK7BN08" hidden="1">#REF!</definedName>
    <definedName name="BExEW8HFKH6F47KIHYBDRUEFZ2ZZ" localSheetId="0" hidden="1">#REF!</definedName>
    <definedName name="BExEW8HFKH6F47KIHYBDRUEFZ2ZZ" hidden="1">#REF!</definedName>
    <definedName name="BExEWB6JHMITZPXHB6JATOCLLKLJ" localSheetId="0" hidden="1">#REF!</definedName>
    <definedName name="BExEWB6JHMITZPXHB6JATOCLLKLJ" hidden="1">#REF!</definedName>
    <definedName name="BExEWNBGQS1U2LW3W84T4LSJ9K00" localSheetId="0" hidden="1">#REF!</definedName>
    <definedName name="BExEWNBGQS1U2LW3W84T4LSJ9K00" hidden="1">#REF!</definedName>
    <definedName name="BExEWO7STL7HNZSTY8VQBPTX1WK6" localSheetId="0" hidden="1">#REF!</definedName>
    <definedName name="BExEWO7STL7HNZSTY8VQBPTX1WK6" hidden="1">#REF!</definedName>
    <definedName name="BExEWQ0M1N3KMKTDJ73H10QSG4W1" localSheetId="0" hidden="1">#REF!</definedName>
    <definedName name="BExEWQ0M1N3KMKTDJ73H10QSG4W1" hidden="1">#REF!</definedName>
    <definedName name="BExEX43OR6NH8GF32YY2ZB6Y8WGP" localSheetId="0" hidden="1">#REF!</definedName>
    <definedName name="BExEX43OR6NH8GF32YY2ZB6Y8WGP" hidden="1">#REF!</definedName>
    <definedName name="BExEX85F3OSW8NSCYGYPS9372Z1Q" localSheetId="0" hidden="1">#REF!</definedName>
    <definedName name="BExEX85F3OSW8NSCYGYPS9372Z1Q" hidden="1">#REF!</definedName>
    <definedName name="BExEX9HWY2G6928ZVVVQF77QCM2C" localSheetId="0" hidden="1">#REF!</definedName>
    <definedName name="BExEX9HWY2G6928ZVVVQF77QCM2C" hidden="1">#REF!</definedName>
    <definedName name="BExEXBQWAYKMVBRJRHB8PFCSYFVN" localSheetId="0" hidden="1">#REF!</definedName>
    <definedName name="BExEXBQWAYKMVBRJRHB8PFCSYFVN" hidden="1">#REF!</definedName>
    <definedName name="BExEXGE2TE9MQWLQVHL7XGQWL102" localSheetId="0" hidden="1">#REF!</definedName>
    <definedName name="BExEXGE2TE9MQWLQVHL7XGQWL102" hidden="1">#REF!</definedName>
    <definedName name="BExEXRBZ0DI9E2UFLLKYWGN66B61" localSheetId="0" hidden="1">#REF!</definedName>
    <definedName name="BExEXRBZ0DI9E2UFLLKYWGN66B61" hidden="1">#REF!</definedName>
    <definedName name="BExEXW4FSOZ9C2SZSQIAA3W82I5K" localSheetId="0" hidden="1">#REF!</definedName>
    <definedName name="BExEXW4FSOZ9C2SZSQIAA3W82I5K" hidden="1">#REF!</definedName>
    <definedName name="BExEXZ4H2ZUNEW5I6I74GK08QAQC" localSheetId="0" hidden="1">#REF!</definedName>
    <definedName name="BExEXZ4H2ZUNEW5I6I74GK08QAQC" hidden="1">#REF!</definedName>
    <definedName name="BExEY42GK80HA9M84NTZ3NV9K2VI" localSheetId="0" hidden="1">#REF!</definedName>
    <definedName name="BExEY42GK80HA9M84NTZ3NV9K2VI" hidden="1">#REF!</definedName>
    <definedName name="BExEYLG9FL9V1JPPNZ3FUDNSEJ4V" localSheetId="0" hidden="1">#REF!</definedName>
    <definedName name="BExEYLG9FL9V1JPPNZ3FUDNSEJ4V" hidden="1">#REF!</definedName>
    <definedName name="BExEYOW8C1B3OUUCIGEC7L8OOW1Z" localSheetId="0" hidden="1">#REF!</definedName>
    <definedName name="BExEYOW8C1B3OUUCIGEC7L8OOW1Z" hidden="1">#REF!</definedName>
    <definedName name="BExEYPCI2LT224YS4M3T50V85FAG" localSheetId="0" hidden="1">#REF!</definedName>
    <definedName name="BExEYPCI2LT224YS4M3T50V85FAG" hidden="1">#REF!</definedName>
    <definedName name="BExEYUQJXZT6N5HJH8ACJF6SRWEE" localSheetId="0" hidden="1">#REF!</definedName>
    <definedName name="BExEYUQJXZT6N5HJH8ACJF6SRWEE" hidden="1">#REF!</definedName>
    <definedName name="BExEYYC7KLO4XJQW9GMGVVJQXF4C" localSheetId="0" hidden="1">#REF!</definedName>
    <definedName name="BExEYYC7KLO4XJQW9GMGVVJQXF4C" hidden="1">#REF!</definedName>
    <definedName name="BExEZ1S6VZCG01ZPLBSS9Z1SBOJ2" localSheetId="0" hidden="1">#REF!</definedName>
    <definedName name="BExEZ1S6VZCG01ZPLBSS9Z1SBOJ2" hidden="1">#REF!</definedName>
    <definedName name="BExEZ6KV8TDKOO0Y66LSH9DCFW5M" localSheetId="0" hidden="1">#REF!</definedName>
    <definedName name="BExEZ6KV8TDKOO0Y66LSH9DCFW5M" hidden="1">#REF!</definedName>
    <definedName name="BExEZGBFNJR8DLPN0V11AU22L6WY" localSheetId="0" hidden="1">#REF!</definedName>
    <definedName name="BExEZGBFNJR8DLPN0V11AU22L6WY" hidden="1">#REF!</definedName>
    <definedName name="BExEZVR61GWO1ZM3XHWUKRJJMQXV" localSheetId="0" hidden="1">#REF!</definedName>
    <definedName name="BExEZVR61GWO1ZM3XHWUKRJJMQXV" hidden="1">#REF!</definedName>
    <definedName name="BExF02Y3V3QEPO2XLDSK47APK9XJ" localSheetId="0" hidden="1">#REF!</definedName>
    <definedName name="BExF02Y3V3QEPO2XLDSK47APK9XJ" hidden="1">#REF!</definedName>
    <definedName name="BExF03E824NHBODFUZ3PZ5HLF85X" localSheetId="0" hidden="1">#REF!</definedName>
    <definedName name="BExF03E824NHBODFUZ3PZ5HLF85X" hidden="1">#REF!</definedName>
    <definedName name="BExF09OS91RT7N7IW8JLMZ121ZP3" localSheetId="0" hidden="1">#REF!</definedName>
    <definedName name="BExF09OS91RT7N7IW8JLMZ121ZP3" hidden="1">#REF!</definedName>
    <definedName name="BExF0D4SEQ7RRCAER8UQKUJ4HH0Q" localSheetId="0" hidden="1">#REF!</definedName>
    <definedName name="BExF0D4SEQ7RRCAER8UQKUJ4HH0Q" hidden="1">#REF!</definedName>
    <definedName name="BExF0D4Z97PCG5JI9CC2TFB553AX" localSheetId="0" hidden="1">#REF!</definedName>
    <definedName name="BExF0D4Z97PCG5JI9CC2TFB553AX" hidden="1">#REF!</definedName>
    <definedName name="BExF0DAB1PUE0V936NFEK68CCKTJ" localSheetId="0" hidden="1">#REF!</definedName>
    <definedName name="BExF0DAB1PUE0V936NFEK68CCKTJ" hidden="1">#REF!</definedName>
    <definedName name="BExF0LOEHV42P2DV7QL8O7HOQ3N9" localSheetId="0" hidden="1">#REF!</definedName>
    <definedName name="BExF0LOEHV42P2DV7QL8O7HOQ3N9" hidden="1">#REF!</definedName>
    <definedName name="BExF0QRT0ZP2578DKKC9SRW40F5L" localSheetId="0" hidden="1">#REF!</definedName>
    <definedName name="BExF0QRT0ZP2578DKKC9SRW40F5L" hidden="1">#REF!</definedName>
    <definedName name="BExF0WRM9VO25RLSO03ZOCE8H7K5" localSheetId="0" hidden="1">#REF!</definedName>
    <definedName name="BExF0WRM9VO25RLSO03ZOCE8H7K5" hidden="1">#REF!</definedName>
    <definedName name="BExF0ZRI7W4RSLIDLHTSM0AWXO3S" localSheetId="0" hidden="1">#REF!</definedName>
    <definedName name="BExF0ZRI7W4RSLIDLHTSM0AWXO3S" hidden="1">#REF!</definedName>
    <definedName name="BExF19CT3MMZZ2T5EWMDNG3UOJ01" localSheetId="0" hidden="1">#REF!</definedName>
    <definedName name="BExF19CT3MMZZ2T5EWMDNG3UOJ01" hidden="1">#REF!</definedName>
    <definedName name="BExF1C1VNHJBRW2XQKVSL1KSLFZ8" localSheetId="0" hidden="1">#REF!</definedName>
    <definedName name="BExF1C1VNHJBRW2XQKVSL1KSLFZ8" hidden="1">#REF!</definedName>
    <definedName name="BExF1M38U6NX17YJA8YU359B5Z4M" localSheetId="0" hidden="1">#REF!</definedName>
    <definedName name="BExF1M38U6NX17YJA8YU359B5Z4M" hidden="1">#REF!</definedName>
    <definedName name="BExF1MU4W3NPEY0OHRDWP5IANCBB" localSheetId="0" hidden="1">#REF!</definedName>
    <definedName name="BExF1MU4W3NPEY0OHRDWP5IANCBB" hidden="1">#REF!</definedName>
    <definedName name="BExF1MZN8MWMOKOARHJ1QAF9HPGT" localSheetId="0" hidden="1">#REF!</definedName>
    <definedName name="BExF1MZN8MWMOKOARHJ1QAF9HPGT" hidden="1">#REF!</definedName>
    <definedName name="BExF1US4ZIQYSU5LBFYNRA9N0K2O" localSheetId="0" hidden="1">#REF!</definedName>
    <definedName name="BExF1US4ZIQYSU5LBFYNRA9N0K2O" hidden="1">#REF!</definedName>
    <definedName name="BExF272JNPJCK1XLBG016XXBVFO8" localSheetId="0" hidden="1">#REF!</definedName>
    <definedName name="BExF272JNPJCK1XLBG016XXBVFO8" hidden="1">#REF!</definedName>
    <definedName name="BExF2CWZN6E87RGTBMD4YQI2QT7R" localSheetId="0" hidden="1">#REF!</definedName>
    <definedName name="BExF2CWZN6E87RGTBMD4YQI2QT7R" hidden="1">#REF!</definedName>
    <definedName name="BExF2DYO1WQ7GMXSTAQRDBW1NSFG" localSheetId="0" hidden="1">#REF!</definedName>
    <definedName name="BExF2DYO1WQ7GMXSTAQRDBW1NSFG" hidden="1">#REF!</definedName>
    <definedName name="BExF2H9D3MC9XKLPZ6VIP4F7G4YN" localSheetId="0" hidden="1">#REF!</definedName>
    <definedName name="BExF2H9D3MC9XKLPZ6VIP4F7G4YN" hidden="1">#REF!</definedName>
    <definedName name="BExF2MSWNUY9Z6BZJQZ538PPTION" localSheetId="0" hidden="1">#REF!</definedName>
    <definedName name="BExF2MSWNUY9Z6BZJQZ538PPTION" hidden="1">#REF!</definedName>
    <definedName name="BExF2QZYWHTYGUTTXR15CKCV3LS7" localSheetId="0" hidden="1">#REF!</definedName>
    <definedName name="BExF2QZYWHTYGUTTXR15CKCV3LS7" hidden="1">#REF!</definedName>
    <definedName name="BExF2T8Y6TSJ74RMSZOA9CEH4OZ6" localSheetId="0" hidden="1">#REF!</definedName>
    <definedName name="BExF2T8Y6TSJ74RMSZOA9CEH4OZ6" hidden="1">#REF!</definedName>
    <definedName name="BExF31N3YM4F37EOOY8M8VI1KXN8" localSheetId="0" hidden="1">#REF!</definedName>
    <definedName name="BExF31N3YM4F37EOOY8M8VI1KXN8" hidden="1">#REF!</definedName>
    <definedName name="BExF37C1YKBT79Z9SOJAG5MXQGTU" localSheetId="0" hidden="1">#REF!</definedName>
    <definedName name="BExF37C1YKBT79Z9SOJAG5MXQGTU" hidden="1">#REF!</definedName>
    <definedName name="BExF3A6HPA6DGYALZNHHJPMCUYZR" localSheetId="0" hidden="1">#REF!</definedName>
    <definedName name="BExF3A6HPA6DGYALZNHHJPMCUYZR" hidden="1">#REF!</definedName>
    <definedName name="BExF3GMJW5D7066GYKTMM3CVH1HE" localSheetId="0" hidden="1">#REF!</definedName>
    <definedName name="BExF3GMJW5D7066GYKTMM3CVH1HE" hidden="1">#REF!</definedName>
    <definedName name="BExF3I9T44X7DV9HHV51DVDDPPZG" localSheetId="0" hidden="1">#REF!</definedName>
    <definedName name="BExF3I9T44X7DV9HHV51DVDDPPZG" hidden="1">#REF!</definedName>
    <definedName name="BExF3IKLZ35F2D4DI7R7P7NZLVC3" localSheetId="0" hidden="1">#REF!</definedName>
    <definedName name="BExF3IKLZ35F2D4DI7R7P7NZLVC3" hidden="1">#REF!</definedName>
    <definedName name="BExF3JMFX5DILOIFUDIO1HZUK875" localSheetId="0" hidden="1">#REF!</definedName>
    <definedName name="BExF3JMFX5DILOIFUDIO1HZUK875" hidden="1">#REF!</definedName>
    <definedName name="BExF3KIO2G9LJYXZ61H8PJJ6OQXV" localSheetId="0" hidden="1">#REF!</definedName>
    <definedName name="BExF3KIO2G9LJYXZ61H8PJJ6OQXV" hidden="1">#REF!</definedName>
    <definedName name="BExF3MGVCZHXDAUDZAGUYESZ3RC8" localSheetId="0" hidden="1">#REF!</definedName>
    <definedName name="BExF3MGVCZHXDAUDZAGUYESZ3RC8" hidden="1">#REF!</definedName>
    <definedName name="BExF3NTC4BGZEM6B87TCFX277QCS" localSheetId="0" hidden="1">#REF!</definedName>
    <definedName name="BExF3NTC4BGZEM6B87TCFX277QCS" hidden="1">#REF!</definedName>
    <definedName name="BExF3Q2DOSQI9SIAXB522CN0WBZ7" localSheetId="0" hidden="1">#REF!</definedName>
    <definedName name="BExF3Q2DOSQI9SIAXB522CN0WBZ7" hidden="1">#REF!</definedName>
    <definedName name="BExF3Q7NI90WT31QHYSJDIG0LLLJ" localSheetId="0" hidden="1">#REF!</definedName>
    <definedName name="BExF3Q7NI90WT31QHYSJDIG0LLLJ" hidden="1">#REF!</definedName>
    <definedName name="BExF3QD55TIY1MSBSRK9TUJKBEWO" localSheetId="0" hidden="1">#REF!</definedName>
    <definedName name="BExF3QD55TIY1MSBSRK9TUJKBEWO" hidden="1">#REF!</definedName>
    <definedName name="BExF3QT8J6RIF1L3R700MBSKIOKW" localSheetId="0" hidden="1">#REF!</definedName>
    <definedName name="BExF3QT8J6RIF1L3R700MBSKIOKW" hidden="1">#REF!</definedName>
    <definedName name="BExF42SSBVPMLK2UB3B7FPEIY9TU" localSheetId="0" hidden="1">#REF!</definedName>
    <definedName name="BExF42SSBVPMLK2UB3B7FPEIY9TU" hidden="1">#REF!</definedName>
    <definedName name="BExF4HXSWB50BKYPWA0HTT8W56H6" localSheetId="0" hidden="1">#REF!</definedName>
    <definedName name="BExF4HXSWB50BKYPWA0HTT8W56H6" hidden="1">#REF!</definedName>
    <definedName name="BExF4J4Y60OUA8GY6YN8XVRUX80A" localSheetId="0" hidden="1">#REF!</definedName>
    <definedName name="BExF4J4Y60OUA8GY6YN8XVRUX80A" hidden="1">#REF!</definedName>
    <definedName name="BExF4KHF04IWW4LQ95FHQPFE4Y9K" localSheetId="0" hidden="1">#REF!</definedName>
    <definedName name="BExF4KHF04IWW4LQ95FHQPFE4Y9K" hidden="1">#REF!</definedName>
    <definedName name="BExF4MVQM5Y0QRDLDFSKWWTF709C" localSheetId="0" hidden="1">#REF!</definedName>
    <definedName name="BExF4MVQM5Y0QRDLDFSKWWTF709C" hidden="1">#REF!</definedName>
    <definedName name="BExF4PVMZYV36E8HOYY06J81AMBI" localSheetId="0" hidden="1">#REF!</definedName>
    <definedName name="BExF4PVMZYV36E8HOYY06J81AMBI" hidden="1">#REF!</definedName>
    <definedName name="BExF4SF9NEX1FZE9N8EXT89PM54D" localSheetId="0" hidden="1">#REF!</definedName>
    <definedName name="BExF4SF9NEX1FZE9N8EXT89PM54D" hidden="1">#REF!</definedName>
    <definedName name="BExF52GTGP8MHGII4KJ8TJGR8W8U" localSheetId="0" hidden="1">#REF!</definedName>
    <definedName name="BExF52GTGP8MHGII4KJ8TJGR8W8U" hidden="1">#REF!</definedName>
    <definedName name="BExF57K7L3UC1I2FSAWURR4SN0UN" localSheetId="0" hidden="1">#REF!</definedName>
    <definedName name="BExF57K7L3UC1I2FSAWURR4SN0UN" hidden="1">#REF!</definedName>
    <definedName name="BExF5HR2GFV7O8LKG9SJ4BY78LYA" localSheetId="0" hidden="1">#REF!</definedName>
    <definedName name="BExF5HR2GFV7O8LKG9SJ4BY78LYA" hidden="1">#REF!</definedName>
    <definedName name="BExF5ZFO2A29GHWR5ES64Z9OS16J" localSheetId="0" hidden="1">#REF!</definedName>
    <definedName name="BExF5ZFO2A29GHWR5ES64Z9OS16J" hidden="1">#REF!</definedName>
    <definedName name="BExF63S045JO7H2ZJCBTBVH3SUIF" localSheetId="0" hidden="1">#REF!</definedName>
    <definedName name="BExF63S045JO7H2ZJCBTBVH3SUIF" hidden="1">#REF!</definedName>
    <definedName name="BExF642TEGTXCI9A61ZOONJCB0U1" localSheetId="0" hidden="1">#REF!</definedName>
    <definedName name="BExF642TEGTXCI9A61ZOONJCB0U1" hidden="1">#REF!</definedName>
    <definedName name="BExF67O951CF8UJF3KBDNR0E83C1" localSheetId="0" hidden="1">#REF!</definedName>
    <definedName name="BExF67O951CF8UJF3KBDNR0E83C1" hidden="1">#REF!</definedName>
    <definedName name="BExF6EV7I35NVMIJGYTB6E24YVPA" localSheetId="0" hidden="1">#REF!</definedName>
    <definedName name="BExF6EV7I35NVMIJGYTB6E24YVPA" hidden="1">#REF!</definedName>
    <definedName name="BExF6FGUF393KTMBT40S5BYAFG00" localSheetId="0" hidden="1">#REF!</definedName>
    <definedName name="BExF6FGUF393KTMBT40S5BYAFG00" hidden="1">#REF!</definedName>
    <definedName name="BExF6GNYXWY8A0SY4PW1B6KJMMTM" localSheetId="0" hidden="1">#REF!</definedName>
    <definedName name="BExF6GNYXWY8A0SY4PW1B6KJMMTM" hidden="1">#REF!</definedName>
    <definedName name="BExF6IB8K74Z0AFT05GPOKKZW7C9" localSheetId="0" hidden="1">#REF!</definedName>
    <definedName name="BExF6IB8K74Z0AFT05GPOKKZW7C9" hidden="1">#REF!</definedName>
    <definedName name="BExF6NUXJI11W2IAZNAM1QWC0459" localSheetId="0" hidden="1">#REF!</definedName>
    <definedName name="BExF6NUXJI11W2IAZNAM1QWC0459" hidden="1">#REF!</definedName>
    <definedName name="BExF6RR76KNVIXGJOVFO8GDILKGZ" localSheetId="0" hidden="1">#REF!</definedName>
    <definedName name="BExF6RR76KNVIXGJOVFO8GDILKGZ" hidden="1">#REF!</definedName>
    <definedName name="BExF6ZE8D5CMPJPRWT6S4HM56LPF" localSheetId="0" hidden="1">#REF!</definedName>
    <definedName name="BExF6ZE8D5CMPJPRWT6S4HM56LPF" hidden="1">#REF!</definedName>
    <definedName name="BExF76FV8SF7AJK7B35AL7VTZF6D" localSheetId="0" hidden="1">#REF!</definedName>
    <definedName name="BExF76FV8SF7AJK7B35AL7VTZF6D" hidden="1">#REF!</definedName>
    <definedName name="BExF7EOIMC1OYL1N7835KGOI0FIZ" localSheetId="0" hidden="1">#REF!</definedName>
    <definedName name="BExF7EOIMC1OYL1N7835KGOI0FIZ" hidden="1">#REF!</definedName>
    <definedName name="BExF7K88K7ASGV6RAOAGH52G04VR" localSheetId="0" hidden="1">#REF!</definedName>
    <definedName name="BExF7K88K7ASGV6RAOAGH52G04VR" hidden="1">#REF!</definedName>
    <definedName name="BExF7OVDRP3LHNAF2CX4V84CKKIR" localSheetId="0" hidden="1">#REF!</definedName>
    <definedName name="BExF7OVDRP3LHNAF2CX4V84CKKIR" hidden="1">#REF!</definedName>
    <definedName name="BExF7QO41X2A2SL8UXDNP99GY7U9" localSheetId="0" hidden="1">#REF!</definedName>
    <definedName name="BExF7QO41X2A2SL8UXDNP99GY7U9" hidden="1">#REF!</definedName>
    <definedName name="BExF7QYWRJ8S4SID84VVXH3TN7X8" localSheetId="0" hidden="1">#REF!</definedName>
    <definedName name="BExF7QYWRJ8S4SID84VVXH3TN7X8" hidden="1">#REF!</definedName>
    <definedName name="BExF81GI8B8WBHXFTET68A9358BR" localSheetId="0" hidden="1">#REF!</definedName>
    <definedName name="BExF81GI8B8WBHXFTET68A9358BR" hidden="1">#REF!</definedName>
    <definedName name="BExGKN1EUJWHOYSSFY4XX6T9QVV5" localSheetId="0" hidden="1">#REF!</definedName>
    <definedName name="BExGKN1EUJWHOYSSFY4XX6T9QVV5" hidden="1">#REF!</definedName>
    <definedName name="BExGL97US0Y3KXXASUTVR26XLT70" localSheetId="0" hidden="1">#REF!</definedName>
    <definedName name="BExGL97US0Y3KXXASUTVR26XLT70" hidden="1">#REF!</definedName>
    <definedName name="BExGL9TEJAX73AMCXKXTMRO9T6QA" localSheetId="0" hidden="1">#REF!</definedName>
    <definedName name="BExGL9TEJAX73AMCXKXTMRO9T6QA" hidden="1">#REF!</definedName>
    <definedName name="BExGLBM5GKGBJDTZSMMBZBAVQ7N1" localSheetId="0" hidden="1">#REF!</definedName>
    <definedName name="BExGLBM5GKGBJDTZSMMBZBAVQ7N1" hidden="1">#REF!</definedName>
    <definedName name="BExGLC7R4C33RO0PID97ZPPVCW4M" localSheetId="0" hidden="1">#REF!</definedName>
    <definedName name="BExGLC7R4C33RO0PID97ZPPVCW4M" hidden="1">#REF!</definedName>
    <definedName name="BExGLFIF7HCFSHNQHKEV6RY0WCO3" localSheetId="0" hidden="1">#REF!</definedName>
    <definedName name="BExGLFIF7HCFSHNQHKEV6RY0WCO3" hidden="1">#REF!</definedName>
    <definedName name="BExGLPP9Z6SH15N8AV0F7H58S14K" localSheetId="0" hidden="1">#REF!</definedName>
    <definedName name="BExGLPP9Z6SH15N8AV0F7H58S14K" hidden="1">#REF!</definedName>
    <definedName name="BExGLQATG820J44V2O4JEICPUUTR" localSheetId="0" hidden="1">#REF!</definedName>
    <definedName name="BExGLQATG820J44V2O4JEICPUUTR" hidden="1">#REF!</definedName>
    <definedName name="BExGLTARRL0J772UD2TXEYAVPY6E" localSheetId="0" hidden="1">#REF!</definedName>
    <definedName name="BExGLTARRL0J772UD2TXEYAVPY6E" hidden="1">#REF!</definedName>
    <definedName name="BExGLYE6RZTAAWHJBG2QFJPTDS2Q" localSheetId="0" hidden="1">#REF!</definedName>
    <definedName name="BExGLYE6RZTAAWHJBG2QFJPTDS2Q" hidden="1">#REF!</definedName>
    <definedName name="BExGM4DZ65OAQP7MA4LN6QMYZOFF" localSheetId="0" hidden="1">#REF!</definedName>
    <definedName name="BExGM4DZ65OAQP7MA4LN6QMYZOFF" hidden="1">#REF!</definedName>
    <definedName name="BExGMCXCWEC9XNUOEMZ61TMI6CUO" localSheetId="0" hidden="1">#REF!</definedName>
    <definedName name="BExGMCXCWEC9XNUOEMZ61TMI6CUO" hidden="1">#REF!</definedName>
    <definedName name="BExGMJDGIH0MEPC2TUSFUCY2ROTB" localSheetId="0" hidden="1">#REF!</definedName>
    <definedName name="BExGMJDGIH0MEPC2TUSFUCY2ROTB" hidden="1">#REF!</definedName>
    <definedName name="BExGMKPW2HPKN0M0XKF3AZ8YP0D6" localSheetId="0" hidden="1">#REF!</definedName>
    <definedName name="BExGMKPW2HPKN0M0XKF3AZ8YP0D6" hidden="1">#REF!</definedName>
    <definedName name="BExGMOGUOL3NATNV0TIZH2J6DLLD" localSheetId="0" hidden="1">#REF!</definedName>
    <definedName name="BExGMOGUOL3NATNV0TIZH2J6DLLD" hidden="1">#REF!</definedName>
    <definedName name="BExGMP2F175LGL6QVSJGP6GKYHHA" localSheetId="0" hidden="1">#REF!</definedName>
    <definedName name="BExGMP2F175LGL6QVSJGP6GKYHHA" hidden="1">#REF!</definedName>
    <definedName name="BExGMPIIP8GKML2VVA8OEFL43NCS" localSheetId="0" hidden="1">#REF!</definedName>
    <definedName name="BExGMPIIP8GKML2VVA8OEFL43NCS" hidden="1">#REF!</definedName>
    <definedName name="BExGMZ3SRIXLXMWBVOXXV3M4U4YL" localSheetId="0" hidden="1">#REF!</definedName>
    <definedName name="BExGMZ3SRIXLXMWBVOXXV3M4U4YL" hidden="1">#REF!</definedName>
    <definedName name="BExGMZ3UBN48IXU1ZEFYECEMZ1IM" localSheetId="0" hidden="1">#REF!</definedName>
    <definedName name="BExGMZ3UBN48IXU1ZEFYECEMZ1IM" hidden="1">#REF!</definedName>
    <definedName name="BExGN4I0QATXNZCLZJM1KH1OIJQH" localSheetId="0" hidden="1">#REF!</definedName>
    <definedName name="BExGN4I0QATXNZCLZJM1KH1OIJQH" hidden="1">#REF!</definedName>
    <definedName name="BExGN9FZ2RWCMSY1YOBJKZMNIM9R" localSheetId="0" hidden="1">#REF!</definedName>
    <definedName name="BExGN9FZ2RWCMSY1YOBJKZMNIM9R" hidden="1">#REF!</definedName>
    <definedName name="BExGNDSIMTHOCXXG6QOGR6DA8SGG" localSheetId="0" hidden="1">#REF!</definedName>
    <definedName name="BExGNDSIMTHOCXXG6QOGR6DA8SGG" hidden="1">#REF!</definedName>
    <definedName name="BExGNHOS7RBERG1J2M2HVGSRZL5G" localSheetId="0" hidden="1">#REF!</definedName>
    <definedName name="BExGNHOS7RBERG1J2M2HVGSRZL5G" hidden="1">#REF!</definedName>
    <definedName name="BExGNJ18W3Q55XAXY8XTFB80IVMV" localSheetId="0" hidden="1">#REF!</definedName>
    <definedName name="BExGNJ18W3Q55XAXY8XTFB80IVMV" hidden="1">#REF!</definedName>
    <definedName name="BExGNN2YQ9BDAZXT2GLCSAPXKIM7" localSheetId="0" hidden="1">#REF!</definedName>
    <definedName name="BExGNN2YQ9BDAZXT2GLCSAPXKIM7" hidden="1">#REF!</definedName>
    <definedName name="BExGNP6INLF5NZFP5ME6K7C9Y0NH" localSheetId="0" hidden="1">#REF!</definedName>
    <definedName name="BExGNP6INLF5NZFP5ME6K7C9Y0NH" hidden="1">#REF!</definedName>
    <definedName name="BExGNSS0CKRPKHO25R3TDBEL2NHX" localSheetId="0" hidden="1">#REF!</definedName>
    <definedName name="BExGNSS0CKRPKHO25R3TDBEL2NHX" hidden="1">#REF!</definedName>
    <definedName name="BExGNYH0MO8NOVS85L15G0RWX4GW" localSheetId="0" hidden="1">#REF!</definedName>
    <definedName name="BExGNYH0MO8NOVS85L15G0RWX4GW" hidden="1">#REF!</definedName>
    <definedName name="BExGNZO44DEG8CGIDYSEGDUQ531R" localSheetId="0" hidden="1">#REF!</definedName>
    <definedName name="BExGNZO44DEG8CGIDYSEGDUQ531R" hidden="1">#REF!</definedName>
    <definedName name="BExGO22GMMPZVQY9RQ8MDKZDP5G3" localSheetId="0" hidden="1">#REF!</definedName>
    <definedName name="BExGO22GMMPZVQY9RQ8MDKZDP5G3" hidden="1">#REF!</definedName>
    <definedName name="BExGO2O0V6UYDY26AX8OSN72F77N" localSheetId="0" hidden="1">#REF!</definedName>
    <definedName name="BExGO2O0V6UYDY26AX8OSN72F77N" hidden="1">#REF!</definedName>
    <definedName name="BExGO2YUBOVLYHY1QSIHRE1KLAFV" localSheetId="0" hidden="1">#REF!</definedName>
    <definedName name="BExGO2YUBOVLYHY1QSIHRE1KLAFV" hidden="1">#REF!</definedName>
    <definedName name="BExGO70E2O70LF46V8T26YFPL4V8" localSheetId="0" hidden="1">#REF!</definedName>
    <definedName name="BExGO70E2O70LF46V8T26YFPL4V8" hidden="1">#REF!</definedName>
    <definedName name="BExGOB25QJMQCQE76MRW9X58OIOO" localSheetId="0" hidden="1">#REF!</definedName>
    <definedName name="BExGOB25QJMQCQE76MRW9X58OIOO" hidden="1">#REF!</definedName>
    <definedName name="BExGODAZKJ9EXMQZNQR5YDBSS525" localSheetId="0" hidden="1">#REF!</definedName>
    <definedName name="BExGODAZKJ9EXMQZNQR5YDBSS525" hidden="1">#REF!</definedName>
    <definedName name="BExGODR8ZSMUC11I56QHSZ686XV5" localSheetId="0" hidden="1">#REF!</definedName>
    <definedName name="BExGODR8ZSMUC11I56QHSZ686XV5" hidden="1">#REF!</definedName>
    <definedName name="BExGOXJDHUDPDT8I8IVGVW9J0R5Q" localSheetId="0" hidden="1">#REF!</definedName>
    <definedName name="BExGOXJDHUDPDT8I8IVGVW9J0R5Q" hidden="1">#REF!</definedName>
    <definedName name="BExGPAPYI1N5W3IH8H485BHSVOY3" localSheetId="0" hidden="1">#REF!</definedName>
    <definedName name="BExGPAPYI1N5W3IH8H485BHSVOY3" hidden="1">#REF!</definedName>
    <definedName name="BExGPFO3GOKYO2922Y91GMQRCMOA" localSheetId="0" hidden="1">#REF!</definedName>
    <definedName name="BExGPFO3GOKYO2922Y91GMQRCMOA" hidden="1">#REF!</definedName>
    <definedName name="BExGPHGT5KDOCMV2EFS4OVKTWBRD" localSheetId="0" hidden="1">#REF!</definedName>
    <definedName name="BExGPHGT5KDOCMV2EFS4OVKTWBRD" hidden="1">#REF!</definedName>
    <definedName name="BExGPID72Y4Y619LWASUQZKZHJNC" localSheetId="0" hidden="1">#REF!</definedName>
    <definedName name="BExGPID72Y4Y619LWASUQZKZHJNC" hidden="1">#REF!</definedName>
    <definedName name="BExGPPENQIANVGLVQJ77DK5JPRTB" localSheetId="0" hidden="1">#REF!</definedName>
    <definedName name="BExGPPENQIANVGLVQJ77DK5JPRTB" hidden="1">#REF!</definedName>
    <definedName name="BExGPSUUG7TL5F5PTYU6G4HPJV1B" localSheetId="0" hidden="1">#REF!</definedName>
    <definedName name="BExGPSUUG7TL5F5PTYU6G4HPJV1B" hidden="1">#REF!</definedName>
    <definedName name="BExGQ1E950UYXYWQ84EZEQPWHVYY" localSheetId="0" hidden="1">#REF!</definedName>
    <definedName name="BExGQ1E950UYXYWQ84EZEQPWHVYY" hidden="1">#REF!</definedName>
    <definedName name="BExGQ1ZU4967P72AHF4V1D0FOL5C" localSheetId="0" hidden="1">#REF!</definedName>
    <definedName name="BExGQ1ZU4967P72AHF4V1D0FOL5C" hidden="1">#REF!</definedName>
    <definedName name="BExGQ36ZOMR9GV8T05M605MMOY3Y" localSheetId="0" hidden="1">#REF!</definedName>
    <definedName name="BExGQ36ZOMR9GV8T05M605MMOY3Y" hidden="1">#REF!</definedName>
    <definedName name="BExGQ4ZP0PPMLDNVBUG12W9FFVI9" localSheetId="0" hidden="1">#REF!</definedName>
    <definedName name="BExGQ4ZP0PPMLDNVBUG12W9FFVI9" hidden="1">#REF!</definedName>
    <definedName name="BExGQ61DTJ0SBFMDFBAK3XZ9O0ZO" localSheetId="0" hidden="1">#REF!</definedName>
    <definedName name="BExGQ61DTJ0SBFMDFBAK3XZ9O0ZO" hidden="1">#REF!</definedName>
    <definedName name="BExGQ6SG9XEOD0VMBAR22YPZWSTA" localSheetId="0" hidden="1">#REF!</definedName>
    <definedName name="BExGQ6SG9XEOD0VMBAR22YPZWSTA" hidden="1">#REF!</definedName>
    <definedName name="BExGQ8FQN3FRAGH5H2V74848P5JX" localSheetId="0" hidden="1">#REF!</definedName>
    <definedName name="BExGQ8FQN3FRAGH5H2V74848P5JX" hidden="1">#REF!</definedName>
    <definedName name="BExGQGJ1A7LNZUS8QSMOG8UNGLMK" localSheetId="0" hidden="1">#REF!</definedName>
    <definedName name="BExGQGJ1A7LNZUS8QSMOG8UNGLMK" hidden="1">#REF!</definedName>
    <definedName name="BExGQLBNZ35IK2VK33HJUAE4ADX2" localSheetId="0" hidden="1">#REF!</definedName>
    <definedName name="BExGQLBNZ35IK2VK33HJUAE4ADX2" hidden="1">#REF!</definedName>
    <definedName name="BExGQPO7ENFEQC0NC6MC9OZR2LHY" localSheetId="0" hidden="1">#REF!</definedName>
    <definedName name="BExGQPO7ENFEQC0NC6MC9OZR2LHY" hidden="1">#REF!</definedName>
    <definedName name="BExGQX0H4EZMXBJTKJJE4ICJWN5O" localSheetId="0" hidden="1">#REF!</definedName>
    <definedName name="BExGQX0H4EZMXBJTKJJE4ICJWN5O" hidden="1">#REF!</definedName>
    <definedName name="BExGR4CW3WRIID17GGX4MI9ZDHFE" localSheetId="0" hidden="1">#REF!</definedName>
    <definedName name="BExGR4CW3WRIID17GGX4MI9ZDHFE" hidden="1">#REF!</definedName>
    <definedName name="BExGR65GJX27MU2OL6NI5PB8XVB4" localSheetId="0" hidden="1">#REF!</definedName>
    <definedName name="BExGR65GJX27MU2OL6NI5PB8XVB4" hidden="1">#REF!</definedName>
    <definedName name="BExGR6LQ97HETGS3CT96L4IK0JSH" localSheetId="0" hidden="1">#REF!</definedName>
    <definedName name="BExGR6LQ97HETGS3CT96L4IK0JSH" hidden="1">#REF!</definedName>
    <definedName name="BExGR9ATP2LVT7B9OCPSLJ11H9SX" localSheetId="0" hidden="1">#REF!</definedName>
    <definedName name="BExGR9ATP2LVT7B9OCPSLJ11H9SX" hidden="1">#REF!</definedName>
    <definedName name="BExGRILCZ3BMTGDY72B1Q9BUGW0J" localSheetId="0" hidden="1">#REF!</definedName>
    <definedName name="BExGRILCZ3BMTGDY72B1Q9BUGW0J" hidden="1">#REF!</definedName>
    <definedName name="BExGRNZJ74Y6OYJB9F9Y9T3CAHOS" localSheetId="0" hidden="1">#REF!</definedName>
    <definedName name="BExGRNZJ74Y6OYJB9F9Y9T3CAHOS" hidden="1">#REF!</definedName>
    <definedName name="BExGRPC5QJQ7UGQ4P7CFWVGRQGFW" localSheetId="0" hidden="1">#REF!</definedName>
    <definedName name="BExGRPC5QJQ7UGQ4P7CFWVGRQGFW" hidden="1">#REF!</definedName>
    <definedName name="BExGRSMULUXOBEN8G0TK90PRKQ9O" localSheetId="0" hidden="1">#REF!</definedName>
    <definedName name="BExGRSMULUXOBEN8G0TK90PRKQ9O" hidden="1">#REF!</definedName>
    <definedName name="BExGRUKVVKDL8483WI70VN2QZDGD" localSheetId="0" hidden="1">#REF!</definedName>
    <definedName name="BExGRUKVVKDL8483WI70VN2QZDGD" hidden="1">#REF!</definedName>
    <definedName name="BExGS2IWR5DUNJ1U9PAKIV8CMBNI" localSheetId="0" hidden="1">#REF!</definedName>
    <definedName name="BExGS2IWR5DUNJ1U9PAKIV8CMBNI" hidden="1">#REF!</definedName>
    <definedName name="BExGS69P9FFTEOPDS0MWFKF45G47" localSheetId="0" hidden="1">#REF!</definedName>
    <definedName name="BExGS69P9FFTEOPDS0MWFKF45G47" hidden="1">#REF!</definedName>
    <definedName name="BExGS6F1JFHM5MUJ1RFO50WP6D05" localSheetId="0" hidden="1">#REF!</definedName>
    <definedName name="BExGS6F1JFHM5MUJ1RFO50WP6D05" hidden="1">#REF!</definedName>
    <definedName name="BExGSA5YB5ZGE4NHDVCZ55TQAJTL" localSheetId="0" hidden="1">#REF!</definedName>
    <definedName name="BExGSA5YB5ZGE4NHDVCZ55TQAJTL" hidden="1">#REF!</definedName>
    <definedName name="BExGSBYPYOBOB218ABCIM2X63GJ8" localSheetId="0" hidden="1">#REF!</definedName>
    <definedName name="BExGSBYPYOBOB218ABCIM2X63GJ8" hidden="1">#REF!</definedName>
    <definedName name="BExGSCEUCQQVDEEKWJ677QTGUVTE" localSheetId="0" hidden="1">#REF!</definedName>
    <definedName name="BExGSCEUCQQVDEEKWJ677QTGUVTE" hidden="1">#REF!</definedName>
    <definedName name="BExGSQY65LH1PCKKM5WHDW83F35O" localSheetId="0" hidden="1">#REF!</definedName>
    <definedName name="BExGSQY65LH1PCKKM5WHDW83F35O" hidden="1">#REF!</definedName>
    <definedName name="BExGSYW1GKISF0PMUAK3XJK9PEW9" localSheetId="0" hidden="1">#REF!</definedName>
    <definedName name="BExGSYW1GKISF0PMUAK3XJK9PEW9" hidden="1">#REF!</definedName>
    <definedName name="BExGT0DZJB6LSF6L693UUB9EY1VQ" localSheetId="0" hidden="1">#REF!</definedName>
    <definedName name="BExGT0DZJB6LSF6L693UUB9EY1VQ" hidden="1">#REF!</definedName>
    <definedName name="BExGTEMKIEF46KBIDWCAOAN5U718" localSheetId="0" hidden="1">#REF!</definedName>
    <definedName name="BExGTEMKIEF46KBIDWCAOAN5U718" hidden="1">#REF!</definedName>
    <definedName name="BExGTGVFIF8HOQXR54SK065A8M4K" localSheetId="0" hidden="1">#REF!</definedName>
    <definedName name="BExGTGVFIF8HOQXR54SK065A8M4K" hidden="1">#REF!</definedName>
    <definedName name="BExGTIYX3OWPIINOGY1E4QQYSKHP" localSheetId="0" hidden="1">#REF!</definedName>
    <definedName name="BExGTIYX3OWPIINOGY1E4QQYSKHP" hidden="1">#REF!</definedName>
    <definedName name="BExGTKGUN0KUU3C0RL2LK98D8MEK" localSheetId="0" hidden="1">#REF!</definedName>
    <definedName name="BExGTKGUN0KUU3C0RL2LK98D8MEK" hidden="1">#REF!</definedName>
    <definedName name="BExGTV3U5SZUPLTWEMEY3IIN1L4L" localSheetId="0" hidden="1">#REF!</definedName>
    <definedName name="BExGTV3U5SZUPLTWEMEY3IIN1L4L" hidden="1">#REF!</definedName>
    <definedName name="BExGTZ046J7VMUG4YPKFN2K8TWB7" localSheetId="0" hidden="1">#REF!</definedName>
    <definedName name="BExGTZ046J7VMUG4YPKFN2K8TWB7" hidden="1">#REF!</definedName>
    <definedName name="BExGTZ04EFFQ3Z3JMM0G35JYWUK3" localSheetId="0" hidden="1">#REF!</definedName>
    <definedName name="BExGTZ04EFFQ3Z3JMM0G35JYWUK3" hidden="1">#REF!</definedName>
    <definedName name="BExGU2G9OPRZRIU9YGF6NX9FUW0J" localSheetId="0" hidden="1">#REF!</definedName>
    <definedName name="BExGU2G9OPRZRIU9YGF6NX9FUW0J" hidden="1">#REF!</definedName>
    <definedName name="BExGU6HTKLRZO8UOI3DTAM5RFDBA" localSheetId="0" hidden="1">#REF!</definedName>
    <definedName name="BExGU6HTKLRZO8UOI3DTAM5RFDBA" hidden="1">#REF!</definedName>
    <definedName name="BExGUDDZXFFQHAF4UZF8ZB1HO7H6" localSheetId="0" hidden="1">#REF!</definedName>
    <definedName name="BExGUDDZXFFQHAF4UZF8ZB1HO7H6" hidden="1">#REF!</definedName>
    <definedName name="BExGUI6NCRHY7EAB6SK6EPPMWFG1" localSheetId="0" hidden="1">#REF!</definedName>
    <definedName name="BExGUI6NCRHY7EAB6SK6EPPMWFG1" hidden="1">#REF!</definedName>
    <definedName name="BExGUIBXBRHGM97ZX6GBA4ZDQ79C" localSheetId="0" hidden="1">#REF!</definedName>
    <definedName name="BExGUIBXBRHGM97ZX6GBA4ZDQ79C" hidden="1">#REF!</definedName>
    <definedName name="BExGUM8D91UNPCOO4TKP9FGX85TF" localSheetId="0" hidden="1">#REF!</definedName>
    <definedName name="BExGUM8D91UNPCOO4TKP9FGX85TF" hidden="1">#REF!</definedName>
    <definedName name="BExGUMDP0WYFBZL2MCB36WWJIC04" localSheetId="0" hidden="1">#REF!</definedName>
    <definedName name="BExGUMDP0WYFBZL2MCB36WWJIC04" hidden="1">#REF!</definedName>
    <definedName name="BExGUQF9N9FKI7S0H30WUAEB5LPD" localSheetId="0" hidden="1">#REF!</definedName>
    <definedName name="BExGUQF9N9FKI7S0H30WUAEB5LPD" hidden="1">#REF!</definedName>
    <definedName name="BExGUR6BA03XPBK60SQUW197GJ5X" localSheetId="0" hidden="1">#REF!</definedName>
    <definedName name="BExGUR6BA03XPBK60SQUW197GJ5X" hidden="1">#REF!</definedName>
    <definedName name="BExGUVIP60TA4B7X2PFGMBFUSKGX" localSheetId="0" hidden="1">#REF!</definedName>
    <definedName name="BExGUVIP60TA4B7X2PFGMBFUSKGX" hidden="1">#REF!</definedName>
    <definedName name="BExGUVTIIWAK5T0F5FD428QDO46W" localSheetId="0" hidden="1">#REF!</definedName>
    <definedName name="BExGUVTIIWAK5T0F5FD428QDO46W" hidden="1">#REF!</definedName>
    <definedName name="BExGUZKF06F209XL1IZWVJEQ82EE" localSheetId="0" hidden="1">#REF!</definedName>
    <definedName name="BExGUZKF06F209XL1IZWVJEQ82EE" hidden="1">#REF!</definedName>
    <definedName name="BExGUZPWM950OZ8P1A3N86LXK97U" localSheetId="0" hidden="1">#REF!</definedName>
    <definedName name="BExGUZPWM950OZ8P1A3N86LXK97U" hidden="1">#REF!</definedName>
    <definedName name="BExGV2EVT380QHD4AP2RL9MR8L5L" localSheetId="0" hidden="1">#REF!</definedName>
    <definedName name="BExGV2EVT380QHD4AP2RL9MR8L5L" hidden="1">#REF!</definedName>
    <definedName name="BExGVBUSKOI7KB24K40PTXJE6MER" localSheetId="0" hidden="1">#REF!</definedName>
    <definedName name="BExGVBUSKOI7KB24K40PTXJE6MER" hidden="1">#REF!</definedName>
    <definedName name="BExGVGSQSVWTL2MNI6TT8Y92W3KA" localSheetId="0" hidden="1">#REF!</definedName>
    <definedName name="BExGVGSQSVWTL2MNI6TT8Y92W3KA" hidden="1">#REF!</definedName>
    <definedName name="BExGVHP63K0GSYU17R73XGX6W2U6" localSheetId="0" hidden="1">#REF!</definedName>
    <definedName name="BExGVHP63K0GSYU17R73XGX6W2U6" hidden="1">#REF!</definedName>
    <definedName name="BExGVN3DDSLKWSP9MVJS9QMNEUIK" localSheetId="0" hidden="1">#REF!</definedName>
    <definedName name="BExGVN3DDSLKWSP9MVJS9QMNEUIK" hidden="1">#REF!</definedName>
    <definedName name="BExGVUVVMLOCR9DPVUZSQ141EE4J" localSheetId="0" hidden="1">#REF!</definedName>
    <definedName name="BExGVUVVMLOCR9DPVUZSQ141EE4J" hidden="1">#REF!</definedName>
    <definedName name="BExGVV6OOLDQ3TXZK51TTF3YX0WN" localSheetId="0" hidden="1">#REF!</definedName>
    <definedName name="BExGVV6OOLDQ3TXZK51TTF3YX0WN" hidden="1">#REF!</definedName>
    <definedName name="BExGW0KVS7U0C87XFZ78QW991IEV" localSheetId="0" hidden="1">#REF!</definedName>
    <definedName name="BExGW0KVS7U0C87XFZ78QW991IEV" hidden="1">#REF!</definedName>
    <definedName name="BExGW0Q7QHE29TGNWAWQ6GR0V6TQ" localSheetId="0" hidden="1">#REF!</definedName>
    <definedName name="BExGW0Q7QHE29TGNWAWQ6GR0V6TQ" hidden="1">#REF!</definedName>
    <definedName name="BExGW2Z7AMPG6H9EXA9ML6EZVGGA" localSheetId="0" hidden="1">#REF!</definedName>
    <definedName name="BExGW2Z7AMPG6H9EXA9ML6EZVGGA" hidden="1">#REF!</definedName>
    <definedName name="BExGWABG5VT5XO1A196RK61AXA8C" localSheetId="0" hidden="1">#REF!</definedName>
    <definedName name="BExGWABG5VT5XO1A196RK61AXA8C" hidden="1">#REF!</definedName>
    <definedName name="BExGWEO0JDG84NYLEAV5NSOAGMJZ" localSheetId="0" hidden="1">#REF!</definedName>
    <definedName name="BExGWEO0JDG84NYLEAV5NSOAGMJZ" hidden="1">#REF!</definedName>
    <definedName name="BExGWLEOC70Z8QAJTPT2PDHTNM4L" localSheetId="0" hidden="1">#REF!</definedName>
    <definedName name="BExGWLEOC70Z8QAJTPT2PDHTNM4L" hidden="1">#REF!</definedName>
    <definedName name="BExGWNCXLCRTLBVMTXYJ5PHQI6SS" localSheetId="0" hidden="1">#REF!</definedName>
    <definedName name="BExGWNCXLCRTLBVMTXYJ5PHQI6SS" hidden="1">#REF!</definedName>
    <definedName name="BExGX4L8N6ERT0Q4EVVNA97EGD80" localSheetId="0" hidden="1">#REF!</definedName>
    <definedName name="BExGX4L8N6ERT0Q4EVVNA97EGD80" hidden="1">#REF!</definedName>
    <definedName name="BExGX5MWTL78XM0QCP4NT564ML39" localSheetId="0" hidden="1">#REF!</definedName>
    <definedName name="BExGX5MWTL78XM0QCP4NT564ML39" hidden="1">#REF!</definedName>
    <definedName name="BExGX6U988MCFIGDA1282F92U9AA" localSheetId="0" hidden="1">#REF!</definedName>
    <definedName name="BExGX6U988MCFIGDA1282F92U9AA" hidden="1">#REF!</definedName>
    <definedName name="BExGX7FTB1CKAT5HUW6H531FIY6I" localSheetId="0" hidden="1">#REF!</definedName>
    <definedName name="BExGX7FTB1CKAT5HUW6H531FIY6I" hidden="1">#REF!</definedName>
    <definedName name="BExGX9DVACJQIZ4GH6YAD2A7F70O" localSheetId="0" hidden="1">#REF!</definedName>
    <definedName name="BExGX9DVACJQIZ4GH6YAD2A7F70O" hidden="1">#REF!</definedName>
    <definedName name="BExGXCZBQISQ3IMF6DJH1OXNAQP8" localSheetId="0" hidden="1">#REF!</definedName>
    <definedName name="BExGXCZBQISQ3IMF6DJH1OXNAQP8" hidden="1">#REF!</definedName>
    <definedName name="BExGXDVP2S2Y8Z8Q43I78RCIK3DD" localSheetId="0" hidden="1">#REF!</definedName>
    <definedName name="BExGXDVP2S2Y8Z8Q43I78RCIK3DD" hidden="1">#REF!</definedName>
    <definedName name="BExGXJ9W5JU7TT9S0BKL5Y6VVB39" localSheetId="0" hidden="1">#REF!</definedName>
    <definedName name="BExGXJ9W5JU7TT9S0BKL5Y6VVB39" hidden="1">#REF!</definedName>
    <definedName name="BExGXWB73RJ4BASBQTQ8EY0EC1EB" localSheetId="0" hidden="1">#REF!</definedName>
    <definedName name="BExGXWB73RJ4BASBQTQ8EY0EC1EB" hidden="1">#REF!</definedName>
    <definedName name="BExGXZ0ABB43C7SMRKZHWOSU9EQX" localSheetId="0" hidden="1">#REF!</definedName>
    <definedName name="BExGXZ0ABB43C7SMRKZHWOSU9EQX" hidden="1">#REF!</definedName>
    <definedName name="BExGY6SU3SYVCJ3AG2ITY59SAZ5A" localSheetId="0" hidden="1">#REF!</definedName>
    <definedName name="BExGY6SU3SYVCJ3AG2ITY59SAZ5A" hidden="1">#REF!</definedName>
    <definedName name="BExGY6YA4P5KMY2VHT0DYK3YTFAX" localSheetId="0" hidden="1">#REF!</definedName>
    <definedName name="BExGY6YA4P5KMY2VHT0DYK3YTFAX" hidden="1">#REF!</definedName>
    <definedName name="BExGY8G88PVVRYHPHRPJZFSX6HSC" localSheetId="0" hidden="1">#REF!</definedName>
    <definedName name="BExGY8G88PVVRYHPHRPJZFSX6HSC" hidden="1">#REF!</definedName>
    <definedName name="BExGYC718HTZ80PNKYPVIYGRJVF6" localSheetId="0" hidden="1">#REF!</definedName>
    <definedName name="BExGYC718HTZ80PNKYPVIYGRJVF6" hidden="1">#REF!</definedName>
    <definedName name="BExGYCNATXZY2FID93B17YWIPPRD" localSheetId="0" hidden="1">#REF!</definedName>
    <definedName name="BExGYCNATXZY2FID93B17YWIPPRD" hidden="1">#REF!</definedName>
    <definedName name="BExGYGJJJ3BBCQAOA51WHP01HN73" localSheetId="0" hidden="1">#REF!</definedName>
    <definedName name="BExGYGJJJ3BBCQAOA51WHP01HN73" hidden="1">#REF!</definedName>
    <definedName name="BExGYOS6TV2C72PLRFU8RP1I58GY" localSheetId="0" hidden="1">#REF!</definedName>
    <definedName name="BExGYOS6TV2C72PLRFU8RP1I58GY" hidden="1">#REF!</definedName>
    <definedName name="BExGYXBM828PX0KPDVAZBWDL6MJZ" localSheetId="0" hidden="1">#REF!</definedName>
    <definedName name="BExGYXBM828PX0KPDVAZBWDL6MJZ" hidden="1">#REF!</definedName>
    <definedName name="BExGZJ78ZWZCVHZ3BKEKFJZ6MAEO" localSheetId="0" hidden="1">#REF!</definedName>
    <definedName name="BExGZJ78ZWZCVHZ3BKEKFJZ6MAEO" hidden="1">#REF!</definedName>
    <definedName name="BExGZOLH2QV73J3M9IWDDPA62TP4" localSheetId="0" hidden="1">#REF!</definedName>
    <definedName name="BExGZOLH2QV73J3M9IWDDPA62TP4" hidden="1">#REF!</definedName>
    <definedName name="BExGZP1PWGFKVVVN4YDIS22DZPCR" localSheetId="0" hidden="1">#REF!</definedName>
    <definedName name="BExGZP1PWGFKVVVN4YDIS22DZPCR" hidden="1">#REF!</definedName>
    <definedName name="BExGZQUHCPM6G5U9OM8JU339JAG6" localSheetId="0" hidden="1">#REF!</definedName>
    <definedName name="BExGZQUHCPM6G5U9OM8JU339JAG6" hidden="1">#REF!</definedName>
    <definedName name="BExH00FQKX09BD5WU4DB5KPXAUYA" localSheetId="0" hidden="1">#REF!</definedName>
    <definedName name="BExH00FQKX09BD5WU4DB5KPXAUYA" hidden="1">#REF!</definedName>
    <definedName name="BExH00L21GZX5YJJGVMOAWBERLP5" localSheetId="0" hidden="1">#REF!</definedName>
    <definedName name="BExH00L21GZX5YJJGVMOAWBERLP5" hidden="1">#REF!</definedName>
    <definedName name="BExH02ZD6VAY1KQLAQYBBI6WWIZB" localSheetId="0" hidden="1">#REF!</definedName>
    <definedName name="BExH02ZD6VAY1KQLAQYBBI6WWIZB" hidden="1">#REF!</definedName>
    <definedName name="BExH08Z6LQCGGSGSAILMHX4X7JMD" localSheetId="0" hidden="1">#REF!</definedName>
    <definedName name="BExH08Z6LQCGGSGSAILMHX4X7JMD" hidden="1">#REF!</definedName>
    <definedName name="BExH0KT9Z8HEVRRQRGQ8YHXRLIJA" localSheetId="0" hidden="1">#REF!</definedName>
    <definedName name="BExH0KT9Z8HEVRRQRGQ8YHXRLIJA" hidden="1">#REF!</definedName>
    <definedName name="BExH0M0FDN12YBOCKL3XL2Z7T7Y8" localSheetId="0" hidden="1">#REF!</definedName>
    <definedName name="BExH0M0FDN12YBOCKL3XL2Z7T7Y8" hidden="1">#REF!</definedName>
    <definedName name="BExH0O9G06YPZ5TN9RYT326I1CP2" localSheetId="0" hidden="1">#REF!</definedName>
    <definedName name="BExH0O9G06YPZ5TN9RYT326I1CP2" hidden="1">#REF!</definedName>
    <definedName name="BExH0PGM6RG0F3AAGULBIGOH91C2" localSheetId="0" hidden="1">#REF!</definedName>
    <definedName name="BExH0PGM6RG0F3AAGULBIGOH91C2" hidden="1">#REF!</definedName>
    <definedName name="BExH0QIB3F0YZLM5XYHBCU5F0OVR" localSheetId="0" hidden="1">#REF!</definedName>
    <definedName name="BExH0QIB3F0YZLM5XYHBCU5F0OVR" hidden="1">#REF!</definedName>
    <definedName name="BExH0RK5LJAAP7O67ZFB4RG6WPPL" localSheetId="0" hidden="1">#REF!</definedName>
    <definedName name="BExH0RK5LJAAP7O67ZFB4RG6WPPL" hidden="1">#REF!</definedName>
    <definedName name="BExH0WNJAKTJRCKMTX8O4KNMIIJM" localSheetId="0" hidden="1">#REF!</definedName>
    <definedName name="BExH0WNJAKTJRCKMTX8O4KNMIIJM" hidden="1">#REF!</definedName>
    <definedName name="BExH12Y4WX542WI3ZEM15AK4UM9J" localSheetId="0" hidden="1">#REF!</definedName>
    <definedName name="BExH12Y4WX542WI3ZEM15AK4UM9J" hidden="1">#REF!</definedName>
    <definedName name="BExH18CCU7B8JWO8AWGEQRLWZG6J" localSheetId="0" hidden="1">#REF!</definedName>
    <definedName name="BExH18CCU7B8JWO8AWGEQRLWZG6J" hidden="1">#REF!</definedName>
    <definedName name="BExH1BN2H92IQKKP5IREFSS9FBF2" localSheetId="0" hidden="1">#REF!</definedName>
    <definedName name="BExH1BN2H92IQKKP5IREFSS9FBF2" hidden="1">#REF!</definedName>
    <definedName name="BExH1FDTQXR9QQ31WDB7OPXU7MPT" localSheetId="0" hidden="1">#REF!</definedName>
    <definedName name="BExH1FDTQXR9QQ31WDB7OPXU7MPT" hidden="1">#REF!</definedName>
    <definedName name="BExH1FOMEUIJNIDJAUY0ZQFBJSY9" localSheetId="0" hidden="1">#REF!</definedName>
    <definedName name="BExH1FOMEUIJNIDJAUY0ZQFBJSY9" hidden="1">#REF!</definedName>
    <definedName name="BExH1GA6TT290OTIZ8C3N610CYZ1" localSheetId="0" hidden="1">#REF!</definedName>
    <definedName name="BExH1GA6TT290OTIZ8C3N610CYZ1" hidden="1">#REF!</definedName>
    <definedName name="BExH1I8E3HJSZLFRZZ1ZKX7TBJEP" localSheetId="0" hidden="1">#REF!</definedName>
    <definedName name="BExH1I8E3HJSZLFRZZ1ZKX7TBJEP" hidden="1">#REF!</definedName>
    <definedName name="BExH1JFFHEBFX9BWJMNIA3N66R3Z" localSheetId="0" hidden="1">#REF!</definedName>
    <definedName name="BExH1JFFHEBFX9BWJMNIA3N66R3Z" hidden="1">#REF!</definedName>
    <definedName name="BExH1XYRKX51T571O1SRBP9J1D98" localSheetId="0" hidden="1">#REF!</definedName>
    <definedName name="BExH1XYRKX51T571O1SRBP9J1D98" hidden="1">#REF!</definedName>
    <definedName name="BExH1Z0GIUSVTF2H1G1I3PDGBNK2" localSheetId="0" hidden="1">#REF!</definedName>
    <definedName name="BExH1Z0GIUSVTF2H1G1I3PDGBNK2" hidden="1">#REF!</definedName>
    <definedName name="BExH225UTM6S9FW4MUDZS7F1PQSH" localSheetId="0" hidden="1">#REF!</definedName>
    <definedName name="BExH225UTM6S9FW4MUDZS7F1PQSH" hidden="1">#REF!</definedName>
    <definedName name="BExH23271RF7AYZ542KHQTH68GQ7" localSheetId="0" hidden="1">#REF!</definedName>
    <definedName name="BExH23271RF7AYZ542KHQTH68GQ7" hidden="1">#REF!</definedName>
    <definedName name="BExH2DP58R7D1BGUFBM2FHESVRF0" localSheetId="0" hidden="1">#REF!</definedName>
    <definedName name="BExH2DP58R7D1BGUFBM2FHESVRF0" hidden="1">#REF!</definedName>
    <definedName name="BExH2GJQR4JALNB314RY0LDI49VH" localSheetId="0" hidden="1">#REF!</definedName>
    <definedName name="BExH2GJQR4JALNB314RY0LDI49VH" hidden="1">#REF!</definedName>
    <definedName name="BExH2JZR49T7644JFVE7B3N7RZM9" localSheetId="0" hidden="1">#REF!</definedName>
    <definedName name="BExH2JZR49T7644JFVE7B3N7RZM9" hidden="1">#REF!</definedName>
    <definedName name="BExH2QVWL3AXHSB9EK2GQRD0DBRH" localSheetId="0" hidden="1">#REF!</definedName>
    <definedName name="BExH2QVWL3AXHSB9EK2GQRD0DBRH" hidden="1">#REF!</definedName>
    <definedName name="BExH2WKXV8X5S2GSBBTWGI0NLNAH" localSheetId="0" hidden="1">#REF!</definedName>
    <definedName name="BExH2WKXV8X5S2GSBBTWGI0NLNAH" hidden="1">#REF!</definedName>
    <definedName name="BExH2XS1UFYFGU0S0EBXX90W2WE8" localSheetId="0" hidden="1">#REF!</definedName>
    <definedName name="BExH2XS1UFYFGU0S0EBXX90W2WE8" hidden="1">#REF!</definedName>
    <definedName name="BExH2XS1X04DMUN544K5RU4XPDCI" localSheetId="0" hidden="1">#REF!</definedName>
    <definedName name="BExH2XS1X04DMUN544K5RU4XPDCI" hidden="1">#REF!</definedName>
    <definedName name="BExH2XS2TND9SB0GC295R4FP6K5Y" localSheetId="0" hidden="1">#REF!</definedName>
    <definedName name="BExH2XS2TND9SB0GC295R4FP6K5Y" hidden="1">#REF!</definedName>
    <definedName name="BExH2ZA0SZ4SSITL50NA8LZ3OEX6" localSheetId="0" hidden="1">#REF!</definedName>
    <definedName name="BExH2ZA0SZ4SSITL50NA8LZ3OEX6" hidden="1">#REF!</definedName>
    <definedName name="BExH31Z3JNVJPESWKXHILGXZHP2M" localSheetId="0" hidden="1">#REF!</definedName>
    <definedName name="BExH31Z3JNVJPESWKXHILGXZHP2M" hidden="1">#REF!</definedName>
    <definedName name="BExH3E9HZ3QJCDZW7WI7YACFQCHE" localSheetId="0" hidden="1">#REF!</definedName>
    <definedName name="BExH3E9HZ3QJCDZW7WI7YACFQCHE" hidden="1">#REF!</definedName>
    <definedName name="BExH3IRB6764RQ5HBYRLH6XCT29X" localSheetId="0" hidden="1">#REF!</definedName>
    <definedName name="BExH3IRB6764RQ5HBYRLH6XCT29X" hidden="1">#REF!</definedName>
    <definedName name="BExIG2U8V6RSB47SXLCQG3Q68YRO" localSheetId="0" hidden="1">#REF!</definedName>
    <definedName name="BExIG2U8V6RSB47SXLCQG3Q68YRO" hidden="1">#REF!</definedName>
    <definedName name="BExIGJBO8R13LV7CZ7C1YCP974NN" localSheetId="0" hidden="1">#REF!</definedName>
    <definedName name="BExIGJBO8R13LV7CZ7C1YCP974NN" hidden="1">#REF!</definedName>
    <definedName name="BExIGWT86FPOEYTI8GXCGU5Y3KGK" localSheetId="0" hidden="1">#REF!</definedName>
    <definedName name="BExIGWT86FPOEYTI8GXCGU5Y3KGK" hidden="1">#REF!</definedName>
    <definedName name="BExIHBHXA7E7VUTBVHXXXCH3A5CL" localSheetId="0" hidden="1">#REF!</definedName>
    <definedName name="BExIHBHXA7E7VUTBVHXXXCH3A5CL" hidden="1">#REF!</definedName>
    <definedName name="BExIHBSOGRSH1GKS6GKBRAJ7GXFQ" localSheetId="0" hidden="1">#REF!</definedName>
    <definedName name="BExIHBSOGRSH1GKS6GKBRAJ7GXFQ" hidden="1">#REF!</definedName>
    <definedName name="BExIHDFY73YM0AHAR2Z5OJTFKSL2" localSheetId="0" hidden="1">#REF!</definedName>
    <definedName name="BExIHDFY73YM0AHAR2Z5OJTFKSL2" hidden="1">#REF!</definedName>
    <definedName name="BExIHPQCQTGEW8QOJVIQ4VX0P6DX" localSheetId="0" hidden="1">#REF!</definedName>
    <definedName name="BExIHPQCQTGEW8QOJVIQ4VX0P6DX" hidden="1">#REF!</definedName>
    <definedName name="BExII1KN91Q7DLW0UB7W2TJ5ACT9" localSheetId="0" hidden="1">#REF!</definedName>
    <definedName name="BExII1KN91Q7DLW0UB7W2TJ5ACT9" hidden="1">#REF!</definedName>
    <definedName name="BExII50LI8I0CDOOZEMIVHVA2V95" localSheetId="0" hidden="1">#REF!</definedName>
    <definedName name="BExII50LI8I0CDOOZEMIVHVA2V95" hidden="1">#REF!</definedName>
    <definedName name="BExIINQWABWRGYDT02DOJQ5L7BQF" localSheetId="0" hidden="1">#REF!</definedName>
    <definedName name="BExIINQWABWRGYDT02DOJQ5L7BQF" hidden="1">#REF!</definedName>
    <definedName name="BExIIXMY38TQD12CVV4S57L3I809" localSheetId="0" hidden="1">#REF!</definedName>
    <definedName name="BExIIXMY38TQD12CVV4S57L3I809" hidden="1">#REF!</definedName>
    <definedName name="BExIIY37NEVU2LGS1JE4VR9AN6W4" localSheetId="0" hidden="1">#REF!</definedName>
    <definedName name="BExIIY37NEVU2LGS1JE4VR9AN6W4" hidden="1">#REF!</definedName>
    <definedName name="BExIIYJAGXR8TPZ1KCYM7EGJ79UW" localSheetId="0" hidden="1">#REF!</definedName>
    <definedName name="BExIIYJAGXR8TPZ1KCYM7EGJ79UW" hidden="1">#REF!</definedName>
    <definedName name="BExIJ3160YCWGAVEU0208ZGXXG3P" localSheetId="0" hidden="1">#REF!</definedName>
    <definedName name="BExIJ3160YCWGAVEU0208ZGXXG3P" hidden="1">#REF!</definedName>
    <definedName name="BExIJFGZJ5ED9D6KAY4PGQYLELAX" localSheetId="0" hidden="1">#REF!</definedName>
    <definedName name="BExIJFGZJ5ED9D6KAY4PGQYLELAX" hidden="1">#REF!</definedName>
    <definedName name="BExIJQK80ZEKSTV62E59AYJYUNLI" localSheetId="0" hidden="1">#REF!</definedName>
    <definedName name="BExIJQK80ZEKSTV62E59AYJYUNLI" hidden="1">#REF!</definedName>
    <definedName name="BExIJRLX3M0YQLU1D5Y9V7HM5QNM" localSheetId="0" hidden="1">#REF!</definedName>
    <definedName name="BExIJRLX3M0YQLU1D5Y9V7HM5QNM" hidden="1">#REF!</definedName>
    <definedName name="BExIJV22J0QA7286KNPMHO1ZUCB3" localSheetId="0" hidden="1">#REF!</definedName>
    <definedName name="BExIJV22J0QA7286KNPMHO1ZUCB3" hidden="1">#REF!</definedName>
    <definedName name="BExIJVI6OC7B6ZE9V4PAOYZXKNER" localSheetId="0" hidden="1">#REF!</definedName>
    <definedName name="BExIJVI6OC7B6ZE9V4PAOYZXKNER" hidden="1">#REF!</definedName>
    <definedName name="BExIJWK0NGTGQ4X7D5VIVXD14JHI" localSheetId="0" hidden="1">#REF!</definedName>
    <definedName name="BExIJWK0NGTGQ4X7D5VIVXD14JHI" hidden="1">#REF!</definedName>
    <definedName name="BExIJWPCIYINEJUTXU74VK7WG031" localSheetId="0" hidden="1">#REF!</definedName>
    <definedName name="BExIJWPCIYINEJUTXU74VK7WG031" hidden="1">#REF!</definedName>
    <definedName name="BExIKHTXPZR5A8OHB6HDP6QWDHAD" localSheetId="0" hidden="1">#REF!</definedName>
    <definedName name="BExIKHTXPZR5A8OHB6HDP6QWDHAD" hidden="1">#REF!</definedName>
    <definedName name="BExIKMMJOETSAXJYY1SIKM58LMA2" localSheetId="0" hidden="1">#REF!</definedName>
    <definedName name="BExIKMMJOETSAXJYY1SIKM58LMA2" hidden="1">#REF!</definedName>
    <definedName name="BExIKRF6AQ6VOO9KCIWSM6FY8M7D" localSheetId="0" hidden="1">#REF!</definedName>
    <definedName name="BExIKRF6AQ6VOO9KCIWSM6FY8M7D" hidden="1">#REF!</definedName>
    <definedName name="BExIKTYZESFT3LC0ASFMFKSE0D1X" localSheetId="0" hidden="1">#REF!</definedName>
    <definedName name="BExIKTYZESFT3LC0ASFMFKSE0D1X" hidden="1">#REF!</definedName>
    <definedName name="BExIKXVA6M8K0PTRYAGXS666L335" localSheetId="0" hidden="1">#REF!</definedName>
    <definedName name="BExIKXVA6M8K0PTRYAGXS666L335" hidden="1">#REF!</definedName>
    <definedName name="BExIL0PMZ2SXK9R6MLP43KBU1J2P" localSheetId="0" hidden="1">#REF!</definedName>
    <definedName name="BExIL0PMZ2SXK9R6MLP43KBU1J2P" hidden="1">#REF!</definedName>
    <definedName name="BExIL1WSMNNQQK98YHWHV5HVONIZ" localSheetId="0" hidden="1">#REF!</definedName>
    <definedName name="BExIL1WSMNNQQK98YHWHV5HVONIZ" hidden="1">#REF!</definedName>
    <definedName name="BExILAAXRTRAD18K74M6MGUEEPUM" localSheetId="0" hidden="1">#REF!</definedName>
    <definedName name="BExILAAXRTRAD18K74M6MGUEEPUM" hidden="1">#REF!</definedName>
    <definedName name="BExILG5F338C0FFLMVOKMKF8X5ZP" localSheetId="0" hidden="1">#REF!</definedName>
    <definedName name="BExILG5F338C0FFLMVOKMKF8X5ZP" hidden="1">#REF!</definedName>
    <definedName name="BExILGQTQM0HOD0BJI90YO7GOIN3" localSheetId="0" hidden="1">#REF!</definedName>
    <definedName name="BExILGQTQM0HOD0BJI90YO7GOIN3" hidden="1">#REF!</definedName>
    <definedName name="BExILPL7P2BNCD7MYCGTQ9F0R5JX" localSheetId="0" hidden="1">#REF!</definedName>
    <definedName name="BExILPL7P2BNCD7MYCGTQ9F0R5JX" hidden="1">#REF!</definedName>
    <definedName name="BExILVVS4B1B4G7IO0LPUDWY9K8W" localSheetId="0" hidden="1">#REF!</definedName>
    <definedName name="BExILVVS4B1B4G7IO0LPUDWY9K8W" hidden="1">#REF!</definedName>
    <definedName name="BExIM9DBUB7ZGF4B20FVUO9QGOX2" localSheetId="0" hidden="1">#REF!</definedName>
    <definedName name="BExIM9DBUB7ZGF4B20FVUO9QGOX2" hidden="1">#REF!</definedName>
    <definedName name="BExIMCTBZ4WAESGCDWJ64SB4F0L1" localSheetId="0" hidden="1">#REF!</definedName>
    <definedName name="BExIMCTBZ4WAESGCDWJ64SB4F0L1" hidden="1">#REF!</definedName>
    <definedName name="BExIMGK9Z94TFPWWZFMD10HV0IF6" localSheetId="0" hidden="1">#REF!</definedName>
    <definedName name="BExIMGK9Z94TFPWWZFMD10HV0IF6" hidden="1">#REF!</definedName>
    <definedName name="BExIMPEGKG18TELVC33T4OQTNBWC" localSheetId="0" hidden="1">#REF!</definedName>
    <definedName name="BExIMPEGKG18TELVC33T4OQTNBWC" hidden="1">#REF!</definedName>
    <definedName name="BExIN4OR435DL1US13JQPOQK8GD5" localSheetId="0" hidden="1">#REF!</definedName>
    <definedName name="BExIN4OR435DL1US13JQPOQK8GD5" hidden="1">#REF!</definedName>
    <definedName name="BExINI6A7H3KSFRFA6UBBDPKW37F" localSheetId="0" hidden="1">#REF!</definedName>
    <definedName name="BExINI6A7H3KSFRFA6UBBDPKW37F" hidden="1">#REF!</definedName>
    <definedName name="BExINIMK8XC3JOBT2EXYFHHH52H0" localSheetId="0" hidden="1">#REF!</definedName>
    <definedName name="BExINIMK8XC3JOBT2EXYFHHH52H0" hidden="1">#REF!</definedName>
    <definedName name="BExINLX401ZKEGWU168DS4JUM2J6" localSheetId="0" hidden="1">#REF!</definedName>
    <definedName name="BExINLX401ZKEGWU168DS4JUM2J6" hidden="1">#REF!</definedName>
    <definedName name="BExINMYYJO1FTV1CZF6O5XCFAMQX" localSheetId="0" hidden="1">#REF!</definedName>
    <definedName name="BExINMYYJO1FTV1CZF6O5XCFAMQX" hidden="1">#REF!</definedName>
    <definedName name="BExINP2H4KI05FRFV5PKZFE00HKO" localSheetId="0" hidden="1">#REF!</definedName>
    <definedName name="BExINP2H4KI05FRFV5PKZFE00HKO" hidden="1">#REF!</definedName>
    <definedName name="BExINPTCEJ9RPDEBJEJH80NATGUQ" localSheetId="0" hidden="1">#REF!</definedName>
    <definedName name="BExINPTCEJ9RPDEBJEJH80NATGUQ" hidden="1">#REF!</definedName>
    <definedName name="BExINWEQMNJ70A6JRXC2LACBX1GX" localSheetId="0" hidden="1">#REF!</definedName>
    <definedName name="BExINWEQMNJ70A6JRXC2LACBX1GX" hidden="1">#REF!</definedName>
    <definedName name="BExINZELVWYGU876QUUZCIMXPBQC" localSheetId="0" hidden="1">#REF!</definedName>
    <definedName name="BExINZELVWYGU876QUUZCIMXPBQC" hidden="1">#REF!</definedName>
    <definedName name="BExIO9QZ59ZHRA8SX6QICH2AY8A2" localSheetId="0" hidden="1">#REF!</definedName>
    <definedName name="BExIO9QZ59ZHRA8SX6QICH2AY8A2" hidden="1">#REF!</definedName>
    <definedName name="BExIOAHV525SMMGFDJFE7456JPBD" localSheetId="0" hidden="1">#REF!</definedName>
    <definedName name="BExIOAHV525SMMGFDJFE7456JPBD" hidden="1">#REF!</definedName>
    <definedName name="BExIOCQUQHKUU1KONGSDOLQTQEIC" localSheetId="0" hidden="1">#REF!</definedName>
    <definedName name="BExIOCQUQHKUU1KONGSDOLQTQEIC" hidden="1">#REF!</definedName>
    <definedName name="BExIOFAGCDQQKALMX3V0KU94KUQO" localSheetId="0" hidden="1">#REF!</definedName>
    <definedName name="BExIOFAGCDQQKALMX3V0KU94KUQO" hidden="1">#REF!</definedName>
    <definedName name="BExIOFL8Y5O61VLKTB4H20IJNWS1" localSheetId="0" hidden="1">#REF!</definedName>
    <definedName name="BExIOFL8Y5O61VLKTB4H20IJNWS1" hidden="1">#REF!</definedName>
    <definedName name="BExIOMBXRW5NS4ZPYX9G5QREZ5J6" localSheetId="0" hidden="1">#REF!</definedName>
    <definedName name="BExIOMBXRW5NS4ZPYX9G5QREZ5J6" hidden="1">#REF!</definedName>
    <definedName name="BExIORA3GK78T7C7SNBJJUONJ0LS" localSheetId="0" hidden="1">#REF!</definedName>
    <definedName name="BExIORA3GK78T7C7SNBJJUONJ0LS" hidden="1">#REF!</definedName>
    <definedName name="BExIORFDXP4AVIEBLSTZ8ETSXMNM" localSheetId="0" hidden="1">#REF!</definedName>
    <definedName name="BExIORFDXP4AVIEBLSTZ8ETSXMNM" hidden="1">#REF!</definedName>
    <definedName name="BExIOTZ5EFZ2NASVQ05RH15HRSW6" localSheetId="0" hidden="1">#REF!</definedName>
    <definedName name="BExIOTZ5EFZ2NASVQ05RH15HRSW6" hidden="1">#REF!</definedName>
    <definedName name="BExIP8YNN6UUE1GZ223SWH7DLGKO" localSheetId="0" hidden="1">#REF!</definedName>
    <definedName name="BExIP8YNN6UUE1GZ223SWH7DLGKO" hidden="1">#REF!</definedName>
    <definedName name="BExIPAB4AOL592OJCC1CFAXTLF1A" localSheetId="0" hidden="1">#REF!</definedName>
    <definedName name="BExIPAB4AOL592OJCC1CFAXTLF1A" hidden="1">#REF!</definedName>
    <definedName name="BExIPB25DKX4S2ZCKQN7KWSC3JBF" localSheetId="0" hidden="1">#REF!</definedName>
    <definedName name="BExIPB25DKX4S2ZCKQN7KWSC3JBF" hidden="1">#REF!</definedName>
    <definedName name="BExIPCUX4I4S2N50TLMMLALYLH9S" localSheetId="0" hidden="1">#REF!</definedName>
    <definedName name="BExIPCUX4I4S2N50TLMMLALYLH9S" hidden="1">#REF!</definedName>
    <definedName name="BExIPDLT8JYAMGE5HTN4D1YHZF3V" localSheetId="0" hidden="1">#REF!</definedName>
    <definedName name="BExIPDLT8JYAMGE5HTN4D1YHZF3V" hidden="1">#REF!</definedName>
    <definedName name="BExIPG040Q08EWIWL6CAVR3GRI43" localSheetId="0" hidden="1">#REF!</definedName>
    <definedName name="BExIPG040Q08EWIWL6CAVR3GRI43" hidden="1">#REF!</definedName>
    <definedName name="BExIPKNFUDPDKOSH5GHDVNA8D66S" localSheetId="0" hidden="1">#REF!</definedName>
    <definedName name="BExIPKNFUDPDKOSH5GHDVNA8D66S" hidden="1">#REF!</definedName>
    <definedName name="BExIPVL5VEVK9Q7AYB7EC2VZWBEZ" localSheetId="0" hidden="1">#REF!</definedName>
    <definedName name="BExIPVL5VEVK9Q7AYB7EC2VZWBEZ" hidden="1">#REF!</definedName>
    <definedName name="BExIQ1VS9A2FHVD9TUHKG9K8EVVP" localSheetId="0" hidden="1">#REF!</definedName>
    <definedName name="BExIQ1VS9A2FHVD9TUHKG9K8EVVP" hidden="1">#REF!</definedName>
    <definedName name="BExIQ3J19L30PSQ2CXNT6IHW0I7V" localSheetId="0" hidden="1">#REF!</definedName>
    <definedName name="BExIQ3J19L30PSQ2CXNT6IHW0I7V" hidden="1">#REF!</definedName>
    <definedName name="BExIQ3OJ7M04XCY276IO0LJA5XUK" localSheetId="0" hidden="1">#REF!</definedName>
    <definedName name="BExIQ3OJ7M04XCY276IO0LJA5XUK" hidden="1">#REF!</definedName>
    <definedName name="BExIQ5S19ITB0NDRUN4XV7B905ED" localSheetId="0" hidden="1">#REF!</definedName>
    <definedName name="BExIQ5S19ITB0NDRUN4XV7B905ED" hidden="1">#REF!</definedName>
    <definedName name="BExIQ810MMN2UN0EQ9CRQAFWA19X" localSheetId="0" hidden="1">#REF!</definedName>
    <definedName name="BExIQ810MMN2UN0EQ9CRQAFWA19X" hidden="1">#REF!</definedName>
    <definedName name="BExIQ9TMQT2EIXSVQW7GVSOAW2VJ" localSheetId="0" hidden="1">#REF!</definedName>
    <definedName name="BExIQ9TMQT2EIXSVQW7GVSOAW2VJ" hidden="1">#REF!</definedName>
    <definedName name="BExIQBMDE1L6J4H27K1FMSHQKDSE" localSheetId="0" hidden="1">#REF!</definedName>
    <definedName name="BExIQBMDE1L6J4H27K1FMSHQKDSE" hidden="1">#REF!</definedName>
    <definedName name="BExIQE65LVXUOF3UZFO7SDHFJH22" localSheetId="0" hidden="1">#REF!</definedName>
    <definedName name="BExIQE65LVXUOF3UZFO7SDHFJH22" hidden="1">#REF!</definedName>
    <definedName name="BExIQG9OO2KKBOWTMD1OXY36TEGA" localSheetId="0" hidden="1">#REF!</definedName>
    <definedName name="BExIQG9OO2KKBOWTMD1OXY36TEGA" hidden="1">#REF!</definedName>
    <definedName name="BExIQHWZ65ALA9VAFCJEGIL1145G" localSheetId="0" hidden="1">#REF!</definedName>
    <definedName name="BExIQHWZ65ALA9VAFCJEGIL1145G" hidden="1">#REF!</definedName>
    <definedName name="BExIQX1XBB31HZTYEEVOBSE3C5A6" localSheetId="0" hidden="1">#REF!</definedName>
    <definedName name="BExIQX1XBB31HZTYEEVOBSE3C5A6" hidden="1">#REF!</definedName>
    <definedName name="BExIR2ALYRP9FW99DK2084J7IIDC" localSheetId="0" hidden="1">#REF!</definedName>
    <definedName name="BExIR2ALYRP9FW99DK2084J7IIDC" hidden="1">#REF!</definedName>
    <definedName name="BExIR8FQETPTQYW37DBVDWG3J4JW" localSheetId="0" hidden="1">#REF!</definedName>
    <definedName name="BExIR8FQETPTQYW37DBVDWG3J4JW" hidden="1">#REF!</definedName>
    <definedName name="BExIRHKWQB1PP4ZLB0C3AVUBAFMD" localSheetId="0" hidden="1">#REF!</definedName>
    <definedName name="BExIRHKWQB1PP4ZLB0C3AVUBAFMD" hidden="1">#REF!</definedName>
    <definedName name="BExIRJTRJPQR3OTAGAV7JTA4VMPS" localSheetId="0" hidden="1">#REF!</definedName>
    <definedName name="BExIRJTRJPQR3OTAGAV7JTA4VMPS" hidden="1">#REF!</definedName>
    <definedName name="BExIROH27RJOG6VI7ZHR0RZGAZZ4" localSheetId="0" hidden="1">#REF!</definedName>
    <definedName name="BExIROH27RJOG6VI7ZHR0RZGAZZ4" hidden="1">#REF!</definedName>
    <definedName name="BExIRRBGTY01OQOI3U5SW59RFDFI" localSheetId="0" hidden="1">#REF!</definedName>
    <definedName name="BExIRRBGTY01OQOI3U5SW59RFDFI" hidden="1">#REF!</definedName>
    <definedName name="BExIS4T0DRF57HYO7OGG72KBOFOI" localSheetId="0" hidden="1">#REF!</definedName>
    <definedName name="BExIS4T0DRF57HYO7OGG72KBOFOI" hidden="1">#REF!</definedName>
    <definedName name="BExIS77BJDDK18PGI9DSEYZPIL7P" localSheetId="0" hidden="1">#REF!</definedName>
    <definedName name="BExIS77BJDDK18PGI9DSEYZPIL7P" hidden="1">#REF!</definedName>
    <definedName name="BExIS8USL1T3Z97CZ30HJ98E2GXQ" localSheetId="0" hidden="1">#REF!</definedName>
    <definedName name="BExIS8USL1T3Z97CZ30HJ98E2GXQ" hidden="1">#REF!</definedName>
    <definedName name="BExISC5B700MZUBFTQ9K4IKTF7HR" localSheetId="0" hidden="1">#REF!</definedName>
    <definedName name="BExISC5B700MZUBFTQ9K4IKTF7HR" hidden="1">#REF!</definedName>
    <definedName name="BExISDHXS49S1H56ENBPRF1NLD5C" localSheetId="0" hidden="1">#REF!</definedName>
    <definedName name="BExISDHXS49S1H56ENBPRF1NLD5C" hidden="1">#REF!</definedName>
    <definedName name="BExISM1JLV54A21A164IURMPGUMU" localSheetId="0" hidden="1">#REF!</definedName>
    <definedName name="BExISM1JLV54A21A164IURMPGUMU" hidden="1">#REF!</definedName>
    <definedName name="BExISRFKJYUZ4AKW44IJF7RF9Y90" localSheetId="0" hidden="1">#REF!</definedName>
    <definedName name="BExISRFKJYUZ4AKW44IJF7RF9Y90" hidden="1">#REF!</definedName>
    <definedName name="BExISSMVV57JAUB6CSGBMBFVNGWK" localSheetId="0" hidden="1">#REF!</definedName>
    <definedName name="BExISSMVV57JAUB6CSGBMBFVNGWK" hidden="1">#REF!</definedName>
    <definedName name="BExIT16AD4HCD0WQCCA72AKLQHK1" localSheetId="0" hidden="1">#REF!</definedName>
    <definedName name="BExIT16AD4HCD0WQCCA72AKLQHK1" hidden="1">#REF!</definedName>
    <definedName name="BExIT1MK8TBAK3SNP36A8FKDQSOK" localSheetId="0" hidden="1">#REF!</definedName>
    <definedName name="BExIT1MK8TBAK3SNP36A8FKDQSOK" hidden="1">#REF!</definedName>
    <definedName name="BExIT9PPVL7XGGIZS7G6QI6L7H9U" localSheetId="0" hidden="1">#REF!</definedName>
    <definedName name="BExIT9PPVL7XGGIZS7G6QI6L7H9U" hidden="1">#REF!</definedName>
    <definedName name="BExITBNYANV2S8KD56GOGCKW393R" localSheetId="0" hidden="1">#REF!</definedName>
    <definedName name="BExITBNYANV2S8KD56GOGCKW393R" hidden="1">#REF!</definedName>
    <definedName name="BExITGB4FVAV0LE88D7JMX7FBYXI" localSheetId="0" hidden="1">#REF!</definedName>
    <definedName name="BExITGB4FVAV0LE88D7JMX7FBYXI" hidden="1">#REF!</definedName>
    <definedName name="BExITI3TQ14K842P38QF0PNWSWNO" localSheetId="0" hidden="1">#REF!</definedName>
    <definedName name="BExITI3TQ14K842P38QF0PNWSWNO" hidden="1">#REF!</definedName>
    <definedName name="BExIU9OGER4TPMETACWUEP1UENK0" localSheetId="0" hidden="1">#REF!</definedName>
    <definedName name="BExIU9OGER4TPMETACWUEP1UENK0" hidden="1">#REF!</definedName>
    <definedName name="BExIUD4OJGH65NFNQ4VMCE3R4J1X" localSheetId="0" hidden="1">#REF!</definedName>
    <definedName name="BExIUD4OJGH65NFNQ4VMCE3R4J1X" hidden="1">#REF!</definedName>
    <definedName name="BExIUQM0XWNNW3MJD26EOVIT7FSU" localSheetId="0" hidden="1">#REF!</definedName>
    <definedName name="BExIUQM0XWNNW3MJD26EOVIT7FSU" hidden="1">#REF!</definedName>
    <definedName name="BExIUTB5OAAXYW0OFMP0PS40SPOB" localSheetId="0" hidden="1">#REF!</definedName>
    <definedName name="BExIUTB5OAAXYW0OFMP0PS40SPOB" hidden="1">#REF!</definedName>
    <definedName name="BExIUUT2MHIOV6R3WHA0DPM1KBKY" localSheetId="0" hidden="1">#REF!</definedName>
    <definedName name="BExIUUT2MHIOV6R3WHA0DPM1KBKY" hidden="1">#REF!</definedName>
    <definedName name="BExIUYPDT1AM6MWGWQS646PIZIWC" localSheetId="0" hidden="1">#REF!</definedName>
    <definedName name="BExIUYPDT1AM6MWGWQS646PIZIWC" hidden="1">#REF!</definedName>
    <definedName name="BExIV0I2O9F8D1UK1SI8AEYR6U0A" localSheetId="0" hidden="1">#REF!</definedName>
    <definedName name="BExIV0I2O9F8D1UK1SI8AEYR6U0A" hidden="1">#REF!</definedName>
    <definedName name="BExIV2LM38XPLRTWT0R44TMQ59E5" localSheetId="0" hidden="1">#REF!</definedName>
    <definedName name="BExIV2LM38XPLRTWT0R44TMQ59E5" hidden="1">#REF!</definedName>
    <definedName name="BExIV3HY4S0YRV1F7XEMF2YHAR2I" localSheetId="0" hidden="1">#REF!</definedName>
    <definedName name="BExIV3HY4S0YRV1F7XEMF2YHAR2I" hidden="1">#REF!</definedName>
    <definedName name="BExIV6HUZFRIFLXW2SICKGTAH1PV" localSheetId="0" hidden="1">#REF!</definedName>
    <definedName name="BExIV6HUZFRIFLXW2SICKGTAH1PV" hidden="1">#REF!</definedName>
    <definedName name="BExIVCXWL6H5LD9DHDIA4F5U9TQL" localSheetId="0" hidden="1">#REF!</definedName>
    <definedName name="BExIVCXWL6H5LD9DHDIA4F5U9TQL" hidden="1">#REF!</definedName>
    <definedName name="BExIVEVYJ7KL8QNR5ZTOSD11I5A6" localSheetId="0" hidden="1">#REF!</definedName>
    <definedName name="BExIVEVYJ7KL8QNR5ZTOSD11I5A6" hidden="1">#REF!</definedName>
    <definedName name="BExIVJ30S9U8MA1TUBRND8DGF96D" localSheetId="0" hidden="1">#REF!</definedName>
    <definedName name="BExIVJ30S9U8MA1TUBRND8DGF96D" hidden="1">#REF!</definedName>
    <definedName name="BExIVMOIPSEWSIHIDDLOXESQ28A0" localSheetId="0" hidden="1">#REF!</definedName>
    <definedName name="BExIVMOIPSEWSIHIDDLOXESQ28A0" hidden="1">#REF!</definedName>
    <definedName name="BExIVNVNJX9BYDLC88NG09YF5XQ6" localSheetId="0" hidden="1">#REF!</definedName>
    <definedName name="BExIVNVNJX9BYDLC88NG09YF5XQ6" hidden="1">#REF!</definedName>
    <definedName name="BExIVQVKLMGSRYT1LFZH0KUIA4OR" localSheetId="0" hidden="1">#REF!</definedName>
    <definedName name="BExIVQVKLMGSRYT1LFZH0KUIA4OR" hidden="1">#REF!</definedName>
    <definedName name="BExIVYTFI35KNR2XSA6N8OJYUTUR" localSheetId="0" hidden="1">#REF!</definedName>
    <definedName name="BExIVYTFI35KNR2XSA6N8OJYUTUR" hidden="1">#REF!</definedName>
    <definedName name="BExIVZF05SNB8DE7VLQOFG9S41HS" localSheetId="0" hidden="1">#REF!</definedName>
    <definedName name="BExIVZF05SNB8DE7VLQOFG9S41HS" hidden="1">#REF!</definedName>
    <definedName name="BExIWB3SY3WRIVIOF988DNNODBOA" localSheetId="0" hidden="1">#REF!</definedName>
    <definedName name="BExIWB3SY3WRIVIOF988DNNODBOA" hidden="1">#REF!</definedName>
    <definedName name="BExIWB99CG0H52LRD6QWPN4L6DV2" localSheetId="0" hidden="1">#REF!</definedName>
    <definedName name="BExIWB99CG0H52LRD6QWPN4L6DV2" hidden="1">#REF!</definedName>
    <definedName name="BExIWG1W7XP9DFYYSZAIOSHM0QLQ" localSheetId="0" hidden="1">#REF!</definedName>
    <definedName name="BExIWG1W7XP9DFYYSZAIOSHM0QLQ" hidden="1">#REF!</definedName>
    <definedName name="BExIWH3KUK94B7833DD4TB0Y6KP9" localSheetId="0" hidden="1">#REF!</definedName>
    <definedName name="BExIWH3KUK94B7833DD4TB0Y6KP9" hidden="1">#REF!</definedName>
    <definedName name="BExIWHZXYAALPLS8CSHZHJ82LBOH" localSheetId="0" hidden="1">#REF!</definedName>
    <definedName name="BExIWHZXYAALPLS8CSHZHJ82LBOH" hidden="1">#REF!</definedName>
    <definedName name="BExIWJY6FHR6KOO0P8U4IZ7VD42D" localSheetId="0" hidden="1">#REF!</definedName>
    <definedName name="BExIWJY6FHR6KOO0P8U4IZ7VD42D" hidden="1">#REF!</definedName>
    <definedName name="BExIWKE9MGIDWORBI43AWTUNYFAN" localSheetId="0" hidden="1">#REF!</definedName>
    <definedName name="BExIWKE9MGIDWORBI43AWTUNYFAN" hidden="1">#REF!</definedName>
    <definedName name="BExIWPHOYLSNGZKVD3RRKOEALEUG" localSheetId="0" hidden="1">#REF!</definedName>
    <definedName name="BExIWPHOYLSNGZKVD3RRKOEALEUG" hidden="1">#REF!</definedName>
    <definedName name="BExIWSHLD1QIZPL5ARLXOJ9Y2CAA" localSheetId="0" hidden="1">#REF!</definedName>
    <definedName name="BExIWSHLD1QIZPL5ARLXOJ9Y2CAA" hidden="1">#REF!</definedName>
    <definedName name="BExIX34PM5DBTRHRQWP6PL6WIX88" localSheetId="0" hidden="1">#REF!</definedName>
    <definedName name="BExIX34PM5DBTRHRQWP6PL6WIX88" hidden="1">#REF!</definedName>
    <definedName name="BExIX5OAP9KSUE5SIZCW9P39Q4WE" localSheetId="0" hidden="1">#REF!</definedName>
    <definedName name="BExIX5OAP9KSUE5SIZCW9P39Q4WE" hidden="1">#REF!</definedName>
    <definedName name="BExIXGRJPVJMUDGSG7IHPXPNO69B" localSheetId="0" hidden="1">#REF!</definedName>
    <definedName name="BExIXGRJPVJMUDGSG7IHPXPNO69B" hidden="1">#REF!</definedName>
    <definedName name="BExIXGWVQ9WOO0NCJLXAU4PJPOPM" localSheetId="0" hidden="1">#REF!</definedName>
    <definedName name="BExIXGWVQ9WOO0NCJLXAU4PJPOPM" hidden="1">#REF!</definedName>
    <definedName name="BExIXLK6SEOTUWQVNLCH4SAKTVGQ" localSheetId="0" hidden="1">#REF!</definedName>
    <definedName name="BExIXLK6SEOTUWQVNLCH4SAKTVGQ" hidden="1">#REF!</definedName>
    <definedName name="BExIXM5R87ZL3FHALWZXYCPHGX3E" localSheetId="0" hidden="1">#REF!</definedName>
    <definedName name="BExIXM5R87ZL3FHALWZXYCPHGX3E" hidden="1">#REF!</definedName>
    <definedName name="BExIXN24YK8MIB3OZ905DHU9CDH1" localSheetId="0" hidden="1">#REF!</definedName>
    <definedName name="BExIXN24YK8MIB3OZ905DHU9CDH1" hidden="1">#REF!</definedName>
    <definedName name="BExIXS036ZCKT2Z8XZKLZ8PFWQGL" localSheetId="0" hidden="1">#REF!</definedName>
    <definedName name="BExIXS036ZCKT2Z8XZKLZ8PFWQGL" hidden="1">#REF!</definedName>
    <definedName name="BExIXY5CF9PFM0P40AZ4U51TMWV0" localSheetId="0" hidden="1">#REF!</definedName>
    <definedName name="BExIXY5CF9PFM0P40AZ4U51TMWV0" hidden="1">#REF!</definedName>
    <definedName name="BExIYEXJBK8JDWIRSVV4RJSKZVV1" localSheetId="0" hidden="1">#REF!</definedName>
    <definedName name="BExIYEXJBK8JDWIRSVV4RJSKZVV1" hidden="1">#REF!</definedName>
    <definedName name="BExIYFJ59KLIPRTGIHX9X07UVGT3" localSheetId="0" hidden="1">#REF!</definedName>
    <definedName name="BExIYFJ59KLIPRTGIHX9X07UVGT3" hidden="1">#REF!</definedName>
    <definedName name="BExIYHH7GZO6BU3DC4GRLH3FD3ZS" localSheetId="0" hidden="1">#REF!</definedName>
    <definedName name="BExIYHH7GZO6BU3DC4GRLH3FD3ZS" hidden="1">#REF!</definedName>
    <definedName name="BExIYHMPBTD67ZNUL9O76FZQHYPT" localSheetId="0" hidden="1">#REF!</definedName>
    <definedName name="BExIYHMPBTD67ZNUL9O76FZQHYPT" hidden="1">#REF!</definedName>
    <definedName name="BExIYI2RH0K4225XO970K2IQ1E79" localSheetId="0" hidden="1">#REF!</definedName>
    <definedName name="BExIYI2RH0K4225XO970K2IQ1E79" hidden="1">#REF!</definedName>
    <definedName name="BExIYMPZ0KS2KOJFQAUQJ77L7701" localSheetId="0" hidden="1">#REF!</definedName>
    <definedName name="BExIYMPZ0KS2KOJFQAUQJ77L7701" hidden="1">#REF!</definedName>
    <definedName name="BExIYP9Q6FV9T0R9G3UDKLS4TTYX" localSheetId="0" hidden="1">#REF!</definedName>
    <definedName name="BExIYP9Q6FV9T0R9G3UDKLS4TTYX" hidden="1">#REF!</definedName>
    <definedName name="BExIYZGLDQ1TN7BIIN4RLDP31GIM" localSheetId="0" hidden="1">#REF!</definedName>
    <definedName name="BExIYZGLDQ1TN7BIIN4RLDP31GIM" hidden="1">#REF!</definedName>
    <definedName name="BExIZ4K0EZJK6PW3L8SVKTJFSWW9" localSheetId="0" hidden="1">#REF!</definedName>
    <definedName name="BExIZ4K0EZJK6PW3L8SVKTJFSWW9" hidden="1">#REF!</definedName>
    <definedName name="BExIZAECOEZGBAO29QMV14E6XDIV" localSheetId="0" hidden="1">#REF!</definedName>
    <definedName name="BExIZAECOEZGBAO29QMV14E6XDIV" hidden="1">#REF!</definedName>
    <definedName name="BExIZHQR3N1546MQS83ZJ8I6SPZ3" localSheetId="0" hidden="1">#REF!</definedName>
    <definedName name="BExIZHQR3N1546MQS83ZJ8I6SPZ3" hidden="1">#REF!</definedName>
    <definedName name="BExIZKVXYD5O2JBU81F2UFJZLLSI" localSheetId="0" hidden="1">#REF!</definedName>
    <definedName name="BExIZKVXYD5O2JBU81F2UFJZLLSI" hidden="1">#REF!</definedName>
    <definedName name="BExIZPZDHC8HGER83WHCZAHOX7LK" localSheetId="0" hidden="1">#REF!</definedName>
    <definedName name="BExIZPZDHC8HGER83WHCZAHOX7LK" hidden="1">#REF!</definedName>
    <definedName name="BExIZQA5XCS39QKXMYR1MH2ZIGPS" localSheetId="0" hidden="1">#REF!</definedName>
    <definedName name="BExIZQA5XCS39QKXMYR1MH2ZIGPS" hidden="1">#REF!</definedName>
    <definedName name="BExIZVDLRUNAL32D9KO9X7Y4PB3O" localSheetId="0" hidden="1">#REF!</definedName>
    <definedName name="BExIZVDLRUNAL32D9KO9X7Y4PB3O" hidden="1">#REF!</definedName>
    <definedName name="BExIZY2PUZ0OF9YKK1B13IW0VS6G" localSheetId="0" hidden="1">#REF!</definedName>
    <definedName name="BExIZY2PUZ0OF9YKK1B13IW0VS6G" hidden="1">#REF!</definedName>
    <definedName name="BExJ08KBRR2XMWW3VZMPSQKXHZUH" localSheetId="0" hidden="1">#REF!</definedName>
    <definedName name="BExJ08KBRR2XMWW3VZMPSQKXHZUH" hidden="1">#REF!</definedName>
    <definedName name="BExJ0DYJWXGE7DA39PYL3WM05U9O" localSheetId="0" hidden="1">#REF!</definedName>
    <definedName name="BExJ0DYJWXGE7DA39PYL3WM05U9O" hidden="1">#REF!</definedName>
    <definedName name="BExJ0JYDEZPM2303TRBXOZ74M7N6" localSheetId="0" hidden="1">#REF!</definedName>
    <definedName name="BExJ0JYDEZPM2303TRBXOZ74M7N6" hidden="1">#REF!</definedName>
    <definedName name="BExJ0MY8SY5J5V50H3UKE78ODTVB" localSheetId="0" hidden="1">#REF!</definedName>
    <definedName name="BExJ0MY8SY5J5V50H3UKE78ODTVB" hidden="1">#REF!</definedName>
    <definedName name="BExJ0YC98G37ML4N8FLP8D95EFRF" localSheetId="0" hidden="1">#REF!</definedName>
    <definedName name="BExJ0YC98G37ML4N8FLP8D95EFRF" hidden="1">#REF!</definedName>
    <definedName name="BExKCDYKAEV45AFXHVHZZ62E5BM3" localSheetId="0" hidden="1">#REF!</definedName>
    <definedName name="BExKCDYKAEV45AFXHVHZZ62E5BM3" hidden="1">#REF!</definedName>
    <definedName name="BExKCYXU0W2VQVDI3N3N37K2598P" localSheetId="0" hidden="1">#REF!</definedName>
    <definedName name="BExKCYXU0W2VQVDI3N3N37K2598P" hidden="1">#REF!</definedName>
    <definedName name="BExKDJX3Z1TS0WFDD9EAO42JHL9G" localSheetId="0" hidden="1">#REF!</definedName>
    <definedName name="BExKDJX3Z1TS0WFDD9EAO42JHL9G" hidden="1">#REF!</definedName>
    <definedName name="BExKDK7WVA5I2WBACAZHAHN35D0I" localSheetId="0" hidden="1">#REF!</definedName>
    <definedName name="BExKDK7WVA5I2WBACAZHAHN35D0I" hidden="1">#REF!</definedName>
    <definedName name="BExKDKO0W4AGQO1V7K6Q4VM750FT" localSheetId="0" hidden="1">#REF!</definedName>
    <definedName name="BExKDKO0W4AGQO1V7K6Q4VM750FT" hidden="1">#REF!</definedName>
    <definedName name="BExKDLF10G7W77J87QWH3ZGLUCLW" localSheetId="0" hidden="1">#REF!</definedName>
    <definedName name="BExKDLF10G7W77J87QWH3ZGLUCLW" hidden="1">#REF!</definedName>
    <definedName name="BExKE2NDBQ14HOJH945N4W9ZZFJO" localSheetId="0" hidden="1">#REF!</definedName>
    <definedName name="BExKE2NDBQ14HOJH945N4W9ZZFJO" hidden="1">#REF!</definedName>
    <definedName name="BExKEFE0I3MT6ZLC4T1L9465HKTN" localSheetId="0" hidden="1">#REF!</definedName>
    <definedName name="BExKEFE0I3MT6ZLC4T1L9465HKTN" hidden="1">#REF!</definedName>
    <definedName name="BExKEK6O5BVJP4VY02FY7JNAZ6BT" localSheetId="0" hidden="1">#REF!</definedName>
    <definedName name="BExKEK6O5BVJP4VY02FY7JNAZ6BT" hidden="1">#REF!</definedName>
    <definedName name="BExKEKXK6E6QX339ELPXDIRZSJE0" localSheetId="0" hidden="1">#REF!</definedName>
    <definedName name="BExKEKXK6E6QX339ELPXDIRZSJE0" hidden="1">#REF!</definedName>
    <definedName name="BExKEMFI35R0D4WN4A59V9QH7I5S" localSheetId="0" hidden="1">#REF!</definedName>
    <definedName name="BExKEMFI35R0D4WN4A59V9QH7I5S" hidden="1">#REF!</definedName>
    <definedName name="BExKEOOIBMP7N8033EY2CJYCBX6H" localSheetId="0" hidden="1">#REF!</definedName>
    <definedName name="BExKEOOIBMP7N8033EY2CJYCBX6H" hidden="1">#REF!</definedName>
    <definedName name="BExKEW0RR5LA3VC46A2BEOOMQE56" localSheetId="0" hidden="1">#REF!</definedName>
    <definedName name="BExKEW0RR5LA3VC46A2BEOOMQE56" hidden="1">#REF!</definedName>
    <definedName name="BExKF37PTJB4PE1PUQWG20ASBX4E" localSheetId="0" hidden="1">#REF!</definedName>
    <definedName name="BExKF37PTJB4PE1PUQWG20ASBX4E" hidden="1">#REF!</definedName>
    <definedName name="BExKFA3VI1CZK21SM0N3LZWT9LA1" localSheetId="0" hidden="1">#REF!</definedName>
    <definedName name="BExKFA3VI1CZK21SM0N3LZWT9LA1" hidden="1">#REF!</definedName>
    <definedName name="BExKFBB29XXT9A2LVUXYSIVKPWGB" localSheetId="0" hidden="1">#REF!</definedName>
    <definedName name="BExKFBB29XXT9A2LVUXYSIVKPWGB" hidden="1">#REF!</definedName>
    <definedName name="BExKFINBFV5J2NFRCL4YUO3YF0ZE" localSheetId="0" hidden="1">#REF!</definedName>
    <definedName name="BExKFINBFV5J2NFRCL4YUO3YF0ZE" hidden="1">#REF!</definedName>
    <definedName name="BExKFISRBFACTAMJSALEYMY66F6X" localSheetId="0" hidden="1">#REF!</definedName>
    <definedName name="BExKFISRBFACTAMJSALEYMY66F6X" hidden="1">#REF!</definedName>
    <definedName name="BExKFOSK5DJ151C4E8544UWMYTOC" localSheetId="0" hidden="1">#REF!</definedName>
    <definedName name="BExKFOSK5DJ151C4E8544UWMYTOC" hidden="1">#REF!</definedName>
    <definedName name="BExKFWL3DE1V1VOVHAFYBE85QUB7" localSheetId="0" hidden="1">#REF!</definedName>
    <definedName name="BExKFWL3DE1V1VOVHAFYBE85QUB7" hidden="1">#REF!</definedName>
    <definedName name="BExKFXS9NDEWPZDVGLTMOM3CFO7N" localSheetId="0" hidden="1">#REF!</definedName>
    <definedName name="BExKFXS9NDEWPZDVGLTMOM3CFO7N" hidden="1">#REF!</definedName>
    <definedName name="BExKFYJC4EVEV54F82K6VKP7Q3OU" localSheetId="0" hidden="1">#REF!</definedName>
    <definedName name="BExKFYJC4EVEV54F82K6VKP7Q3OU" hidden="1">#REF!</definedName>
    <definedName name="BExKG4IYHBKQQ8J8FN10GB2IKO33" localSheetId="0" hidden="1">#REF!</definedName>
    <definedName name="BExKG4IYHBKQQ8J8FN10GB2IKO33" hidden="1">#REF!</definedName>
    <definedName name="BExKGBVDO2JNJUFOFQMF0RJG03ZK" localSheetId="0" hidden="1">#REF!</definedName>
    <definedName name="BExKGBVDO2JNJUFOFQMF0RJG03ZK" hidden="1">#REF!</definedName>
    <definedName name="BExKGF0L44S78D33WMQ1A75TRKB9" localSheetId="0" hidden="1">#REF!</definedName>
    <definedName name="BExKGF0L44S78D33WMQ1A75TRKB9" hidden="1">#REF!</definedName>
    <definedName name="BExKGFRN31B3G20LMQ4LRF879J68" localSheetId="0" hidden="1">#REF!</definedName>
    <definedName name="BExKGFRN31B3G20LMQ4LRF879J68" hidden="1">#REF!</definedName>
    <definedName name="BExKGJD3U3ADZILP20U3EURP0UQP" localSheetId="0" hidden="1">#REF!</definedName>
    <definedName name="BExKGJD3U3ADZILP20U3EURP0UQP" hidden="1">#REF!</definedName>
    <definedName name="BExKGNK5YGKP0YHHTAAOV17Z9EIM" localSheetId="0" hidden="1">#REF!</definedName>
    <definedName name="BExKGNK5YGKP0YHHTAAOV17Z9EIM" hidden="1">#REF!</definedName>
    <definedName name="BExKGQ3T3TWGZUSNVWJE1XWXHGRQ" localSheetId="0" hidden="1">#REF!</definedName>
    <definedName name="BExKGQ3T3TWGZUSNVWJE1XWXHGRQ" hidden="1">#REF!</definedName>
    <definedName name="BExKGV77YH9YXIQTRKK2331QGYKF" localSheetId="0" hidden="1">#REF!</definedName>
    <definedName name="BExKGV77YH9YXIQTRKK2331QGYKF" hidden="1">#REF!</definedName>
    <definedName name="BExKH3FTZ5VGTB86W9M4AB39R0G8" localSheetId="0" hidden="1">#REF!</definedName>
    <definedName name="BExKH3FTZ5VGTB86W9M4AB39R0G8" hidden="1">#REF!</definedName>
    <definedName name="BExKH3FV5U5O6XZM7STS3NZKQFGJ" localSheetId="0" hidden="1">#REF!</definedName>
    <definedName name="BExKH3FV5U5O6XZM7STS3NZKQFGJ" hidden="1">#REF!</definedName>
    <definedName name="BExKH3W5435VN8DZ68OCKI93SEO4" localSheetId="0" hidden="1">#REF!</definedName>
    <definedName name="BExKH3W5435VN8DZ68OCKI93SEO4" hidden="1">#REF!</definedName>
    <definedName name="BExKH9L4L5ZUAA98QAZ7DB7YH4QE" localSheetId="0" hidden="1">#REF!</definedName>
    <definedName name="BExKH9L4L5ZUAA98QAZ7DB7YH4QE" hidden="1">#REF!</definedName>
    <definedName name="BExKHAMUH8NR3HRV0V6FHJE3ROLN" localSheetId="0" hidden="1">#REF!</definedName>
    <definedName name="BExKHAMUH8NR3HRV0V6FHJE3ROLN" hidden="1">#REF!</definedName>
    <definedName name="BExKHCFKOWFHO2WW0N7Y5XDXEWAO" localSheetId="0" hidden="1">#REF!</definedName>
    <definedName name="BExKHCFKOWFHO2WW0N7Y5XDXEWAO" hidden="1">#REF!</definedName>
    <definedName name="BExKHIVLONZ46HLMR50DEXKEUNEP" localSheetId="0" hidden="1">#REF!</definedName>
    <definedName name="BExKHIVLONZ46HLMR50DEXKEUNEP" hidden="1">#REF!</definedName>
    <definedName name="BExKHPM9XA0ADDK7TUR0N38EXWEP" localSheetId="0" hidden="1">#REF!</definedName>
    <definedName name="BExKHPM9XA0ADDK7TUR0N38EXWEP" hidden="1">#REF!</definedName>
    <definedName name="BExKHQYXEM47TMIQRQVHE4T5LT8K" localSheetId="0" hidden="1">#REF!</definedName>
    <definedName name="BExKHQYXEM47TMIQRQVHE4T5LT8K" hidden="1">#REF!</definedName>
    <definedName name="BExKI4076KXCDE5KXL79KT36OKLO" localSheetId="0" hidden="1">#REF!</definedName>
    <definedName name="BExKI4076KXCDE5KXL79KT36OKLO" hidden="1">#REF!</definedName>
    <definedName name="BExKI7AUWXBP1WBLFRIYSNQZDWCY" localSheetId="0" hidden="1">#REF!</definedName>
    <definedName name="BExKI7AUWXBP1WBLFRIYSNQZDWCY" hidden="1">#REF!</definedName>
    <definedName name="BExKI7LO70WYISR7Q0Y1ZDWO9M3B" localSheetId="0" hidden="1">#REF!</definedName>
    <definedName name="BExKI7LO70WYISR7Q0Y1ZDWO9M3B" hidden="1">#REF!</definedName>
    <definedName name="BExKIF3EIT434ZQKMDXUBJCRLMK8" localSheetId="0" hidden="1">#REF!</definedName>
    <definedName name="BExKIF3EIT434ZQKMDXUBJCRLMK8" hidden="1">#REF!</definedName>
    <definedName name="BExKIGQV6TXIZG039HBOJU62WP2U" localSheetId="0" hidden="1">#REF!</definedName>
    <definedName name="BExKIGQV6TXIZG039HBOJU62WP2U" hidden="1">#REF!</definedName>
    <definedName name="BExKILE008SF3KTAN8WML3XKI1NZ" localSheetId="0" hidden="1">#REF!</definedName>
    <definedName name="BExKILE008SF3KTAN8WML3XKI1NZ" hidden="1">#REF!</definedName>
    <definedName name="BExKINSBB6RS7I489QHMCOMU4Z2X" localSheetId="0" hidden="1">#REF!</definedName>
    <definedName name="BExKINSBB6RS7I489QHMCOMU4Z2X" hidden="1">#REF!</definedName>
    <definedName name="BExKINXMPEA03CETGL1VOW1XRJIR" localSheetId="0" hidden="1">#REF!</definedName>
    <definedName name="BExKINXMPEA03CETGL1VOW1XRJIR" hidden="1">#REF!</definedName>
    <definedName name="BExKITBU5LXLZYDJS3D3BAVWEY3U" localSheetId="0" hidden="1">#REF!</definedName>
    <definedName name="BExKITBU5LXLZYDJS3D3BAVWEY3U" hidden="1">#REF!</definedName>
    <definedName name="BExKIU87ZKSOC2DYZWFK6SAK9I8E" localSheetId="0" hidden="1">#REF!</definedName>
    <definedName name="BExKIU87ZKSOC2DYZWFK6SAK9I8E" hidden="1">#REF!</definedName>
    <definedName name="BExKJ449HLYX2DJ9UF0H9GTPSQ73" localSheetId="0" hidden="1">#REF!</definedName>
    <definedName name="BExKJ449HLYX2DJ9UF0H9GTPSQ73" hidden="1">#REF!</definedName>
    <definedName name="BExKJ5649R9IC0GKQD6QI2G7C99Q" localSheetId="0" hidden="1">#REF!</definedName>
    <definedName name="BExKJ5649R9IC0GKQD6QI2G7C99Q" hidden="1">#REF!</definedName>
    <definedName name="BExKJEB4FXIMV2AAE9S3FCGRK1R0" localSheetId="0" hidden="1">#REF!</definedName>
    <definedName name="BExKJEB4FXIMV2AAE9S3FCGRK1R0" hidden="1">#REF!</definedName>
    <definedName name="BExKJELX2RUC8UEC56IZPYYZXHA7" localSheetId="0" hidden="1">#REF!</definedName>
    <definedName name="BExKJELX2RUC8UEC56IZPYYZXHA7" hidden="1">#REF!</definedName>
    <definedName name="BExKJI7CV9I6ILFIZ3SVO4DGK64J" localSheetId="0" hidden="1">#REF!</definedName>
    <definedName name="BExKJI7CV9I6ILFIZ3SVO4DGK64J" hidden="1">#REF!</definedName>
    <definedName name="BExKJINMXS61G2TZEXCJAWVV4F57" localSheetId="0" hidden="1">#REF!</definedName>
    <definedName name="BExKJINMXS61G2TZEXCJAWVV4F57" hidden="1">#REF!</definedName>
    <definedName name="BExKJK5ME8KB7HA0180L7OUZDDGV" localSheetId="0" hidden="1">#REF!</definedName>
    <definedName name="BExKJK5ME8KB7HA0180L7OUZDDGV" hidden="1">#REF!</definedName>
    <definedName name="BExKJLY652HI5GNEEWQXOB08K2C1" localSheetId="0" hidden="1">#REF!</definedName>
    <definedName name="BExKJLY652HI5GNEEWQXOB08K2C1" hidden="1">#REF!</definedName>
    <definedName name="BExKJN5IF0VMDILJ5K8ZENF2QYV1" localSheetId="0" hidden="1">#REF!</definedName>
    <definedName name="BExKJN5IF0VMDILJ5K8ZENF2QYV1" hidden="1">#REF!</definedName>
    <definedName name="BExKJUSJPFUIK20FTVAFJWR2OUYX" localSheetId="0" hidden="1">#REF!</definedName>
    <definedName name="BExKJUSJPFUIK20FTVAFJWR2OUYX" hidden="1">#REF!</definedName>
    <definedName name="BExKJXHNZTE5OMRQ1KTVM1DIQE9I" localSheetId="0" hidden="1">#REF!</definedName>
    <definedName name="BExKJXHNZTE5OMRQ1KTVM1DIQE9I" hidden="1">#REF!</definedName>
    <definedName name="BExKK8VP5RS3D0UXZVKA37C4SYBP" localSheetId="0" hidden="1">#REF!</definedName>
    <definedName name="BExKK8VP5RS3D0UXZVKA37C4SYBP" hidden="1">#REF!</definedName>
    <definedName name="BExKKIM9NPF6B3SPMPIQB27HQME4" localSheetId="0" hidden="1">#REF!</definedName>
    <definedName name="BExKKIM9NPF6B3SPMPIQB27HQME4" hidden="1">#REF!</definedName>
    <definedName name="BExKKIX1BCBQ4R3K41QD8NTV0OV0" localSheetId="0" hidden="1">#REF!</definedName>
    <definedName name="BExKKIX1BCBQ4R3K41QD8NTV0OV0" hidden="1">#REF!</definedName>
    <definedName name="BExKKJ2IHMOO66DQ0V2YABR4GV05" localSheetId="0" hidden="1">#REF!</definedName>
    <definedName name="BExKKJ2IHMOO66DQ0V2YABR4GV05" hidden="1">#REF!</definedName>
    <definedName name="BExKKQ3ZWADYV03YHMXDOAMU90EB" localSheetId="0" hidden="1">#REF!</definedName>
    <definedName name="BExKKQ3ZWADYV03YHMXDOAMU90EB" hidden="1">#REF!</definedName>
    <definedName name="BExKKUGD2HMJWQEYZ8H3X1BMXFS9" localSheetId="0" hidden="1">#REF!</definedName>
    <definedName name="BExKKUGD2HMJWQEYZ8H3X1BMXFS9" hidden="1">#REF!</definedName>
    <definedName name="BExKKX05KCZZZPKOR1NE5A8RGVT4" localSheetId="0" hidden="1">#REF!</definedName>
    <definedName name="BExKKX05KCZZZPKOR1NE5A8RGVT4" hidden="1">#REF!</definedName>
    <definedName name="BExKL3QUCLQLECGZM555PRF8EN56" localSheetId="0" hidden="1">#REF!</definedName>
    <definedName name="BExKL3QUCLQLECGZM555PRF8EN56" hidden="1">#REF!</definedName>
    <definedName name="BExKL7CGLA62V9UQH9ZDEHIK8W4O" localSheetId="0" hidden="1">#REF!</definedName>
    <definedName name="BExKL7CGLA62V9UQH9ZDEHIK8W4O" hidden="1">#REF!</definedName>
    <definedName name="BExKLD6S9L66QYREYHBE5J44OK7X" localSheetId="0" hidden="1">#REF!</definedName>
    <definedName name="BExKLD6S9L66QYREYHBE5J44OK7X" hidden="1">#REF!</definedName>
    <definedName name="BExKLEZK32L28GYJWVO63BZ5E1JD" localSheetId="0" hidden="1">#REF!</definedName>
    <definedName name="BExKLEZK32L28GYJWVO63BZ5E1JD" hidden="1">#REF!</definedName>
    <definedName name="BExKLLKVVHT06LA55JB2FC871DC5" localSheetId="0" hidden="1">#REF!</definedName>
    <definedName name="BExKLLKVVHT06LA55JB2FC871DC5" hidden="1">#REF!</definedName>
    <definedName name="BExKMKNALVJRCZS69GFJA4M1J08O" localSheetId="0" hidden="1">#REF!</definedName>
    <definedName name="BExKMKNALVJRCZS69GFJA4M1J08O" hidden="1">#REF!</definedName>
    <definedName name="BExKMMFZIDRFNSBCWVADJ4S2JE52" localSheetId="0" hidden="1">#REF!</definedName>
    <definedName name="BExKMMFZIDRFNSBCWVADJ4S2JE52" hidden="1">#REF!</definedName>
    <definedName name="BExKMRZJS845FERFW6HUXLFAOMYD" localSheetId="0" hidden="1">#REF!</definedName>
    <definedName name="BExKMRZJS845FERFW6HUXLFAOMYD" hidden="1">#REF!</definedName>
    <definedName name="BExKMS514WWPGUGRYGTH6XU97T8B" localSheetId="0" hidden="1">#REF!</definedName>
    <definedName name="BExKMS514WWPGUGRYGTH6XU97T8B" hidden="1">#REF!</definedName>
    <definedName name="BExKMUDV8AH8HQAD5HJVUW7GFDWU" localSheetId="0" hidden="1">#REF!</definedName>
    <definedName name="BExKMUDV8AH8HQAD5HJVUW7GFDWU" hidden="1">#REF!</definedName>
    <definedName name="BExKMWBX4EH3EYJ07UFEM08NB40Z" localSheetId="0" hidden="1">#REF!</definedName>
    <definedName name="BExKMWBX4EH3EYJ07UFEM08NB40Z" hidden="1">#REF!</definedName>
    <definedName name="BExKN4Q70IU9OY91QRUSK3044MQD" localSheetId="0" hidden="1">#REF!</definedName>
    <definedName name="BExKN4Q70IU9OY91QRUSK3044MQD" hidden="1">#REF!</definedName>
    <definedName name="BExKNBGV2IR3S7M0BX4810KZB4V3" localSheetId="0" hidden="1">#REF!</definedName>
    <definedName name="BExKNBGV2IR3S7M0BX4810KZB4V3" hidden="1">#REF!</definedName>
    <definedName name="BExKNCTBZTSY3MO42VU5PLV6YUHZ" localSheetId="0" hidden="1">#REF!</definedName>
    <definedName name="BExKNCTBZTSY3MO42VU5PLV6YUHZ" hidden="1">#REF!</definedName>
    <definedName name="BExKNGV2YY749C42AQ2T9QNIE5C3" localSheetId="0" hidden="1">#REF!</definedName>
    <definedName name="BExKNGV2YY749C42AQ2T9QNIE5C3" hidden="1">#REF!</definedName>
    <definedName name="BExKNH0F1WPNUEQITIUN5T4NDX9H" localSheetId="0" hidden="1">#REF!</definedName>
    <definedName name="BExKNH0F1WPNUEQITIUN5T4NDX9H" hidden="1">#REF!</definedName>
    <definedName name="BExKNV8UOHVWEHDJWI2WMJ9X6QHZ" localSheetId="0" hidden="1">#REF!</definedName>
    <definedName name="BExKNV8UOHVWEHDJWI2WMJ9X6QHZ" hidden="1">#REF!</definedName>
    <definedName name="BExKNZLD7UATC1MYRNJD8H2NH4KU" localSheetId="0" hidden="1">#REF!</definedName>
    <definedName name="BExKNZLD7UATC1MYRNJD8H2NH4KU" hidden="1">#REF!</definedName>
    <definedName name="BExKNZQUKQQG2Y97R74G4O4BJP1L" localSheetId="0" hidden="1">#REF!</definedName>
    <definedName name="BExKNZQUKQQG2Y97R74G4O4BJP1L" hidden="1">#REF!</definedName>
    <definedName name="BExKO06X0EAD3ABEG1E8PWLDWHBA" localSheetId="0" hidden="1">#REF!</definedName>
    <definedName name="BExKO06X0EAD3ABEG1E8PWLDWHBA" hidden="1">#REF!</definedName>
    <definedName name="BExKO2AHHSGNI1AZOIOW21KPXKPE" localSheetId="0" hidden="1">#REF!</definedName>
    <definedName name="BExKO2AHHSGNI1AZOIOW21KPXKPE" hidden="1">#REF!</definedName>
    <definedName name="BExKO2FXWJWC5IZLDN8JHYILQJ2N" localSheetId="0" hidden="1">#REF!</definedName>
    <definedName name="BExKO2FXWJWC5IZLDN8JHYILQJ2N" hidden="1">#REF!</definedName>
    <definedName name="BExKO438WZ8FKOU00NURGFMOYXWN" localSheetId="0" hidden="1">#REF!</definedName>
    <definedName name="BExKO438WZ8FKOU00NURGFMOYXWN" hidden="1">#REF!</definedName>
    <definedName name="BExKO551EZ73M80UFHBQE7BQVU4L" localSheetId="0" hidden="1">#REF!</definedName>
    <definedName name="BExKO551EZ73M80UFHBQE7BQVU4L" hidden="1">#REF!</definedName>
    <definedName name="BExKOBA4VTRV9YG31IM1PDDO3J9M" localSheetId="0" hidden="1">#REF!</definedName>
    <definedName name="BExKOBA4VTRV9YG31IM1PDDO3J9M" hidden="1">#REF!</definedName>
    <definedName name="BExKODIZGWW2EQD0FEYW6WK6XLCM" localSheetId="0" hidden="1">#REF!</definedName>
    <definedName name="BExKODIZGWW2EQD0FEYW6WK6XLCM" hidden="1">#REF!</definedName>
    <definedName name="BExKOPO2HPWVQGAKW8LOZMPIDEFG" localSheetId="0" hidden="1">#REF!</definedName>
    <definedName name="BExKOPO2HPWVQGAKW8LOZMPIDEFG" hidden="1">#REF!</definedName>
    <definedName name="BExKP7SRQ3MN5BDYXV2XMBQNUH23" localSheetId="0" hidden="1">#REF!</definedName>
    <definedName name="BExKP7SRQ3MN5BDYXV2XMBQNUH23" hidden="1">#REF!</definedName>
    <definedName name="BExKPEZP0QTKOTLIMMIFSVTHQEEK" localSheetId="0" hidden="1">#REF!</definedName>
    <definedName name="BExKPEZP0QTKOTLIMMIFSVTHQEEK" hidden="1">#REF!</definedName>
    <definedName name="BExKPFFSVTL757PNITV8R9RN4452" localSheetId="0" hidden="1">#REF!</definedName>
    <definedName name="BExKPFFSVTL757PNITV8R9RN4452" hidden="1">#REF!</definedName>
    <definedName name="BExKPIL5ZWOXQAENH3VP3ZHA2N7N" localSheetId="0" hidden="1">#REF!</definedName>
    <definedName name="BExKPIL5ZWOXQAENH3VP3ZHA2N7N" hidden="1">#REF!</definedName>
    <definedName name="BExKPJHKPVROP9QX9BMBZMU2HEZ1" localSheetId="0" hidden="1">#REF!</definedName>
    <definedName name="BExKPJHKPVROP9QX9BMBZMU2HEZ1" hidden="1">#REF!</definedName>
    <definedName name="BExKPLQJX0HJ8OTXBXH9IC9J2V0W" localSheetId="0" hidden="1">#REF!</definedName>
    <definedName name="BExKPLQJX0HJ8OTXBXH9IC9J2V0W" hidden="1">#REF!</definedName>
    <definedName name="BExKPN8C7GN36ZJZHLOB74LU6KT0" localSheetId="0" hidden="1">#REF!</definedName>
    <definedName name="BExKPN8C7GN36ZJZHLOB74LU6KT0" hidden="1">#REF!</definedName>
    <definedName name="BExKPX9VZ1J5021Q98K60HMPJU58" localSheetId="0" hidden="1">#REF!</definedName>
    <definedName name="BExKPX9VZ1J5021Q98K60HMPJU58" hidden="1">#REF!</definedName>
    <definedName name="BExKQGGEP203MUWSJVORTY7RFOFT" localSheetId="0" hidden="1">#REF!</definedName>
    <definedName name="BExKQGGEP203MUWSJVORTY7RFOFT" hidden="1">#REF!</definedName>
    <definedName name="BExKQJGAAWNM3NT19E9I0CQDBTU0" localSheetId="0" hidden="1">#REF!</definedName>
    <definedName name="BExKQJGAAWNM3NT19E9I0CQDBTU0" hidden="1">#REF!</definedName>
    <definedName name="BExKQM5GJ1ZN5REKFE7YVBQ0KXWF" localSheetId="0" hidden="1">#REF!</definedName>
    <definedName name="BExKQM5GJ1ZN5REKFE7YVBQ0KXWF" hidden="1">#REF!</definedName>
    <definedName name="BExKQQ71278061G7ZFYGPWOMOMY2" localSheetId="0" hidden="1">#REF!</definedName>
    <definedName name="BExKQQ71278061G7ZFYGPWOMOMY2" hidden="1">#REF!</definedName>
    <definedName name="BExKQTXRG3ECU8NT47UR7643LO5G" localSheetId="0" hidden="1">#REF!</definedName>
    <definedName name="BExKQTXRG3ECU8NT47UR7643LO5G" hidden="1">#REF!</definedName>
    <definedName name="BExKQVL7HPOIZ4FHANDFMVOJLEPR" localSheetId="0" hidden="1">#REF!</definedName>
    <definedName name="BExKQVL7HPOIZ4FHANDFMVOJLEPR" hidden="1">#REF!</definedName>
    <definedName name="BExKR3ZAJRYXZB4M7XZPK0I7E55W" localSheetId="0" hidden="1">#REF!</definedName>
    <definedName name="BExKR3ZAJRYXZB4M7XZPK0I7E55W" hidden="1">#REF!</definedName>
    <definedName name="BExKR8RZSEHW184G0Z56B4EGNU72" localSheetId="0" hidden="1">#REF!</definedName>
    <definedName name="BExKR8RZSEHW184G0Z56B4EGNU72" hidden="1">#REF!</definedName>
    <definedName name="BExKRHM60KUPM7RGAAFRSKX4TMS5" localSheetId="0" hidden="1">#REF!</definedName>
    <definedName name="BExKRHM60KUPM7RGAAFRSKX4TMS5" hidden="1">#REF!</definedName>
    <definedName name="BExKRQB2LX164R610N3VXJPD3C1W" localSheetId="0" hidden="1">#REF!</definedName>
    <definedName name="BExKRQB2LX164R610N3VXJPD3C1W" hidden="1">#REF!</definedName>
    <definedName name="BExKRVUSQ6PA7ZYQSTEQL3X7PB9P" localSheetId="0" hidden="1">#REF!</definedName>
    <definedName name="BExKRVUSQ6PA7ZYQSTEQL3X7PB9P" hidden="1">#REF!</definedName>
    <definedName name="BExKRY3KZ7F7RB2KH8HXSQ85IEQO" localSheetId="0" hidden="1">#REF!</definedName>
    <definedName name="BExKRY3KZ7F7RB2KH8HXSQ85IEQO" hidden="1">#REF!</definedName>
    <definedName name="BExKS91CCVW1YKNE1EQ4MCE1E9JX" localSheetId="0" hidden="1">#REF!</definedName>
    <definedName name="BExKS91CCVW1YKNE1EQ4MCE1E9JX" hidden="1">#REF!</definedName>
    <definedName name="BExKSA37DZTCK6H13HPIKR0ZFVL8" localSheetId="0" hidden="1">#REF!</definedName>
    <definedName name="BExKSA37DZTCK6H13HPIKR0ZFVL8" hidden="1">#REF!</definedName>
    <definedName name="BExKSB51O073JLM4PEU353GBBSMI" localSheetId="0" hidden="1">#REF!</definedName>
    <definedName name="BExKSB51O073JLM4PEU353GBBSMI" hidden="1">#REF!</definedName>
    <definedName name="BExKSC1EDUXA6RM44LZV6HMMHKLX" localSheetId="0" hidden="1">#REF!</definedName>
    <definedName name="BExKSC1EDUXA6RM44LZV6HMMHKLX" hidden="1">#REF!</definedName>
    <definedName name="BExKSFMOMSZYDE0WNC94F40S6636" localSheetId="0" hidden="1">#REF!</definedName>
    <definedName name="BExKSFMOMSZYDE0WNC94F40S6636" hidden="1">#REF!</definedName>
    <definedName name="BExKSHQ9K79S8KYUWIV5M5LAHHF1" localSheetId="0" hidden="1">#REF!</definedName>
    <definedName name="BExKSHQ9K79S8KYUWIV5M5LAHHF1" hidden="1">#REF!</definedName>
    <definedName name="BExKSJTWG9L3FCX8FLK4EMUJMF27" localSheetId="0" hidden="1">#REF!</definedName>
    <definedName name="BExKSJTWG9L3FCX8FLK4EMUJMF27" hidden="1">#REF!</definedName>
    <definedName name="BExKSU0MKNAVZYYPKCYTZDWQX4R8" localSheetId="0" hidden="1">#REF!</definedName>
    <definedName name="BExKSU0MKNAVZYYPKCYTZDWQX4R8" hidden="1">#REF!</definedName>
    <definedName name="BExKSX60G1MUS689FXIGYP2F7C62" localSheetId="0" hidden="1">#REF!</definedName>
    <definedName name="BExKSX60G1MUS689FXIGYP2F7C62" hidden="1">#REF!</definedName>
    <definedName name="BExKT2UZ7Y2VWF5NQE18SJRLD2RN" localSheetId="0" hidden="1">#REF!</definedName>
    <definedName name="BExKT2UZ7Y2VWF5NQE18SJRLD2RN" hidden="1">#REF!</definedName>
    <definedName name="BExKT3GJFNGAM09H5F615E36A38C" localSheetId="0" hidden="1">#REF!</definedName>
    <definedName name="BExKT3GJFNGAM09H5F615E36A38C" hidden="1">#REF!</definedName>
    <definedName name="BExKTD1UM9PTLYETG1RM502XDNC0" localSheetId="0" hidden="1">#REF!</definedName>
    <definedName name="BExKTD1UM9PTLYETG1RM502XDNC0" hidden="1">#REF!</definedName>
    <definedName name="BExKTJN26AY45CE6JUAX3OIL48F7" localSheetId="0" hidden="1">#REF!</definedName>
    <definedName name="BExKTJN26AY45CE6JUAX3OIL48F7" hidden="1">#REF!</definedName>
    <definedName name="BExKTQZGN8GI3XGSEXMPCCA3S19H" localSheetId="0" hidden="1">#REF!</definedName>
    <definedName name="BExKTQZGN8GI3XGSEXMPCCA3S19H" hidden="1">#REF!</definedName>
    <definedName name="BExKTUKYYU0F6TUW1RXV24LRAZFE" localSheetId="0" hidden="1">#REF!</definedName>
    <definedName name="BExKTUKYYU0F6TUW1RXV24LRAZFE" hidden="1">#REF!</definedName>
    <definedName name="BExKU3FBLHQBIUTN6XEZW5GC9OG1" localSheetId="0" hidden="1">#REF!</definedName>
    <definedName name="BExKU3FBLHQBIUTN6XEZW5GC9OG1" hidden="1">#REF!</definedName>
    <definedName name="BExKU82I99FEUIZLODXJDOJC96CQ" localSheetId="0" hidden="1">#REF!</definedName>
    <definedName name="BExKU82I99FEUIZLODXJDOJC96CQ" hidden="1">#REF!</definedName>
    <definedName name="BExKUDM0DFSCM3D91SH0XLXJSL18" localSheetId="0" hidden="1">#REF!</definedName>
    <definedName name="BExKUDM0DFSCM3D91SH0XLXJSL18" hidden="1">#REF!</definedName>
    <definedName name="BExKUHYKD9TJTMQOOBS4EX04FCEZ" localSheetId="0" hidden="1">#REF!</definedName>
    <definedName name="BExKUHYKD9TJTMQOOBS4EX04FCEZ" hidden="1">#REF!</definedName>
    <definedName name="BExKULEKJLA77AUQPDUHSM94Y76Z" localSheetId="0" hidden="1">#REF!</definedName>
    <definedName name="BExKULEKJLA77AUQPDUHSM94Y76Z" hidden="1">#REF!</definedName>
    <definedName name="BExKUXE506JSYMR4CV866RHRDYR9" localSheetId="0" hidden="1">#REF!</definedName>
    <definedName name="BExKUXE506JSYMR4CV866RHRDYR9" hidden="1">#REF!</definedName>
    <definedName name="BExKV08R85MKI3MAX9E2HERNQUNL" localSheetId="0" hidden="1">#REF!</definedName>
    <definedName name="BExKV08R85MKI3MAX9E2HERNQUNL" hidden="1">#REF!</definedName>
    <definedName name="BExKV4AAUNNJL5JWD7PX6BFKVS6O" localSheetId="0" hidden="1">#REF!</definedName>
    <definedName name="BExKV4AAUNNJL5JWD7PX6BFKVS6O" hidden="1">#REF!</definedName>
    <definedName name="BExKVDVK6HN74GQPTXICP9BFC8CF" localSheetId="0" hidden="1">#REF!</definedName>
    <definedName name="BExKVDVK6HN74GQPTXICP9BFC8CF" hidden="1">#REF!</definedName>
    <definedName name="BExKVFZ3ZZGIC1QI8XN6BYFWN0ZY" localSheetId="0" hidden="1">#REF!</definedName>
    <definedName name="BExKVFZ3ZZGIC1QI8XN6BYFWN0ZY" hidden="1">#REF!</definedName>
    <definedName name="BExKVG4KGO28KPGTAFL1R8TTZ10N" localSheetId="0" hidden="1">#REF!</definedName>
    <definedName name="BExKVG4KGO28KPGTAFL1R8TTZ10N" hidden="1">#REF!</definedName>
    <definedName name="BExKW0CSH7DA02YSNV64PSEIXB2P" localSheetId="0" hidden="1">#REF!</definedName>
    <definedName name="BExKW0CSH7DA02YSNV64PSEIXB2P" hidden="1">#REF!</definedName>
    <definedName name="BExM9NUG3Q31X01AI9ZJCZIX25CS" localSheetId="0" hidden="1">#REF!</definedName>
    <definedName name="BExM9NUG3Q31X01AI9ZJCZIX25CS" hidden="1">#REF!</definedName>
    <definedName name="BExM9OG182RP30MY23PG49LVPZ1C" localSheetId="0" hidden="1">#REF!</definedName>
    <definedName name="BExM9OG182RP30MY23PG49LVPZ1C" hidden="1">#REF!</definedName>
    <definedName name="BExMA64MW1S18NH8DCKPCCEI5KCB" localSheetId="0" hidden="1">#REF!</definedName>
    <definedName name="BExMA64MW1S18NH8DCKPCCEI5KCB" hidden="1">#REF!</definedName>
    <definedName name="BExMALEWFUEM8Y686IT03ECURUBR" localSheetId="0" hidden="1">#REF!</definedName>
    <definedName name="BExMALEWFUEM8Y686IT03ECURUBR" hidden="1">#REF!</definedName>
    <definedName name="BExMAS0AQY7KMMTBTBPK0SWWDITB" localSheetId="0" hidden="1">#REF!</definedName>
    <definedName name="BExMAS0AQY7KMMTBTBPK0SWWDITB" hidden="1">#REF!</definedName>
    <definedName name="BExMAXJS82ZJ8RS22VLE0V0LDUII" localSheetId="0" hidden="1">#REF!</definedName>
    <definedName name="BExMAXJS82ZJ8RS22VLE0V0LDUII" hidden="1">#REF!</definedName>
    <definedName name="BExMB4QRS0R3MTB4CMUHFZ84LNZQ" localSheetId="0" hidden="1">#REF!</definedName>
    <definedName name="BExMB4QRS0R3MTB4CMUHFZ84LNZQ" hidden="1">#REF!</definedName>
    <definedName name="BExMB7AICZ233JKSCEUSR9RQXRS0" localSheetId="0" hidden="1">#REF!</definedName>
    <definedName name="BExMB7AICZ233JKSCEUSR9RQXRS0" hidden="1">#REF!</definedName>
    <definedName name="BExMBC35WKQY5CWQJLV4D05O6971" localSheetId="0" hidden="1">#REF!</definedName>
    <definedName name="BExMBC35WKQY5CWQJLV4D05O6971" hidden="1">#REF!</definedName>
    <definedName name="BExMBFTZV4Q1A5KG25C1N9PHQNSW" localSheetId="0" hidden="1">#REF!</definedName>
    <definedName name="BExMBFTZV4Q1A5KG25C1N9PHQNSW" hidden="1">#REF!</definedName>
    <definedName name="BExMBFZFXQDH3H55R89930TFTU36" localSheetId="0" hidden="1">#REF!</definedName>
    <definedName name="BExMBFZFXQDH3H55R89930TFTU36" hidden="1">#REF!</definedName>
    <definedName name="BExMBK6ISK3U7KHZKUJXIDKGF6VW" localSheetId="0" hidden="1">#REF!</definedName>
    <definedName name="BExMBK6ISK3U7KHZKUJXIDKGF6VW" hidden="1">#REF!</definedName>
    <definedName name="BExMBYPQDG9AYDQ5E8IECVFREPO6" localSheetId="0" hidden="1">#REF!</definedName>
    <definedName name="BExMBYPQDG9AYDQ5E8IECVFREPO6" hidden="1">#REF!</definedName>
    <definedName name="BExMC7PESEESXVMDCGGIP5LPMUGY" localSheetId="0" hidden="1">#REF!</definedName>
    <definedName name="BExMC7PESEESXVMDCGGIP5LPMUGY" hidden="1">#REF!</definedName>
    <definedName name="BExMC8AZUTX8LG89K2JJR7ZG62XX" localSheetId="0" hidden="1">#REF!</definedName>
    <definedName name="BExMC8AZUTX8LG89K2JJR7ZG62XX" hidden="1">#REF!</definedName>
    <definedName name="BExMCA96YR10V72G2R0SCIKPZLIZ" localSheetId="0" hidden="1">#REF!</definedName>
    <definedName name="BExMCA96YR10V72G2R0SCIKPZLIZ" hidden="1">#REF!</definedName>
    <definedName name="BExMCB5JU5I2VQDUBS4O42BTEVKI" localSheetId="0" hidden="1">#REF!</definedName>
    <definedName name="BExMCB5JU5I2VQDUBS4O42BTEVKI" hidden="1">#REF!</definedName>
    <definedName name="BExMCFSQFSEMPY5IXDIRKZDASDBR" localSheetId="0" hidden="1">#REF!</definedName>
    <definedName name="BExMCFSQFSEMPY5IXDIRKZDASDBR" hidden="1">#REF!</definedName>
    <definedName name="BExMCH58I9XOLK7WEE6VSJGYPJGL" localSheetId="0" hidden="1">#REF!</definedName>
    <definedName name="BExMCH58I9XOLK7WEE6VSJGYPJGL" hidden="1">#REF!</definedName>
    <definedName name="BExMCMZOEYWVOOJ98TBHTTCS7XB8" localSheetId="0" hidden="1">#REF!</definedName>
    <definedName name="BExMCMZOEYWVOOJ98TBHTTCS7XB8" hidden="1">#REF!</definedName>
    <definedName name="BExMCS8EF2W3FS9QADNKREYSI8P0" localSheetId="0" hidden="1">#REF!</definedName>
    <definedName name="BExMCS8EF2W3FS9QADNKREYSI8P0" hidden="1">#REF!</definedName>
    <definedName name="BExMCSU0KZGHALEL7N5DJBVL94K7" localSheetId="0" hidden="1">#REF!</definedName>
    <definedName name="BExMCSU0KZGHALEL7N5DJBVL94K7" hidden="1">#REF!</definedName>
    <definedName name="BExMCUS7GSOM96J0HJ7EH0FFM2AC" localSheetId="0" hidden="1">#REF!</definedName>
    <definedName name="BExMCUS7GSOM96J0HJ7EH0FFM2AC" hidden="1">#REF!</definedName>
    <definedName name="BExMCYTT6TVDWMJXO1NZANRTVNAN" localSheetId="0" hidden="1">#REF!</definedName>
    <definedName name="BExMCYTT6TVDWMJXO1NZANRTVNAN" hidden="1">#REF!</definedName>
    <definedName name="BExMD54CT1VTE5YGBM90H90NF28M" localSheetId="0" hidden="1">#REF!</definedName>
    <definedName name="BExMD54CT1VTE5YGBM90H90NF28M" hidden="1">#REF!</definedName>
    <definedName name="BExMD5F6IAV108XYJLXUO9HD0IT6" localSheetId="0" hidden="1">#REF!</definedName>
    <definedName name="BExMD5F6IAV108XYJLXUO9HD0IT6" hidden="1">#REF!</definedName>
    <definedName name="BExMDANV66W9T3XAXID40XFJ0J93" localSheetId="0" hidden="1">#REF!</definedName>
    <definedName name="BExMDANV66W9T3XAXID40XFJ0J93" hidden="1">#REF!</definedName>
    <definedName name="BExMDGD1KQP7NNR78X2ZX4FCBQ1S" localSheetId="0" hidden="1">#REF!</definedName>
    <definedName name="BExMDGD1KQP7NNR78X2ZX4FCBQ1S" hidden="1">#REF!</definedName>
    <definedName name="BExMDIRDK0DI8P86HB7WPH8QWLSQ" localSheetId="0" hidden="1">#REF!</definedName>
    <definedName name="BExMDIRDK0DI8P86HB7WPH8QWLSQ" hidden="1">#REF!</definedName>
    <definedName name="BExMDOWGDLP3BZZB4ZPI31VS10FP" localSheetId="0" hidden="1">#REF!</definedName>
    <definedName name="BExMDOWGDLP3BZZB4ZPI31VS10FP" hidden="1">#REF!</definedName>
    <definedName name="BExMDPI2FVMORSWDDCVAJ85WYAYO" localSheetId="0" hidden="1">#REF!</definedName>
    <definedName name="BExMDPI2FVMORSWDDCVAJ85WYAYO" hidden="1">#REF!</definedName>
    <definedName name="BExMDUWB7VWHFFR266QXO46BNV2S" localSheetId="0" hidden="1">#REF!</definedName>
    <definedName name="BExMDUWB7VWHFFR266QXO46BNV2S" hidden="1">#REF!</definedName>
    <definedName name="BExME2U47N8LZG0BPJ49ANY5QVV2" localSheetId="0" hidden="1">#REF!</definedName>
    <definedName name="BExME2U47N8LZG0BPJ49ANY5QVV2" hidden="1">#REF!</definedName>
    <definedName name="BExME88DH5DUKMUFI9FNVECXFD2E" localSheetId="0" hidden="1">#REF!</definedName>
    <definedName name="BExME88DH5DUKMUFI9FNVECXFD2E" hidden="1">#REF!</definedName>
    <definedName name="BExME9A7MOGAK7YTTQYXP5DL6VYA" localSheetId="0" hidden="1">#REF!</definedName>
    <definedName name="BExME9A7MOGAK7YTTQYXP5DL6VYA" hidden="1">#REF!</definedName>
    <definedName name="BExMEOV9YFRY5C3GDLU60GIX10BY" localSheetId="0" hidden="1">#REF!</definedName>
    <definedName name="BExMEOV9YFRY5C3GDLU60GIX10BY" hidden="1">#REF!</definedName>
    <definedName name="BExMEUK2Q5GZGZFZ77Z2IYUKOOYW" localSheetId="0" hidden="1">#REF!</definedName>
    <definedName name="BExMEUK2Q5GZGZFZ77Z2IYUKOOYW" hidden="1">#REF!</definedName>
    <definedName name="BExMEWT36INWIP0VNS94NEP3WZ4U" localSheetId="0" hidden="1">#REF!</definedName>
    <definedName name="BExMEWT36INWIP0VNS94NEP3WZ4U" hidden="1">#REF!</definedName>
    <definedName name="BExMEY09ESM4H2YGKEQQRYUD114R" localSheetId="0" hidden="1">#REF!</definedName>
    <definedName name="BExMEY09ESM4H2YGKEQQRYUD114R" hidden="1">#REF!</definedName>
    <definedName name="BExMF0UU4SBJHOJ4SG09QMF1TC7H" localSheetId="0" hidden="1">#REF!</definedName>
    <definedName name="BExMF0UU4SBJHOJ4SG09QMF1TC7H" hidden="1">#REF!</definedName>
    <definedName name="BExMF2YDPQWGK3CSN8LJG16MLFQZ" localSheetId="0" hidden="1">#REF!</definedName>
    <definedName name="BExMF2YDPQWGK3CSN8LJG16MLFQZ" hidden="1">#REF!</definedName>
    <definedName name="BExMF4G4IUPQY1Y5GEY5N3E04CL6" localSheetId="0" hidden="1">#REF!</definedName>
    <definedName name="BExMF4G4IUPQY1Y5GEY5N3E04CL6" hidden="1">#REF!</definedName>
    <definedName name="BExMF9UIGYMOAQK0ELUWP0S0HZZY" localSheetId="0" hidden="1">#REF!</definedName>
    <definedName name="BExMF9UIGYMOAQK0ELUWP0S0HZZY" hidden="1">#REF!</definedName>
    <definedName name="BExMFDLBSWFMRDYJ2DZETI3EXKN2" localSheetId="0" hidden="1">#REF!</definedName>
    <definedName name="BExMFDLBSWFMRDYJ2DZETI3EXKN2" hidden="1">#REF!</definedName>
    <definedName name="BExMFLDTMRTCHKA37LQW67BG8D5C" localSheetId="0" hidden="1">#REF!</definedName>
    <definedName name="BExMFLDTMRTCHKA37LQW67BG8D5C" hidden="1">#REF!</definedName>
    <definedName name="BExMFTH63LTWA2JYJTJYMT5K2OF2" localSheetId="0" hidden="1">#REF!</definedName>
    <definedName name="BExMFTH63LTWA2JYJTJYMT5K2OF2" hidden="1">#REF!</definedName>
    <definedName name="BExMFY4AG5T27EVMCCNE00GOAR66" localSheetId="0" hidden="1">#REF!</definedName>
    <definedName name="BExMFY4AG5T27EVMCCNE00GOAR66" hidden="1">#REF!</definedName>
    <definedName name="BExMGQQNOFER1MEVQ961XARTRIOB" localSheetId="0" hidden="1">#REF!</definedName>
    <definedName name="BExMGQQNOFER1MEVQ961XARTRIOB" hidden="1">#REF!</definedName>
    <definedName name="BExMH189E60TZBQFN2UWVA1UZA7X" localSheetId="0" hidden="1">#REF!</definedName>
    <definedName name="BExMH189E60TZBQFN2UWVA1UZA7X" hidden="1">#REF!</definedName>
    <definedName name="BExMH3H9TW5TJCNU5Z1EWXP3BAEP" localSheetId="0" hidden="1">#REF!</definedName>
    <definedName name="BExMH3H9TW5TJCNU5Z1EWXP3BAEP" hidden="1">#REF!</definedName>
    <definedName name="BExMH5A1B01SYXROP70DOKTQ5D6Z" localSheetId="0" hidden="1">#REF!</definedName>
    <definedName name="BExMH5A1B01SYXROP70DOKTQ5D6Z" hidden="1">#REF!</definedName>
    <definedName name="BExMHCGUJ8A3L31NU0XU0FGXE4P3" localSheetId="0" hidden="1">#REF!</definedName>
    <definedName name="BExMHCGUJ8A3L31NU0XU0FGXE4P3" hidden="1">#REF!</definedName>
    <definedName name="BExMHOWPB34KPZ76M2KIX2C9R2VB" localSheetId="0" hidden="1">#REF!</definedName>
    <definedName name="BExMHOWPB34KPZ76M2KIX2C9R2VB" hidden="1">#REF!</definedName>
    <definedName name="BExMHSSYC6KVHA3QDTSYPN92TWMI" localSheetId="0" hidden="1">#REF!</definedName>
    <definedName name="BExMHSSYC6KVHA3QDTSYPN92TWMI" hidden="1">#REF!</definedName>
    <definedName name="BExMI3AJ9477KDL4T9DHET4LJJTW" localSheetId="0" hidden="1">#REF!</definedName>
    <definedName name="BExMI3AJ9477KDL4T9DHET4LJJTW" hidden="1">#REF!</definedName>
    <definedName name="BExMI6QQ20XHD0NWJUN741B37182" localSheetId="0" hidden="1">#REF!</definedName>
    <definedName name="BExMI6QQ20XHD0NWJUN741B37182" hidden="1">#REF!</definedName>
    <definedName name="BExMI7MYDIMC9K16SBAFUY33RHK6" localSheetId="0" hidden="1">#REF!</definedName>
    <definedName name="BExMI7MYDIMC9K16SBAFUY33RHK6" hidden="1">#REF!</definedName>
    <definedName name="BExMI8JB94SBD9EMNJEK7Y2T6GYU" localSheetId="0" hidden="1">#REF!</definedName>
    <definedName name="BExMI8JB94SBD9EMNJEK7Y2T6GYU" hidden="1">#REF!</definedName>
    <definedName name="BExMI8OS85YTW3KYVE4YD0R7Z6UV" localSheetId="0" hidden="1">#REF!</definedName>
    <definedName name="BExMI8OS85YTW3KYVE4YD0R7Z6UV" hidden="1">#REF!</definedName>
    <definedName name="BExMI9QNOMVZ44I3BFMGU1EL1RSY" localSheetId="0" hidden="1">#REF!</definedName>
    <definedName name="BExMI9QNOMVZ44I3BFMGU1EL1RSY" hidden="1">#REF!</definedName>
    <definedName name="BExMIBOOZU40JS3F89OMPSRCE9MM" localSheetId="0" hidden="1">#REF!</definedName>
    <definedName name="BExMIBOOZU40JS3F89OMPSRCE9MM" hidden="1">#REF!</definedName>
    <definedName name="BExMIIQ5MBWSIHTFWAQADXMZC22Q" localSheetId="0" hidden="1">#REF!</definedName>
    <definedName name="BExMIIQ5MBWSIHTFWAQADXMZC22Q" hidden="1">#REF!</definedName>
    <definedName name="BExMIL4I2GE866I25CR5JBLJWJ6A" localSheetId="0" hidden="1">#REF!</definedName>
    <definedName name="BExMIL4I2GE866I25CR5JBLJWJ6A" hidden="1">#REF!</definedName>
    <definedName name="BExMIRKIPF27SNO82SPFSB3T5U17" localSheetId="0" hidden="1">#REF!</definedName>
    <definedName name="BExMIRKIPF27SNO82SPFSB3T5U17" hidden="1">#REF!</definedName>
    <definedName name="BExMIV0KC8555D5E42ZGWG15Y0MO" localSheetId="0" hidden="1">#REF!</definedName>
    <definedName name="BExMIV0KC8555D5E42ZGWG15Y0MO" hidden="1">#REF!</definedName>
    <definedName name="BExMIZT6AN7E6YMW2S87CTCN2UXH" localSheetId="0" hidden="1">#REF!</definedName>
    <definedName name="BExMIZT6AN7E6YMW2S87CTCN2UXH" hidden="1">#REF!</definedName>
    <definedName name="BExMJB76UESLVRD81AJBOB78JDTT" localSheetId="0" hidden="1">#REF!</definedName>
    <definedName name="BExMJB76UESLVRD81AJBOB78JDTT" hidden="1">#REF!</definedName>
    <definedName name="BExMJI8OLFZQCGOW3F99ETW8A21E" localSheetId="0" hidden="1">#REF!</definedName>
    <definedName name="BExMJI8OLFZQCGOW3F99ETW8A21E" hidden="1">#REF!</definedName>
    <definedName name="BExMJNC8ZFB9DRFOJ961ZAJ8U3A8" localSheetId="0" hidden="1">#REF!</definedName>
    <definedName name="BExMJNC8ZFB9DRFOJ961ZAJ8U3A8" hidden="1">#REF!</definedName>
    <definedName name="BExMJTBV8A3D31W2IQHP9RDFPPHQ" localSheetId="0" hidden="1">#REF!</definedName>
    <definedName name="BExMJTBV8A3D31W2IQHP9RDFPPHQ" hidden="1">#REF!</definedName>
    <definedName name="BExMK2RTXN4QJWEUNX002XK8VQP8" localSheetId="0" hidden="1">#REF!</definedName>
    <definedName name="BExMK2RTXN4QJWEUNX002XK8VQP8" hidden="1">#REF!</definedName>
    <definedName name="BExMKBGQDUZ8AWXYHA3QVMSDVZ3D" localSheetId="0" hidden="1">#REF!</definedName>
    <definedName name="BExMKBGQDUZ8AWXYHA3QVMSDVZ3D" hidden="1">#REF!</definedName>
    <definedName name="BExMKBM1467553LDFZRRKVSHN374" localSheetId="0" hidden="1">#REF!</definedName>
    <definedName name="BExMKBM1467553LDFZRRKVSHN374" hidden="1">#REF!</definedName>
    <definedName name="BExMKGK5FJUC0AU8MABRGDC5ZM70" localSheetId="0" hidden="1">#REF!</definedName>
    <definedName name="BExMKGK5FJUC0AU8MABRGDC5ZM70" hidden="1">#REF!</definedName>
    <definedName name="BExMKP92JGBM5BJO174H9A4HQIB9" localSheetId="0" hidden="1">#REF!</definedName>
    <definedName name="BExMKP92JGBM5BJO174H9A4HQIB9" hidden="1">#REF!</definedName>
    <definedName name="BExMKPEDT6IOYLLC3KJKRZOETC3Y" localSheetId="0" hidden="1">#REF!</definedName>
    <definedName name="BExMKPEDT6IOYLLC3KJKRZOETC3Y" hidden="1">#REF!</definedName>
    <definedName name="BExMKTW7R5SOV4PHAFGHU3W73DYE" localSheetId="0" hidden="1">#REF!</definedName>
    <definedName name="BExMKTW7R5SOV4PHAFGHU3W73DYE" hidden="1">#REF!</definedName>
    <definedName name="BExMKU7051J2W1RQXGZGE62NBRUZ" localSheetId="0" hidden="1">#REF!</definedName>
    <definedName name="BExMKU7051J2W1RQXGZGE62NBRUZ" hidden="1">#REF!</definedName>
    <definedName name="BExMKUN3WPECJR2XRID2R7GZRGNX" localSheetId="0" hidden="1">#REF!</definedName>
    <definedName name="BExMKUN3WPECJR2XRID2R7GZRGNX" hidden="1">#REF!</definedName>
    <definedName name="BExMKZ535P011X4TNV16GCOH4H21" localSheetId="0" hidden="1">#REF!</definedName>
    <definedName name="BExMKZ535P011X4TNV16GCOH4H21" hidden="1">#REF!</definedName>
    <definedName name="BExML3XQNDIMX55ZCHHXKUV3D6E6" localSheetId="0" hidden="1">#REF!</definedName>
    <definedName name="BExML3XQNDIMX55ZCHHXKUV3D6E6" hidden="1">#REF!</definedName>
    <definedName name="BExML5QGSWHLI18BGY4CGOTD3UWH" localSheetId="0" hidden="1">#REF!</definedName>
    <definedName name="BExML5QGSWHLI18BGY4CGOTD3UWH" hidden="1">#REF!</definedName>
    <definedName name="BExML6BVFCV80776USR7X70HVRZT" localSheetId="0" hidden="1">#REF!</definedName>
    <definedName name="BExML6BVFCV80776USR7X70HVRZT" hidden="1">#REF!</definedName>
    <definedName name="BExMLO5Z61RE85X8HHX2G4IU3AZW" localSheetId="0" hidden="1">#REF!</definedName>
    <definedName name="BExMLO5Z61RE85X8HHX2G4IU3AZW" hidden="1">#REF!</definedName>
    <definedName name="BExMLVI7UORSHM9FMO8S2EI0TMTS" localSheetId="0" hidden="1">#REF!</definedName>
    <definedName name="BExMLVI7UORSHM9FMO8S2EI0TMTS" hidden="1">#REF!</definedName>
    <definedName name="BExMM5UCOT2HSSN0ZIPZW55GSOVO" localSheetId="0" hidden="1">#REF!</definedName>
    <definedName name="BExMM5UCOT2HSSN0ZIPZW55GSOVO" hidden="1">#REF!</definedName>
    <definedName name="BExMM8ZRS5RQ8H1H55RVPVTDL5NL" localSheetId="0" hidden="1">#REF!</definedName>
    <definedName name="BExMM8ZRS5RQ8H1H55RVPVTDL5NL" hidden="1">#REF!</definedName>
    <definedName name="BExMMH8EAZB09XXQ5X4LR0P4NHG9" localSheetId="0" hidden="1">#REF!</definedName>
    <definedName name="BExMMH8EAZB09XXQ5X4LR0P4NHG9" hidden="1">#REF!</definedName>
    <definedName name="BExMMIQH5BABNZVCIQ7TBCQ10AY5" localSheetId="0" hidden="1">#REF!</definedName>
    <definedName name="BExMMIQH5BABNZVCIQ7TBCQ10AY5" hidden="1">#REF!</definedName>
    <definedName name="BExMMNIZ2T7M22WECMUQXEF4NJ71" localSheetId="0" hidden="1">#REF!</definedName>
    <definedName name="BExMMNIZ2T7M22WECMUQXEF4NJ71" hidden="1">#REF!</definedName>
    <definedName name="BExMMPMIOU7BURTV0L1K6ACW9X73" localSheetId="0" hidden="1">#REF!</definedName>
    <definedName name="BExMMPMIOU7BURTV0L1K6ACW9X73" hidden="1">#REF!</definedName>
    <definedName name="BExMMQ835AJDHS4B419SS645P67Q" localSheetId="0" hidden="1">#REF!</definedName>
    <definedName name="BExMMQ835AJDHS4B419SS645P67Q" hidden="1">#REF!</definedName>
    <definedName name="BExMMQIUVPCOBISTEJJYNCCLUCPY" localSheetId="0" hidden="1">#REF!</definedName>
    <definedName name="BExMMQIUVPCOBISTEJJYNCCLUCPY" hidden="1">#REF!</definedName>
    <definedName name="BExMMTIXETA5VAKBSOFDD5SRU887" localSheetId="0" hidden="1">#REF!</definedName>
    <definedName name="BExMMTIXETA5VAKBSOFDD5SRU887" hidden="1">#REF!</definedName>
    <definedName name="BExMMV0P6P5YS3C35G0JYYHI7992" localSheetId="0" hidden="1">#REF!</definedName>
    <definedName name="BExMMV0P6P5YS3C35G0JYYHI7992" hidden="1">#REF!</definedName>
    <definedName name="BExMNJLFWZBRN9PZF1IO9CYWV1B2" localSheetId="0" hidden="1">#REF!</definedName>
    <definedName name="BExMNJLFWZBRN9PZF1IO9CYWV1B2" hidden="1">#REF!</definedName>
    <definedName name="BExMNKCJ0FA57YEUUAJE43U1QN5P" localSheetId="0" hidden="1">#REF!</definedName>
    <definedName name="BExMNKCJ0FA57YEUUAJE43U1QN5P" hidden="1">#REF!</definedName>
    <definedName name="BExMNKN5D1WEF2OOJVP6LZ6DLU3Y" localSheetId="0" hidden="1">#REF!</definedName>
    <definedName name="BExMNKN5D1WEF2OOJVP6LZ6DLU3Y" hidden="1">#REF!</definedName>
    <definedName name="BExMNR38HMPLWAJRQ9MMS3ZAZ9IU" localSheetId="0" hidden="1">#REF!</definedName>
    <definedName name="BExMNR38HMPLWAJRQ9MMS3ZAZ9IU" hidden="1">#REF!</definedName>
    <definedName name="BExMNRDZULKJMVY2VKIIRM2M5A1M" localSheetId="0" hidden="1">#REF!</definedName>
    <definedName name="BExMNRDZULKJMVY2VKIIRM2M5A1M" hidden="1">#REF!</definedName>
    <definedName name="BExMNVFKZIBQSCAH71DIF1CJG89T" localSheetId="0" hidden="1">#REF!</definedName>
    <definedName name="BExMNVFKZIBQSCAH71DIF1CJG89T" hidden="1">#REF!</definedName>
    <definedName name="BExMNVVUQAGQY9SA29FGI7D7R5MN" localSheetId="0" hidden="1">#REF!</definedName>
    <definedName name="BExMNVVUQAGQY9SA29FGI7D7R5MN" hidden="1">#REF!</definedName>
    <definedName name="BExMO9IOWKTWHO8LQJJQI5P3INWY" localSheetId="0" hidden="1">#REF!</definedName>
    <definedName name="BExMO9IOWKTWHO8LQJJQI5P3INWY" hidden="1">#REF!</definedName>
    <definedName name="BExMOI29DOEK5R1A5QZPUDKF7N6T" localSheetId="0" hidden="1">#REF!</definedName>
    <definedName name="BExMOI29DOEK5R1A5QZPUDKF7N6T" hidden="1">#REF!</definedName>
    <definedName name="BExMONRAU0S904NLJHPI47RVQDBH" localSheetId="0" hidden="1">#REF!</definedName>
    <definedName name="BExMONRAU0S904NLJHPI47RVQDBH" hidden="1">#REF!</definedName>
    <definedName name="BExMPAJ5AJAXGKGK3F6H3ODS6RF4" localSheetId="0" hidden="1">#REF!</definedName>
    <definedName name="BExMPAJ5AJAXGKGK3F6H3ODS6RF4" hidden="1">#REF!</definedName>
    <definedName name="BExMPD2X55FFBVJ6CBUKNPROIOEU" localSheetId="0" hidden="1">#REF!</definedName>
    <definedName name="BExMPD2X55FFBVJ6CBUKNPROIOEU" hidden="1">#REF!</definedName>
    <definedName name="BExMPGZ848E38FUH1JBQN97DGWAT" localSheetId="0" hidden="1">#REF!</definedName>
    <definedName name="BExMPGZ848E38FUH1JBQN97DGWAT" hidden="1">#REF!</definedName>
    <definedName name="BExMPMTICOSMQENOFKQ18K0ZT4S8" localSheetId="0" hidden="1">#REF!</definedName>
    <definedName name="BExMPMTICOSMQENOFKQ18K0ZT4S8" hidden="1">#REF!</definedName>
    <definedName name="BExMPMZ07II0R4KGWQQ7PGS3RZS4" localSheetId="0" hidden="1">#REF!</definedName>
    <definedName name="BExMPMZ07II0R4KGWQQ7PGS3RZS4" hidden="1">#REF!</definedName>
    <definedName name="BExMPOBH04JMDO6Z8DMSEJZM4ANN" localSheetId="0" hidden="1">#REF!</definedName>
    <definedName name="BExMPOBH04JMDO6Z8DMSEJZM4ANN" hidden="1">#REF!</definedName>
    <definedName name="BExMPSD77XQ3HA6A4FZOJK8G2JP3" localSheetId="0" hidden="1">#REF!</definedName>
    <definedName name="BExMPSD77XQ3HA6A4FZOJK8G2JP3" hidden="1">#REF!</definedName>
    <definedName name="BExMQ4I3Q7F0BMPHSFMFW9TZ87UD" localSheetId="0" hidden="1">#REF!</definedName>
    <definedName name="BExMQ4I3Q7F0BMPHSFMFW9TZ87UD" hidden="1">#REF!</definedName>
    <definedName name="BExMQ4SWDWI4N16AZ0T5CJ6HH8WC" localSheetId="0" hidden="1">#REF!</definedName>
    <definedName name="BExMQ4SWDWI4N16AZ0T5CJ6HH8WC" hidden="1">#REF!</definedName>
    <definedName name="BExMQ71WHW50GVX45JU951AGPLFQ" localSheetId="0" hidden="1">#REF!</definedName>
    <definedName name="BExMQ71WHW50GVX45JU951AGPLFQ" hidden="1">#REF!</definedName>
    <definedName name="BExMQGXSLPT4A6N47LE6FBVHWBOF" localSheetId="0" hidden="1">#REF!</definedName>
    <definedName name="BExMQGXSLPT4A6N47LE6FBVHWBOF" hidden="1">#REF!</definedName>
    <definedName name="BExMQNZGFHW75W9HWRCR0FEF0XF0" localSheetId="0" hidden="1">#REF!</definedName>
    <definedName name="BExMQNZGFHW75W9HWRCR0FEF0XF0" hidden="1">#REF!</definedName>
    <definedName name="BExMQRKVQPDFPD0WQUA9QND8OV7P" localSheetId="0" hidden="1">#REF!</definedName>
    <definedName name="BExMQRKVQPDFPD0WQUA9QND8OV7P" hidden="1">#REF!</definedName>
    <definedName name="BExMQSBR7PL4KLB1Q4961QO45Y4G" localSheetId="0" hidden="1">#REF!</definedName>
    <definedName name="BExMQSBR7PL4KLB1Q4961QO45Y4G" hidden="1">#REF!</definedName>
    <definedName name="BExMR1MA4I1X77714ZEPUVC8W398" localSheetId="0" hidden="1">#REF!</definedName>
    <definedName name="BExMR1MA4I1X77714ZEPUVC8W398" hidden="1">#REF!</definedName>
    <definedName name="BExMR8YQHA7N77HGHY4Y6R30I3XT" localSheetId="0" hidden="1">#REF!</definedName>
    <definedName name="BExMR8YQHA7N77HGHY4Y6R30I3XT" hidden="1">#REF!</definedName>
    <definedName name="BExMRENOIARWRYOIVPDIEBVNRDO7" localSheetId="0" hidden="1">#REF!</definedName>
    <definedName name="BExMRENOIARWRYOIVPDIEBVNRDO7" hidden="1">#REF!</definedName>
    <definedName name="BExMRF3SCIUZL945WMMDCT29MTLN" localSheetId="0" hidden="1">#REF!</definedName>
    <definedName name="BExMRF3SCIUZL945WMMDCT29MTLN" hidden="1">#REF!</definedName>
    <definedName name="BExMRRJNUMGRSDD5GGKKGEIZ6FTS" localSheetId="0" hidden="1">#REF!</definedName>
    <definedName name="BExMRRJNUMGRSDD5GGKKGEIZ6FTS" hidden="1">#REF!</definedName>
    <definedName name="BExMRU3ACIU0RD2BNWO55LH5U2BR" localSheetId="0" hidden="1">#REF!</definedName>
    <definedName name="BExMRU3ACIU0RD2BNWO55LH5U2BR" hidden="1">#REF!</definedName>
    <definedName name="BExMRWC9LD1LDAVIUQHQWIYMK129" localSheetId="0" hidden="1">#REF!</definedName>
    <definedName name="BExMRWC9LD1LDAVIUQHQWIYMK129" hidden="1">#REF!</definedName>
    <definedName name="BExMSBH3T898ERC4BT51ZURKDCH1" localSheetId="0" hidden="1">#REF!</definedName>
    <definedName name="BExMSBH3T898ERC4BT51ZURKDCH1" hidden="1">#REF!</definedName>
    <definedName name="BExMSQRCC40AP8BDUPL2I2DNC210" localSheetId="0" hidden="1">#REF!</definedName>
    <definedName name="BExMSQRCC40AP8BDUPL2I2DNC210" hidden="1">#REF!</definedName>
    <definedName name="BExO4J9LR712G00TVA82VNTG8O7H" localSheetId="0" hidden="1">#REF!</definedName>
    <definedName name="BExO4J9LR712G00TVA82VNTG8O7H" hidden="1">#REF!</definedName>
    <definedName name="BExO55G2KVZ7MIJ30N827CLH0I2A" localSheetId="0" hidden="1">#REF!</definedName>
    <definedName name="BExO55G2KVZ7MIJ30N827CLH0I2A" hidden="1">#REF!</definedName>
    <definedName name="BExO5A8PZD9EUHC5CMPU6N3SQ15L" localSheetId="0" hidden="1">#REF!</definedName>
    <definedName name="BExO5A8PZD9EUHC5CMPU6N3SQ15L" hidden="1">#REF!</definedName>
    <definedName name="BExO5XMAHL7CY3X0B1OPKZ28DCJ5" localSheetId="0" hidden="1">#REF!</definedName>
    <definedName name="BExO5XMAHL7CY3X0B1OPKZ28DCJ5" hidden="1">#REF!</definedName>
    <definedName name="BExO66LZJKY4PTQVREELI6POS4AY" localSheetId="0" hidden="1">#REF!</definedName>
    <definedName name="BExO66LZJKY4PTQVREELI6POS4AY" hidden="1">#REF!</definedName>
    <definedName name="BExO6LLHCYTF7CIVHKAO0NMET14Q" localSheetId="0" hidden="1">#REF!</definedName>
    <definedName name="BExO6LLHCYTF7CIVHKAO0NMET14Q" hidden="1">#REF!</definedName>
    <definedName name="BExO6NOZIPWELHV0XX25APL9UNOP" localSheetId="0" hidden="1">#REF!</definedName>
    <definedName name="BExO6NOZIPWELHV0XX25APL9UNOP" hidden="1">#REF!</definedName>
    <definedName name="BExO71MMHEBC11LG4HXDEQNHOII2" localSheetId="0" hidden="1">#REF!</definedName>
    <definedName name="BExO71MMHEBC11LG4HXDEQNHOII2" hidden="1">#REF!</definedName>
    <definedName name="BExO71S28H4XYOYYLAXOO93QV4TF" localSheetId="0" hidden="1">#REF!</definedName>
    <definedName name="BExO71S28H4XYOYYLAXOO93QV4TF" hidden="1">#REF!</definedName>
    <definedName name="BExO7BIP1737MIY7S6K4XYMTIO95" localSheetId="0" hidden="1">#REF!</definedName>
    <definedName name="BExO7BIP1737MIY7S6K4XYMTIO95" hidden="1">#REF!</definedName>
    <definedName name="BExO7OUQS3XTUQ2LDKGQ8AAQ3OJJ" localSheetId="0" hidden="1">#REF!</definedName>
    <definedName name="BExO7OUQS3XTUQ2LDKGQ8AAQ3OJJ" hidden="1">#REF!</definedName>
    <definedName name="BExO85HMYXZJ7SONWBKKIAXMCI3C" localSheetId="0" hidden="1">#REF!</definedName>
    <definedName name="BExO85HMYXZJ7SONWBKKIAXMCI3C" hidden="1">#REF!</definedName>
    <definedName name="BExO863922O4PBGQMUNEQKGN3K96" localSheetId="0" hidden="1">#REF!</definedName>
    <definedName name="BExO863922O4PBGQMUNEQKGN3K96" hidden="1">#REF!</definedName>
    <definedName name="BExO89ZIOXN0HOKHY24F7HDZ87UT" localSheetId="0" hidden="1">#REF!</definedName>
    <definedName name="BExO89ZIOXN0HOKHY24F7HDZ87UT" hidden="1">#REF!</definedName>
    <definedName name="BExO8A4SWOKD9WI5E6DITCL3LZZC" localSheetId="0" hidden="1">#REF!</definedName>
    <definedName name="BExO8A4SWOKD9WI5E6DITCL3LZZC" hidden="1">#REF!</definedName>
    <definedName name="BExO8CDTBCABLEUD6PE2UM2EZ6C4" localSheetId="0" hidden="1">#REF!</definedName>
    <definedName name="BExO8CDTBCABLEUD6PE2UM2EZ6C4" hidden="1">#REF!</definedName>
    <definedName name="BExO8UTAGQWDBQZEEF4HUNMLQCVU" localSheetId="0" hidden="1">#REF!</definedName>
    <definedName name="BExO8UTAGQWDBQZEEF4HUNMLQCVU" hidden="1">#REF!</definedName>
    <definedName name="BExO937E20IHMGQOZMECL3VZC7OX" localSheetId="0" hidden="1">#REF!</definedName>
    <definedName name="BExO937E20IHMGQOZMECL3VZC7OX" hidden="1">#REF!</definedName>
    <definedName name="BExO94UTJKQQ7TJTTJRTSR70YVJC" localSheetId="0" hidden="1">#REF!</definedName>
    <definedName name="BExO94UTJKQQ7TJTTJRTSR70YVJC" hidden="1">#REF!</definedName>
    <definedName name="BExO9EALFB2R8VULHML1AVRPHME0" localSheetId="0" hidden="1">#REF!</definedName>
    <definedName name="BExO9EALFB2R8VULHML1AVRPHME0" hidden="1">#REF!</definedName>
    <definedName name="BExO9J3A438976RXIUX5U9SU5T55" localSheetId="0" hidden="1">#REF!</definedName>
    <definedName name="BExO9J3A438976RXIUX5U9SU5T55" hidden="1">#REF!</definedName>
    <definedName name="BExO9RS5RXFJ1911HL3CCK6M74EP" localSheetId="0" hidden="1">#REF!</definedName>
    <definedName name="BExO9RS5RXFJ1911HL3CCK6M74EP" hidden="1">#REF!</definedName>
    <definedName name="BExO9SDRI1M6KMHXSG3AE5L0F2U3" localSheetId="0" hidden="1">#REF!</definedName>
    <definedName name="BExO9SDRI1M6KMHXSG3AE5L0F2U3" hidden="1">#REF!</definedName>
    <definedName name="BExO9US253B9UNAYT7DWLMK2BO44" localSheetId="0" hidden="1">#REF!</definedName>
    <definedName name="BExO9US253B9UNAYT7DWLMK2BO44" hidden="1">#REF!</definedName>
    <definedName name="BExO9V2U2YXAY904GYYGU6TD8Y7M" localSheetId="0" hidden="1">#REF!</definedName>
    <definedName name="BExO9V2U2YXAY904GYYGU6TD8Y7M" hidden="1">#REF!</definedName>
    <definedName name="BExOAAIG18X4V98C7122L5F65P5C" localSheetId="0" hidden="1">#REF!</definedName>
    <definedName name="BExOAAIG18X4V98C7122L5F65P5C" hidden="1">#REF!</definedName>
    <definedName name="BExOAQ3GKCT7YZW1EMVU3EILSZL2" localSheetId="0" hidden="1">#REF!</definedName>
    <definedName name="BExOAQ3GKCT7YZW1EMVU3EILSZL2" hidden="1">#REF!</definedName>
    <definedName name="BExOATZQ6SF8DASYLBQ0Z6D2WPSC" localSheetId="0" hidden="1">#REF!</definedName>
    <definedName name="BExOATZQ6SF8DASYLBQ0Z6D2WPSC" hidden="1">#REF!</definedName>
    <definedName name="BExOB9KT2THGV4SPLDVFTFXS4B14" localSheetId="0" hidden="1">#REF!</definedName>
    <definedName name="BExOB9KT2THGV4SPLDVFTFXS4B14" hidden="1">#REF!</definedName>
    <definedName name="BExOBEZ0IE2WBEYY3D3CMRI72N1K" localSheetId="0" hidden="1">#REF!</definedName>
    <definedName name="BExOBEZ0IE2WBEYY3D3CMRI72N1K" hidden="1">#REF!</definedName>
    <definedName name="BExOBF9TFH4NSBTR7JD2Q1165NIU" localSheetId="0" hidden="1">#REF!</definedName>
    <definedName name="BExOBF9TFH4NSBTR7JD2Q1165NIU" hidden="1">#REF!</definedName>
    <definedName name="BExOBIPU8760ITY0C8N27XZ3KWEF" localSheetId="0" hidden="1">#REF!</definedName>
    <definedName name="BExOBIPU8760ITY0C8N27XZ3KWEF" hidden="1">#REF!</definedName>
    <definedName name="BExOBM0I5L0MZ1G4H9MGMD87SBMZ" localSheetId="0" hidden="1">#REF!</definedName>
    <definedName name="BExOBM0I5L0MZ1G4H9MGMD87SBMZ" hidden="1">#REF!</definedName>
    <definedName name="BExOBOUXMP88KJY2BX2JLUJH5N0K" localSheetId="0" hidden="1">#REF!</definedName>
    <definedName name="BExOBOUXMP88KJY2BX2JLUJH5N0K" hidden="1">#REF!</definedName>
    <definedName name="BExOBP0FKQ4SVR59FB48UNLKCOR6" localSheetId="0" hidden="1">#REF!</definedName>
    <definedName name="BExOBP0FKQ4SVR59FB48UNLKCOR6" hidden="1">#REF!</definedName>
    <definedName name="BExOBTNR0XX9V82O76VVWUQABHT8" localSheetId="0" hidden="1">#REF!</definedName>
    <definedName name="BExOBTNR0XX9V82O76VVWUQABHT8" hidden="1">#REF!</definedName>
    <definedName name="BExOBYAVUCQ0IGM0Y6A75QHP0Q1A" localSheetId="0" hidden="1">#REF!</definedName>
    <definedName name="BExOBYAVUCQ0IGM0Y6A75QHP0Q1A" hidden="1">#REF!</definedName>
    <definedName name="BExOC3UEHB1CZNINSQHZANWJYKR8" localSheetId="0" hidden="1">#REF!</definedName>
    <definedName name="BExOC3UEHB1CZNINSQHZANWJYKR8" hidden="1">#REF!</definedName>
    <definedName name="BExOCBSF3XGO9YJ23LX2H78VOUR7" localSheetId="0" hidden="1">#REF!</definedName>
    <definedName name="BExOCBSF3XGO9YJ23LX2H78VOUR7" hidden="1">#REF!</definedName>
    <definedName name="BExOCEHJCLIUR23CB4TC9OEFJGFX" localSheetId="0" hidden="1">#REF!</definedName>
    <definedName name="BExOCEHJCLIUR23CB4TC9OEFJGFX" hidden="1">#REF!</definedName>
    <definedName name="BExOCKXFMOW6WPFEVX1I7R7FNDSS" localSheetId="0" hidden="1">#REF!</definedName>
    <definedName name="BExOCKXFMOW6WPFEVX1I7R7FNDSS" hidden="1">#REF!</definedName>
    <definedName name="BExOCM4L30L6FV3N2PR4O6X8WY2M" localSheetId="0" hidden="1">#REF!</definedName>
    <definedName name="BExOCM4L30L6FV3N2PR4O6X8WY2M" hidden="1">#REF!</definedName>
    <definedName name="BExOCYEXOB95DH5NOB0M5NOYX398" localSheetId="0" hidden="1">#REF!</definedName>
    <definedName name="BExOCYEXOB95DH5NOB0M5NOYX398" hidden="1">#REF!</definedName>
    <definedName name="BExOD4ERMDMFD8X1016N4EXOUR0S" localSheetId="0" hidden="1">#REF!</definedName>
    <definedName name="BExOD4ERMDMFD8X1016N4EXOUR0S" hidden="1">#REF!</definedName>
    <definedName name="BExOD55RS7BQUHRQ6H3USVGKR0P7" localSheetId="0" hidden="1">#REF!</definedName>
    <definedName name="BExOD55RS7BQUHRQ6H3USVGKR0P7" hidden="1">#REF!</definedName>
    <definedName name="BExODEWDDEABM4ZY3XREJIBZ8IVP" localSheetId="0" hidden="1">#REF!</definedName>
    <definedName name="BExODEWDDEABM4ZY3XREJIBZ8IVP" hidden="1">#REF!</definedName>
    <definedName name="BExODICDVVLFKWA22B3L0CKKTAZA" localSheetId="0" hidden="1">#REF!</definedName>
    <definedName name="BExODICDVVLFKWA22B3L0CKKTAZA" hidden="1">#REF!</definedName>
    <definedName name="BExODZFEIWV26E8RFU7XQYX1J458" localSheetId="0" hidden="1">#REF!</definedName>
    <definedName name="BExODZFEIWV26E8RFU7XQYX1J458" hidden="1">#REF!</definedName>
    <definedName name="BExOE0S111KPTELH26PPXE94J3GJ" localSheetId="0" hidden="1">#REF!</definedName>
    <definedName name="BExOE0S111KPTELH26PPXE94J3GJ" hidden="1">#REF!</definedName>
    <definedName name="BExOE5KH3JKKPZO401YAB3A11G1U" localSheetId="0" hidden="1">#REF!</definedName>
    <definedName name="BExOE5KH3JKKPZO401YAB3A11G1U" hidden="1">#REF!</definedName>
    <definedName name="BExOEBKG55EROA2VL360A06LKASE" localSheetId="0" hidden="1">#REF!</definedName>
    <definedName name="BExOEBKG55EROA2VL360A06LKASE" hidden="1">#REF!</definedName>
    <definedName name="BExOEFWUBETCPIYF89P9SBDOI3X5" localSheetId="0" hidden="1">#REF!</definedName>
    <definedName name="BExOEFWUBETCPIYF89P9SBDOI3X5" hidden="1">#REF!</definedName>
    <definedName name="BExOEL08MN74RQKVY0P43PFHPTVB" localSheetId="0" hidden="1">#REF!</definedName>
    <definedName name="BExOEL08MN74RQKVY0P43PFHPTVB" hidden="1">#REF!</definedName>
    <definedName name="BExOERG5LWXYYEN1DY1H2FWRJS9T" localSheetId="0" hidden="1">#REF!</definedName>
    <definedName name="BExOERG5LWXYYEN1DY1H2FWRJS9T" hidden="1">#REF!</definedName>
    <definedName name="BExOEV1S6JJVO5PP4BZ20SNGZR7D" localSheetId="0" hidden="1">#REF!</definedName>
    <definedName name="BExOEV1S6JJVO5PP4BZ20SNGZR7D" hidden="1">#REF!</definedName>
    <definedName name="BExOEVNDLRXW33RF3AMMCDLTLROJ" localSheetId="0" hidden="1">#REF!</definedName>
    <definedName name="BExOEVNDLRXW33RF3AMMCDLTLROJ" hidden="1">#REF!</definedName>
    <definedName name="BExOEZOXV3VXUB6VGSS85GXATYAC" localSheetId="0" hidden="1">#REF!</definedName>
    <definedName name="BExOEZOXV3VXUB6VGSS85GXATYAC" hidden="1">#REF!</definedName>
    <definedName name="BExOFDBSAZV60157PIDWCSSUN3MJ" localSheetId="0" hidden="1">#REF!</definedName>
    <definedName name="BExOFDBSAZV60157PIDWCSSUN3MJ" hidden="1">#REF!</definedName>
    <definedName name="BExOFEDNCYI2TPTMQ8SJN3AW4YMF" localSheetId="0" hidden="1">#REF!</definedName>
    <definedName name="BExOFEDNCYI2TPTMQ8SJN3AW4YMF" hidden="1">#REF!</definedName>
    <definedName name="BExOFVLXVD6RVHSQO8KZOOACSV24" localSheetId="0" hidden="1">#REF!</definedName>
    <definedName name="BExOFVLXVD6RVHSQO8KZOOACSV24" hidden="1">#REF!</definedName>
    <definedName name="BExOG2SW3XOGP9VAPQ3THV3VWV12" localSheetId="0" hidden="1">#REF!</definedName>
    <definedName name="BExOG2SW3XOGP9VAPQ3THV3VWV12" hidden="1">#REF!</definedName>
    <definedName name="BExOG45J81K4OPA40KW5VQU54KY3" localSheetId="0" hidden="1">#REF!</definedName>
    <definedName name="BExOG45J81K4OPA40KW5VQU54KY3" hidden="1">#REF!</definedName>
    <definedName name="BExOGFE2SCL8HHT4DFAXKLUTJZOG" localSheetId="0" hidden="1">#REF!</definedName>
    <definedName name="BExOGFE2SCL8HHT4DFAXKLUTJZOG" hidden="1">#REF!</definedName>
    <definedName name="BExOGH1IMADJCZMFDE6NMBBKO558" localSheetId="0" hidden="1">#REF!</definedName>
    <definedName name="BExOGH1IMADJCZMFDE6NMBBKO558" hidden="1">#REF!</definedName>
    <definedName name="BExOGT6D0LJ3C22RDW8COECKB1J5" localSheetId="0" hidden="1">#REF!</definedName>
    <definedName name="BExOGT6D0LJ3C22RDW8COECKB1J5" hidden="1">#REF!</definedName>
    <definedName name="BExOGTMI1HT31M1RGWVRAVHAK7DE" localSheetId="0" hidden="1">#REF!</definedName>
    <definedName name="BExOGTMI1HT31M1RGWVRAVHAK7DE" hidden="1">#REF!</definedName>
    <definedName name="BExOGXO9JE5XSE9GC3I6O21UEKAO" localSheetId="0" hidden="1">#REF!</definedName>
    <definedName name="BExOGXO9JE5XSE9GC3I6O21UEKAO" hidden="1">#REF!</definedName>
    <definedName name="BExOH9ICQA5WPLVJIKJVPWUPKSYO" localSheetId="0" hidden="1">#REF!</definedName>
    <definedName name="BExOH9ICQA5WPLVJIKJVPWUPKSYO" hidden="1">#REF!</definedName>
    <definedName name="BExOH9ICZ13C1LAW8OTYTR9S7ZP3" localSheetId="0" hidden="1">#REF!</definedName>
    <definedName name="BExOH9ICZ13C1LAW8OTYTR9S7ZP3" hidden="1">#REF!</definedName>
    <definedName name="BExOHGEJ8V8OXT32FSU173XLXBDH" localSheetId="0" hidden="1">#REF!</definedName>
    <definedName name="BExOHGEJ8V8OXT32FSU173XLXBDH" hidden="1">#REF!</definedName>
    <definedName name="BExOHL75H3OT4WAKKPUXIVXWFVDS" localSheetId="0" hidden="1">#REF!</definedName>
    <definedName name="BExOHL75H3OT4WAKKPUXIVXWFVDS" hidden="1">#REF!</definedName>
    <definedName name="BExOHLHXXJL6363CC082M9M5VVXQ" localSheetId="0" hidden="1">#REF!</definedName>
    <definedName name="BExOHLHXXJL6363CC082M9M5VVXQ" hidden="1">#REF!</definedName>
    <definedName name="BExOHNAO5UDXSO73BK2ARHWKS90Y" localSheetId="0" hidden="1">#REF!</definedName>
    <definedName name="BExOHNAO5UDXSO73BK2ARHWKS90Y" hidden="1">#REF!</definedName>
    <definedName name="BExOHR1G1I9A9CI1HG94EWBLWNM2" localSheetId="0" hidden="1">#REF!</definedName>
    <definedName name="BExOHR1G1I9A9CI1HG94EWBLWNM2" hidden="1">#REF!</definedName>
    <definedName name="BExOHTQPP8LQ98L6PYUI6QW08YID" localSheetId="0" hidden="1">#REF!</definedName>
    <definedName name="BExOHTQPP8LQ98L6PYUI6QW08YID" hidden="1">#REF!</definedName>
    <definedName name="BExOHUHN7UXHYAJFJJFU805UZ0NB" localSheetId="0" hidden="1">#REF!</definedName>
    <definedName name="BExOHUHN7UXHYAJFJJFU805UZ0NB" hidden="1">#REF!</definedName>
    <definedName name="BExOHX6Q6NJI793PGX59O5EKTP4G" localSheetId="0" hidden="1">#REF!</definedName>
    <definedName name="BExOHX6Q6NJI793PGX59O5EKTP4G" hidden="1">#REF!</definedName>
    <definedName name="BExOI5VMTHH7Y8MQQ1N635CHYI0P" localSheetId="0" hidden="1">#REF!</definedName>
    <definedName name="BExOI5VMTHH7Y8MQQ1N635CHYI0P" hidden="1">#REF!</definedName>
    <definedName name="BExOIEVCP4Y6VDS23AK84MCYYHRT" localSheetId="0" hidden="1">#REF!</definedName>
    <definedName name="BExOIEVCP4Y6VDS23AK84MCYYHRT" hidden="1">#REF!</definedName>
    <definedName name="BExOIFRP0HEHF5D7JSZ0X8ADJ79U" localSheetId="0" hidden="1">#REF!</definedName>
    <definedName name="BExOIFRP0HEHF5D7JSZ0X8ADJ79U" hidden="1">#REF!</definedName>
    <definedName name="BExOIHPQIXR0NDR5WD01BZKPKEO3" localSheetId="0" hidden="1">#REF!</definedName>
    <definedName name="BExOIHPQIXR0NDR5WD01BZKPKEO3" hidden="1">#REF!</definedName>
    <definedName name="BExOIM7L0Z3LSII9P7ZTV4KJ8RMA" localSheetId="0" hidden="1">#REF!</definedName>
    <definedName name="BExOIM7L0Z3LSII9P7ZTV4KJ8RMA" hidden="1">#REF!</definedName>
    <definedName name="BExOIWJVMJ6MG6JC4SPD1L00OHU1" localSheetId="0" hidden="1">#REF!</definedName>
    <definedName name="BExOIWJVMJ6MG6JC4SPD1L00OHU1" hidden="1">#REF!</definedName>
    <definedName name="BExOIYCN8Z4JK3OOG86KYUCV0ME8" localSheetId="0" hidden="1">#REF!</definedName>
    <definedName name="BExOIYCN8Z4JK3OOG86KYUCV0ME8" hidden="1">#REF!</definedName>
    <definedName name="BExOJ3AKZ9BCBZT3KD8WMSLK6MN2" localSheetId="0" hidden="1">#REF!</definedName>
    <definedName name="BExOJ3AKZ9BCBZT3KD8WMSLK6MN2" hidden="1">#REF!</definedName>
    <definedName name="BExOJ7XQK71I4YZDD29AKOOWZ47E" localSheetId="0" hidden="1">#REF!</definedName>
    <definedName name="BExOJ7XQK71I4YZDD29AKOOWZ47E" hidden="1">#REF!</definedName>
    <definedName name="BExOJAXS2THXXIJMV2F2LZKMI589" localSheetId="0" hidden="1">#REF!</definedName>
    <definedName name="BExOJAXS2THXXIJMV2F2LZKMI589" hidden="1">#REF!</definedName>
    <definedName name="BExOJDXKJ43BMD5CFWEMSU5R1BP9" localSheetId="0" hidden="1">#REF!</definedName>
    <definedName name="BExOJDXKJ43BMD5CFWEMSU5R1BP9" hidden="1">#REF!</definedName>
    <definedName name="BExOJHZ9KOD9LEP7ES426LHOCXEY" localSheetId="0" hidden="1">#REF!</definedName>
    <definedName name="BExOJHZ9KOD9LEP7ES426LHOCXEY" hidden="1">#REF!</definedName>
    <definedName name="BExOJM0W6XGSW5MXPTTX0GNF6SFT" localSheetId="0" hidden="1">#REF!</definedName>
    <definedName name="BExOJM0W6XGSW5MXPTTX0GNF6SFT" hidden="1">#REF!</definedName>
    <definedName name="BExOJQ7XL1X94G2GP88DSU6OTRKY" localSheetId="0" hidden="1">#REF!</definedName>
    <definedName name="BExOJQ7XL1X94G2GP88DSU6OTRKY" hidden="1">#REF!</definedName>
    <definedName name="BExOJXEUJJ9SYRJXKYYV2NCCDT2R" localSheetId="0" hidden="1">#REF!</definedName>
    <definedName name="BExOJXEUJJ9SYRJXKYYV2NCCDT2R" hidden="1">#REF!</definedName>
    <definedName name="BExOK0EQYM9JUMAGWOUN7QDH7VMZ" localSheetId="0" hidden="1">#REF!</definedName>
    <definedName name="BExOK0EQYM9JUMAGWOUN7QDH7VMZ" hidden="1">#REF!</definedName>
    <definedName name="BExOK10DBCM0O0CLRF8BB6EEWGB2" localSheetId="0" hidden="1">#REF!</definedName>
    <definedName name="BExOK10DBCM0O0CLRF8BB6EEWGB2" hidden="1">#REF!</definedName>
    <definedName name="BExOK45QZPFPJ08Z5BZOFLNGPHCZ" localSheetId="0" hidden="1">#REF!</definedName>
    <definedName name="BExOK45QZPFPJ08Z5BZOFLNGPHCZ" hidden="1">#REF!</definedName>
    <definedName name="BExOK4WM9O7QNG6O57FOASI5QSN1" localSheetId="0" hidden="1">#REF!</definedName>
    <definedName name="BExOK4WM9O7QNG6O57FOASI5QSN1" hidden="1">#REF!</definedName>
    <definedName name="BExOK57E3HXBUDOQB4M87JK9OPNE" localSheetId="0" hidden="1">#REF!</definedName>
    <definedName name="BExOK57E3HXBUDOQB4M87JK9OPNE" hidden="1">#REF!</definedName>
    <definedName name="BExOKJLBFD15HACQ01HQLY1U5SE2" localSheetId="0" hidden="1">#REF!</definedName>
    <definedName name="BExOKJLBFD15HACQ01HQLY1U5SE2" hidden="1">#REF!</definedName>
    <definedName name="BExOKTXMJP351VXKH8VT6SXUNIMF" localSheetId="0" hidden="1">#REF!</definedName>
    <definedName name="BExOKTXMJP351VXKH8VT6SXUNIMF" hidden="1">#REF!</definedName>
    <definedName name="BExOKU8GMLOCNVORDE329819XN67" localSheetId="0" hidden="1">#REF!</definedName>
    <definedName name="BExOKU8GMLOCNVORDE329819XN67" hidden="1">#REF!</definedName>
    <definedName name="BExOL0Z3Z7IAMHPB91EO2MF49U57" localSheetId="0" hidden="1">#REF!</definedName>
    <definedName name="BExOL0Z3Z7IAMHPB91EO2MF49U57" hidden="1">#REF!</definedName>
    <definedName name="BExOL7KH12VAR0LG741SIOJTLWFD" localSheetId="0" hidden="1">#REF!</definedName>
    <definedName name="BExOL7KH12VAR0LG741SIOJTLWFD" hidden="1">#REF!</definedName>
    <definedName name="BExOLGUYDBS2V3UOK4DVPUW5JZN7" localSheetId="0" hidden="1">#REF!</definedName>
    <definedName name="BExOLGUYDBS2V3UOK4DVPUW5JZN7" hidden="1">#REF!</definedName>
    <definedName name="BExOLICXFHJLILCJVFMJE5MGGWKR" localSheetId="0" hidden="1">#REF!</definedName>
    <definedName name="BExOLICXFHJLILCJVFMJE5MGGWKR" hidden="1">#REF!</definedName>
    <definedName name="BExOLOI0WJS3QC12I3ISL0D9AWOF" localSheetId="0" hidden="1">#REF!</definedName>
    <definedName name="BExOLOI0WJS3QC12I3ISL0D9AWOF" hidden="1">#REF!</definedName>
    <definedName name="BExOLQ5A7IWI0W12J7315E7LBI0O" localSheetId="0" hidden="1">#REF!</definedName>
    <definedName name="BExOLQ5A7IWI0W12J7315E7LBI0O" hidden="1">#REF!</definedName>
    <definedName name="BExOLYZNG5RBD0BTS1OEZJNU92Q5" localSheetId="0" hidden="1">#REF!</definedName>
    <definedName name="BExOLYZNG5RBD0BTS1OEZJNU92Q5" hidden="1">#REF!</definedName>
    <definedName name="BExOM136CSOYSV2NE3NAU04Z4414" localSheetId="0" hidden="1">#REF!</definedName>
    <definedName name="BExOM136CSOYSV2NE3NAU04Z4414" hidden="1">#REF!</definedName>
    <definedName name="BExOM3HIJ3UZPOKJI68KPBJAHPDC" localSheetId="0" hidden="1">#REF!</definedName>
    <definedName name="BExOM3HIJ3UZPOKJI68KPBJAHPDC" hidden="1">#REF!</definedName>
    <definedName name="BExOM5QC0I90GVJG1G7NFAIINKAQ" localSheetId="0" hidden="1">#REF!</definedName>
    <definedName name="BExOM5QC0I90GVJG1G7NFAIINKAQ" hidden="1">#REF!</definedName>
    <definedName name="BExOMKPURE33YQ3K1JG9NVQD4W49" localSheetId="0" hidden="1">#REF!</definedName>
    <definedName name="BExOMKPURE33YQ3K1JG9NVQD4W49" hidden="1">#REF!</definedName>
    <definedName name="BExOMP7NGCLUNFK50QD2LPKRG078" localSheetId="0" hidden="1">#REF!</definedName>
    <definedName name="BExOMP7NGCLUNFK50QD2LPKRG078" hidden="1">#REF!</definedName>
    <definedName name="BExOMPNX2853XA8AUM0BLA7CS86A" localSheetId="0" hidden="1">#REF!</definedName>
    <definedName name="BExOMPNX2853XA8AUM0BLA7CS86A" hidden="1">#REF!</definedName>
    <definedName name="BExOMU0A6XMY48SZRYL4WQZD13BI" localSheetId="0" hidden="1">#REF!</definedName>
    <definedName name="BExOMU0A6XMY48SZRYL4WQZD13BI" hidden="1">#REF!</definedName>
    <definedName name="BExOMVT0HSNC59DJP4CLISASGHKL" localSheetId="0" hidden="1">#REF!</definedName>
    <definedName name="BExOMVT0HSNC59DJP4CLISASGHKL" hidden="1">#REF!</definedName>
    <definedName name="BExON0AX35F2SI0UCVMGWGVIUNI3" localSheetId="0" hidden="1">#REF!</definedName>
    <definedName name="BExON0AX35F2SI0UCVMGWGVIUNI3" hidden="1">#REF!</definedName>
    <definedName name="BExON1I19LN0T10YIIYC5NE9UGMR" localSheetId="0" hidden="1">#REF!</definedName>
    <definedName name="BExON1I19LN0T10YIIYC5NE9UGMR" hidden="1">#REF!</definedName>
    <definedName name="BExON41U4296DV3DPG6I5EF3OEYF" localSheetId="0" hidden="1">#REF!</definedName>
    <definedName name="BExON41U4296DV3DPG6I5EF3OEYF" hidden="1">#REF!</definedName>
    <definedName name="BExONB3A7CO4YD8RB41PHC93BQ9M" localSheetId="0" hidden="1">#REF!</definedName>
    <definedName name="BExONB3A7CO4YD8RB41PHC93BQ9M" hidden="1">#REF!</definedName>
    <definedName name="BExONFQH6UUXF8V0GI4BRIST9RFO" localSheetId="0" hidden="1">#REF!</definedName>
    <definedName name="BExONFQH6UUXF8V0GI4BRIST9RFO" hidden="1">#REF!</definedName>
    <definedName name="BExONIL31DZWU7IFVN3VV0XTXJA1" localSheetId="0" hidden="1">#REF!</definedName>
    <definedName name="BExONIL31DZWU7IFVN3VV0XTXJA1" hidden="1">#REF!</definedName>
    <definedName name="BExONJ1BU17R0F5A2UP1UGJBOGKS" localSheetId="0" hidden="1">#REF!</definedName>
    <definedName name="BExONJ1BU17R0F5A2UP1UGJBOGKS" hidden="1">#REF!</definedName>
    <definedName name="BExONKZDHE8SS0P4YRLGEQR9KYHF" localSheetId="0" hidden="1">#REF!</definedName>
    <definedName name="BExONKZDHE8SS0P4YRLGEQR9KYHF" hidden="1">#REF!</definedName>
    <definedName name="BExONNZ9VMHVX3J6NLNJY7KZA61O" localSheetId="0" hidden="1">#REF!</definedName>
    <definedName name="BExONNZ9VMHVX3J6NLNJY7KZA61O" hidden="1">#REF!</definedName>
    <definedName name="BExONRQ1BAA4F3TXP2MYQ4YCZ09S" localSheetId="0" hidden="1">#REF!</definedName>
    <definedName name="BExONRQ1BAA4F3TXP2MYQ4YCZ09S" hidden="1">#REF!</definedName>
    <definedName name="BExONU4ENMND8RLZX0L5EHPYQQSB" localSheetId="0" hidden="1">#REF!</definedName>
    <definedName name="BExONU4ENMND8RLZX0L5EHPYQQSB" hidden="1">#REF!</definedName>
    <definedName name="BExONXPUEU6ZRSIX4PDJ1DXY679I" localSheetId="0" hidden="1">#REF!</definedName>
    <definedName name="BExONXPUEU6ZRSIX4PDJ1DXY679I" hidden="1">#REF!</definedName>
    <definedName name="BExOO0KEG2WL5WKKMHN0S2UTIUNG" localSheetId="0" hidden="1">#REF!</definedName>
    <definedName name="BExOO0KEG2WL5WKKMHN0S2UTIUNG" hidden="1">#REF!</definedName>
    <definedName name="BExOO1WWIZSGB0YTGKESB45TSVMZ" localSheetId="0" hidden="1">#REF!</definedName>
    <definedName name="BExOO1WWIZSGB0YTGKESB45TSVMZ" hidden="1">#REF!</definedName>
    <definedName name="BExOO4B8FPAFYPHCTYTX37P1TQM5" localSheetId="0" hidden="1">#REF!</definedName>
    <definedName name="BExOO4B8FPAFYPHCTYTX37P1TQM5" hidden="1">#REF!</definedName>
    <definedName name="BExOOIULUDOJRMYABWV5CCL906X6" localSheetId="0" hidden="1">#REF!</definedName>
    <definedName name="BExOOIULUDOJRMYABWV5CCL906X6" hidden="1">#REF!</definedName>
    <definedName name="BExOOJLIWKJW5S7XWJXD8TYV5HQ9" localSheetId="0" hidden="1">#REF!</definedName>
    <definedName name="BExOOJLIWKJW5S7XWJXD8TYV5HQ9" hidden="1">#REF!</definedName>
    <definedName name="BExOOQ1JVWQ9LYXD0V94BRXKTA1I" localSheetId="0" hidden="1">#REF!</definedName>
    <definedName name="BExOOQ1JVWQ9LYXD0V94BRXKTA1I" hidden="1">#REF!</definedName>
    <definedName name="BExOOTN0KTXJCL7E476XBN1CJ553" localSheetId="0" hidden="1">#REF!</definedName>
    <definedName name="BExOOTN0KTXJCL7E476XBN1CJ553" hidden="1">#REF!</definedName>
    <definedName name="BExOOVVUJIJNAYDICUUQQ9O7O3TW" localSheetId="0" hidden="1">#REF!</definedName>
    <definedName name="BExOOVVUJIJNAYDICUUQQ9O7O3TW" hidden="1">#REF!</definedName>
    <definedName name="BExOP9DDU5MZJKWGFT0MKL44YKIV" localSheetId="0" hidden="1">#REF!</definedName>
    <definedName name="BExOP9DDU5MZJKWGFT0MKL44YKIV" hidden="1">#REF!</definedName>
    <definedName name="BExOP9DEBV5W5P4Q25J3XCJBP5S9" localSheetId="0" hidden="1">#REF!</definedName>
    <definedName name="BExOP9DEBV5W5P4Q25J3XCJBP5S9" hidden="1">#REF!</definedName>
    <definedName name="BExOPFNYRBL0BFM23LZBJTADNOE4" localSheetId="0" hidden="1">#REF!</definedName>
    <definedName name="BExOPFNYRBL0BFM23LZBJTADNOE4" hidden="1">#REF!</definedName>
    <definedName name="BExOPINVFSIZMCVT9YGT2AODVCX3" localSheetId="0" hidden="1">#REF!</definedName>
    <definedName name="BExOPINVFSIZMCVT9YGT2AODVCX3" hidden="1">#REF!</definedName>
    <definedName name="BExOQ1JN4SAC44RTMZIGHSW023WA" localSheetId="0" hidden="1">#REF!</definedName>
    <definedName name="BExOQ1JN4SAC44RTMZIGHSW023WA" hidden="1">#REF!</definedName>
    <definedName name="BExOQ256YMF115DJL3KBPNKABJ90" localSheetId="0" hidden="1">#REF!</definedName>
    <definedName name="BExOQ256YMF115DJL3KBPNKABJ90" hidden="1">#REF!</definedName>
    <definedName name="BExQ19DEUOLC11IW32E2AMVZLFF1" localSheetId="0" hidden="1">#REF!</definedName>
    <definedName name="BExQ19DEUOLC11IW32E2AMVZLFF1" hidden="1">#REF!</definedName>
    <definedName name="BExQ1OCW3L24TN0BYVRE2NE3IK1O" localSheetId="0" hidden="1">#REF!</definedName>
    <definedName name="BExQ1OCW3L24TN0BYVRE2NE3IK1O" hidden="1">#REF!</definedName>
    <definedName name="BExQ29C73XR33S3668YYSYZAIHTG" localSheetId="0" hidden="1">#REF!</definedName>
    <definedName name="BExQ29C73XR33S3668YYSYZAIHTG" hidden="1">#REF!</definedName>
    <definedName name="BExQ2FS228IUDUP2023RA1D4AO4C" localSheetId="0" hidden="1">#REF!</definedName>
    <definedName name="BExQ2FS228IUDUP2023RA1D4AO4C" hidden="1">#REF!</definedName>
    <definedName name="BExQ2L0XYWLY9VPZWXYYFRIRQRJ1" localSheetId="0" hidden="1">#REF!</definedName>
    <definedName name="BExQ2L0XYWLY9VPZWXYYFRIRQRJ1" hidden="1">#REF!</definedName>
    <definedName name="BExQ2M841F5Z1BQYR8DG5FKK0LIU" localSheetId="0" hidden="1">#REF!</definedName>
    <definedName name="BExQ2M841F5Z1BQYR8DG5FKK0LIU" hidden="1">#REF!</definedName>
    <definedName name="BExQ2STHO7AXYTS1VPPHQMX1WT30" localSheetId="0" hidden="1">#REF!</definedName>
    <definedName name="BExQ2STHO7AXYTS1VPPHQMX1WT30" hidden="1">#REF!</definedName>
    <definedName name="BExQ2XWXHMQMQ99FF9293AEQHABB" localSheetId="0" hidden="1">#REF!</definedName>
    <definedName name="BExQ2XWXHMQMQ99FF9293AEQHABB" hidden="1">#REF!</definedName>
    <definedName name="BExQ300G8I8TK45A0MVHV15422EU" localSheetId="0" hidden="1">#REF!</definedName>
    <definedName name="BExQ300G8I8TK45A0MVHV15422EU" hidden="1">#REF!</definedName>
    <definedName name="BExQ305RBEODGNAETZ0EZQLLDZZD" localSheetId="0" hidden="1">#REF!</definedName>
    <definedName name="BExQ305RBEODGNAETZ0EZQLLDZZD" hidden="1">#REF!</definedName>
    <definedName name="BExQ37SZQJSC2C73FY2IJY852LVP" localSheetId="0" hidden="1">#REF!</definedName>
    <definedName name="BExQ37SZQJSC2C73FY2IJY852LVP" hidden="1">#REF!</definedName>
    <definedName name="BExQ39R28MXSG2SEV956F0KZ20AN" localSheetId="0" hidden="1">#REF!</definedName>
    <definedName name="BExQ39R28MXSG2SEV956F0KZ20AN" hidden="1">#REF!</definedName>
    <definedName name="BExQ3D1P3M5Z3HLMEZ17E0BLEE4U" localSheetId="0" hidden="1">#REF!</definedName>
    <definedName name="BExQ3D1P3M5Z3HLMEZ17E0BLEE4U" hidden="1">#REF!</definedName>
    <definedName name="BExQ3EZX6BA2WHKI84SG78UPRTSE" localSheetId="0" hidden="1">#REF!</definedName>
    <definedName name="BExQ3EZX6BA2WHKI84SG78UPRTSE" hidden="1">#REF!</definedName>
    <definedName name="BExQ3KOX6620WUSBG7PGACNC936P" localSheetId="0" hidden="1">#REF!</definedName>
    <definedName name="BExQ3KOX6620WUSBG7PGACNC936P" hidden="1">#REF!</definedName>
    <definedName name="BExQ3O4W7QF8BOXTUT4IOGF6YKUD" localSheetId="0" hidden="1">#REF!</definedName>
    <definedName name="BExQ3O4W7QF8BOXTUT4IOGF6YKUD" hidden="1">#REF!</definedName>
    <definedName name="BExQ3PXOWSN8561ZR8IEY8ZASI3B" localSheetId="0" hidden="1">#REF!</definedName>
    <definedName name="BExQ3PXOWSN8561ZR8IEY8ZASI3B" hidden="1">#REF!</definedName>
    <definedName name="BExQ3TZF04IPY0B0UG9CQQ5736UA" localSheetId="0" hidden="1">#REF!</definedName>
    <definedName name="BExQ3TZF04IPY0B0UG9CQQ5736UA" hidden="1">#REF!</definedName>
    <definedName name="BExQ42IU9MNDYLODP41DL6YTZMAR" localSheetId="0" hidden="1">#REF!</definedName>
    <definedName name="BExQ42IU9MNDYLODP41DL6YTZMAR" hidden="1">#REF!</definedName>
    <definedName name="BExQ42O4PHH156IHXSW0JAYAC0NJ" localSheetId="0" hidden="1">#REF!</definedName>
    <definedName name="BExQ42O4PHH156IHXSW0JAYAC0NJ" hidden="1">#REF!</definedName>
    <definedName name="BExQ452HF7N1HYPXJXQ8WD6SOWUV" localSheetId="0" hidden="1">#REF!</definedName>
    <definedName name="BExQ452HF7N1HYPXJXQ8WD6SOWUV" hidden="1">#REF!</definedName>
    <definedName name="BExQ4BTBSHPHVEDRCXC2ROW8PLFC" localSheetId="0" hidden="1">#REF!</definedName>
    <definedName name="BExQ4BTBSHPHVEDRCXC2ROW8PLFC" hidden="1">#REF!</definedName>
    <definedName name="BExQ4DGKF54SRKQUTUT4B1CZSS62" localSheetId="0" hidden="1">#REF!</definedName>
    <definedName name="BExQ4DGKF54SRKQUTUT4B1CZSS62" hidden="1">#REF!</definedName>
    <definedName name="BExQ4T74LQ5PYTV1MUQUW75A4BDY" localSheetId="0" hidden="1">#REF!</definedName>
    <definedName name="BExQ4T74LQ5PYTV1MUQUW75A4BDY" hidden="1">#REF!</definedName>
    <definedName name="BExQ4XJHD7EJCNH7S1MJDZJ2MNWG" localSheetId="0" hidden="1">#REF!</definedName>
    <definedName name="BExQ4XJHD7EJCNH7S1MJDZJ2MNWG" hidden="1">#REF!</definedName>
    <definedName name="BExQ5039ZCEWBUJHU682G4S89J03" localSheetId="0" hidden="1">#REF!</definedName>
    <definedName name="BExQ5039ZCEWBUJHU682G4S89J03" hidden="1">#REF!</definedName>
    <definedName name="BExQ56Z9W6YHZHRXOFFI8EFA7CDI" localSheetId="0" hidden="1">#REF!</definedName>
    <definedName name="BExQ56Z9W6YHZHRXOFFI8EFA7CDI" hidden="1">#REF!</definedName>
    <definedName name="BExQ58MP5FO5Q5CIXVMMYWWPEFW3" localSheetId="0" hidden="1">#REF!</definedName>
    <definedName name="BExQ58MP5FO5Q5CIXVMMYWWPEFW3" hidden="1">#REF!</definedName>
    <definedName name="BExQ5KX3Z668H1KUCKZ9J24HUQ1F" localSheetId="0" hidden="1">#REF!</definedName>
    <definedName name="BExQ5KX3Z668H1KUCKZ9J24HUQ1F" hidden="1">#REF!</definedName>
    <definedName name="BExQ5SPMSOCJYLAY20NB5A6O32RE" localSheetId="0" hidden="1">#REF!</definedName>
    <definedName name="BExQ5SPMSOCJYLAY20NB5A6O32RE" hidden="1">#REF!</definedName>
    <definedName name="BExQ5UICMGTMK790KTLK49MAGXRC" localSheetId="0" hidden="1">#REF!</definedName>
    <definedName name="BExQ5UICMGTMK790KTLK49MAGXRC" hidden="1">#REF!</definedName>
    <definedName name="BExQ5YUUK9FD0QGTY4WD0W90O7OL" localSheetId="0" hidden="1">#REF!</definedName>
    <definedName name="BExQ5YUUK9FD0QGTY4WD0W90O7OL" hidden="1">#REF!</definedName>
    <definedName name="BExQ62WGBSDPG7ZU34W0N8X45R3X" localSheetId="0" hidden="1">#REF!</definedName>
    <definedName name="BExQ62WGBSDPG7ZU34W0N8X45R3X" hidden="1">#REF!</definedName>
    <definedName name="BExQ63793YQ9BH7JLCNRIATIGTRG" localSheetId="0" hidden="1">#REF!</definedName>
    <definedName name="BExQ63793YQ9BH7JLCNRIATIGTRG" hidden="1">#REF!</definedName>
    <definedName name="BExQ6CN1EF2UPZ57ZYMGK8TUJQSS" localSheetId="0" hidden="1">#REF!</definedName>
    <definedName name="BExQ6CN1EF2UPZ57ZYMGK8TUJQSS" hidden="1">#REF!</definedName>
    <definedName name="BExQ6FSF8BMWVLJI7Y7MKPG9SU5O" localSheetId="0" hidden="1">#REF!</definedName>
    <definedName name="BExQ6FSF8BMWVLJI7Y7MKPG9SU5O" hidden="1">#REF!</definedName>
    <definedName name="BExQ6M2YXJ8AMRJF3QGHC40ADAHZ" localSheetId="0" hidden="1">#REF!</definedName>
    <definedName name="BExQ6M2YXJ8AMRJF3QGHC40ADAHZ" hidden="1">#REF!</definedName>
    <definedName name="BExQ6M8B0X44N9TV56ATUVHGDI00" localSheetId="0" hidden="1">#REF!</definedName>
    <definedName name="BExQ6M8B0X44N9TV56ATUVHGDI00" hidden="1">#REF!</definedName>
    <definedName name="BExQ6POH065GV0I74XXVD0VUPBJW" localSheetId="0" hidden="1">#REF!</definedName>
    <definedName name="BExQ6POH065GV0I74XXVD0VUPBJW" hidden="1">#REF!</definedName>
    <definedName name="BExQ6WV9KPSMXPPLGZ3KK4WNYTHU" localSheetId="0" hidden="1">#REF!</definedName>
    <definedName name="BExQ6WV9KPSMXPPLGZ3KK4WNYTHU" hidden="1">#REF!</definedName>
    <definedName name="BExQ7541G92R52ECOIYO6UXIWJJ4" localSheetId="0" hidden="1">#REF!</definedName>
    <definedName name="BExQ7541G92R52ECOIYO6UXIWJJ4" hidden="1">#REF!</definedName>
    <definedName name="BExQ783XTMM2A9I3UKCFWJH1PP2N" localSheetId="0" hidden="1">#REF!</definedName>
    <definedName name="BExQ783XTMM2A9I3UKCFWJH1PP2N" hidden="1">#REF!</definedName>
    <definedName name="BExQ79LX01ZPQB8EGD1ZHR2VK2H3" localSheetId="0" hidden="1">#REF!</definedName>
    <definedName name="BExQ79LX01ZPQB8EGD1ZHR2VK2H3" hidden="1">#REF!</definedName>
    <definedName name="BExQ7B3V9MGDK2OIJ61XXFBFLJFZ" localSheetId="0" hidden="1">#REF!</definedName>
    <definedName name="BExQ7B3V9MGDK2OIJ61XXFBFLJFZ" hidden="1">#REF!</definedName>
    <definedName name="BExQ7CB046NVPF9ZXDGA7OXOLSLX" localSheetId="0" hidden="1">#REF!</definedName>
    <definedName name="BExQ7CB046NVPF9ZXDGA7OXOLSLX" hidden="1">#REF!</definedName>
    <definedName name="BExQ7IWDCGGOO1HTJ97YGO1CK3R9" localSheetId="0" hidden="1">#REF!</definedName>
    <definedName name="BExQ7IWDCGGOO1HTJ97YGO1CK3R9" hidden="1">#REF!</definedName>
    <definedName name="BExQ7JNFIEGS2HKNBALH3Q2N5G7Z" localSheetId="0" hidden="1">#REF!</definedName>
    <definedName name="BExQ7JNFIEGS2HKNBALH3Q2N5G7Z" hidden="1">#REF!</definedName>
    <definedName name="BExQ7MY3U2Z1IZ71U5LJUD00VVB4" localSheetId="0" hidden="1">#REF!</definedName>
    <definedName name="BExQ7MY3U2Z1IZ71U5LJUD00VVB4" hidden="1">#REF!</definedName>
    <definedName name="BExQ7XL2Q1GVUFL1F9KK0K0EXMWG" localSheetId="0" hidden="1">#REF!</definedName>
    <definedName name="BExQ7XL2Q1GVUFL1F9KK0K0EXMWG" hidden="1">#REF!</definedName>
    <definedName name="BExQ8469L3ZRZ3KYZPYMSJIDL7Y5" localSheetId="0" hidden="1">#REF!</definedName>
    <definedName name="BExQ8469L3ZRZ3KYZPYMSJIDL7Y5" hidden="1">#REF!</definedName>
    <definedName name="BExQ84MJB94HL3BWRN50M4NCB6Z0" localSheetId="0" hidden="1">#REF!</definedName>
    <definedName name="BExQ84MJB94HL3BWRN50M4NCB6Z0" hidden="1">#REF!</definedName>
    <definedName name="BExQ8583ZE00NW7T9OF11OT9IA14" localSheetId="0" hidden="1">#REF!</definedName>
    <definedName name="BExQ8583ZE00NW7T9OF11OT9IA14" hidden="1">#REF!</definedName>
    <definedName name="BExQ8A0RPE3IMIFIZLUE7KD2N21W" localSheetId="0" hidden="1">#REF!</definedName>
    <definedName name="BExQ8A0RPE3IMIFIZLUE7KD2N21W" hidden="1">#REF!</definedName>
    <definedName name="BExQ8ABK6H1ADV2R2OYT8NFFYG2N" localSheetId="0" hidden="1">#REF!</definedName>
    <definedName name="BExQ8ABK6H1ADV2R2OYT8NFFYG2N" hidden="1">#REF!</definedName>
    <definedName name="BExQ8DM90XJ6GCJIK9LC5O82I2TJ" localSheetId="0" hidden="1">#REF!</definedName>
    <definedName name="BExQ8DM90XJ6GCJIK9LC5O82I2TJ" hidden="1">#REF!</definedName>
    <definedName name="BExQ8G0K46ZORA0QVQTDI7Z8LXGF" localSheetId="0" hidden="1">#REF!</definedName>
    <definedName name="BExQ8G0K46ZORA0QVQTDI7Z8LXGF" hidden="1">#REF!</definedName>
    <definedName name="BExQ8O3WEU8HNTTGKTW5T0QSKCLP" localSheetId="0" hidden="1">#REF!</definedName>
    <definedName name="BExQ8O3WEU8HNTTGKTW5T0QSKCLP" hidden="1">#REF!</definedName>
    <definedName name="BExQ8ZCEDBOBJA3D9LDP5TU2WYGR" localSheetId="0" hidden="1">#REF!</definedName>
    <definedName name="BExQ8ZCEDBOBJA3D9LDP5TU2WYGR" hidden="1">#REF!</definedName>
    <definedName name="BExQ94LAW6MAQBWY25WTBFV5PPZJ" localSheetId="0" hidden="1">#REF!</definedName>
    <definedName name="BExQ94LAW6MAQBWY25WTBFV5PPZJ" hidden="1">#REF!</definedName>
    <definedName name="BExQ968K8V66L55PCVI3B4VR4FW6" localSheetId="0" hidden="1">#REF!</definedName>
    <definedName name="BExQ968K8V66L55PCVI3B4VR4FW6" hidden="1">#REF!</definedName>
    <definedName name="BExQ97QIPOSSRK978N8P234Y1XA4" localSheetId="0" hidden="1">#REF!</definedName>
    <definedName name="BExQ97QIPOSSRK978N8P234Y1XA4" hidden="1">#REF!</definedName>
    <definedName name="BExQ9DFHXLBKBS9DWH05G83SL12Z" localSheetId="0" hidden="1">#REF!</definedName>
    <definedName name="BExQ9DFHXLBKBS9DWH05G83SL12Z" hidden="1">#REF!</definedName>
    <definedName name="BExQ9E6FBAXTHGF3RXANFIA77GXP" localSheetId="0" hidden="1">#REF!</definedName>
    <definedName name="BExQ9E6FBAXTHGF3RXANFIA77GXP" hidden="1">#REF!</definedName>
    <definedName name="BExQ9J4ID0TGFFFJSQ9PFAMXOYZ1" localSheetId="0" hidden="1">#REF!</definedName>
    <definedName name="BExQ9J4ID0TGFFFJSQ9PFAMXOYZ1" hidden="1">#REF!</definedName>
    <definedName name="BExQ9KX9734KIAK7IMRLHCPYDHO2" localSheetId="0" hidden="1">#REF!</definedName>
    <definedName name="BExQ9KX9734KIAK7IMRLHCPYDHO2" hidden="1">#REF!</definedName>
    <definedName name="BExQ9L81FF4I7816VTPFBDWVU4CW" localSheetId="0" hidden="1">#REF!</definedName>
    <definedName name="BExQ9L81FF4I7816VTPFBDWVU4CW" hidden="1">#REF!</definedName>
    <definedName name="BExQ9M4E2ACZOWWWP1JJIQO8AHUM" localSheetId="0" hidden="1">#REF!</definedName>
    <definedName name="BExQ9M4E2ACZOWWWP1JJIQO8AHUM" hidden="1">#REF!</definedName>
    <definedName name="BExQ9TBCP5IJKSQLYEBE6FQLF16I" localSheetId="0" hidden="1">#REF!</definedName>
    <definedName name="BExQ9TBCP5IJKSQLYEBE6FQLF16I" hidden="1">#REF!</definedName>
    <definedName name="BExQ9UTANMJCK7LJ4OQMD6F2Q01L" localSheetId="0" hidden="1">#REF!</definedName>
    <definedName name="BExQ9UTANMJCK7LJ4OQMD6F2Q01L" hidden="1">#REF!</definedName>
    <definedName name="BExQ9ZLYHWABXAA9NJDW8ZS0UQ9P" localSheetId="0" hidden="1">#REF!</definedName>
    <definedName name="BExQ9ZLYHWABXAA9NJDW8ZS0UQ9P" hidden="1">#REF!</definedName>
    <definedName name="BExQ9ZWQ19KSRZNZNPY6ZNWEST1J" localSheetId="0" hidden="1">#REF!</definedName>
    <definedName name="BExQ9ZWQ19KSRZNZNPY6ZNWEST1J" hidden="1">#REF!</definedName>
    <definedName name="BExQA324HSCK40ENJUT9CS9EC71B" localSheetId="0" hidden="1">#REF!</definedName>
    <definedName name="BExQA324HSCK40ENJUT9CS9EC71B" hidden="1">#REF!</definedName>
    <definedName name="BExQA55GY0STSNBWQCWN8E31ZXCS" localSheetId="0" hidden="1">#REF!</definedName>
    <definedName name="BExQA55GY0STSNBWQCWN8E31ZXCS" hidden="1">#REF!</definedName>
    <definedName name="BExQA7URC7M82I0T9RUF90GCS15S" localSheetId="0" hidden="1">#REF!</definedName>
    <definedName name="BExQA7URC7M82I0T9RUF90GCS15S" hidden="1">#REF!</definedName>
    <definedName name="BExQA9HZIN9XEMHEEVHT99UU9Z82" localSheetId="0" hidden="1">#REF!</definedName>
    <definedName name="BExQA9HZIN9XEMHEEVHT99UU9Z82" hidden="1">#REF!</definedName>
    <definedName name="BExQAELFYH92K8CJL155181UDORO" localSheetId="0" hidden="1">#REF!</definedName>
    <definedName name="BExQAELFYH92K8CJL155181UDORO" hidden="1">#REF!</definedName>
    <definedName name="BExQAG8PP8R5NJKNQD1U4QOSD6X5" localSheetId="0" hidden="1">#REF!</definedName>
    <definedName name="BExQAG8PP8R5NJKNQD1U4QOSD6X5" hidden="1">#REF!</definedName>
    <definedName name="BExQAVTR32SDHZQ69KNYF6UXXKS2" localSheetId="0" hidden="1">#REF!</definedName>
    <definedName name="BExQAVTR32SDHZQ69KNYF6UXXKS2" hidden="1">#REF!</definedName>
    <definedName name="BExQBBETZJ7LHJ9CLAL3GEKQFEGR" localSheetId="0" hidden="1">#REF!</definedName>
    <definedName name="BExQBBETZJ7LHJ9CLAL3GEKQFEGR" hidden="1">#REF!</definedName>
    <definedName name="BExQBDICMZTSA1X73TMHNO4JSFLN" localSheetId="0" hidden="1">#REF!</definedName>
    <definedName name="BExQBDICMZTSA1X73TMHNO4JSFLN" hidden="1">#REF!</definedName>
    <definedName name="BExQBEER6CRCRPSSL61S0OMH57ZA" localSheetId="0" hidden="1">#REF!</definedName>
    <definedName name="BExQBEER6CRCRPSSL61S0OMH57ZA" hidden="1">#REF!</definedName>
    <definedName name="BExQBFR753FNBMC27WEQJT8UKANJ" localSheetId="0" hidden="1">#REF!</definedName>
    <definedName name="BExQBFR753FNBMC27WEQJT8UKANJ" hidden="1">#REF!</definedName>
    <definedName name="BExQBIGGY5TXI2FJVVZSLZ0LTZYH" localSheetId="0" hidden="1">#REF!</definedName>
    <definedName name="BExQBIGGY5TXI2FJVVZSLZ0LTZYH" hidden="1">#REF!</definedName>
    <definedName name="BExQBM1RUSIQ85LLMM2159BYDPIP" localSheetId="0" hidden="1">#REF!</definedName>
    <definedName name="BExQBM1RUSIQ85LLMM2159BYDPIP" hidden="1">#REF!</definedName>
    <definedName name="BExQBOWE543K7PGA5S7SVU2QKPM3" localSheetId="0" hidden="1">#REF!</definedName>
    <definedName name="BExQBOWE543K7PGA5S7SVU2QKPM3" hidden="1">#REF!</definedName>
    <definedName name="BExQBPSOZ47V81YAEURP0NQJNTJH" localSheetId="0" hidden="1">#REF!</definedName>
    <definedName name="BExQBPSOZ47V81YAEURP0NQJNTJH" hidden="1">#REF!</definedName>
    <definedName name="BExQC5TWT21CGBKD0IHAXTIN2QB8" localSheetId="0" hidden="1">#REF!</definedName>
    <definedName name="BExQC5TWT21CGBKD0IHAXTIN2QB8" hidden="1">#REF!</definedName>
    <definedName name="BExQC94JL9F5GW4S8DQCAF4WB2DA" localSheetId="0" hidden="1">#REF!</definedName>
    <definedName name="BExQC94JL9F5GW4S8DQCAF4WB2DA" hidden="1">#REF!</definedName>
    <definedName name="BExQCKTD8AT0824LGWREXM1B5D1X" localSheetId="0" hidden="1">#REF!</definedName>
    <definedName name="BExQCKTD8AT0824LGWREXM1B5D1X" hidden="1">#REF!</definedName>
    <definedName name="BExQCQ7KF4HVXSD72FF3DJGNNO3M" localSheetId="0" hidden="1">#REF!</definedName>
    <definedName name="BExQCQ7KF4HVXSD72FF3DJGNNO3M" hidden="1">#REF!</definedName>
    <definedName name="BExQCRPJXI0WNJUFFAC39C0PFUFK" localSheetId="0" hidden="1">#REF!</definedName>
    <definedName name="BExQCRPJXI0WNJUFFAC39C0PFUFK" hidden="1">#REF!</definedName>
    <definedName name="BExQD571YWOXKR2SX85K5MKQ0AO2" localSheetId="0" hidden="1">#REF!</definedName>
    <definedName name="BExQD571YWOXKR2SX85K5MKQ0AO2" hidden="1">#REF!</definedName>
    <definedName name="BExQDB6VCHN8PNX8EA6JNIEQ2JC2" localSheetId="0" hidden="1">#REF!</definedName>
    <definedName name="BExQDB6VCHN8PNX8EA6JNIEQ2JC2" hidden="1">#REF!</definedName>
    <definedName name="BExQDE1B6U2Q9B73KBENABP71YM1" localSheetId="0" hidden="1">#REF!</definedName>
    <definedName name="BExQDE1B6U2Q9B73KBENABP71YM1" hidden="1">#REF!</definedName>
    <definedName name="BExQDGQCN7ZW41QDUHOBJUGQAX40" localSheetId="0" hidden="1">#REF!</definedName>
    <definedName name="BExQDGQCN7ZW41QDUHOBJUGQAX40" hidden="1">#REF!</definedName>
    <definedName name="BExQED8ZZUEH0WRNOHXI7V9TVC8K" localSheetId="0" hidden="1">#REF!</definedName>
    <definedName name="BExQED8ZZUEH0WRNOHXI7V9TVC8K" hidden="1">#REF!</definedName>
    <definedName name="BExQEF1PIJIB9J24OB0M4X1WLBB0" localSheetId="0" hidden="1">#REF!</definedName>
    <definedName name="BExQEF1PIJIB9J24OB0M4X1WLBB0" hidden="1">#REF!</definedName>
    <definedName name="BExQEMUA4HEFM4OVO8M8MA8PIAW1" localSheetId="0" hidden="1">#REF!</definedName>
    <definedName name="BExQEMUA4HEFM4OVO8M8MA8PIAW1" hidden="1">#REF!</definedName>
    <definedName name="BExQEP38QPDKB85WG2WOL17IMB5S" localSheetId="0" hidden="1">#REF!</definedName>
    <definedName name="BExQEP38QPDKB85WG2WOL17IMB5S" hidden="1">#REF!</definedName>
    <definedName name="BExQEQ4XZQFIKUXNU9H7WE7AMZ1U" localSheetId="0" hidden="1">#REF!</definedName>
    <definedName name="BExQEQ4XZQFIKUXNU9H7WE7AMZ1U" hidden="1">#REF!</definedName>
    <definedName name="BExQF1OEB07CRAP6ALNNMJNJ3P2D" localSheetId="0" hidden="1">#REF!</definedName>
    <definedName name="BExQF1OEB07CRAP6ALNNMJNJ3P2D" hidden="1">#REF!</definedName>
    <definedName name="BExQF8KKL224NYD20XYLLM2RE7EW" localSheetId="0" hidden="1">#REF!</definedName>
    <definedName name="BExQF8KKL224NYD20XYLLM2RE7EW" hidden="1">#REF!</definedName>
    <definedName name="BExQF9X2AQPFJZTCHTU5PTTR0JAH" localSheetId="0" hidden="1">#REF!</definedName>
    <definedName name="BExQF9X2AQPFJZTCHTU5PTTR0JAH" hidden="1">#REF!</definedName>
    <definedName name="BExQFAINO9ODQZX6NSM8EBTRD04E" localSheetId="0" hidden="1">#REF!</definedName>
    <definedName name="BExQFAINO9ODQZX6NSM8EBTRD04E" hidden="1">#REF!</definedName>
    <definedName name="BExQFC0M9KKFMQKPLPEO2RQDB7MM" localSheetId="0" hidden="1">#REF!</definedName>
    <definedName name="BExQFC0M9KKFMQKPLPEO2RQDB7MM" hidden="1">#REF!</definedName>
    <definedName name="BExQFEEV7627R8TYZCM28C6V6WHE" localSheetId="0" hidden="1">#REF!</definedName>
    <definedName name="BExQFEEV7627R8TYZCM28C6V6WHE" hidden="1">#REF!</definedName>
    <definedName name="BExQFEK8NUD04X2OBRA275ADPSDL" localSheetId="0" hidden="1">#REF!</definedName>
    <definedName name="BExQFEK8NUD04X2OBRA275ADPSDL" hidden="1">#REF!</definedName>
    <definedName name="BExQFGYIWDR4W0YF7XR6E4EWWJ02" localSheetId="0" hidden="1">#REF!</definedName>
    <definedName name="BExQFGYIWDR4W0YF7XR6E4EWWJ02" hidden="1">#REF!</definedName>
    <definedName name="BExQFPNFKA36IAPS22LAUMBDI4KE" localSheetId="0" hidden="1">#REF!</definedName>
    <definedName name="BExQFPNFKA36IAPS22LAUMBDI4KE" hidden="1">#REF!</definedName>
    <definedName name="BExQFPSWEMA8WBUZ4WK20LR13VSU" localSheetId="0" hidden="1">#REF!</definedName>
    <definedName name="BExQFPSWEMA8WBUZ4WK20LR13VSU" hidden="1">#REF!</definedName>
    <definedName name="BExQFVSPOSCCPF1TLJPIWYWYB8A9" localSheetId="0" hidden="1">#REF!</definedName>
    <definedName name="BExQFVSPOSCCPF1TLJPIWYWYB8A9" hidden="1">#REF!</definedName>
    <definedName name="BExQFWJQXNQAW6LUMOEDS6KMJMYL" localSheetId="0" hidden="1">#REF!</definedName>
    <definedName name="BExQFWJQXNQAW6LUMOEDS6KMJMYL" hidden="1">#REF!</definedName>
    <definedName name="BExQG8TYRD2G42UA5ZPCRLNKUDMX" localSheetId="0" hidden="1">#REF!</definedName>
    <definedName name="BExQG8TYRD2G42UA5ZPCRLNKUDMX" hidden="1">#REF!</definedName>
    <definedName name="BExQG9A8OZ31BDN5QEGQGWG59A43" localSheetId="0" hidden="1">#REF!</definedName>
    <definedName name="BExQG9A8OZ31BDN5QEGQGWG59A43" hidden="1">#REF!</definedName>
    <definedName name="BExQGGBQ2CMSPV4NV4RA7NMBQER6" localSheetId="0" hidden="1">#REF!</definedName>
    <definedName name="BExQGGBQ2CMSPV4NV4RA7NMBQER6" hidden="1">#REF!</definedName>
    <definedName name="BExQGO48J9MPCDQ96RBB9UN9AIGT" localSheetId="0" hidden="1">#REF!</definedName>
    <definedName name="BExQGO48J9MPCDQ96RBB9UN9AIGT" hidden="1">#REF!</definedName>
    <definedName name="BExQGSBB6MJWDW7AYWA0MSFTXKRR" localSheetId="0" hidden="1">#REF!</definedName>
    <definedName name="BExQGSBB6MJWDW7AYWA0MSFTXKRR" hidden="1">#REF!</definedName>
    <definedName name="BExQH0UURAJ13AVO5UI04HSRGVYW" localSheetId="0" hidden="1">#REF!</definedName>
    <definedName name="BExQH0UURAJ13AVO5UI04HSRGVYW" hidden="1">#REF!</definedName>
    <definedName name="BExQH5I0FUT0822E2ITR6M5724UF" localSheetId="0" hidden="1">#REF!</definedName>
    <definedName name="BExQH5I0FUT0822E2ITR6M5724UF" hidden="1">#REF!</definedName>
    <definedName name="BExQH6ZZY0NR8SE48PSI9D0CU1TC" localSheetId="0" hidden="1">#REF!</definedName>
    <definedName name="BExQH6ZZY0NR8SE48PSI9D0CU1TC" hidden="1">#REF!</definedName>
    <definedName name="BExQH9P2MCXAJOVEO4GFQT6MNW22" localSheetId="0" hidden="1">#REF!</definedName>
    <definedName name="BExQH9P2MCXAJOVEO4GFQT6MNW22" hidden="1">#REF!</definedName>
    <definedName name="BExQHCZSBYUY8OKKJXFYWKBBM6AH" localSheetId="0" hidden="1">#REF!</definedName>
    <definedName name="BExQHCZSBYUY8OKKJXFYWKBBM6AH" hidden="1">#REF!</definedName>
    <definedName name="BExQHML1J3V7M9VZ3S2S198637RP" localSheetId="0" hidden="1">#REF!</definedName>
    <definedName name="BExQHML1J3V7M9VZ3S2S198637RP" hidden="1">#REF!</definedName>
    <definedName name="BExQHPKXZ1K33V2F90NZIQRZYIAW" localSheetId="0" hidden="1">#REF!</definedName>
    <definedName name="BExQHPKXZ1K33V2F90NZIQRZYIAW" hidden="1">#REF!</definedName>
    <definedName name="BExQHRDNW8YFGT2B35K9CYSS1VAI" localSheetId="0" hidden="1">#REF!</definedName>
    <definedName name="BExQHRDNW8YFGT2B35K9CYSS1VAI" hidden="1">#REF!</definedName>
    <definedName name="BExQHRZ9FBLUG6G6CC88UZA6V39L" localSheetId="0" hidden="1">#REF!</definedName>
    <definedName name="BExQHRZ9FBLUG6G6CC88UZA6V39L" hidden="1">#REF!</definedName>
    <definedName name="BExQHVF9KD06AG2RXUQJ9X4PVGX4" localSheetId="0" hidden="1">#REF!</definedName>
    <definedName name="BExQHVF9KD06AG2RXUQJ9X4PVGX4" hidden="1">#REF!</definedName>
    <definedName name="BExQHZBHVN2L4HC7ACTR73T5OCV0" localSheetId="0" hidden="1">#REF!</definedName>
    <definedName name="BExQHZBHVN2L4HC7ACTR73T5OCV0" hidden="1">#REF!</definedName>
    <definedName name="BExQI3O3BBL6MXZNJD1S3UD8WBUU" localSheetId="0" hidden="1">#REF!</definedName>
    <definedName name="BExQI3O3BBL6MXZNJD1S3UD8WBUU" hidden="1">#REF!</definedName>
    <definedName name="BExQI7431UOEBYKYPVVMNXBZ2ZP2" localSheetId="0" hidden="1">#REF!</definedName>
    <definedName name="BExQI7431UOEBYKYPVVMNXBZ2ZP2" hidden="1">#REF!</definedName>
    <definedName name="BExQI85V9TNLDJT5LTRZS10Y26SG" localSheetId="0" hidden="1">#REF!</definedName>
    <definedName name="BExQI85V9TNLDJT5LTRZS10Y26SG" hidden="1">#REF!</definedName>
    <definedName name="BExQI9ICYVAAXE7L1BQSE1VWSQA9" localSheetId="0" hidden="1">#REF!</definedName>
    <definedName name="BExQI9ICYVAAXE7L1BQSE1VWSQA9" hidden="1">#REF!</definedName>
    <definedName name="BExQIAPKHVEV8CU1L3TTHJW67FJ5" localSheetId="0" hidden="1">#REF!</definedName>
    <definedName name="BExQIAPKHVEV8CU1L3TTHJW67FJ5" hidden="1">#REF!</definedName>
    <definedName name="BExQIAV02RGEQG6AF0CWXU3MS9BZ" localSheetId="0" hidden="1">#REF!</definedName>
    <definedName name="BExQIAV02RGEQG6AF0CWXU3MS9BZ" hidden="1">#REF!</definedName>
    <definedName name="BExQIBB4I3Z6AUU0HYV1DHRS13M4" localSheetId="0" hidden="1">#REF!</definedName>
    <definedName name="BExQIBB4I3Z6AUU0HYV1DHRS13M4" hidden="1">#REF!</definedName>
    <definedName name="BExQIBWPAXU7HJZLKGJZY3EB7MIS" localSheetId="0" hidden="1">#REF!</definedName>
    <definedName name="BExQIBWPAXU7HJZLKGJZY3EB7MIS" hidden="1">#REF!</definedName>
    <definedName name="BExQIHLP9AT969BKBF22IGW76GLI" localSheetId="0" hidden="1">#REF!</definedName>
    <definedName name="BExQIHLP9AT969BKBF22IGW76GLI" hidden="1">#REF!</definedName>
    <definedName name="BExQIS8O6R36CI01XRY9ISM99TW9" localSheetId="0" hidden="1">#REF!</definedName>
    <definedName name="BExQIS8O6R36CI01XRY9ISM99TW9" hidden="1">#REF!</definedName>
    <definedName name="BExQIVJB9MJ25NDUHTCVMSODJY2C" localSheetId="0" hidden="1">#REF!</definedName>
    <definedName name="BExQIVJB9MJ25NDUHTCVMSODJY2C" hidden="1">#REF!</definedName>
    <definedName name="BExQIWAEMVTWAU39DWIXT17K2A9Z" localSheetId="0" hidden="1">#REF!</definedName>
    <definedName name="BExQIWAEMVTWAU39DWIXT17K2A9Z" hidden="1">#REF!</definedName>
    <definedName name="BExQJ72T8UR0U461ZLEGOOEPCDIG" localSheetId="0" hidden="1">#REF!</definedName>
    <definedName name="BExQJ72T8UR0U461ZLEGOOEPCDIG" hidden="1">#REF!</definedName>
    <definedName name="BExQJAZ2QDORCR0K8PR9VHQZ4Y3P" localSheetId="0" hidden="1">#REF!</definedName>
    <definedName name="BExQJAZ2QDORCR0K8PR9VHQZ4Y3P" hidden="1">#REF!</definedName>
    <definedName name="BExQJBF7LAX128WR7VTMJC88ZLPG" localSheetId="0" hidden="1">#REF!</definedName>
    <definedName name="BExQJBF7LAX128WR7VTMJC88ZLPG" hidden="1">#REF!</definedName>
    <definedName name="BExQJEVCKX6KZHNCLYXY7D0MX5KN" localSheetId="0" hidden="1">#REF!</definedName>
    <definedName name="BExQJEVCKX6KZHNCLYXY7D0MX5KN" hidden="1">#REF!</definedName>
    <definedName name="BExQJJYSDX8B0J1QGF2HL071KKA3" localSheetId="0" hidden="1">#REF!</definedName>
    <definedName name="BExQJJYSDX8B0J1QGF2HL071KKA3" hidden="1">#REF!</definedName>
    <definedName name="BExQK1HV6SQQ7CP8H8IUKI9TYXTD" localSheetId="0" hidden="1">#REF!</definedName>
    <definedName name="BExQK1HV6SQQ7CP8H8IUKI9TYXTD" hidden="1">#REF!</definedName>
    <definedName name="BExQK3LE5CSBW1E4H4KHW548FL2R" localSheetId="0" hidden="1">#REF!</definedName>
    <definedName name="BExQK3LE5CSBW1E4H4KHW548FL2R" hidden="1">#REF!</definedName>
    <definedName name="BExQKG6LD6PLNDGNGO9DJXY865BR" localSheetId="0" hidden="1">#REF!</definedName>
    <definedName name="BExQKG6LD6PLNDGNGO9DJXY865BR" hidden="1">#REF!</definedName>
    <definedName name="BExQKUKG8I4CGS9QYSD0H7NHP4JN" localSheetId="0" hidden="1">#REF!</definedName>
    <definedName name="BExQKUKG8I4CGS9QYSD0H7NHP4JN" hidden="1">#REF!</definedName>
    <definedName name="BExQL2NSE8OYZFXQH8A23RMVMFW7" localSheetId="0" hidden="1">#REF!</definedName>
    <definedName name="BExQL2NSE8OYZFXQH8A23RMVMFW7" hidden="1">#REF!</definedName>
    <definedName name="BExQL4GJ3LZJL6JDEHT7UDXW90TV" localSheetId="0" hidden="1">#REF!</definedName>
    <definedName name="BExQL4GJ3LZJL6JDEHT7UDXW90TV" hidden="1">#REF!</definedName>
    <definedName name="BExQLE1TOW3A287TQB0AVWENT8O1" localSheetId="0" hidden="1">#REF!</definedName>
    <definedName name="BExQLE1TOW3A287TQB0AVWENT8O1" hidden="1">#REF!</definedName>
    <definedName name="BExRYOYB4A3E5F6MTROY69LR0PMG" localSheetId="0" hidden="1">#REF!</definedName>
    <definedName name="BExRYOYB4A3E5F6MTROY69LR0PMG" hidden="1">#REF!</definedName>
    <definedName name="BExRYZLA9EW71H4SXQR525S72LLP" localSheetId="0" hidden="1">#REF!</definedName>
    <definedName name="BExRYZLA9EW71H4SXQR525S72LLP" hidden="1">#REF!</definedName>
    <definedName name="BExRZ66M8G9FQ0VFP077QSZBSOA5" localSheetId="0" hidden="1">#REF!</definedName>
    <definedName name="BExRZ66M8G9FQ0VFP077QSZBSOA5" hidden="1">#REF!</definedName>
    <definedName name="BExRZ8FMQQL46I8AQWU17LRNZD5T" localSheetId="0" hidden="1">#REF!</definedName>
    <definedName name="BExRZ8FMQQL46I8AQWU17LRNZD5T" hidden="1">#REF!</definedName>
    <definedName name="BExRZIRRIXRUMZ5GOO95S7460BMP" localSheetId="0" hidden="1">#REF!</definedName>
    <definedName name="BExRZIRRIXRUMZ5GOO95S7460BMP" hidden="1">#REF!</definedName>
    <definedName name="BExRZJTNBKKPK7SB4LA31O3OH6PO" localSheetId="0" hidden="1">#REF!</definedName>
    <definedName name="BExRZJTNBKKPK7SB4LA31O3OH6PO" hidden="1">#REF!</definedName>
    <definedName name="BExRZK9RAHMM0ZLTNSK7A4LDC42D" localSheetId="0" hidden="1">#REF!</definedName>
    <definedName name="BExRZK9RAHMM0ZLTNSK7A4LDC42D" hidden="1">#REF!</definedName>
    <definedName name="BExRZNF461H0WDF36L3U0UQSJGZB" localSheetId="0" hidden="1">#REF!</definedName>
    <definedName name="BExRZNF461H0WDF36L3U0UQSJGZB" hidden="1">#REF!</definedName>
    <definedName name="BExRZOGSR69INI6GAEPHDWSNK5Q4" localSheetId="0" hidden="1">#REF!</definedName>
    <definedName name="BExRZOGSR69INI6GAEPHDWSNK5Q4" hidden="1">#REF!</definedName>
    <definedName name="BExS0ASQBKRTPDWFK0KUDFOS9LE5" localSheetId="0" hidden="1">#REF!</definedName>
    <definedName name="BExS0ASQBKRTPDWFK0KUDFOS9LE5" hidden="1">#REF!</definedName>
    <definedName name="BExS0GHQUF6YT0RU3TKDEO8CSJYB" localSheetId="0" hidden="1">#REF!</definedName>
    <definedName name="BExS0GHQUF6YT0RU3TKDEO8CSJYB" hidden="1">#REF!</definedName>
    <definedName name="BExS0K8IHC45I78DMZBOJ1P13KQA" localSheetId="0" hidden="1">#REF!</definedName>
    <definedName name="BExS0K8IHC45I78DMZBOJ1P13KQA" hidden="1">#REF!</definedName>
    <definedName name="BExS0L4WP69XXUFHED98XIEPB593" localSheetId="0" hidden="1">#REF!</definedName>
    <definedName name="BExS0L4WP69XXUFHED98XIEPB593" hidden="1">#REF!</definedName>
    <definedName name="BExS0Z2O2N4AJXFEPN87NU9ZGAHG" localSheetId="0" hidden="1">#REF!</definedName>
    <definedName name="BExS0Z2O2N4AJXFEPN87NU9ZGAHG" hidden="1">#REF!</definedName>
    <definedName name="BExS15IJV0WW662NXQUVT3FGP4ST" localSheetId="0" hidden="1">#REF!</definedName>
    <definedName name="BExS15IJV0WW662NXQUVT3FGP4ST" hidden="1">#REF!</definedName>
    <definedName name="BExS18T8TBNEPF4AU1VJ268XLF3L" localSheetId="0" hidden="1">#REF!</definedName>
    <definedName name="BExS18T8TBNEPF4AU1VJ268XLF3L" hidden="1">#REF!</definedName>
    <definedName name="BExS194110MR25BYJI3CJ2EGZ8XT" localSheetId="0" hidden="1">#REF!</definedName>
    <definedName name="BExS194110MR25BYJI3CJ2EGZ8XT" hidden="1">#REF!</definedName>
    <definedName name="BExS1BNVGNSGD4EP90QL8WXYWZ66" localSheetId="0" hidden="1">#REF!</definedName>
    <definedName name="BExS1BNVGNSGD4EP90QL8WXYWZ66" hidden="1">#REF!</definedName>
    <definedName name="BExS1UE39N6NCND7MAARSBWXS6HU" localSheetId="0" hidden="1">#REF!</definedName>
    <definedName name="BExS1UE39N6NCND7MAARSBWXS6HU" hidden="1">#REF!</definedName>
    <definedName name="BExS226HTWL5WVC76MP5A1IBI8WD" localSheetId="0" hidden="1">#REF!</definedName>
    <definedName name="BExS226HTWL5WVC76MP5A1IBI8WD" hidden="1">#REF!</definedName>
    <definedName name="BExS26OI2QNNAH2WMDD95Z400048" localSheetId="0" hidden="1">#REF!</definedName>
    <definedName name="BExS26OI2QNNAH2WMDD95Z400048" hidden="1">#REF!</definedName>
    <definedName name="BExS2D4EI622QRKZKVDPRE66M4XA" localSheetId="0" hidden="1">#REF!</definedName>
    <definedName name="BExS2D4EI622QRKZKVDPRE66M4XA" hidden="1">#REF!</definedName>
    <definedName name="BExS2DF6B4ZUF3VZLI4G6LJ3BF38" localSheetId="0" hidden="1">#REF!</definedName>
    <definedName name="BExS2DF6B4ZUF3VZLI4G6LJ3BF38" hidden="1">#REF!</definedName>
    <definedName name="BExS2GKEA6VM3PDWKD7XI0KRUHTW" localSheetId="0" hidden="1">#REF!</definedName>
    <definedName name="BExS2GKEA6VM3PDWKD7XI0KRUHTW" hidden="1">#REF!</definedName>
    <definedName name="BExS2I2HVU314TXI2DYFRY8XV913" localSheetId="0" hidden="1">#REF!</definedName>
    <definedName name="BExS2I2HVU314TXI2DYFRY8XV913" hidden="1">#REF!</definedName>
    <definedName name="BExS2QB5FS5LYTFYO4BROTWG3OV5" localSheetId="0" hidden="1">#REF!</definedName>
    <definedName name="BExS2QB5FS5LYTFYO4BROTWG3OV5" hidden="1">#REF!</definedName>
    <definedName name="BExS2TLU1HONYV6S3ZD9T12D7CIG" localSheetId="0" hidden="1">#REF!</definedName>
    <definedName name="BExS2TLU1HONYV6S3ZD9T12D7CIG" hidden="1">#REF!</definedName>
    <definedName name="BExS2WLQUVBRZJWQTWUU4CYDY4IN" localSheetId="0" hidden="1">#REF!</definedName>
    <definedName name="BExS2WLQUVBRZJWQTWUU4CYDY4IN" hidden="1">#REF!</definedName>
    <definedName name="BExS2YJQV4NUX6135T90Z1Y5R26Q" localSheetId="0" hidden="1">#REF!</definedName>
    <definedName name="BExS2YJQV4NUX6135T90Z1Y5R26Q" hidden="1">#REF!</definedName>
    <definedName name="BExS318UV9I2FXPQQWUKKX00QLPJ" localSheetId="0" hidden="1">#REF!</definedName>
    <definedName name="BExS318UV9I2FXPQQWUKKX00QLPJ" hidden="1">#REF!</definedName>
    <definedName name="BExS3LBS0SMTHALVM4NRI1BAV1NP" localSheetId="0" hidden="1">#REF!</definedName>
    <definedName name="BExS3LBS0SMTHALVM4NRI1BAV1NP" hidden="1">#REF!</definedName>
    <definedName name="BExS3MTQ75VBXDGEBURP6YT8RROE" localSheetId="0" hidden="1">#REF!</definedName>
    <definedName name="BExS3MTQ75VBXDGEBURP6YT8RROE" hidden="1">#REF!</definedName>
    <definedName name="BExS3OMGYO0DFN5186UFKEXZ2RX3" localSheetId="0" hidden="1">#REF!</definedName>
    <definedName name="BExS3OMGYO0DFN5186UFKEXZ2RX3" hidden="1">#REF!</definedName>
    <definedName name="BExS3SDERJ27OER67TIGOVZU13A2" localSheetId="0" hidden="1">#REF!</definedName>
    <definedName name="BExS3SDERJ27OER67TIGOVZU13A2" hidden="1">#REF!</definedName>
    <definedName name="BExS3STIH9SFG0R6H30P191QZE98" localSheetId="0" hidden="1">#REF!</definedName>
    <definedName name="BExS3STIH9SFG0R6H30P191QZE98" hidden="1">#REF!</definedName>
    <definedName name="BExS46R5WDNU5KL04FKY5LHJUCB8" localSheetId="0" hidden="1">#REF!</definedName>
    <definedName name="BExS46R5WDNU5KL04FKY5LHJUCB8" hidden="1">#REF!</definedName>
    <definedName name="BExS4ASWKM93XA275AXHYP8AG6SU" localSheetId="0" hidden="1">#REF!</definedName>
    <definedName name="BExS4ASWKM93XA275AXHYP8AG6SU" hidden="1">#REF!</definedName>
    <definedName name="BExS4IANBC4RO7HIK0MZZ2RPQU78" localSheetId="0" hidden="1">#REF!</definedName>
    <definedName name="BExS4IANBC4RO7HIK0MZZ2RPQU78" hidden="1">#REF!</definedName>
    <definedName name="BExS4JN3Y6SVBKILQK0R9HS45Y52" localSheetId="0" hidden="1">#REF!</definedName>
    <definedName name="BExS4JN3Y6SVBKILQK0R9HS45Y52" hidden="1">#REF!</definedName>
    <definedName name="BExS4P6S41O6Z6BED77U3GD9PNH1" localSheetId="0" hidden="1">#REF!</definedName>
    <definedName name="BExS4P6S41O6Z6BED77U3GD9PNH1" hidden="1">#REF!</definedName>
    <definedName name="BExS4PXPURUHFBOKYFJD5J1J2RXC" localSheetId="0" hidden="1">#REF!</definedName>
    <definedName name="BExS4PXPURUHFBOKYFJD5J1J2RXC" hidden="1">#REF!</definedName>
    <definedName name="BExS4T32HD3YGJ91HTJ2IGVX6V4O" localSheetId="0" hidden="1">#REF!</definedName>
    <definedName name="BExS4T32HD3YGJ91HTJ2IGVX6V4O" hidden="1">#REF!</definedName>
    <definedName name="BExS51H0N51UT0FZOPZRCF1GU063" localSheetId="0" hidden="1">#REF!</definedName>
    <definedName name="BExS51H0N51UT0FZOPZRCF1GU063" hidden="1">#REF!</definedName>
    <definedName name="BExS54X72TJFC41FJK72MLRR2OO7" localSheetId="0" hidden="1">#REF!</definedName>
    <definedName name="BExS54X72TJFC41FJK72MLRR2OO7" hidden="1">#REF!</definedName>
    <definedName name="BExS59F0PA1V2ZC7S5TN6IT41SXP" localSheetId="0" hidden="1">#REF!</definedName>
    <definedName name="BExS59F0PA1V2ZC7S5TN6IT41SXP" hidden="1">#REF!</definedName>
    <definedName name="BExS5L3TGB8JVW9ROYWTKYTUPW27" localSheetId="0" hidden="1">#REF!</definedName>
    <definedName name="BExS5L3TGB8JVW9ROYWTKYTUPW27" hidden="1">#REF!</definedName>
    <definedName name="BExS6GKQ96EHVLYWNJDWXZXUZW90" localSheetId="0" hidden="1">#REF!</definedName>
    <definedName name="BExS6GKQ96EHVLYWNJDWXZXUZW90" hidden="1">#REF!</definedName>
    <definedName name="BExS6ITKSZFRR01YD5B0F676SYN7" localSheetId="0" hidden="1">#REF!</definedName>
    <definedName name="BExS6ITKSZFRR01YD5B0F676SYN7" hidden="1">#REF!</definedName>
    <definedName name="BExS6N0LI574IAC89EFW6CLTCQ33" localSheetId="0" hidden="1">#REF!</definedName>
    <definedName name="BExS6N0LI574IAC89EFW6CLTCQ33" hidden="1">#REF!</definedName>
    <definedName name="BExS6N0NEF7XCTT5R600QZ71A44O" localSheetId="0" hidden="1">#REF!</definedName>
    <definedName name="BExS6N0NEF7XCTT5R600QZ71A44O" hidden="1">#REF!</definedName>
    <definedName name="BExS6WRDBF3ST86ZOBBUL3GTCR11" localSheetId="0" hidden="1">#REF!</definedName>
    <definedName name="BExS6WRDBF3ST86ZOBBUL3GTCR11" hidden="1">#REF!</definedName>
    <definedName name="BExS6XNRKR0C3MTA0LV5B60UB908" localSheetId="0" hidden="1">#REF!</definedName>
    <definedName name="BExS6XNRKR0C3MTA0LV5B60UB908" hidden="1">#REF!</definedName>
    <definedName name="BExS73NELZEK2MDOLXO2Q7H3EG71" localSheetId="0" hidden="1">#REF!</definedName>
    <definedName name="BExS73NELZEK2MDOLXO2Q7H3EG71" hidden="1">#REF!</definedName>
    <definedName name="BExS7DJF6AXTWAJD7K4ZCD7L6BHV" localSheetId="0" hidden="1">#REF!</definedName>
    <definedName name="BExS7DJF6AXTWAJD7K4ZCD7L6BHV" hidden="1">#REF!</definedName>
    <definedName name="BExS7GOTHHOK287MX2RC853NWQAL" localSheetId="0" hidden="1">#REF!</definedName>
    <definedName name="BExS7GOTHHOK287MX2RC853NWQAL" hidden="1">#REF!</definedName>
    <definedName name="BExS7TKQYLRZGM93UY3ZJZJBQNFJ" localSheetId="0" hidden="1">#REF!</definedName>
    <definedName name="BExS7TKQYLRZGM93UY3ZJZJBQNFJ" hidden="1">#REF!</definedName>
    <definedName name="BExS7Y2LNGVHSIBKC7C3R6X4LDR6" localSheetId="0" hidden="1">#REF!</definedName>
    <definedName name="BExS7Y2LNGVHSIBKC7C3R6X4LDR6" hidden="1">#REF!</definedName>
    <definedName name="BExS81TE0EY44Y3W2M4Z4MGNP5OM" localSheetId="0" hidden="1">#REF!</definedName>
    <definedName name="BExS81TE0EY44Y3W2M4Z4MGNP5OM" hidden="1">#REF!</definedName>
    <definedName name="BExS81YPDZDVJJVS15HV2HDXAC3Y" localSheetId="0" hidden="1">#REF!</definedName>
    <definedName name="BExS81YPDZDVJJVS15HV2HDXAC3Y" hidden="1">#REF!</definedName>
    <definedName name="BExS82PRVNUTEKQZS56YT2DVF6C2" localSheetId="0" hidden="1">#REF!</definedName>
    <definedName name="BExS82PRVNUTEKQZS56YT2DVF6C2" hidden="1">#REF!</definedName>
    <definedName name="BExS83BCNFAV6DRCB1VTUF96491J" localSheetId="0" hidden="1">#REF!</definedName>
    <definedName name="BExS83BCNFAV6DRCB1VTUF96491J" hidden="1">#REF!</definedName>
    <definedName name="BExS86GKM9ISCSNZD15BQ5E5L6A5" localSheetId="0" hidden="1">#REF!</definedName>
    <definedName name="BExS86GKM9ISCSNZD15BQ5E5L6A5" hidden="1">#REF!</definedName>
    <definedName name="BExS89GGRJ55EK546SM31UGE2K8T" localSheetId="0" hidden="1">#REF!</definedName>
    <definedName name="BExS89GGRJ55EK546SM31UGE2K8T" hidden="1">#REF!</definedName>
    <definedName name="BExS8BPG5A0GR5AO1U951NDGGR0L" localSheetId="0" hidden="1">#REF!</definedName>
    <definedName name="BExS8BPG5A0GR5AO1U951NDGGR0L" hidden="1">#REF!</definedName>
    <definedName name="BExS8CGI0JXFUBD41VFLI0SZSV8F" localSheetId="0" hidden="1">#REF!</definedName>
    <definedName name="BExS8CGI0JXFUBD41VFLI0SZSV8F" hidden="1">#REF!</definedName>
    <definedName name="BExS8D22FXVQKOEJP01LT0CDI3PS" localSheetId="0" hidden="1">#REF!</definedName>
    <definedName name="BExS8D22FXVQKOEJP01LT0CDI3PS" hidden="1">#REF!</definedName>
    <definedName name="BExS8EEJOZFBUWZDOM3O25AJRUVU" localSheetId="0" hidden="1">#REF!</definedName>
    <definedName name="BExS8EEJOZFBUWZDOM3O25AJRUVU" hidden="1">#REF!</definedName>
    <definedName name="BExS8GSUS17UY50TEM2AWF36BR9Z" localSheetId="0" hidden="1">#REF!</definedName>
    <definedName name="BExS8GSUS17UY50TEM2AWF36BR9Z" hidden="1">#REF!</definedName>
    <definedName name="BExS8HJRBVG0XI6PWA9KTMJZMQXK" localSheetId="0" hidden="1">#REF!</definedName>
    <definedName name="BExS8HJRBVG0XI6PWA9KTMJZMQXK" hidden="1">#REF!</definedName>
    <definedName name="BExS8NE9HUZJH13OXLREOV1BX0OZ" localSheetId="0" hidden="1">#REF!</definedName>
    <definedName name="BExS8NE9HUZJH13OXLREOV1BX0OZ" hidden="1">#REF!</definedName>
    <definedName name="BExS8R51C8RM2FS6V6IRTYO9GA4A" localSheetId="0" hidden="1">#REF!</definedName>
    <definedName name="BExS8R51C8RM2FS6V6IRTYO9GA4A" hidden="1">#REF!</definedName>
    <definedName name="BExS8WDX408F60MH1X9B9UZ2H4R7" localSheetId="0" hidden="1">#REF!</definedName>
    <definedName name="BExS8WDX408F60MH1X9B9UZ2H4R7" hidden="1">#REF!</definedName>
    <definedName name="BExS8X4UTVOFE2YEVLO8LTKMSI3A" localSheetId="0" hidden="1">#REF!</definedName>
    <definedName name="BExS8X4UTVOFE2YEVLO8LTKMSI3A" hidden="1">#REF!</definedName>
    <definedName name="BExS8Z2W2QEC3MH0BZIYLDFQNUIP" localSheetId="0" hidden="1">#REF!</definedName>
    <definedName name="BExS8Z2W2QEC3MH0BZIYLDFQNUIP" hidden="1">#REF!</definedName>
    <definedName name="BExS92DKGRFFCIA9C0IXDOLO57EP" localSheetId="0" hidden="1">#REF!</definedName>
    <definedName name="BExS92DKGRFFCIA9C0IXDOLO57EP" hidden="1">#REF!</definedName>
    <definedName name="BExS98OB4321YCHLCQ022PXKTT2W" localSheetId="0" hidden="1">#REF!</definedName>
    <definedName name="BExS98OB4321YCHLCQ022PXKTT2W" hidden="1">#REF!</definedName>
    <definedName name="BExS9C9N8GFISC6HUERJ0EI06GB2" localSheetId="0" hidden="1">#REF!</definedName>
    <definedName name="BExS9C9N8GFISC6HUERJ0EI06GB2" hidden="1">#REF!</definedName>
    <definedName name="BExS9D6619QNINF06KHZHYUAH0S9" localSheetId="0" hidden="1">#REF!</definedName>
    <definedName name="BExS9D6619QNINF06KHZHYUAH0S9" hidden="1">#REF!</definedName>
    <definedName name="BExS9DX13CACP3J8JDREK30JB1SQ" localSheetId="0" hidden="1">#REF!</definedName>
    <definedName name="BExS9DX13CACP3J8JDREK30JB1SQ" hidden="1">#REF!</definedName>
    <definedName name="BExS9FPRS2KRRCS33SE6WFNF5GYL" localSheetId="0" hidden="1">#REF!</definedName>
    <definedName name="BExS9FPRS2KRRCS33SE6WFNF5GYL" hidden="1">#REF!</definedName>
    <definedName name="BExS9M5VN3VE822UH6TLACVY24CJ" localSheetId="0" hidden="1">#REF!</definedName>
    <definedName name="BExS9M5VN3VE822UH6TLACVY24CJ" hidden="1">#REF!</definedName>
    <definedName name="BExS9WI0A6PSEB8N9GPXF2Z7MWHM" localSheetId="0" hidden="1">#REF!</definedName>
    <definedName name="BExS9WI0A6PSEB8N9GPXF2Z7MWHM" hidden="1">#REF!</definedName>
    <definedName name="BExS9XJPZ07ND34OHX60QD382FV6" localSheetId="0" hidden="1">#REF!</definedName>
    <definedName name="BExS9XJPZ07ND34OHX60QD382FV6" hidden="1">#REF!</definedName>
    <definedName name="BExSA4AJLEEN4R7HU4FRSMYR17TR" localSheetId="0" hidden="1">#REF!</definedName>
    <definedName name="BExSA4AJLEEN4R7HU4FRSMYR17TR" hidden="1">#REF!</definedName>
    <definedName name="BExSA5HP306TN9XJS0TU619DLRR7" localSheetId="0" hidden="1">#REF!</definedName>
    <definedName name="BExSA5HP306TN9XJS0TU619DLRR7" hidden="1">#REF!</definedName>
    <definedName name="BExSAAVWQOOIA6B3JHQVGP08HFEM" localSheetId="0" hidden="1">#REF!</definedName>
    <definedName name="BExSAAVWQOOIA6B3JHQVGP08HFEM" hidden="1">#REF!</definedName>
    <definedName name="BExSAFJ3IICU2M7QPVE4ARYMXZKX" localSheetId="0" hidden="1">#REF!</definedName>
    <definedName name="BExSAFJ3IICU2M7QPVE4ARYMXZKX" hidden="1">#REF!</definedName>
    <definedName name="BExSAH6ID8OHX379UXVNGFO8J6KQ" localSheetId="0" hidden="1">#REF!</definedName>
    <definedName name="BExSAH6ID8OHX379UXVNGFO8J6KQ" hidden="1">#REF!</definedName>
    <definedName name="BExSAQBHIXGQRNIRGCJMBXUPCZQA" localSheetId="0" hidden="1">#REF!</definedName>
    <definedName name="BExSAQBHIXGQRNIRGCJMBXUPCZQA" hidden="1">#REF!</definedName>
    <definedName name="BExSAUTCT4P7JP57NOR9MTX33QJZ" localSheetId="0" hidden="1">#REF!</definedName>
    <definedName name="BExSAUTCT4P7JP57NOR9MTX33QJZ" hidden="1">#REF!</definedName>
    <definedName name="BExSAY9CA9TFXQ9M9FBJRGJO9T9E" localSheetId="0" hidden="1">#REF!</definedName>
    <definedName name="BExSAY9CA9TFXQ9M9FBJRGJO9T9E" hidden="1">#REF!</definedName>
    <definedName name="BExSB4JYKQ3MINI7RAYK5M8BLJDC" localSheetId="0" hidden="1">#REF!</definedName>
    <definedName name="BExSB4JYKQ3MINI7RAYK5M8BLJDC" hidden="1">#REF!</definedName>
    <definedName name="BExSBCY73CG3Q15P5BDLDT994XRL" localSheetId="0" hidden="1">#REF!</definedName>
    <definedName name="BExSBCY73CG3Q15P5BDLDT994XRL" hidden="1">#REF!</definedName>
    <definedName name="BExSBMOS41ZRLWYLOU29V6Y7YORR" localSheetId="0" hidden="1">#REF!</definedName>
    <definedName name="BExSBMOS41ZRLWYLOU29V6Y7YORR" hidden="1">#REF!</definedName>
    <definedName name="BExSBPZG22WAMZYIF7CZ686E8X80" localSheetId="0" hidden="1">#REF!</definedName>
    <definedName name="BExSBPZG22WAMZYIF7CZ686E8X80" hidden="1">#REF!</definedName>
    <definedName name="BExSBRBXXQMBU1TYDW1BXTEVEPRU" localSheetId="0" hidden="1">#REF!</definedName>
    <definedName name="BExSBRBXXQMBU1TYDW1BXTEVEPRU" hidden="1">#REF!</definedName>
    <definedName name="BExSC54998WTZ21DSL0R8UN0Y9JH" localSheetId="0" hidden="1">#REF!</definedName>
    <definedName name="BExSC54998WTZ21DSL0R8UN0Y9JH" hidden="1">#REF!</definedName>
    <definedName name="BExSC60N7WR9PJSNC9B7ORCX9NGY" localSheetId="0" hidden="1">#REF!</definedName>
    <definedName name="BExSC60N7WR9PJSNC9B7ORCX9NGY" hidden="1">#REF!</definedName>
    <definedName name="BExSCE99EZTILTTCE4NJJF96OYYM" localSheetId="0" hidden="1">#REF!</definedName>
    <definedName name="BExSCE99EZTILTTCE4NJJF96OYYM" hidden="1">#REF!</definedName>
    <definedName name="BExSCFWOMYELUEPWVJIRGIQZH5BV" localSheetId="0" hidden="1">#REF!</definedName>
    <definedName name="BExSCFWOMYELUEPWVJIRGIQZH5BV" hidden="1">#REF!</definedName>
    <definedName name="BExSCHUQZ2HFEWS54X67DIS8OSXZ" localSheetId="0" hidden="1">#REF!</definedName>
    <definedName name="BExSCHUQZ2HFEWS54X67DIS8OSXZ" hidden="1">#REF!</definedName>
    <definedName name="BExSCOG41SKKG4GYU76WRWW1CTE6" localSheetId="0" hidden="1">#REF!</definedName>
    <definedName name="BExSCOG41SKKG4GYU76WRWW1CTE6" hidden="1">#REF!</definedName>
    <definedName name="BExSCVC9P86YVFMRKKUVRV29MZXZ" localSheetId="0" hidden="1">#REF!</definedName>
    <definedName name="BExSCVC9P86YVFMRKKUVRV29MZXZ" hidden="1">#REF!</definedName>
    <definedName name="BExSD233CH4MU9ZMGNRF97ZV7KWU" localSheetId="0" hidden="1">#REF!</definedName>
    <definedName name="BExSD233CH4MU9ZMGNRF97ZV7KWU" hidden="1">#REF!</definedName>
    <definedName name="BExSD2U0F3BN6IN9N4R2DTTJG15H" localSheetId="0" hidden="1">#REF!</definedName>
    <definedName name="BExSD2U0F3BN6IN9N4R2DTTJG15H" hidden="1">#REF!</definedName>
    <definedName name="BExSD6A6NY15YSMFH51ST6XJY429" localSheetId="0" hidden="1">#REF!</definedName>
    <definedName name="BExSD6A6NY15YSMFH51ST6XJY429" hidden="1">#REF!</definedName>
    <definedName name="BExSD9VH6PF6RQ135VOEE08YXPAW" localSheetId="0" hidden="1">#REF!</definedName>
    <definedName name="BExSD9VH6PF6RQ135VOEE08YXPAW" hidden="1">#REF!</definedName>
    <definedName name="BExSDI9QWFD49GEZWZ3KOGM27XRB" localSheetId="0" hidden="1">#REF!</definedName>
    <definedName name="BExSDI9QWFD49GEZWZ3KOGM27XRB" hidden="1">#REF!</definedName>
    <definedName name="BExSDP5Y04WWMX2WWRITWOX8R5I9" localSheetId="0" hidden="1">#REF!</definedName>
    <definedName name="BExSDP5Y04WWMX2WWRITWOX8R5I9" hidden="1">#REF!</definedName>
    <definedName name="BExSDSGM203BJTNS9MKCBX453HMD" localSheetId="0" hidden="1">#REF!</definedName>
    <definedName name="BExSDSGM203BJTNS9MKCBX453HMD" hidden="1">#REF!</definedName>
    <definedName name="BExSDT20XUFXTDM37M148AXAP7HN" localSheetId="0" hidden="1">#REF!</definedName>
    <definedName name="BExSDT20XUFXTDM37M148AXAP7HN" hidden="1">#REF!</definedName>
    <definedName name="BExSDYLOWNTKCY92LFEDAV8LO7D3" localSheetId="0" hidden="1">#REF!</definedName>
    <definedName name="BExSDYLOWNTKCY92LFEDAV8LO7D3" hidden="1">#REF!</definedName>
    <definedName name="BExSE277VXZ807WBUB6A1UGQ1SF9" localSheetId="0" hidden="1">#REF!</definedName>
    <definedName name="BExSE277VXZ807WBUB6A1UGQ1SF9" hidden="1">#REF!</definedName>
    <definedName name="BExSE3EDSP4UL6G0I3DZ5SBHMUBU" localSheetId="0" hidden="1">#REF!</definedName>
    <definedName name="BExSE3EDSP4UL6G0I3DZ5SBHMUBU" hidden="1">#REF!</definedName>
    <definedName name="BExSEEHK1VLWD7JBV9SVVVIKQZ3I" localSheetId="0" hidden="1">#REF!</definedName>
    <definedName name="BExSEEHK1VLWD7JBV9SVVVIKQZ3I" hidden="1">#REF!</definedName>
    <definedName name="BExSEITYG8XAMWJ1C8VKU1MB4TEO" localSheetId="0" hidden="1">#REF!</definedName>
    <definedName name="BExSEITYG8XAMWJ1C8VKU1MB4TEO" hidden="1">#REF!</definedName>
    <definedName name="BExSEJKZLX37P3V33TRTFJ30BFRK" localSheetId="0" hidden="1">#REF!</definedName>
    <definedName name="BExSEJKZLX37P3V33TRTFJ30BFRK" hidden="1">#REF!</definedName>
    <definedName name="BExSEKXG1AW54E28IG5EODEM0JJV" localSheetId="0" hidden="1">#REF!</definedName>
    <definedName name="BExSEKXG1AW54E28IG5EODEM0JJV" hidden="1">#REF!</definedName>
    <definedName name="BExSEO84KVM8R2IV5MFH0XI3IZSN" localSheetId="0" hidden="1">#REF!</definedName>
    <definedName name="BExSEO84KVM8R2IV5MFH0XI3IZSN" hidden="1">#REF!</definedName>
    <definedName name="BExSEP9UVOAI6TMXKNK587PQ3328" localSheetId="0" hidden="1">#REF!</definedName>
    <definedName name="BExSEP9UVOAI6TMXKNK587PQ3328" hidden="1">#REF!</definedName>
    <definedName name="BExSERIU9MUGR4NPZAUJCVXUZ74I" localSheetId="0" hidden="1">#REF!</definedName>
    <definedName name="BExSERIU9MUGR4NPZAUJCVXUZ74I" hidden="1">#REF!</definedName>
    <definedName name="BExSF07QFLZCO4P6K6QF05XG7PH1" localSheetId="0" hidden="1">#REF!</definedName>
    <definedName name="BExSF07QFLZCO4P6K6QF05XG7PH1" hidden="1">#REF!</definedName>
    <definedName name="BExSFJ8ZAGQ63A4MVMZRQWLVRGQ5" localSheetId="0" hidden="1">#REF!</definedName>
    <definedName name="BExSFJ8ZAGQ63A4MVMZRQWLVRGQ5" hidden="1">#REF!</definedName>
    <definedName name="BExSFKQRST2S9KXWWLCXYLKSF4G1" localSheetId="0" hidden="1">#REF!</definedName>
    <definedName name="BExSFKQRST2S9KXWWLCXYLKSF4G1" hidden="1">#REF!</definedName>
    <definedName name="BExSFOHO6VZ5Y463KL3XYTZBVE3P" localSheetId="0" hidden="1">#REF!</definedName>
    <definedName name="BExSFOHO6VZ5Y463KL3XYTZBVE3P" hidden="1">#REF!</definedName>
    <definedName name="BExSFY2ZJOYUEYBX21QZ7AMN2WK1" localSheetId="0" hidden="1">#REF!</definedName>
    <definedName name="BExSFY2ZJOYUEYBX21QZ7AMN2WK1" hidden="1">#REF!</definedName>
    <definedName name="BExSFYDRRTAZVPXRWUF5PDQ97WFF" localSheetId="0" hidden="1">#REF!</definedName>
    <definedName name="BExSFYDRRTAZVPXRWUF5PDQ97WFF" hidden="1">#REF!</definedName>
    <definedName name="BExSFZVPFTXA3F0IJ2NGH1GXX9R7" localSheetId="0" hidden="1">#REF!</definedName>
    <definedName name="BExSFZVPFTXA3F0IJ2NGH1GXX9R7" hidden="1">#REF!</definedName>
    <definedName name="BExSG2Q34XRC1K28H4XG6PQM3FTW" localSheetId="0" hidden="1">#REF!</definedName>
    <definedName name="BExSG2Q34XRC1K28H4XG6PQM3FTW" hidden="1">#REF!</definedName>
    <definedName name="BExSG90Q4ZUU2IPGDYOM169NJV9S" localSheetId="0" hidden="1">#REF!</definedName>
    <definedName name="BExSG90Q4ZUU2IPGDYOM169NJV9S" hidden="1">#REF!</definedName>
    <definedName name="BExSG9X3DU845PNXYJGGLBQY2UHG" localSheetId="0" hidden="1">#REF!</definedName>
    <definedName name="BExSG9X3DU845PNXYJGGLBQY2UHG" hidden="1">#REF!</definedName>
    <definedName name="BExSGE45J27MDUUNXW7Z8Q33UAON" localSheetId="0" hidden="1">#REF!</definedName>
    <definedName name="BExSGE45J27MDUUNXW7Z8Q33UAON" hidden="1">#REF!</definedName>
    <definedName name="BExSGE9LY91Q0URHB4YAMX0UAMYI" localSheetId="0" hidden="1">#REF!</definedName>
    <definedName name="BExSGE9LY91Q0URHB4YAMX0UAMYI" hidden="1">#REF!</definedName>
    <definedName name="BExSGLB2URTLBCKBB4Y885W925F2" localSheetId="0" hidden="1">#REF!</definedName>
    <definedName name="BExSGLB2URTLBCKBB4Y885W925F2" hidden="1">#REF!</definedName>
    <definedName name="BExSGNEL2G0PC04ATVS20W5179EK" localSheetId="0" hidden="1">#REF!</definedName>
    <definedName name="BExSGNEL2G0PC04ATVS20W5179EK" hidden="1">#REF!</definedName>
    <definedName name="BExSGOAYG73SFWOPAQV80P710GID" localSheetId="0" hidden="1">#REF!</definedName>
    <definedName name="BExSGOAYG73SFWOPAQV80P710GID" hidden="1">#REF!</definedName>
    <definedName name="BExSGOWJHRW7FWKLO2EHUOOGHNAF" localSheetId="0" hidden="1">#REF!</definedName>
    <definedName name="BExSGOWJHRW7FWKLO2EHUOOGHNAF" hidden="1">#REF!</definedName>
    <definedName name="BExSGOWJTAP41ZV5Q23H7MI9C76W" localSheetId="0" hidden="1">#REF!</definedName>
    <definedName name="BExSGOWJTAP41ZV5Q23H7MI9C76W" hidden="1">#REF!</definedName>
    <definedName name="BExSGR5JQVX2HQ0PKCGZNSSUM1RV" localSheetId="0" hidden="1">#REF!</definedName>
    <definedName name="BExSGR5JQVX2HQ0PKCGZNSSUM1RV" hidden="1">#REF!</definedName>
    <definedName name="BExSGT3MKX7YVLVP6YLL6KVO8UGV" localSheetId="0" hidden="1">#REF!</definedName>
    <definedName name="BExSGT3MKX7YVLVP6YLL6KVO8UGV" hidden="1">#REF!</definedName>
    <definedName name="BExSGVHX69GJZHD99DKE4RZ042B1" localSheetId="0" hidden="1">#REF!</definedName>
    <definedName name="BExSGVHX69GJZHD99DKE4RZ042B1" hidden="1">#REF!</definedName>
    <definedName name="BExSGZJO4J4ZO04E2N2ECVYS9DEZ" localSheetId="0" hidden="1">#REF!</definedName>
    <definedName name="BExSGZJO4J4ZO04E2N2ECVYS9DEZ" hidden="1">#REF!</definedName>
    <definedName name="BExSHAHFHS7MMNJR8JPVABRGBVIT" localSheetId="0" hidden="1">#REF!</definedName>
    <definedName name="BExSHAHFHS7MMNJR8JPVABRGBVIT" hidden="1">#REF!</definedName>
    <definedName name="BExSHGH88QZWW4RNAX4YKAZ5JEBL" localSheetId="0" hidden="1">#REF!</definedName>
    <definedName name="BExSHGH88QZWW4RNAX4YKAZ5JEBL" hidden="1">#REF!</definedName>
    <definedName name="BExSHOKK1OO3CX9Z28C58E5J1D9W" localSheetId="0" hidden="1">#REF!</definedName>
    <definedName name="BExSHOKK1OO3CX9Z28C58E5J1D9W" hidden="1">#REF!</definedName>
    <definedName name="BExSHQD8KYLTQGDXIRKCHQQ7MKIH" localSheetId="0" hidden="1">#REF!</definedName>
    <definedName name="BExSHQD8KYLTQGDXIRKCHQQ7MKIH" hidden="1">#REF!</definedName>
    <definedName name="BExSHVGPIAHXI97UBLI9G4I4M29F" localSheetId="0" hidden="1">#REF!</definedName>
    <definedName name="BExSHVGPIAHXI97UBLI9G4I4M29F" hidden="1">#REF!</definedName>
    <definedName name="BExSI0K2YL3HTCQAD8A7TR4QCUR6" localSheetId="0" hidden="1">#REF!</definedName>
    <definedName name="BExSI0K2YL3HTCQAD8A7TR4QCUR6" hidden="1">#REF!</definedName>
    <definedName name="BExSIFUDNRWXWIWNGCCFOOD8WIAZ" localSheetId="0" hidden="1">#REF!</definedName>
    <definedName name="BExSIFUDNRWXWIWNGCCFOOD8WIAZ" hidden="1">#REF!</definedName>
    <definedName name="BExTTZNS2PBCR93C9IUW49UZ4I6T" localSheetId="0" hidden="1">#REF!</definedName>
    <definedName name="BExTTZNS2PBCR93C9IUW49UZ4I6T" hidden="1">#REF!</definedName>
    <definedName name="BExTU2YFQ25JQ6MEMRHHN66VLTPJ" localSheetId="0" hidden="1">#REF!</definedName>
    <definedName name="BExTU2YFQ25JQ6MEMRHHN66VLTPJ" hidden="1">#REF!</definedName>
    <definedName name="BExTU75IOII1V5O0C9X2VAYYVJUG" localSheetId="0" hidden="1">#REF!</definedName>
    <definedName name="BExTU75IOII1V5O0C9X2VAYYVJUG" hidden="1">#REF!</definedName>
    <definedName name="BExTUA5F7V4LUIIAM17J3A8XF3JE" localSheetId="0" hidden="1">#REF!</definedName>
    <definedName name="BExTUA5F7V4LUIIAM17J3A8XF3JE" hidden="1">#REF!</definedName>
    <definedName name="BExTUBY3AA9B91YRRWFOT21LUL8Q" localSheetId="0" hidden="1">#REF!</definedName>
    <definedName name="BExTUBY3AA9B91YRRWFOT21LUL8Q" hidden="1">#REF!</definedName>
    <definedName name="BExTUJ53ANGZ3H1KDK4CR4Q0OD6P" localSheetId="0" hidden="1">#REF!</definedName>
    <definedName name="BExTUJ53ANGZ3H1KDK4CR4Q0OD6P" hidden="1">#REF!</definedName>
    <definedName name="BExTUKXSZBM7C57G6NGLWGU4WOHY" localSheetId="0" hidden="1">#REF!</definedName>
    <definedName name="BExTUKXSZBM7C57G6NGLWGU4WOHY" hidden="1">#REF!</definedName>
    <definedName name="BExTUNC5INBE8Y5OA5GQUTXX6QJW" localSheetId="0" hidden="1">#REF!</definedName>
    <definedName name="BExTUNC5INBE8Y5OA5GQUTXX6QJW" hidden="1">#REF!</definedName>
    <definedName name="BExTUSQCFFYZCDNHWHADBC2E1ZP1" localSheetId="0" hidden="1">#REF!</definedName>
    <definedName name="BExTUSQCFFYZCDNHWHADBC2E1ZP1" hidden="1">#REF!</definedName>
    <definedName name="BExTUV4NQDZVAENZPSZGF7A3DDFN" localSheetId="0" hidden="1">#REF!</definedName>
    <definedName name="BExTUV4NQDZVAENZPSZGF7A3DDFN" hidden="1">#REF!</definedName>
    <definedName name="BExTUVFGOJEYS28JURA5KHQFDU5J" localSheetId="0" hidden="1">#REF!</definedName>
    <definedName name="BExTUVFGOJEYS28JURA5KHQFDU5J" hidden="1">#REF!</definedName>
    <definedName name="BExTUW10U40QCYGHM5NJ3YR1O5SP" localSheetId="0" hidden="1">#REF!</definedName>
    <definedName name="BExTUW10U40QCYGHM5NJ3YR1O5SP" hidden="1">#REF!</definedName>
    <definedName name="BExTUWXFQHINU66YG82BI20ATMB5" localSheetId="0" hidden="1">#REF!</definedName>
    <definedName name="BExTUWXFQHINU66YG82BI20ATMB5" hidden="1">#REF!</definedName>
    <definedName name="BExTUY9WNSJ91GV8CP0SKJTEIV82" localSheetId="0" hidden="1">#REF!</definedName>
    <definedName name="BExTUY9WNSJ91GV8CP0SKJTEIV82" hidden="1">#REF!</definedName>
    <definedName name="BExTV67VIM8PV6KO253M4DUBJQLC" localSheetId="0" hidden="1">#REF!</definedName>
    <definedName name="BExTV67VIM8PV6KO253M4DUBJQLC" hidden="1">#REF!</definedName>
    <definedName name="BExTVELZCF2YA5L6F23BYZZR6WHF" localSheetId="0" hidden="1">#REF!</definedName>
    <definedName name="BExTVELZCF2YA5L6F23BYZZR6WHF" hidden="1">#REF!</definedName>
    <definedName name="BExTVGPIQZ99YFXUC8OONUX5BD42" localSheetId="0" hidden="1">#REF!</definedName>
    <definedName name="BExTVGPIQZ99YFXUC8OONUX5BD42" hidden="1">#REF!</definedName>
    <definedName name="BExTVQG4F5RF0LZXG06AZ6EU1GQ3" localSheetId="0" hidden="1">#REF!</definedName>
    <definedName name="BExTVQG4F5RF0LZXG06AZ6EU1GQ3" hidden="1">#REF!</definedName>
    <definedName name="BExTVZQLP9VFLEYQ9280W13X7E8K" localSheetId="0" hidden="1">#REF!</definedName>
    <definedName name="BExTVZQLP9VFLEYQ9280W13X7E8K" hidden="1">#REF!</definedName>
    <definedName name="BExTWB4LA1PODQOH4LDTHQKBN16K" localSheetId="0" hidden="1">#REF!</definedName>
    <definedName name="BExTWB4LA1PODQOH4LDTHQKBN16K" hidden="1">#REF!</definedName>
    <definedName name="BExTWI0Q8AWXUA3ZN7I5V3QK2KM1" localSheetId="0" hidden="1">#REF!</definedName>
    <definedName name="BExTWI0Q8AWXUA3ZN7I5V3QK2KM1" hidden="1">#REF!</definedName>
    <definedName name="BExTWJTIA3WUW1PUWXAOP9O8NKLZ" localSheetId="0" hidden="1">#REF!</definedName>
    <definedName name="BExTWJTIA3WUW1PUWXAOP9O8NKLZ" hidden="1">#REF!</definedName>
    <definedName name="BExTWW95OX07FNA01WF5MSSSFQLX" localSheetId="0" hidden="1">#REF!</definedName>
    <definedName name="BExTWW95OX07FNA01WF5MSSSFQLX" hidden="1">#REF!</definedName>
    <definedName name="BExTX005F4GLW03J0PLPRPMI1SEG" localSheetId="0" hidden="1">#REF!</definedName>
    <definedName name="BExTX005F4GLW03J0PLPRPMI1SEG" hidden="1">#REF!</definedName>
    <definedName name="BExTX476KI0RNB71XI5TYMANSGBG" localSheetId="0" hidden="1">#REF!</definedName>
    <definedName name="BExTX476KI0RNB71XI5TYMANSGBG" hidden="1">#REF!</definedName>
    <definedName name="BExTXBJFKNSCUO7IOL6CSKERP06D" localSheetId="0" hidden="1">#REF!</definedName>
    <definedName name="BExTXBJFKNSCUO7IOL6CSKERP06D" hidden="1">#REF!</definedName>
    <definedName name="BExTXDMZDQ9U1FD9T7F79J29SYYN" localSheetId="0" hidden="1">#REF!</definedName>
    <definedName name="BExTXDMZDQ9U1FD9T7F79J29SYYN" hidden="1">#REF!</definedName>
    <definedName name="BExTXJ6HBAIXMMWKZTJNFDYVZCAY" localSheetId="0" hidden="1">#REF!</definedName>
    <definedName name="BExTXJ6HBAIXMMWKZTJNFDYVZCAY" hidden="1">#REF!</definedName>
    <definedName name="BExTXT812NQT8GAEGH738U29BI0D" localSheetId="0" hidden="1">#REF!</definedName>
    <definedName name="BExTXT812NQT8GAEGH738U29BI0D" hidden="1">#REF!</definedName>
    <definedName name="BExTXWIP2TFPTQ76NHFOB72NICRZ" localSheetId="0" hidden="1">#REF!</definedName>
    <definedName name="BExTXWIP2TFPTQ76NHFOB72NICRZ" hidden="1">#REF!</definedName>
    <definedName name="BExTY5T62H651VC86QM4X7E28JVA" localSheetId="0" hidden="1">#REF!</definedName>
    <definedName name="BExTY5T62H651VC86QM4X7E28JVA" hidden="1">#REF!</definedName>
    <definedName name="BExTYB7EHGVTJ4RSYOXWSG87U5WI" localSheetId="0" hidden="1">#REF!</definedName>
    <definedName name="BExTYB7EHGVTJ4RSYOXWSG87U5WI" hidden="1">#REF!</definedName>
    <definedName name="BExTYC93RS0KNKFOD35WG37LS9LY" localSheetId="0" hidden="1">#REF!</definedName>
    <definedName name="BExTYC93RS0KNKFOD35WG37LS9LY" hidden="1">#REF!</definedName>
    <definedName name="BExTYKCEFJ83LZM95M1V7CSFQVEA" localSheetId="0" hidden="1">#REF!</definedName>
    <definedName name="BExTYKCEFJ83LZM95M1V7CSFQVEA" hidden="1">#REF!</definedName>
    <definedName name="BExTYPLA9N640MFRJJQPKXT7P88M" localSheetId="0" hidden="1">#REF!</definedName>
    <definedName name="BExTYPLA9N640MFRJJQPKXT7P88M" hidden="1">#REF!</definedName>
    <definedName name="BExTYW1794M1TLJ2QQQCEEUZN18F" localSheetId="0" hidden="1">#REF!</definedName>
    <definedName name="BExTYW1794M1TLJ2QQQCEEUZN18F" hidden="1">#REF!</definedName>
    <definedName name="BExTZ7F71SNTOX4LLZCK5R9VUMIJ" localSheetId="0" hidden="1">#REF!</definedName>
    <definedName name="BExTZ7F71SNTOX4LLZCK5R9VUMIJ" hidden="1">#REF!</definedName>
    <definedName name="BExTZ80SWE36T1QSIIPJU7NJ65JL" localSheetId="0" hidden="1">#REF!</definedName>
    <definedName name="BExTZ80SWE36T1QSIIPJU7NJ65JL" hidden="1">#REF!</definedName>
    <definedName name="BExTZ869RSO739T4Q78JLOVO7G0C" localSheetId="0" hidden="1">#REF!</definedName>
    <definedName name="BExTZ869RSO739T4Q78JLOVO7G0C" hidden="1">#REF!</definedName>
    <definedName name="BExTZ8X5G9S3PA4FPSNK7T69W7QT" localSheetId="0" hidden="1">#REF!</definedName>
    <definedName name="BExTZ8X5G9S3PA4FPSNK7T69W7QT" hidden="1">#REF!</definedName>
    <definedName name="BExTZ97Y0RMR8V5BI9F2H4MFB77O" localSheetId="0" hidden="1">#REF!</definedName>
    <definedName name="BExTZ97Y0RMR8V5BI9F2H4MFB77O" hidden="1">#REF!</definedName>
    <definedName name="BExTZK5PMCAXJL4DUIGL6H9Y8U4C" localSheetId="0" hidden="1">#REF!</definedName>
    <definedName name="BExTZK5PMCAXJL4DUIGL6H9Y8U4C" hidden="1">#REF!</definedName>
    <definedName name="BExTZKB6L5SXV5UN71YVTCBEIGWY" localSheetId="0" hidden="1">#REF!</definedName>
    <definedName name="BExTZKB6L5SXV5UN71YVTCBEIGWY" hidden="1">#REF!</definedName>
    <definedName name="BExTZLICVKK4NBJFEGL270GJ2VQO" localSheetId="0" hidden="1">#REF!</definedName>
    <definedName name="BExTZLICVKK4NBJFEGL270GJ2VQO" hidden="1">#REF!</definedName>
    <definedName name="BExTZO2596CBZKPI7YNA1QQNPAIJ" localSheetId="0" hidden="1">#REF!</definedName>
    <definedName name="BExTZO2596CBZKPI7YNA1QQNPAIJ" hidden="1">#REF!</definedName>
    <definedName name="BExTZY8TDV4U7FQL7O10G6VKWKPJ" localSheetId="0" hidden="1">#REF!</definedName>
    <definedName name="BExTZY8TDV4U7FQL7O10G6VKWKPJ" hidden="1">#REF!</definedName>
    <definedName name="BExU02QNT4LT7H9JPUC4FXTLVGZT" localSheetId="0" hidden="1">#REF!</definedName>
    <definedName name="BExU02QNT4LT7H9JPUC4FXTLVGZT" hidden="1">#REF!</definedName>
    <definedName name="BExU0BFJJQO1HJZKI14QGOQ6JROO" localSheetId="0" hidden="1">#REF!</definedName>
    <definedName name="BExU0BFJJQO1HJZKI14QGOQ6JROO" hidden="1">#REF!</definedName>
    <definedName name="BExU0FH5WTGW8MRFUFMDDSMJ6YQ5" localSheetId="0" hidden="1">#REF!</definedName>
    <definedName name="BExU0FH5WTGW8MRFUFMDDSMJ6YQ5" hidden="1">#REF!</definedName>
    <definedName name="BExU0GDOIL9U33QGU9ZU3YX3V1I4" localSheetId="0" hidden="1">#REF!</definedName>
    <definedName name="BExU0GDOIL9U33QGU9ZU3YX3V1I4" hidden="1">#REF!</definedName>
    <definedName name="BExU0HKTO8WJDQDWRTUK5TETM3HS" localSheetId="0" hidden="1">#REF!</definedName>
    <definedName name="BExU0HKTO8WJDQDWRTUK5TETM3HS" hidden="1">#REF!</definedName>
    <definedName name="BExU0MTJQPE041ZN7H8UKGV6MZT7" localSheetId="0" hidden="1">#REF!</definedName>
    <definedName name="BExU0MTJQPE041ZN7H8UKGV6MZT7" hidden="1">#REF!</definedName>
    <definedName name="BExU0ZUUFYHLUK4M4E8GLGIBBNT0" localSheetId="0" hidden="1">#REF!</definedName>
    <definedName name="BExU0ZUUFYHLUK4M4E8GLGIBBNT0" hidden="1">#REF!</definedName>
    <definedName name="BExU147D6RPG6ZVTSXRKFSVRHSBG" localSheetId="0" hidden="1">#REF!</definedName>
    <definedName name="BExU147D6RPG6ZVTSXRKFSVRHSBG" hidden="1">#REF!</definedName>
    <definedName name="BExU16R10W1SOAPNG4CDJ01T7JRE" localSheetId="0" hidden="1">#REF!</definedName>
    <definedName name="BExU16R10W1SOAPNG4CDJ01T7JRE" hidden="1">#REF!</definedName>
    <definedName name="BExU17CKOR3GNIHDNVLH9L1IOJS9" localSheetId="0" hidden="1">#REF!</definedName>
    <definedName name="BExU17CKOR3GNIHDNVLH9L1IOJS9" hidden="1">#REF!</definedName>
    <definedName name="BExU1DXYI5DAD9DSFIEAUOB5XFZ9" localSheetId="0" hidden="1">#REF!</definedName>
    <definedName name="BExU1DXYI5DAD9DSFIEAUOB5XFZ9" hidden="1">#REF!</definedName>
    <definedName name="BExU1GXUTLRPJN4MRINLAPHSZQFG" localSheetId="0" hidden="1">#REF!</definedName>
    <definedName name="BExU1GXUTLRPJN4MRINLAPHSZQFG" hidden="1">#REF!</definedName>
    <definedName name="BExU1IL9AOHFO85BZB6S60DK3N8H" localSheetId="0" hidden="1">#REF!</definedName>
    <definedName name="BExU1IL9AOHFO85BZB6S60DK3N8H" hidden="1">#REF!</definedName>
    <definedName name="BExU1LAEKWJ0U6NP9G2AC9CTBYH6" localSheetId="0" hidden="1">#REF!</definedName>
    <definedName name="BExU1LAEKWJ0U6NP9G2AC9CTBYH6" hidden="1">#REF!</definedName>
    <definedName name="BExU1NOPS09CLFZL1O31RAF9BQNQ" localSheetId="0" hidden="1">#REF!</definedName>
    <definedName name="BExU1NOPS09CLFZL1O31RAF9BQNQ" hidden="1">#REF!</definedName>
    <definedName name="BExU1PH9MOEX1JZVZ3D5M9DXB191" localSheetId="0" hidden="1">#REF!</definedName>
    <definedName name="BExU1PH9MOEX1JZVZ3D5M9DXB191" hidden="1">#REF!</definedName>
    <definedName name="BExU1QZEEKJA35IMEOLOJ3ODX0ZA" localSheetId="0" hidden="1">#REF!</definedName>
    <definedName name="BExU1QZEEKJA35IMEOLOJ3ODX0ZA" hidden="1">#REF!</definedName>
    <definedName name="BExU1VRURIWWVJ95O40WA23LMTJD" localSheetId="0" hidden="1">#REF!</definedName>
    <definedName name="BExU1VRURIWWVJ95O40WA23LMTJD" hidden="1">#REF!</definedName>
    <definedName name="BExU2A0FXVBDX9LO3VWEXB4TLFT0" localSheetId="0" hidden="1">#REF!</definedName>
    <definedName name="BExU2A0FXVBDX9LO3VWEXB4TLFT0" hidden="1">#REF!</definedName>
    <definedName name="BExU2LEH667H33V81XVEZUP2O0UQ" localSheetId="0" hidden="1">#REF!</definedName>
    <definedName name="BExU2LEH667H33V81XVEZUP2O0UQ" hidden="1">#REF!</definedName>
    <definedName name="BExU2M5CK6XK55UIHDVYRXJJJRI4" localSheetId="0" hidden="1">#REF!</definedName>
    <definedName name="BExU2M5CK6XK55UIHDVYRXJJJRI4" hidden="1">#REF!</definedName>
    <definedName name="BExU2TXVT25ZTOFQAF6CM53Z1RLF" localSheetId="0" hidden="1">#REF!</definedName>
    <definedName name="BExU2TXVT25ZTOFQAF6CM53Z1RLF" hidden="1">#REF!</definedName>
    <definedName name="BExU2XZLYIU19G7358W5T9E87AFR" localSheetId="0" hidden="1">#REF!</definedName>
    <definedName name="BExU2XZLYIU19G7358W5T9E87AFR" hidden="1">#REF!</definedName>
    <definedName name="BExU2ZXMKRBQEX0CT3ZPZ3UFZP1G" localSheetId="0" hidden="1">#REF!</definedName>
    <definedName name="BExU2ZXMKRBQEX0CT3ZPZ3UFZP1G" hidden="1">#REF!</definedName>
    <definedName name="BExU35XHF1K1XEQUSZ292S5T61YA" localSheetId="0" hidden="1">#REF!</definedName>
    <definedName name="BExU35XHF1K1XEQUSZ292S5T61YA" hidden="1">#REF!</definedName>
    <definedName name="BExU38S1U5IC1T5A3P2TZU5OV0LN" localSheetId="0" hidden="1">#REF!</definedName>
    <definedName name="BExU38S1U5IC1T5A3P2TZU5OV0LN" hidden="1">#REF!</definedName>
    <definedName name="BExU3B66MCKJFSKT3HL8B5EJGVX0" localSheetId="0" hidden="1">#REF!</definedName>
    <definedName name="BExU3B66MCKJFSKT3HL8B5EJGVX0" hidden="1">#REF!</definedName>
    <definedName name="BExU3FDFDB2NVPYUR5V7OA3HF474" localSheetId="0" hidden="1">#REF!</definedName>
    <definedName name="BExU3FDFDB2NVPYUR5V7OA3HF474" hidden="1">#REF!</definedName>
    <definedName name="BExU3R7J076KUCCEUGKAYMANTUT5" localSheetId="0" hidden="1">#REF!</definedName>
    <definedName name="BExU3R7J076KUCCEUGKAYMANTUT5" hidden="1">#REF!</definedName>
    <definedName name="BExU3UNI9NR1RNZR07NSLSZMDOQQ" localSheetId="0" hidden="1">#REF!</definedName>
    <definedName name="BExU3UNI9NR1RNZR07NSLSZMDOQQ" hidden="1">#REF!</definedName>
    <definedName name="BExU401R18N6XKZKL7CNFOZQCM14" localSheetId="0" hidden="1">#REF!</definedName>
    <definedName name="BExU401R18N6XKZKL7CNFOZQCM14" hidden="1">#REF!</definedName>
    <definedName name="BExU42QVGY7TK39W1BIN6CDRG2OE" localSheetId="0" hidden="1">#REF!</definedName>
    <definedName name="BExU42QVGY7TK39W1BIN6CDRG2OE" hidden="1">#REF!</definedName>
    <definedName name="BExU431LXP7LIUNGJB9OSXEANFGX" localSheetId="0" hidden="1">#REF!</definedName>
    <definedName name="BExU431LXP7LIUNGJB9OSXEANFGX" hidden="1">#REF!</definedName>
    <definedName name="BExU47OZMS6TCWMEHHF0UCSFLLPI" localSheetId="0" hidden="1">#REF!</definedName>
    <definedName name="BExU47OZMS6TCWMEHHF0UCSFLLPI" hidden="1">#REF!</definedName>
    <definedName name="BExU4D36E8TXN0M8KSNGEAFYP4DQ" localSheetId="0" hidden="1">#REF!</definedName>
    <definedName name="BExU4D36E8TXN0M8KSNGEAFYP4DQ" hidden="1">#REF!</definedName>
    <definedName name="BExU4G31RRVLJ3AC6E1FNEFMXM3O" localSheetId="0" hidden="1">#REF!</definedName>
    <definedName name="BExU4G31RRVLJ3AC6E1FNEFMXM3O" hidden="1">#REF!</definedName>
    <definedName name="BExU4GDVLPUEWBA4MRYRTQAUNO7B" localSheetId="0" hidden="1">#REF!</definedName>
    <definedName name="BExU4GDVLPUEWBA4MRYRTQAUNO7B" hidden="1">#REF!</definedName>
    <definedName name="BExU4H4RAMAX0XVAWT5WFYQNPAL3" localSheetId="0" hidden="1">#REF!</definedName>
    <definedName name="BExU4H4RAMAX0XVAWT5WFYQNPAL3" hidden="1">#REF!</definedName>
    <definedName name="BExU4I148DA7PRCCISLWQ6ABXFK6" localSheetId="0" hidden="1">#REF!</definedName>
    <definedName name="BExU4I148DA7PRCCISLWQ6ABXFK6" hidden="1">#REF!</definedName>
    <definedName name="BExU4L101H2KQHVKCKQ4PBAWZV6K" localSheetId="0" hidden="1">#REF!</definedName>
    <definedName name="BExU4L101H2KQHVKCKQ4PBAWZV6K" hidden="1">#REF!</definedName>
    <definedName name="BExU4LML14Q7KDTYIKJWXF68W7X1" localSheetId="0" hidden="1">#REF!</definedName>
    <definedName name="BExU4LML14Q7KDTYIKJWXF68W7X1" hidden="1">#REF!</definedName>
    <definedName name="BExU4NA00RRRBGRT6TOB0MXZRCRZ" localSheetId="0" hidden="1">#REF!</definedName>
    <definedName name="BExU4NA00RRRBGRT6TOB0MXZRCRZ" hidden="1">#REF!</definedName>
    <definedName name="BExU529I6YHVOG83TJHWSILIQU1S" localSheetId="0" hidden="1">#REF!</definedName>
    <definedName name="BExU529I6YHVOG83TJHWSILIQU1S" hidden="1">#REF!</definedName>
    <definedName name="BExU57YCIKPRD8QWL6EU0YR3NG3J" localSheetId="0" hidden="1">#REF!</definedName>
    <definedName name="BExU57YCIKPRD8QWL6EU0YR3NG3J" hidden="1">#REF!</definedName>
    <definedName name="BExU5DSTBWXLN6E59B757KRWRI6E" localSheetId="0" hidden="1">#REF!</definedName>
    <definedName name="BExU5DSTBWXLN6E59B757KRWRI6E" hidden="1">#REF!</definedName>
    <definedName name="BExU5JSMO03X9M4WIRPP8JPSMQKJ" localSheetId="0" hidden="1">#REF!</definedName>
    <definedName name="BExU5JSMO03X9M4WIRPP8JPSMQKJ" hidden="1">#REF!</definedName>
    <definedName name="BExU5TDWM8NNDHYPQ7OQODTQ368A" localSheetId="0" hidden="1">#REF!</definedName>
    <definedName name="BExU5TDWM8NNDHYPQ7OQODTQ368A" hidden="1">#REF!</definedName>
    <definedName name="BExU5X4OX1V1XHS6WSSORVQPP6Z3" localSheetId="0" hidden="1">#REF!</definedName>
    <definedName name="BExU5X4OX1V1XHS6WSSORVQPP6Z3" hidden="1">#REF!</definedName>
    <definedName name="BExU5XVPARTFMRYHNUTBKDIL4UJN" localSheetId="0" hidden="1">#REF!</definedName>
    <definedName name="BExU5XVPARTFMRYHNUTBKDIL4UJN" hidden="1">#REF!</definedName>
    <definedName name="BExU66KMFBAP8JCVG9VM1RD1TNFF" localSheetId="0" hidden="1">#REF!</definedName>
    <definedName name="BExU66KMFBAP8JCVG9VM1RD1TNFF" hidden="1">#REF!</definedName>
    <definedName name="BExU68IOM3CB3TACNAE9565TW7SH" localSheetId="0" hidden="1">#REF!</definedName>
    <definedName name="BExU68IOM3CB3TACNAE9565TW7SH" hidden="1">#REF!</definedName>
    <definedName name="BExU6AM82KN21E82HMWVP3LWP9IL" localSheetId="0" hidden="1">#REF!</definedName>
    <definedName name="BExU6AM82KN21E82HMWVP3LWP9IL" hidden="1">#REF!</definedName>
    <definedName name="BExU6FEU1MRHU98R9YOJC5OKUJ6L" localSheetId="0" hidden="1">#REF!</definedName>
    <definedName name="BExU6FEU1MRHU98R9YOJC5OKUJ6L" hidden="1">#REF!</definedName>
    <definedName name="BExU6KIAJ663Y8W8QMU4HCF183DF" localSheetId="0" hidden="1">#REF!</definedName>
    <definedName name="BExU6KIAJ663Y8W8QMU4HCF183DF" hidden="1">#REF!</definedName>
    <definedName name="BExU6KT19B4PG6SHXFBGBPLM66KT" localSheetId="0" hidden="1">#REF!</definedName>
    <definedName name="BExU6KT19B4PG6SHXFBGBPLM66KT" hidden="1">#REF!</definedName>
    <definedName name="BExU6PAVKIOAIMQ9XQIHHF1SUAGO" localSheetId="0" hidden="1">#REF!</definedName>
    <definedName name="BExU6PAVKIOAIMQ9XQIHHF1SUAGO" hidden="1">#REF!</definedName>
    <definedName name="BExU6SLKTWV0YINVLTI6BCG9ANZM" localSheetId="0" hidden="1">#REF!</definedName>
    <definedName name="BExU6SLKTWV0YINVLTI6BCG9ANZM" hidden="1">#REF!</definedName>
    <definedName name="BExU6WXXC7SSQDMHSLUN5C2V4IYX" localSheetId="0" hidden="1">#REF!</definedName>
    <definedName name="BExU6WXXC7SSQDMHSLUN5C2V4IYX" hidden="1">#REF!</definedName>
    <definedName name="BExU73387E74XE8A9UKZLZNJYY65" localSheetId="0" hidden="1">#REF!</definedName>
    <definedName name="BExU73387E74XE8A9UKZLZNJYY65" hidden="1">#REF!</definedName>
    <definedName name="BExU76ZHCJM8I7VSICCMSTC33O6U" localSheetId="0" hidden="1">#REF!</definedName>
    <definedName name="BExU76ZHCJM8I7VSICCMSTC33O6U" hidden="1">#REF!</definedName>
    <definedName name="BExU7BBTUF8BQ42DSGM94X5TG5GF" localSheetId="0" hidden="1">#REF!</definedName>
    <definedName name="BExU7BBTUF8BQ42DSGM94X5TG5GF" hidden="1">#REF!</definedName>
    <definedName name="BExU7HH4EAHFQHT4AXKGWAWZP3I0" localSheetId="0" hidden="1">#REF!</definedName>
    <definedName name="BExU7HH4EAHFQHT4AXKGWAWZP3I0" hidden="1">#REF!</definedName>
    <definedName name="BExU7L7WPQSA0ELXZ0I86V33QCCJ" localSheetId="0" hidden="1">#REF!</definedName>
    <definedName name="BExU7L7WPQSA0ELXZ0I86V33QCCJ" hidden="1">#REF!</definedName>
    <definedName name="BExU7MF1ZVPDHOSMCAXOSYICHZ4I" localSheetId="0" hidden="1">#REF!</definedName>
    <definedName name="BExU7MF1ZVPDHOSMCAXOSYICHZ4I" hidden="1">#REF!</definedName>
    <definedName name="BExU7O2BJ6D5YCKEL6FD2EFCWYRX" localSheetId="0" hidden="1">#REF!</definedName>
    <definedName name="BExU7O2BJ6D5YCKEL6FD2EFCWYRX" hidden="1">#REF!</definedName>
    <definedName name="BExU7Q0JS9YIUKUPNSSAIDK2KJAV" localSheetId="0" hidden="1">#REF!</definedName>
    <definedName name="BExU7Q0JS9YIUKUPNSSAIDK2KJAV" hidden="1">#REF!</definedName>
    <definedName name="BExU80I6AE5OU7P7F5V7HWIZBJ4P" localSheetId="0" hidden="1">#REF!</definedName>
    <definedName name="BExU80I6AE5OU7P7F5V7HWIZBJ4P" hidden="1">#REF!</definedName>
    <definedName name="BExU86NB26MCPYIISZ36HADONGT2" localSheetId="0" hidden="1">#REF!</definedName>
    <definedName name="BExU86NB26MCPYIISZ36HADONGT2" hidden="1">#REF!</definedName>
    <definedName name="BExU885EZZNSZV3GP298UJ8LB7OL" localSheetId="0" hidden="1">#REF!</definedName>
    <definedName name="BExU885EZZNSZV3GP298UJ8LB7OL" hidden="1">#REF!</definedName>
    <definedName name="BExU8FSAUP9TUZ1NO9WXK80QPHWV" localSheetId="0" hidden="1">#REF!</definedName>
    <definedName name="BExU8FSAUP9TUZ1NO9WXK80QPHWV" hidden="1">#REF!</definedName>
    <definedName name="BExU8KFLAN778MBN93NYZB0FV30G" localSheetId="0" hidden="1">#REF!</definedName>
    <definedName name="BExU8KFLAN778MBN93NYZB0FV30G" hidden="1">#REF!</definedName>
    <definedName name="BExU8PZC6845UUDFG9M8FTC3P3DK" localSheetId="0" hidden="1">#REF!</definedName>
    <definedName name="BExU8PZC6845UUDFG9M8FTC3P3DK" hidden="1">#REF!</definedName>
    <definedName name="BExU8UX9JX3XLB47YZ8GFXE0V7R2" localSheetId="0" hidden="1">#REF!</definedName>
    <definedName name="BExU8UX9JX3XLB47YZ8GFXE0V7R2" hidden="1">#REF!</definedName>
    <definedName name="BExU8WVGMRSFNWCNHODQ9JQCMZB0" localSheetId="0" hidden="1">#REF!</definedName>
    <definedName name="BExU8WVGMRSFNWCNHODQ9JQCMZB0" hidden="1">#REF!</definedName>
    <definedName name="BExU96M1J7P9DZQ3S9H0C12KGYTW" localSheetId="0" hidden="1">#REF!</definedName>
    <definedName name="BExU96M1J7P9DZQ3S9H0C12KGYTW" hidden="1">#REF!</definedName>
    <definedName name="BExU9F05OR1GZ3057R6UL3WPEIYI" localSheetId="0" hidden="1">#REF!</definedName>
    <definedName name="BExU9F05OR1GZ3057R6UL3WPEIYI" hidden="1">#REF!</definedName>
    <definedName name="BExU9GCSO5YILIKG6VAHN13DL75K" localSheetId="0" hidden="1">#REF!</definedName>
    <definedName name="BExU9GCSO5YILIKG6VAHN13DL75K" hidden="1">#REF!</definedName>
    <definedName name="BExU9KJOZLO15N11MJVN782NFGJ0" localSheetId="0" hidden="1">#REF!</definedName>
    <definedName name="BExU9KJOZLO15N11MJVN782NFGJ0" hidden="1">#REF!</definedName>
    <definedName name="BExU9LG29XU2K1GNKRO4438JYQZE" localSheetId="0" hidden="1">#REF!</definedName>
    <definedName name="BExU9LG29XU2K1GNKRO4438JYQZE" hidden="1">#REF!</definedName>
    <definedName name="BExU9RW36I5Z6JIXUIUB3PJH86LT" localSheetId="0" hidden="1">#REF!</definedName>
    <definedName name="BExU9RW36I5Z6JIXUIUB3PJH86LT" hidden="1">#REF!</definedName>
    <definedName name="BExU9WU19DJ2VAGISPFEGDWWOO4V" localSheetId="0" hidden="1">#REF!</definedName>
    <definedName name="BExU9WU19DJ2VAGISPFEGDWWOO4V" hidden="1">#REF!</definedName>
    <definedName name="BExUA28AO7OWDG3H23Q0CL4B7BHW" localSheetId="0" hidden="1">#REF!</definedName>
    <definedName name="BExUA28AO7OWDG3H23Q0CL4B7BHW" hidden="1">#REF!</definedName>
    <definedName name="BExUA34N2C083NSTAHQGZZ3BCYGK" localSheetId="0" hidden="1">#REF!</definedName>
    <definedName name="BExUA34N2C083NSTAHQGZZ3BCYGK" hidden="1">#REF!</definedName>
    <definedName name="BExUA5O923FFNEBY8BPO1TU3QGBM" localSheetId="0" hidden="1">#REF!</definedName>
    <definedName name="BExUA5O923FFNEBY8BPO1TU3QGBM" hidden="1">#REF!</definedName>
    <definedName name="BExUA6Q4K25VH452AQ3ZIRBCMS61" localSheetId="0" hidden="1">#REF!</definedName>
    <definedName name="BExUA6Q4K25VH452AQ3ZIRBCMS61" hidden="1">#REF!</definedName>
    <definedName name="BExUAFV4JMBSM2SKBQL9NHL0NIBS" localSheetId="0" hidden="1">#REF!</definedName>
    <definedName name="BExUAFV4JMBSM2SKBQL9NHL0NIBS" hidden="1">#REF!</definedName>
    <definedName name="BExUAMWQODKBXMRH1QCMJLJBF8M7" localSheetId="0" hidden="1">#REF!</definedName>
    <definedName name="BExUAMWQODKBXMRH1QCMJLJBF8M7" hidden="1">#REF!</definedName>
    <definedName name="BExUAPR6Y32097JKJCTGC4C6EGE9" localSheetId="0" hidden="1">#REF!</definedName>
    <definedName name="BExUAPR6Y32097JKJCTGC4C6EGE9" hidden="1">#REF!</definedName>
    <definedName name="BExUARUP0MX710TNZSAA01HUEAVC" localSheetId="0" hidden="1">#REF!</definedName>
    <definedName name="BExUARUP0MX710TNZSAA01HUEAVC" hidden="1">#REF!</definedName>
    <definedName name="BExUAX8WS5OPVLCDXRGKTU2QMTFO" localSheetId="0" hidden="1">#REF!</definedName>
    <definedName name="BExUAX8WS5OPVLCDXRGKTU2QMTFO" hidden="1">#REF!</definedName>
    <definedName name="BExUB1FYAZ433NX9GD7WGACX5IZD" localSheetId="0" hidden="1">#REF!</definedName>
    <definedName name="BExUB1FYAZ433NX9GD7WGACX5IZD" hidden="1">#REF!</definedName>
    <definedName name="BExUB8HLEXSBVPZ5AXNQEK96F1N4" localSheetId="0" hidden="1">#REF!</definedName>
    <definedName name="BExUB8HLEXSBVPZ5AXNQEK96F1N4" hidden="1">#REF!</definedName>
    <definedName name="BExUBCDVZIEA7YT0LPSMHL5ZSERQ" localSheetId="0" hidden="1">#REF!</definedName>
    <definedName name="BExUBCDVZIEA7YT0LPSMHL5ZSERQ" hidden="1">#REF!</definedName>
    <definedName name="BExUBDA8WU087BUIMXC1U1CKA2RA" localSheetId="0" hidden="1">#REF!</definedName>
    <definedName name="BExUBDA8WU087BUIMXC1U1CKA2RA" hidden="1">#REF!</definedName>
    <definedName name="BExUBKXBUCN760QYU7Q8GESBWOQH" localSheetId="0" hidden="1">#REF!</definedName>
    <definedName name="BExUBKXBUCN760QYU7Q8GESBWOQH" hidden="1">#REF!</definedName>
    <definedName name="BExUBL83ED0P076RN9RJ8P1MZ299" localSheetId="0" hidden="1">#REF!</definedName>
    <definedName name="BExUBL83ED0P076RN9RJ8P1MZ299" hidden="1">#REF!</definedName>
    <definedName name="BExUC1EPS2CZ5CKFA0AQRIVRSHS8" localSheetId="0" hidden="1">#REF!</definedName>
    <definedName name="BExUC1EPS2CZ5CKFA0AQRIVRSHS8" hidden="1">#REF!</definedName>
    <definedName name="BExUC623BDYEODBN0N4DO6PJQ7NU" localSheetId="0" hidden="1">#REF!</definedName>
    <definedName name="BExUC623BDYEODBN0N4DO6PJQ7NU" hidden="1">#REF!</definedName>
    <definedName name="BExUC8WH8TCKBB5313JGYYQ1WFLT" localSheetId="0" hidden="1">#REF!</definedName>
    <definedName name="BExUC8WH8TCKBB5313JGYYQ1WFLT" hidden="1">#REF!</definedName>
    <definedName name="BExUCAP7GOSYPHMQKK6719YLSDIQ" localSheetId="0" hidden="1">#REF!</definedName>
    <definedName name="BExUCAP7GOSYPHMQKK6719YLSDIQ" hidden="1">#REF!</definedName>
    <definedName name="BExUCFCDK6SPH86I6STXX8X3WMC4" localSheetId="0" hidden="1">#REF!</definedName>
    <definedName name="BExUCFCDK6SPH86I6STXX8X3WMC4" hidden="1">#REF!</definedName>
    <definedName name="BExUCKL98JB87L3I6T6IFSWJNYAB" localSheetId="0" hidden="1">#REF!</definedName>
    <definedName name="BExUCKL98JB87L3I6T6IFSWJNYAB" hidden="1">#REF!</definedName>
    <definedName name="BExUCLC6AQ5KR6LXSAXV4QQ8ASVG" localSheetId="0" hidden="1">#REF!</definedName>
    <definedName name="BExUCLC6AQ5KR6LXSAXV4QQ8ASVG" hidden="1">#REF!</definedName>
    <definedName name="BExUD4IOJ12X3PJG5WXNNGDRCKAP" localSheetId="0" hidden="1">#REF!</definedName>
    <definedName name="BExUD4IOJ12X3PJG5WXNNGDRCKAP" hidden="1">#REF!</definedName>
    <definedName name="BExUD9WX9BWK72UWVSLYZJLAY5VY" localSheetId="0" hidden="1">#REF!</definedName>
    <definedName name="BExUD9WX9BWK72UWVSLYZJLAY5VY" hidden="1">#REF!</definedName>
    <definedName name="BExUDEV0CYVO7Y5IQQBEJ6FUY9S6" localSheetId="0" hidden="1">#REF!</definedName>
    <definedName name="BExUDEV0CYVO7Y5IQQBEJ6FUY9S6" hidden="1">#REF!</definedName>
    <definedName name="BExUDWOXQGIZW0EAIIYLQUPXF8YV" localSheetId="0" hidden="1">#REF!</definedName>
    <definedName name="BExUDWOXQGIZW0EAIIYLQUPXF8YV" hidden="1">#REF!</definedName>
    <definedName name="BExUDXAIC17W1FUU8Z10XUAVB7CS" localSheetId="0" hidden="1">#REF!</definedName>
    <definedName name="BExUDXAIC17W1FUU8Z10XUAVB7CS" hidden="1">#REF!</definedName>
    <definedName name="BExUE5OMY7OAJQ9WR8C8HG311ORP" localSheetId="0" hidden="1">#REF!</definedName>
    <definedName name="BExUE5OMY7OAJQ9WR8C8HG311ORP" hidden="1">#REF!</definedName>
    <definedName name="BExUEFKOQWXXGRNLAOJV2BJ66UB8" localSheetId="0" hidden="1">#REF!</definedName>
    <definedName name="BExUEFKOQWXXGRNLAOJV2BJ66UB8" hidden="1">#REF!</definedName>
    <definedName name="BExUEJGX3OQQP5KFRJSRCZ70EI9V" localSheetId="0" hidden="1">#REF!</definedName>
    <definedName name="BExUEJGX3OQQP5KFRJSRCZ70EI9V" hidden="1">#REF!</definedName>
    <definedName name="BExUEKDB2RWXF3WMTZ6JSBCHNSDT" localSheetId="0" hidden="1">#REF!</definedName>
    <definedName name="BExUEKDB2RWXF3WMTZ6JSBCHNSDT" hidden="1">#REF!</definedName>
    <definedName name="BExUEYR71COFS2X8PDNU21IPMQEU" localSheetId="0" hidden="1">#REF!</definedName>
    <definedName name="BExUEYR71COFS2X8PDNU21IPMQEU" hidden="1">#REF!</definedName>
    <definedName name="BExVPRLJ9I6RX45EDVFSQGCPJSOK" localSheetId="0" hidden="1">#REF!</definedName>
    <definedName name="BExVPRLJ9I6RX45EDVFSQGCPJSOK" hidden="1">#REF!</definedName>
    <definedName name="BExVRFU8RWFT8A80ZVAW185SG2G6" localSheetId="0" hidden="1">#REF!</definedName>
    <definedName name="BExVRFU8RWFT8A80ZVAW185SG2G6" hidden="1">#REF!</definedName>
    <definedName name="BExVSJ3NHETBAIZTZQSM8LAVT76V" localSheetId="0" hidden="1">#REF!</definedName>
    <definedName name="BExVSJ3NHETBAIZTZQSM8LAVT76V" hidden="1">#REF!</definedName>
    <definedName name="BExVSL787C8E4HFQZ2NVLT35I2XV" localSheetId="0" hidden="1">#REF!</definedName>
    <definedName name="BExVSL787C8E4HFQZ2NVLT35I2XV" hidden="1">#REF!</definedName>
    <definedName name="BExVSTFTVV14SFGHQUOJL5SQ5TX9" localSheetId="0" hidden="1">#REF!</definedName>
    <definedName name="BExVSTFTVV14SFGHQUOJL5SQ5TX9" hidden="1">#REF!</definedName>
    <definedName name="BExVT017S14M5X928ARKQ2GNUFE0" localSheetId="0" hidden="1">#REF!</definedName>
    <definedName name="BExVT017S14M5X928ARKQ2GNUFE0" hidden="1">#REF!</definedName>
    <definedName name="BExVT3MPE8LQ5JFN3HQIFKSQ80U4" localSheetId="0" hidden="1">#REF!</definedName>
    <definedName name="BExVT3MPE8LQ5JFN3HQIFKSQ80U4" hidden="1">#REF!</definedName>
    <definedName name="BExVT7TRK3NZHPME2TFBXOF1WBR9" localSheetId="0" hidden="1">#REF!</definedName>
    <definedName name="BExVT7TRK3NZHPME2TFBXOF1WBR9" hidden="1">#REF!</definedName>
    <definedName name="BExVT9H0R0T7WGQAAC0HABMG54YM" localSheetId="0" hidden="1">#REF!</definedName>
    <definedName name="BExVT9H0R0T7WGQAAC0HABMG54YM" hidden="1">#REF!</definedName>
    <definedName name="BExVTAO57POUXSZQJQ6MABMZQA13" localSheetId="0" hidden="1">#REF!</definedName>
    <definedName name="BExVTAO57POUXSZQJQ6MABMZQA13" hidden="1">#REF!</definedName>
    <definedName name="BExVTCMDDEDGLUIMUU6BSFHEWTOP" localSheetId="0" hidden="1">#REF!</definedName>
    <definedName name="BExVTCMDDEDGLUIMUU6BSFHEWTOP" hidden="1">#REF!</definedName>
    <definedName name="BExVTCMDQMLKRA2NQR72XU6Y54IK" localSheetId="0" hidden="1">#REF!</definedName>
    <definedName name="BExVTCMDQMLKRA2NQR72XU6Y54IK" hidden="1">#REF!</definedName>
    <definedName name="BExVTCRV8FQ5U9OYWWL44N6KFNHU" localSheetId="0" hidden="1">#REF!</definedName>
    <definedName name="BExVTCRV8FQ5U9OYWWL44N6KFNHU" hidden="1">#REF!</definedName>
    <definedName name="BExVTNESHPVG0A0KZ7BRX26MS0PF" localSheetId="0" hidden="1">#REF!</definedName>
    <definedName name="BExVTNESHPVG0A0KZ7BRX26MS0PF" hidden="1">#REF!</definedName>
    <definedName name="BExVTTJVTNRSBHBTUZ78WG2JM5MK" localSheetId="0" hidden="1">#REF!</definedName>
    <definedName name="BExVTTJVTNRSBHBTUZ78WG2JM5MK" hidden="1">#REF!</definedName>
    <definedName name="BExVTXLMYR87BC04D1ERALPUFVPG" localSheetId="0" hidden="1">#REF!</definedName>
    <definedName name="BExVTXLMYR87BC04D1ERALPUFVPG" hidden="1">#REF!</definedName>
    <definedName name="BExVUL9V3H8ZF6Y72LQBBN639YAA" localSheetId="0" hidden="1">#REF!</definedName>
    <definedName name="BExVUL9V3H8ZF6Y72LQBBN639YAA" hidden="1">#REF!</definedName>
    <definedName name="BExVUZT95UAU8XG5X9XSE25CHQGA" localSheetId="0" hidden="1">#REF!</definedName>
    <definedName name="BExVUZT95UAU8XG5X9XSE25CHQGA" hidden="1">#REF!</definedName>
    <definedName name="BExVV5T14N2HZIK7HQ4P2KG09U0J" localSheetId="0" hidden="1">#REF!</definedName>
    <definedName name="BExVV5T14N2HZIK7HQ4P2KG09U0J" hidden="1">#REF!</definedName>
    <definedName name="BExVV7R410VYLADLX9LNG63ID6H1" localSheetId="0" hidden="1">#REF!</definedName>
    <definedName name="BExVV7R410VYLADLX9LNG63ID6H1" hidden="1">#REF!</definedName>
    <definedName name="BExVVAAVDXGWAVI6J2W0BCU58MBM" localSheetId="0" hidden="1">#REF!</definedName>
    <definedName name="BExVVAAVDXGWAVI6J2W0BCU58MBM" hidden="1">#REF!</definedName>
    <definedName name="BExVVCEED4JEKF59OV0G3T4XFMFO" localSheetId="0" hidden="1">#REF!</definedName>
    <definedName name="BExVVCEED4JEKF59OV0G3T4XFMFO" hidden="1">#REF!</definedName>
    <definedName name="BExVVPFO2J7FMSRPD36909HN4BZJ" localSheetId="0" hidden="1">#REF!</definedName>
    <definedName name="BExVVPFO2J7FMSRPD36909HN4BZJ" hidden="1">#REF!</definedName>
    <definedName name="BExVVQ19AQ3VCARJOC38SF7OYE9Y" localSheetId="0" hidden="1">#REF!</definedName>
    <definedName name="BExVVQ19AQ3VCARJOC38SF7OYE9Y" hidden="1">#REF!</definedName>
    <definedName name="BExVVQ19TAECID45CS4HXT1RD3AQ" localSheetId="0" hidden="1">#REF!</definedName>
    <definedName name="BExVVQ19TAECID45CS4HXT1RD3AQ" hidden="1">#REF!</definedName>
    <definedName name="BExVVYKOYB7OX8Y0B4UIUF79PVDO" localSheetId="0" hidden="1">#REF!</definedName>
    <definedName name="BExVVYKOYB7OX8Y0B4UIUF79PVDO" hidden="1">#REF!</definedName>
    <definedName name="BExVW3YV5XGIVJ97UUPDJGJ2P15B" localSheetId="0" hidden="1">#REF!</definedName>
    <definedName name="BExVW3YV5XGIVJ97UUPDJGJ2P15B" hidden="1">#REF!</definedName>
    <definedName name="BExVW5X571GEYR5SCU1Z2DHKWM79" localSheetId="0" hidden="1">#REF!</definedName>
    <definedName name="BExVW5X571GEYR5SCU1Z2DHKWM79" hidden="1">#REF!</definedName>
    <definedName name="BExVW6YTKA098AF57M4PHNQ54XMH" localSheetId="0" hidden="1">#REF!</definedName>
    <definedName name="BExVW6YTKA098AF57M4PHNQ54XMH" hidden="1">#REF!</definedName>
    <definedName name="BExVWHRDIJBRFANMKJFY05BHP7RS" localSheetId="0" hidden="1">#REF!</definedName>
    <definedName name="BExVWHRDIJBRFANMKJFY05BHP7RS" hidden="1">#REF!</definedName>
    <definedName name="BExVWINKCH0V0NUWH363SMXAZE62" localSheetId="0" hidden="1">#REF!</definedName>
    <definedName name="BExVWINKCH0V0NUWH363SMXAZE62" hidden="1">#REF!</definedName>
    <definedName name="BExVWYU8EK669NP172GEIGCTVPPA" localSheetId="0" hidden="1">#REF!</definedName>
    <definedName name="BExVWYU8EK669NP172GEIGCTVPPA" hidden="1">#REF!</definedName>
    <definedName name="BExVX3XN2DRJKL8EDBIG58RYQ36R" localSheetId="0" hidden="1">#REF!</definedName>
    <definedName name="BExVX3XN2DRJKL8EDBIG58RYQ36R" hidden="1">#REF!</definedName>
    <definedName name="BExVXBA38Z5WNQUH39HHZ2SAMC1T" localSheetId="0" hidden="1">#REF!</definedName>
    <definedName name="BExVXBA38Z5WNQUH39HHZ2SAMC1T" hidden="1">#REF!</definedName>
    <definedName name="BExVXDZ63PUART77BBR5SI63TPC6" localSheetId="0" hidden="1">#REF!</definedName>
    <definedName name="BExVXDZ63PUART77BBR5SI63TPC6" hidden="1">#REF!</definedName>
    <definedName name="BExVXHKI6LFYMGWISMPACMO247HL" localSheetId="0" hidden="1">#REF!</definedName>
    <definedName name="BExVXHKI6LFYMGWISMPACMO247HL" hidden="1">#REF!</definedName>
    <definedName name="BExVXK9SK580O7MYHVNJ3V911ALP" localSheetId="0" hidden="1">#REF!</definedName>
    <definedName name="BExVXK9SK580O7MYHVNJ3V911ALP" hidden="1">#REF!</definedName>
    <definedName name="BExVXLX2BZ5EF2X6R41BTKRJR1NM" localSheetId="0" hidden="1">#REF!</definedName>
    <definedName name="BExVXLX2BZ5EF2X6R41BTKRJR1NM" hidden="1">#REF!</definedName>
    <definedName name="BExVXYT01U5IPYA7E44FWS6KCEFC" localSheetId="0" hidden="1">#REF!</definedName>
    <definedName name="BExVXYT01U5IPYA7E44FWS6KCEFC" hidden="1">#REF!</definedName>
    <definedName name="BExVY11V7U1SAY4QKYE0PBSPD7LW" localSheetId="0" hidden="1">#REF!</definedName>
    <definedName name="BExVY11V7U1SAY4QKYE0PBSPD7LW" hidden="1">#REF!</definedName>
    <definedName name="BExVY1SV37DL5YU59HS4IG3VBCP4" localSheetId="0" hidden="1">#REF!</definedName>
    <definedName name="BExVY1SV37DL5YU59HS4IG3VBCP4" hidden="1">#REF!</definedName>
    <definedName name="BExVY3WFGJKSQA08UF9NCMST928Y" localSheetId="0" hidden="1">#REF!</definedName>
    <definedName name="BExVY3WFGJKSQA08UF9NCMST928Y" hidden="1">#REF!</definedName>
    <definedName name="BExVY954UOEVQEIC5OFO4NEWVKAQ" localSheetId="0" hidden="1">#REF!</definedName>
    <definedName name="BExVY954UOEVQEIC5OFO4NEWVKAQ" hidden="1">#REF!</definedName>
    <definedName name="BExVYHDYIV5397LC02V4FEP8VD6W" localSheetId="0" hidden="1">#REF!</definedName>
    <definedName name="BExVYHDYIV5397LC02V4FEP8VD6W" hidden="1">#REF!</definedName>
    <definedName name="BExVYO4NFDGC4ZOGHANQWX5CH4BT" localSheetId="0" hidden="1">#REF!</definedName>
    <definedName name="BExVYO4NFDGC4ZOGHANQWX5CH4BT" hidden="1">#REF!</definedName>
    <definedName name="BExVYOVIZDA18YIQ0A30Q052PCAK" localSheetId="0" hidden="1">#REF!</definedName>
    <definedName name="BExVYOVIZDA18YIQ0A30Q052PCAK" hidden="1">#REF!</definedName>
    <definedName name="BExVYPS2R6B75R1EFIUJ6G5TE4Q4" localSheetId="0" hidden="1">#REF!</definedName>
    <definedName name="BExVYPS2R6B75R1EFIUJ6G5TE4Q4" hidden="1">#REF!</definedName>
    <definedName name="BExVYQIXPEM6J4JVP78BRHIC05PV" localSheetId="0" hidden="1">#REF!</definedName>
    <definedName name="BExVYQIXPEM6J4JVP78BRHIC05PV" hidden="1">#REF!</definedName>
    <definedName name="BExVYVGWN7SONLVDH9WJ2F1JS264" localSheetId="0" hidden="1">#REF!</definedName>
    <definedName name="BExVYVGWN7SONLVDH9WJ2F1JS264" hidden="1">#REF!</definedName>
    <definedName name="BExVZ40HNAZRM8JHYYNQ7F6A4GU0" localSheetId="0" hidden="1">#REF!</definedName>
    <definedName name="BExVZ40HNAZRM8JHYYNQ7F6A4GU0" hidden="1">#REF!</definedName>
    <definedName name="BExVZ7WRO17PYILJEJGPQCO5IL66" localSheetId="0" hidden="1">#REF!</definedName>
    <definedName name="BExVZ7WRO17PYILJEJGPQCO5IL66" hidden="1">#REF!</definedName>
    <definedName name="BExVZ9EO732IK6MNMG17Y1EFTJQC" localSheetId="0" hidden="1">#REF!</definedName>
    <definedName name="BExVZ9EO732IK6MNMG17Y1EFTJQC" hidden="1">#REF!</definedName>
    <definedName name="BExVZB1Y5J4UL2LKK0363EU7GIJ1" localSheetId="0" hidden="1">#REF!</definedName>
    <definedName name="BExVZB1Y5J4UL2LKK0363EU7GIJ1" hidden="1">#REF!</definedName>
    <definedName name="BExVZGQXYK2ICC9JSNFPRHBD5KNU" localSheetId="0" hidden="1">#REF!</definedName>
    <definedName name="BExVZGQXYK2ICC9JSNFPRHBD5KNU" hidden="1">#REF!</definedName>
    <definedName name="BExVZJQVO5LQ0BJH5JEN5NOBIAF6" localSheetId="0" hidden="1">#REF!</definedName>
    <definedName name="BExVZJQVO5LQ0BJH5JEN5NOBIAF6" hidden="1">#REF!</definedName>
    <definedName name="BExVZNXWS91RD7NXV5NE2R3C8WW7" localSheetId="0" hidden="1">#REF!</definedName>
    <definedName name="BExVZNXWS91RD7NXV5NE2R3C8WW7" hidden="1">#REF!</definedName>
    <definedName name="BExW008AGT1ZRN5DFG4YOH5F7G47" localSheetId="0" hidden="1">#REF!</definedName>
    <definedName name="BExW008AGT1ZRN5DFG4YOH5F7G47" hidden="1">#REF!</definedName>
    <definedName name="BExW0386REQRCQCVT9BCX80UPTRY" localSheetId="0" hidden="1">#REF!</definedName>
    <definedName name="BExW0386REQRCQCVT9BCX80UPTRY" hidden="1">#REF!</definedName>
    <definedName name="BExW0FYP4WXY71CYUG40SUBG9UWU" localSheetId="0" hidden="1">#REF!</definedName>
    <definedName name="BExW0FYP4WXY71CYUG40SUBG9UWU" hidden="1">#REF!</definedName>
    <definedName name="BExW0MPJNQOJ7D6U780WU5XBL97X" localSheetId="0" hidden="1">#REF!</definedName>
    <definedName name="BExW0MPJNQOJ7D6U780WU5XBL97X" hidden="1">#REF!</definedName>
    <definedName name="BExW0RI61B4VV0ARXTFVBAWRA1C5" localSheetId="0" hidden="1">#REF!</definedName>
    <definedName name="BExW0RI61B4VV0ARXTFVBAWRA1C5" hidden="1">#REF!</definedName>
    <definedName name="BExW0Y8T85LBE0WS6FPX6ILTX9ON" localSheetId="0" hidden="1">#REF!</definedName>
    <definedName name="BExW0Y8T85LBE0WS6FPX6ILTX9ON" hidden="1">#REF!</definedName>
    <definedName name="BExW1BVUYQTKMOR56MW7RVRX4L1L" localSheetId="0" hidden="1">#REF!</definedName>
    <definedName name="BExW1BVUYQTKMOR56MW7RVRX4L1L" hidden="1">#REF!</definedName>
    <definedName name="BExW1F1220628FOMTW5UAATHRJHK" localSheetId="0" hidden="1">#REF!</definedName>
    <definedName name="BExW1F1220628FOMTW5UAATHRJHK" hidden="1">#REF!</definedName>
    <definedName name="BExW1PTHB0NZUF0GTD2J1UUL693E" localSheetId="0" hidden="1">#REF!</definedName>
    <definedName name="BExW1PTHB0NZUF0GTD2J1UUL693E" hidden="1">#REF!</definedName>
    <definedName name="BExW1TKA0Z9OP2DTG50GZR5EG8C7" localSheetId="0" hidden="1">#REF!</definedName>
    <definedName name="BExW1TKA0Z9OP2DTG50GZR5EG8C7" hidden="1">#REF!</definedName>
    <definedName name="BExW1U0JLKQ094DW5MMOI8UHO09V" localSheetId="0" hidden="1">#REF!</definedName>
    <definedName name="BExW1U0JLKQ094DW5MMOI8UHO09V" hidden="1">#REF!</definedName>
    <definedName name="BExW1VNZHNB5P9V6232N0DQCE0WE" localSheetId="0" hidden="1">#REF!</definedName>
    <definedName name="BExW1VNZHNB5P9V6232N0DQCE0WE" hidden="1">#REF!</definedName>
    <definedName name="BExW1WK6J1TDP29S3QDPTYZJBLIW" localSheetId="0" hidden="1">#REF!</definedName>
    <definedName name="BExW1WK6J1TDP29S3QDPTYZJBLIW" hidden="1">#REF!</definedName>
    <definedName name="BExW283NP9D366XFPXLGSCI5UB0L" localSheetId="0" hidden="1">#REF!</definedName>
    <definedName name="BExW283NP9D366XFPXLGSCI5UB0L" hidden="1">#REF!</definedName>
    <definedName name="BExW2H3C8WJSBW5FGTFKVDVJC4CL" localSheetId="0" hidden="1">#REF!</definedName>
    <definedName name="BExW2H3C8WJSBW5FGTFKVDVJC4CL" hidden="1">#REF!</definedName>
    <definedName name="BExW2MSCKPGF5K3I7TL4KF5ISUOL" localSheetId="0" hidden="1">#REF!</definedName>
    <definedName name="BExW2MSCKPGF5K3I7TL4KF5ISUOL" hidden="1">#REF!</definedName>
    <definedName name="BExW2SMO90FU9W8DVVES6Q4E6BZR" localSheetId="0" hidden="1">#REF!</definedName>
    <definedName name="BExW2SMO90FU9W8DVVES6Q4E6BZR" hidden="1">#REF!</definedName>
    <definedName name="BExW36V9N91OHCUMGWJQL3I5P4JK" localSheetId="0" hidden="1">#REF!</definedName>
    <definedName name="BExW36V9N91OHCUMGWJQL3I5P4JK" hidden="1">#REF!</definedName>
    <definedName name="BExW39V04HTFFQE7DAW9MAJT0NNF" localSheetId="0" hidden="1">#REF!</definedName>
    <definedName name="BExW39V04HTFFQE7DAW9MAJT0NNF" hidden="1">#REF!</definedName>
    <definedName name="BExW3ECU6QPMV99AITCPHAG0CGYK" localSheetId="0" hidden="1">#REF!</definedName>
    <definedName name="BExW3ECU6QPMV99AITCPHAG0CGYK" hidden="1">#REF!</definedName>
    <definedName name="BExW3EIBA1J9Q9NA9VCGZGRS8WV7" localSheetId="0" hidden="1">#REF!</definedName>
    <definedName name="BExW3EIBA1J9Q9NA9VCGZGRS8WV7" hidden="1">#REF!</definedName>
    <definedName name="BExW3FEO8FI8N6AGQKYEG4SQVJWB" localSheetId="0" hidden="1">#REF!</definedName>
    <definedName name="BExW3FEO8FI8N6AGQKYEG4SQVJWB" hidden="1">#REF!</definedName>
    <definedName name="BExW3GB28STOMJUSZEIA7YKYNS4Y" localSheetId="0" hidden="1">#REF!</definedName>
    <definedName name="BExW3GB28STOMJUSZEIA7YKYNS4Y" hidden="1">#REF!</definedName>
    <definedName name="BExW3T1K638HT5E0Y8MMK108P5JT" localSheetId="0" hidden="1">#REF!</definedName>
    <definedName name="BExW3T1K638HT5E0Y8MMK108P5JT" hidden="1">#REF!</definedName>
    <definedName name="BExW3U3D6FTAFTK3Q7DSA9FY454Q" localSheetId="0" hidden="1">#REF!</definedName>
    <definedName name="BExW3U3D6FTAFTK3Q7DSA9FY454Q" hidden="1">#REF!</definedName>
    <definedName name="BExW4217ZHL9VO39POSTJOD090WU" localSheetId="0" hidden="1">#REF!</definedName>
    <definedName name="BExW4217ZHL9VO39POSTJOD090WU" hidden="1">#REF!</definedName>
    <definedName name="BExW4GPW71EBF8XPS2QGVQHBCDX3" localSheetId="0" hidden="1">#REF!</definedName>
    <definedName name="BExW4GPW71EBF8XPS2QGVQHBCDX3" hidden="1">#REF!</definedName>
    <definedName name="BExW4JKC5837JBPCOJV337ZVYYY3" localSheetId="0" hidden="1">#REF!</definedName>
    <definedName name="BExW4JKC5837JBPCOJV337ZVYYY3" hidden="1">#REF!</definedName>
    <definedName name="BExW4O2DBZGV8KGBO9EB4BAXIH4Y" localSheetId="0" hidden="1">#REF!</definedName>
    <definedName name="BExW4O2DBZGV8KGBO9EB4BAXIH4Y" hidden="1">#REF!</definedName>
    <definedName name="BExW4QR9FV9MP5K610THBSM51RYO" localSheetId="0" hidden="1">#REF!</definedName>
    <definedName name="BExW4QR9FV9MP5K610THBSM51RYO" hidden="1">#REF!</definedName>
    <definedName name="BExW4Z029R9E19ZENN3WEA3VDAD1" localSheetId="0" hidden="1">#REF!</definedName>
    <definedName name="BExW4Z029R9E19ZENN3WEA3VDAD1" hidden="1">#REF!</definedName>
    <definedName name="BExW53SPLW3K0Y0ZVTM4NYF1B2YH" localSheetId="0" hidden="1">#REF!</definedName>
    <definedName name="BExW53SPLW3K0Y0ZVTM4NYF1B2YH" hidden="1">#REF!</definedName>
    <definedName name="BExW591F7X34FVKJ2OUT09PFUW1B" localSheetId="0" hidden="1">#REF!</definedName>
    <definedName name="BExW591F7X34FVKJ2OUT09PFUW1B" hidden="1">#REF!</definedName>
    <definedName name="BExW5AZNT6IAZGNF2C879ODHY1B8" localSheetId="0" hidden="1">#REF!</definedName>
    <definedName name="BExW5AZNT6IAZGNF2C879ODHY1B8" hidden="1">#REF!</definedName>
    <definedName name="BExW5F6OUXHEWQU5VYE7W7P8DD78" localSheetId="0" hidden="1">#REF!</definedName>
    <definedName name="BExW5F6OUXHEWQU5VYE7W7P8DD78" hidden="1">#REF!</definedName>
    <definedName name="BExW5WPU27WD4NWZOT0ZEJIDLX5J" localSheetId="0" hidden="1">#REF!</definedName>
    <definedName name="BExW5WPU27WD4NWZOT0ZEJIDLX5J" hidden="1">#REF!</definedName>
    <definedName name="BExW5YD97EMSUYC4KDEFH1FB4FY3" localSheetId="0" hidden="1">#REF!</definedName>
    <definedName name="BExW5YD97EMSUYC4KDEFH1FB4FY3" hidden="1">#REF!</definedName>
    <definedName name="BExW5Z469DSRWTA6T0KVLA7SMIPL" localSheetId="0" hidden="1">#REF!</definedName>
    <definedName name="BExW5Z469DSRWTA6T0KVLA7SMIPL" hidden="1">#REF!</definedName>
    <definedName name="BExW62ETJAPBX5X53FTGUCHZXI2K" localSheetId="0" hidden="1">#REF!</definedName>
    <definedName name="BExW62ETJAPBX5X53FTGUCHZXI2K" hidden="1">#REF!</definedName>
    <definedName name="BExW660AV1TUV2XNUPD65RZR3QOO" localSheetId="0" hidden="1">#REF!</definedName>
    <definedName name="BExW660AV1TUV2XNUPD65RZR3QOO" hidden="1">#REF!</definedName>
    <definedName name="BExW66LVVZK656PQY1257QMHP2AY" localSheetId="0" hidden="1">#REF!</definedName>
    <definedName name="BExW66LVVZK656PQY1257QMHP2AY" hidden="1">#REF!</definedName>
    <definedName name="BExW6EJPHAP1TWT380AZLXNHR22P" localSheetId="0" hidden="1">#REF!</definedName>
    <definedName name="BExW6EJPHAP1TWT380AZLXNHR22P" hidden="1">#REF!</definedName>
    <definedName name="BExW6G1PJ38H10DVLL8WPQ736OEB" localSheetId="0" hidden="1">#REF!</definedName>
    <definedName name="BExW6G1PJ38H10DVLL8WPQ736OEB" hidden="1">#REF!</definedName>
    <definedName name="BExW794A74Z5F2K8LVQLD6VSKXUE" localSheetId="0" hidden="1">#REF!</definedName>
    <definedName name="BExW794A74Z5F2K8LVQLD6VSKXUE" hidden="1">#REF!</definedName>
    <definedName name="BExW7Q1TQ8E6G4WYYNSOMV43S95R" localSheetId="0" hidden="1">#REF!</definedName>
    <definedName name="BExW7Q1TQ8E6G4WYYNSOMV43S95R" hidden="1">#REF!</definedName>
    <definedName name="BExW7XZTFZV0N9YM9S4PM74A5X2O" localSheetId="0" hidden="1">#REF!</definedName>
    <definedName name="BExW7XZTFZV0N9YM9S4PM74A5X2O" hidden="1">#REF!</definedName>
    <definedName name="BExW8K0SSIPSKBVP06IJ71600HJZ" localSheetId="0" hidden="1">#REF!</definedName>
    <definedName name="BExW8K0SSIPSKBVP06IJ71600HJZ" hidden="1">#REF!</definedName>
    <definedName name="BExW8T0GVY3ZYO4ACSBLHS8SH895" localSheetId="0" hidden="1">#REF!</definedName>
    <definedName name="BExW8T0GVY3ZYO4ACSBLHS8SH895" hidden="1">#REF!</definedName>
    <definedName name="BExW8YEP73JMMU9HZ08PM4WHJQZ4" localSheetId="0" hidden="1">#REF!</definedName>
    <definedName name="BExW8YEP73JMMU9HZ08PM4WHJQZ4" hidden="1">#REF!</definedName>
    <definedName name="BExW937AT53OZQRHNWQZ5BVH24IE" localSheetId="0" hidden="1">#REF!</definedName>
    <definedName name="BExW937AT53OZQRHNWQZ5BVH24IE" hidden="1">#REF!</definedName>
    <definedName name="BExW95LN5N0LYFFVP7GJEGDVDLF0" localSheetId="0" hidden="1">#REF!</definedName>
    <definedName name="BExW95LN5N0LYFFVP7GJEGDVDLF0" hidden="1">#REF!</definedName>
    <definedName name="BExW967733Q8RAJOHR2GJ3HO8JIW" localSheetId="0" hidden="1">#REF!</definedName>
    <definedName name="BExW967733Q8RAJOHR2GJ3HO8JIW" hidden="1">#REF!</definedName>
    <definedName name="BExW9POK1KIOI0ALS5MZIKTDIYMA" localSheetId="0" hidden="1">#REF!</definedName>
    <definedName name="BExW9POK1KIOI0ALS5MZIKTDIYMA" hidden="1">#REF!</definedName>
    <definedName name="BExXLDE6PN4ESWT3LXJNQCY94NE4" localSheetId="0" hidden="1">#REF!</definedName>
    <definedName name="BExXLDE6PN4ESWT3LXJNQCY94NE4" hidden="1">#REF!</definedName>
    <definedName name="BExXLQVPK2H3IF0NDDA5CT612EUK" localSheetId="0" hidden="1">#REF!</definedName>
    <definedName name="BExXLQVPK2H3IF0NDDA5CT612EUK" hidden="1">#REF!</definedName>
    <definedName name="BExXLR6IO70TYTACKQH9M5PGV24J" localSheetId="0" hidden="1">#REF!</definedName>
    <definedName name="BExXLR6IO70TYTACKQH9M5PGV24J" hidden="1">#REF!</definedName>
    <definedName name="BExXM065WOLYRYHGHOJE0OOFXA4M" localSheetId="0" hidden="1">#REF!</definedName>
    <definedName name="BExXM065WOLYRYHGHOJE0OOFXA4M" hidden="1">#REF!</definedName>
    <definedName name="BExXM3GUNXVDM82KUR17NNUMQCNI" localSheetId="0" hidden="1">#REF!</definedName>
    <definedName name="BExXM3GUNXVDM82KUR17NNUMQCNI" hidden="1">#REF!</definedName>
    <definedName name="BExXMA28M8SH7MKIGETSDA72WUIZ" localSheetId="0" hidden="1">#REF!</definedName>
    <definedName name="BExXMA28M8SH7MKIGETSDA72WUIZ" hidden="1">#REF!</definedName>
    <definedName name="BExXMOLHIAHDLFSA31PUB36SC3I9" localSheetId="0" hidden="1">#REF!</definedName>
    <definedName name="BExXMOLHIAHDLFSA31PUB36SC3I9" hidden="1">#REF!</definedName>
    <definedName name="BExXMT8T5Z3M2JBQN65X2LKH0YQI" localSheetId="0" hidden="1">#REF!</definedName>
    <definedName name="BExXMT8T5Z3M2JBQN65X2LKH0YQI" hidden="1">#REF!</definedName>
    <definedName name="BExXN1XNO7H60M9X1E7EVWFJDM5N" localSheetId="0" hidden="1">#REF!</definedName>
    <definedName name="BExXN1XNO7H60M9X1E7EVWFJDM5N" hidden="1">#REF!</definedName>
    <definedName name="BExXN1XOOOY51EZQ6II0LWEU2OYT" localSheetId="0" hidden="1">#REF!</definedName>
    <definedName name="BExXN1XOOOY51EZQ6II0LWEU2OYT" hidden="1">#REF!</definedName>
    <definedName name="BExXN22ZOTIW49GPLWFYKVM90FNZ" localSheetId="0" hidden="1">#REF!</definedName>
    <definedName name="BExXN22ZOTIW49GPLWFYKVM90FNZ" hidden="1">#REF!</definedName>
    <definedName name="BExXN6QAP8UJQVN4R4BQKPP4QK35" localSheetId="0" hidden="1">#REF!</definedName>
    <definedName name="BExXN6QAP8UJQVN4R4BQKPP4QK35" hidden="1">#REF!</definedName>
    <definedName name="BExXNBOA39T2X6Y5Y5GZ5DDNA1AX" localSheetId="0" hidden="1">#REF!</definedName>
    <definedName name="BExXNBOA39T2X6Y5Y5GZ5DDNA1AX" hidden="1">#REF!</definedName>
    <definedName name="BExXNBZ1BRDK73S9XPRR1645KLVB" localSheetId="0" hidden="1">#REF!</definedName>
    <definedName name="BExXNBZ1BRDK73S9XPRR1645KLVB" hidden="1">#REF!</definedName>
    <definedName name="BExXND6872VJ3M2PGT056WQMWBHD" localSheetId="0" hidden="1">#REF!</definedName>
    <definedName name="BExXND6872VJ3M2PGT056WQMWBHD" hidden="1">#REF!</definedName>
    <definedName name="BExXNPM24UN2PGVL9D1TUBFRIKR4" localSheetId="0" hidden="1">#REF!</definedName>
    <definedName name="BExXNPM24UN2PGVL9D1TUBFRIKR4" hidden="1">#REF!</definedName>
    <definedName name="BExXNWCR6WOY5G3VTC96QCIFQE0E" localSheetId="0" hidden="1">#REF!</definedName>
    <definedName name="BExXNWCR6WOY5G3VTC96QCIFQE0E" hidden="1">#REF!</definedName>
    <definedName name="BExXNWYB165VO9MHARCL5WLCHWS0" localSheetId="0" hidden="1">#REF!</definedName>
    <definedName name="BExXNWYB165VO9MHARCL5WLCHWS0" hidden="1">#REF!</definedName>
    <definedName name="BExXO278QHQN8JDK5425EJ615ECC" localSheetId="0" hidden="1">#REF!</definedName>
    <definedName name="BExXO278QHQN8JDK5425EJ615ECC" hidden="1">#REF!</definedName>
    <definedName name="BExXO4QVV7YZ6L5A7WZEMIA5AZOV" localSheetId="0" hidden="1">#REF!</definedName>
    <definedName name="BExXO4QVV7YZ6L5A7WZEMIA5AZOV" hidden="1">#REF!</definedName>
    <definedName name="BExXOBHOP0WGFHI2Y9AO4L440UVQ" localSheetId="0" hidden="1">#REF!</definedName>
    <definedName name="BExXOBHOP0WGFHI2Y9AO4L440UVQ" hidden="1">#REF!</definedName>
    <definedName name="BExXOHHHX25B8F97636QMXFUDZQK" localSheetId="0" hidden="1">#REF!</definedName>
    <definedName name="BExXOHHHX25B8F97636QMXFUDZQK" hidden="1">#REF!</definedName>
    <definedName name="BExXOHSAD2NSHOLLMZ2JWA4I3I1R" localSheetId="0" hidden="1">#REF!</definedName>
    <definedName name="BExXOHSAD2NSHOLLMZ2JWA4I3I1R" hidden="1">#REF!</definedName>
    <definedName name="BExXOJKWIJ6IFTV1RHIWHR91EZMW" localSheetId="0" hidden="1">#REF!</definedName>
    <definedName name="BExXOJKWIJ6IFTV1RHIWHR91EZMW" hidden="1">#REF!</definedName>
    <definedName name="BExXP80B5FGA00JCM7UXKPI3PB7Y" localSheetId="0" hidden="1">#REF!</definedName>
    <definedName name="BExXP80B5FGA00JCM7UXKPI3PB7Y" hidden="1">#REF!</definedName>
    <definedName name="BExXP85M4WXYVN1UVHUTOEKEG5XS" localSheetId="0" hidden="1">#REF!</definedName>
    <definedName name="BExXP85M4WXYVN1UVHUTOEKEG5XS" hidden="1">#REF!</definedName>
    <definedName name="BExXPELOTHOAG0OWILLAH94OZV5J" localSheetId="0" hidden="1">#REF!</definedName>
    <definedName name="BExXPELOTHOAG0OWILLAH94OZV5J" hidden="1">#REF!</definedName>
    <definedName name="BExXPOSJRLJNYPU01QNNQ5URXP2U" localSheetId="0" hidden="1">#REF!</definedName>
    <definedName name="BExXPOSJRLJNYPU01QNNQ5URXP2U" hidden="1">#REF!</definedName>
    <definedName name="BExXPS31W1VD2NMIE4E37LHVDF0L" localSheetId="0" hidden="1">#REF!</definedName>
    <definedName name="BExXPS31W1VD2NMIE4E37LHVDF0L" hidden="1">#REF!</definedName>
    <definedName name="BExXPZKYEMVF5JOC14HYOOYQK6JK" localSheetId="0" hidden="1">#REF!</definedName>
    <definedName name="BExXPZKYEMVF5JOC14HYOOYQK6JK" hidden="1">#REF!</definedName>
    <definedName name="BExXQ89PA10X79WBWOEP1AJX1OQM" localSheetId="0" hidden="1">#REF!</definedName>
    <definedName name="BExXQ89PA10X79WBWOEP1AJX1OQM" hidden="1">#REF!</definedName>
    <definedName name="BExXQCGQGGYSI0LTRVR73MUO50AW" localSheetId="0" hidden="1">#REF!</definedName>
    <definedName name="BExXQCGQGGYSI0LTRVR73MUO50AW" hidden="1">#REF!</definedName>
    <definedName name="BExXQEEXFHDQ8DSRAJSB5ET6J004" localSheetId="0" hidden="1">#REF!</definedName>
    <definedName name="BExXQEEXFHDQ8DSRAJSB5ET6J004" hidden="1">#REF!</definedName>
    <definedName name="BExXQH41O5HZAH8BO6HCFY8YC3TU" localSheetId="0" hidden="1">#REF!</definedName>
    <definedName name="BExXQH41O5HZAH8BO6HCFY8YC3TU" hidden="1">#REF!</definedName>
    <definedName name="BExXQJIEF5R3QQ6D8HO3NGPU0IQC" localSheetId="0" hidden="1">#REF!</definedName>
    <definedName name="BExXQJIEF5R3QQ6D8HO3NGPU0IQC" hidden="1">#REF!</definedName>
    <definedName name="BExXQRAVW0KPQXIJ59NG6UGTZB59" localSheetId="0" hidden="1">#REF!</definedName>
    <definedName name="BExXQRAVW0KPQXIJ59NG6UGTZB59" hidden="1">#REF!</definedName>
    <definedName name="BExXQU00K9ER4I1WM7T9J0W1E7ZC" localSheetId="0" hidden="1">#REF!</definedName>
    <definedName name="BExXQU00K9ER4I1WM7T9J0W1E7ZC" hidden="1">#REF!</definedName>
    <definedName name="BExXQU00KOR7XLM8B13DGJ1MIQDY" localSheetId="0" hidden="1">#REF!</definedName>
    <definedName name="BExXQU00KOR7XLM8B13DGJ1MIQDY" hidden="1">#REF!</definedName>
    <definedName name="BExXQUG48Q1ISN53FE4MRROM0HSJ" localSheetId="0" hidden="1">#REF!</definedName>
    <definedName name="BExXQUG48Q1ISN53FE4MRROM0HSJ" hidden="1">#REF!</definedName>
    <definedName name="BExXQXG18PS8HGBOS03OSTQ0KEYC" localSheetId="0" hidden="1">#REF!</definedName>
    <definedName name="BExXQXG18PS8HGBOS03OSTQ0KEYC" hidden="1">#REF!</definedName>
    <definedName name="BExXQXQT4OAFQT5B0YB3USDJOJOB" localSheetId="0" hidden="1">#REF!</definedName>
    <definedName name="BExXQXQT4OAFQT5B0YB3USDJOJOB" hidden="1">#REF!</definedName>
    <definedName name="BExXR3FSEXAHSXEQNJORWFCPX86N" localSheetId="0" hidden="1">#REF!</definedName>
    <definedName name="BExXR3FSEXAHSXEQNJORWFCPX86N" hidden="1">#REF!</definedName>
    <definedName name="BExXR3W3FKYQBLR299HO9RZ70C43" localSheetId="0" hidden="1">#REF!</definedName>
    <definedName name="BExXR3W3FKYQBLR299HO9RZ70C43" hidden="1">#REF!</definedName>
    <definedName name="BExXR46U23CRRBV6IZT982MAEQKI" localSheetId="0" hidden="1">#REF!</definedName>
    <definedName name="BExXR46U23CRRBV6IZT982MAEQKI" hidden="1">#REF!</definedName>
    <definedName name="BExXR6A8W3ND3XDZXBMQZ1VCAXHG" localSheetId="0" hidden="1">#REF!</definedName>
    <definedName name="BExXR6A8W3ND3XDZXBMQZ1VCAXHG" hidden="1">#REF!</definedName>
    <definedName name="BExXR7HKNHT37B4OOA9K9191PP22" localSheetId="0" hidden="1">#REF!</definedName>
    <definedName name="BExXR7HKNHT37B4OOA9K9191PP22" hidden="1">#REF!</definedName>
    <definedName name="BExXR8OKAVX7O70V5IYG2PRKXSTI" localSheetId="0" hidden="1">#REF!</definedName>
    <definedName name="BExXR8OKAVX7O70V5IYG2PRKXSTI" hidden="1">#REF!</definedName>
    <definedName name="BExXRA6N6XCLQM6XDV724ZIH6G93" localSheetId="0" hidden="1">#REF!</definedName>
    <definedName name="BExXRA6N6XCLQM6XDV724ZIH6G93" hidden="1">#REF!</definedName>
    <definedName name="BExXRABZ1CNKCG6K1MR6OUFHF7J9" localSheetId="0" hidden="1">#REF!</definedName>
    <definedName name="BExXRABZ1CNKCG6K1MR6OUFHF7J9" hidden="1">#REF!</definedName>
    <definedName name="BExXRBOFETC0OTJ6WY3VPMFH03VB" localSheetId="0" hidden="1">#REF!</definedName>
    <definedName name="BExXRBOFETC0OTJ6WY3VPMFH03VB" hidden="1">#REF!</definedName>
    <definedName name="BExXRD13K1S9Y3JGR7CXSONT7RJZ" localSheetId="0" hidden="1">#REF!</definedName>
    <definedName name="BExXRD13K1S9Y3JGR7CXSONT7RJZ" hidden="1">#REF!</definedName>
    <definedName name="BExXRIFB4QQ87QIGA9AG0NXP577K" localSheetId="0" hidden="1">#REF!</definedName>
    <definedName name="BExXRIFB4QQ87QIGA9AG0NXP577K" hidden="1">#REF!</definedName>
    <definedName name="BExXRIQ2JF2CVTRDQX2D9SPH7FTN" localSheetId="0" hidden="1">#REF!</definedName>
    <definedName name="BExXRIQ2JF2CVTRDQX2D9SPH7FTN" hidden="1">#REF!</definedName>
    <definedName name="BExXRO4A6VUH1F4XV8N1BRJ4896W" localSheetId="0" hidden="1">#REF!</definedName>
    <definedName name="BExXRO4A6VUH1F4XV8N1BRJ4896W" hidden="1">#REF!</definedName>
    <definedName name="BExXRO9N1SNJZGKD90P4K7FU1J0P" localSheetId="0" hidden="1">#REF!</definedName>
    <definedName name="BExXRO9N1SNJZGKD90P4K7FU1J0P" hidden="1">#REF!</definedName>
    <definedName name="BExXROF2MWDZ7IFXX27XOJ79Q86E" localSheetId="0" hidden="1">#REF!</definedName>
    <definedName name="BExXROF2MWDZ7IFXX27XOJ79Q86E" hidden="1">#REF!</definedName>
    <definedName name="BExXRV5QP3Z0KAQ1EQT9JYT2FV0L" localSheetId="0" hidden="1">#REF!</definedName>
    <definedName name="BExXRV5QP3Z0KAQ1EQT9JYT2FV0L" hidden="1">#REF!</definedName>
    <definedName name="BExXRZ20LZZCW8LVGDK0XETOTSAI" localSheetId="0" hidden="1">#REF!</definedName>
    <definedName name="BExXRZ20LZZCW8LVGDK0XETOTSAI" hidden="1">#REF!</definedName>
    <definedName name="BExXS4R1GKUJQX6MHUIUN4S3SCAS" localSheetId="0" hidden="1">#REF!</definedName>
    <definedName name="BExXS4R1GKUJQX6MHUIUN4S3SCAS" hidden="1">#REF!</definedName>
    <definedName name="BExXS63O4OMWMNXXAODZQFSDG33N" localSheetId="0" hidden="1">#REF!</definedName>
    <definedName name="BExXS63O4OMWMNXXAODZQFSDG33N" hidden="1">#REF!</definedName>
    <definedName name="BExXSBSP1TOY051HSPEPM0AEIO2M" localSheetId="0" hidden="1">#REF!</definedName>
    <definedName name="BExXSBSP1TOY051HSPEPM0AEIO2M" hidden="1">#REF!</definedName>
    <definedName name="BExXSC8RFK5D68FJD2HI4K66SA6I" localSheetId="0" hidden="1">#REF!</definedName>
    <definedName name="BExXSC8RFK5D68FJD2HI4K66SA6I" hidden="1">#REF!</definedName>
    <definedName name="BExXSCP0AZ5MYCC2UFG2GLBCV1CC" localSheetId="0" hidden="1">#REF!</definedName>
    <definedName name="BExXSCP0AZ5MYCC2UFG2GLBCV1CC" hidden="1">#REF!</definedName>
    <definedName name="BExXSNHC88W4UMXEOIOOATJAIKZO" localSheetId="0" hidden="1">#REF!</definedName>
    <definedName name="BExXSNHC88W4UMXEOIOOATJAIKZO" hidden="1">#REF!</definedName>
    <definedName name="BExXSTBS08WIA9TLALV3UQ2Z3MRG" localSheetId="0" hidden="1">#REF!</definedName>
    <definedName name="BExXSTBS08WIA9TLALV3UQ2Z3MRG" hidden="1">#REF!</definedName>
    <definedName name="BExXSVQ2WOJJ73YEO8Q2FK60V4G8" localSheetId="0" hidden="1">#REF!</definedName>
    <definedName name="BExXSVQ2WOJJ73YEO8Q2FK60V4G8" hidden="1">#REF!</definedName>
    <definedName name="BExXTER5A2EQ14KN6J0MVATIHVKN" localSheetId="0" hidden="1">#REF!</definedName>
    <definedName name="BExXTER5A2EQ14KN6J0MVATIHVKN" hidden="1">#REF!</definedName>
    <definedName name="BExXTHLRNL82GN7KZY3TOLO508N7" localSheetId="0" hidden="1">#REF!</definedName>
    <definedName name="BExXTHLRNL82GN7KZY3TOLO508N7" hidden="1">#REF!</definedName>
    <definedName name="BExXTL72MKEQSQH9L2OTFLU8DM2B" localSheetId="0" hidden="1">#REF!</definedName>
    <definedName name="BExXTL72MKEQSQH9L2OTFLU8DM2B" hidden="1">#REF!</definedName>
    <definedName name="BExXTM3M4RTCRSX7VGAXGQNPP668" localSheetId="0" hidden="1">#REF!</definedName>
    <definedName name="BExXTM3M4RTCRSX7VGAXGQNPP668" hidden="1">#REF!</definedName>
    <definedName name="BExXTOCF78J7WY6FOVBRY1N2RBBR" localSheetId="0" hidden="1">#REF!</definedName>
    <definedName name="BExXTOCF78J7WY6FOVBRY1N2RBBR" hidden="1">#REF!</definedName>
    <definedName name="BExXTP3GYO6Z9RTKKT10XA0UTV3T" localSheetId="0" hidden="1">#REF!</definedName>
    <definedName name="BExXTP3GYO6Z9RTKKT10XA0UTV3T" hidden="1">#REF!</definedName>
    <definedName name="BExXTRN4AFX9QW6YC4HNGBBD5R08" localSheetId="0" hidden="1">#REF!</definedName>
    <definedName name="BExXTRN4AFX9QW6YC4HNGBBD5R08" hidden="1">#REF!</definedName>
    <definedName name="BExXTV8M7YIG5C64O046DN613ZRO" localSheetId="0" hidden="1">#REF!</definedName>
    <definedName name="BExXTV8M7YIG5C64O046DN613ZRO" hidden="1">#REF!</definedName>
    <definedName name="BExXTVDXQ7ZX3THNLFJXFAONW0AI" localSheetId="0" hidden="1">#REF!</definedName>
    <definedName name="BExXTVDXQ7ZX3THNLFJXFAONW0AI" hidden="1">#REF!</definedName>
    <definedName name="BExXTZKZ4CG92ZQLIRKEXXH9BFIR" localSheetId="0" hidden="1">#REF!</definedName>
    <definedName name="BExXTZKZ4CG92ZQLIRKEXXH9BFIR" hidden="1">#REF!</definedName>
    <definedName name="BExXU4J2BM2964GD5UZHM752Q4NS" localSheetId="0" hidden="1">#REF!</definedName>
    <definedName name="BExXU4J2BM2964GD5UZHM752Q4NS" hidden="1">#REF!</definedName>
    <definedName name="BExXU6XDTT7RM93KILIDEYPA9XKF" localSheetId="0" hidden="1">#REF!</definedName>
    <definedName name="BExXU6XDTT7RM93KILIDEYPA9XKF" hidden="1">#REF!</definedName>
    <definedName name="BExXU8VLZA7WLPZ3RAQZGNERUD26" localSheetId="0" hidden="1">#REF!</definedName>
    <definedName name="BExXU8VLZA7WLPZ3RAQZGNERUD26" hidden="1">#REF!</definedName>
    <definedName name="BExXUB9RSLSCNN5ETLXY72DAPZZM" localSheetId="0" hidden="1">#REF!</definedName>
    <definedName name="BExXUB9RSLSCNN5ETLXY72DAPZZM" hidden="1">#REF!</definedName>
    <definedName name="BExXUFRM82XQIN2T8KGLDQL1IBQW" localSheetId="0" hidden="1">#REF!</definedName>
    <definedName name="BExXUFRM82XQIN2T8KGLDQL1IBQW" hidden="1">#REF!</definedName>
    <definedName name="BExXUQEQBF6FI240ZGIF9YXZSRAU" localSheetId="0" hidden="1">#REF!</definedName>
    <definedName name="BExXUQEQBF6FI240ZGIF9YXZSRAU" hidden="1">#REF!</definedName>
    <definedName name="BExXUX02UQ8LJPBZ4YBORILFR0W0" localSheetId="0" hidden="1">#REF!</definedName>
    <definedName name="BExXUX02UQ8LJPBZ4YBORILFR0W0" hidden="1">#REF!</definedName>
    <definedName name="BExXUYND6EJO7CJ5KRICV4O1JNWK" localSheetId="0" hidden="1">#REF!</definedName>
    <definedName name="BExXUYND6EJO7CJ5KRICV4O1JNWK" hidden="1">#REF!</definedName>
    <definedName name="BExXV6FWG4H3S2QEUJZYIXILNGJ7" localSheetId="0" hidden="1">#REF!</definedName>
    <definedName name="BExXV6FWG4H3S2QEUJZYIXILNGJ7" hidden="1">#REF!</definedName>
    <definedName name="BExXVK87BMMO6LHKV0CFDNIQVIBS" localSheetId="0" hidden="1">#REF!</definedName>
    <definedName name="BExXVK87BMMO6LHKV0CFDNIQVIBS" hidden="1">#REF!</definedName>
    <definedName name="BExXVKZ9WXPGL6IVY6T61IDD771I" localSheetId="0" hidden="1">#REF!</definedName>
    <definedName name="BExXVKZ9WXPGL6IVY6T61IDD771I" hidden="1">#REF!</definedName>
    <definedName name="BExXVLA319WCSEOVHB05KDUSU054" localSheetId="0" hidden="1">#REF!</definedName>
    <definedName name="BExXVLA319WCSEOVHB05KDUSU054" hidden="1">#REF!</definedName>
    <definedName name="BExXVTTG5YRCSTI0UL141BKR36SU" localSheetId="0" hidden="1">#REF!</definedName>
    <definedName name="BExXVTTG5YRCSTI0UL141BKR36SU" hidden="1">#REF!</definedName>
    <definedName name="BExXVYWX74VKI8BDDSX9U85460MB" localSheetId="0" hidden="1">#REF!</definedName>
    <definedName name="BExXVYWX74VKI8BDDSX9U85460MB" hidden="1">#REF!</definedName>
    <definedName name="BExXW27MMXHXUXX78SDTBE1JYTHT" localSheetId="0" hidden="1">#REF!</definedName>
    <definedName name="BExXW27MMXHXUXX78SDTBE1JYTHT" hidden="1">#REF!</definedName>
    <definedName name="BExXW2YIM2MYBSHRIX0RP9D4PRMN" localSheetId="0" hidden="1">#REF!</definedName>
    <definedName name="BExXW2YIM2MYBSHRIX0RP9D4PRMN" hidden="1">#REF!</definedName>
    <definedName name="BExXWBNE4KTFSXKVSRF6WX039WPB" localSheetId="0" hidden="1">#REF!</definedName>
    <definedName name="BExXWBNE4KTFSXKVSRF6WX039WPB" hidden="1">#REF!</definedName>
    <definedName name="BExXWFP5AYE7EHYTJWBZSQ8PQ0YX" localSheetId="0" hidden="1">#REF!</definedName>
    <definedName name="BExXWFP5AYE7EHYTJWBZSQ8PQ0YX" hidden="1">#REF!</definedName>
    <definedName name="BExXWIUCR0LXM58OVKZT2APLVTIA" localSheetId="0" hidden="1">#REF!</definedName>
    <definedName name="BExXWIUCR0LXM58OVKZT2APLVTIA" hidden="1">#REF!</definedName>
    <definedName name="BExXWTXJEA32DLC6QKN10QB955JT" localSheetId="0" hidden="1">#REF!</definedName>
    <definedName name="BExXWTXJEA32DLC6QKN10QB955JT" hidden="1">#REF!</definedName>
    <definedName name="BExXWVFIBQT8OY1O41FRFPFGXQHK" localSheetId="0" hidden="1">#REF!</definedName>
    <definedName name="BExXWVFIBQT8OY1O41FRFPFGXQHK" hidden="1">#REF!</definedName>
    <definedName name="BExXWWXHBZHA9J3N8K47F84X0M0L" localSheetId="0" hidden="1">#REF!</definedName>
    <definedName name="BExXWWXHBZHA9J3N8K47F84X0M0L" hidden="1">#REF!</definedName>
    <definedName name="BExXXBM521DL8R4ZX7NZ3DBCUOR5" localSheetId="0" hidden="1">#REF!</definedName>
    <definedName name="BExXXBM521DL8R4ZX7NZ3DBCUOR5" hidden="1">#REF!</definedName>
    <definedName name="BExXXC7OZI33XZ03NRMEP7VRLQK4" localSheetId="0" hidden="1">#REF!</definedName>
    <definedName name="BExXXC7OZI33XZ03NRMEP7VRLQK4" hidden="1">#REF!</definedName>
    <definedName name="BExXXH5N3NKBQ7BCJPJTBF8CYM2Q" localSheetId="0" hidden="1">#REF!</definedName>
    <definedName name="BExXXH5N3NKBQ7BCJPJTBF8CYM2Q" hidden="1">#REF!</definedName>
    <definedName name="BExXXI7HHXLBLUEW7EQ73TALJF48" localSheetId="0" hidden="1">#REF!</definedName>
    <definedName name="BExXXI7HHXLBLUEW7EQ73TALJF48" hidden="1">#REF!</definedName>
    <definedName name="BExXXKWLM4D541BH6O8GOJMHFHMW" localSheetId="0" hidden="1">#REF!</definedName>
    <definedName name="BExXXKWLM4D541BH6O8GOJMHFHMW" hidden="1">#REF!</definedName>
    <definedName name="BExXXNR17I6P4FQZPQF2ZXDFYB6C" localSheetId="0" hidden="1">#REF!</definedName>
    <definedName name="BExXXNR17I6P4FQZPQF2ZXDFYB6C" hidden="1">#REF!</definedName>
    <definedName name="BExXXPPA1Q87XPI97X0OXCPBPDON" localSheetId="0" hidden="1">#REF!</definedName>
    <definedName name="BExXXPPA1Q87XPI97X0OXCPBPDON" hidden="1">#REF!</definedName>
    <definedName name="BExXXVUDA98IZTQ6MANKU4MTTDVR" localSheetId="0" hidden="1">#REF!</definedName>
    <definedName name="BExXXVUDA98IZTQ6MANKU4MTTDVR" hidden="1">#REF!</definedName>
    <definedName name="BExXXZQNZY6IZI45DJXJK0MQZWA7" localSheetId="0" hidden="1">#REF!</definedName>
    <definedName name="BExXXZQNZY6IZI45DJXJK0MQZWA7" hidden="1">#REF!</definedName>
    <definedName name="BExXY5QFG6QP94SFT3935OBM8Y4K" localSheetId="0" hidden="1">#REF!</definedName>
    <definedName name="BExXY5QFG6QP94SFT3935OBM8Y4K" hidden="1">#REF!</definedName>
    <definedName name="BExXY7TYEBFXRYUYIFHTN65RJ8EW" localSheetId="0" hidden="1">#REF!</definedName>
    <definedName name="BExXY7TYEBFXRYUYIFHTN65RJ8EW" hidden="1">#REF!</definedName>
    <definedName name="BExXYLBHANUXC5FCTDDTGOVD3GQS" localSheetId="0" hidden="1">#REF!</definedName>
    <definedName name="BExXYLBHANUXC5FCTDDTGOVD3GQS" hidden="1">#REF!</definedName>
    <definedName name="BExXYMNYAYH3WA2ZCFAYKZID9ZCI" localSheetId="0" hidden="1">#REF!</definedName>
    <definedName name="BExXYMNYAYH3WA2ZCFAYKZID9ZCI" hidden="1">#REF!</definedName>
    <definedName name="BExXYYT12SVN2VDMLVNV4P3ISD8T" localSheetId="0" hidden="1">#REF!</definedName>
    <definedName name="BExXYYT12SVN2VDMLVNV4P3ISD8T" hidden="1">#REF!</definedName>
    <definedName name="BExXYZ3SPSRCWM4YHTPZDCOLZPHR" localSheetId="0" hidden="1">#REF!</definedName>
    <definedName name="BExXYZ3SPSRCWM4YHTPZDCOLZPHR" hidden="1">#REF!</definedName>
    <definedName name="BExXZFVV4YB42AZ3H1I40YG3JAPU" localSheetId="0" hidden="1">#REF!</definedName>
    <definedName name="BExXZFVV4YB42AZ3H1I40YG3JAPU" hidden="1">#REF!</definedName>
    <definedName name="BExXZG1CQE1M9TDJ99253H6JVGIH" localSheetId="0" hidden="1">#REF!</definedName>
    <definedName name="BExXZG1CQE1M9TDJ99253H6JVGIH" hidden="1">#REF!</definedName>
    <definedName name="BExXZHJ9T2JELF12CHHGD54J1B0C" localSheetId="0" hidden="1">#REF!</definedName>
    <definedName name="BExXZHJ9T2JELF12CHHGD54J1B0C" hidden="1">#REF!</definedName>
    <definedName name="BExXZNJ2X1TK2LRK5ZY3MX49H5T7" localSheetId="0" hidden="1">#REF!</definedName>
    <definedName name="BExXZNJ2X1TK2LRK5ZY3MX49H5T7" hidden="1">#REF!</definedName>
    <definedName name="BExXZOVPCEP495TQSON6PSRQ8XCY" localSheetId="0" hidden="1">#REF!</definedName>
    <definedName name="BExXZOVPCEP495TQSON6PSRQ8XCY" hidden="1">#REF!</definedName>
    <definedName name="BExXZXKH7NBARQQAZM69Z57IH1MM" localSheetId="0" hidden="1">#REF!</definedName>
    <definedName name="BExXZXKH7NBARQQAZM69Z57IH1MM" hidden="1">#REF!</definedName>
    <definedName name="BExY07WSDH5QEVM7BJXJK2ZRAI1O" localSheetId="0" hidden="1">#REF!</definedName>
    <definedName name="BExY07WSDH5QEVM7BJXJK2ZRAI1O" hidden="1">#REF!</definedName>
    <definedName name="BExY09PJJWYWGWWLX3YT8EVK0YV4" localSheetId="0" hidden="1">#REF!</definedName>
    <definedName name="BExY09PJJWYWGWWLX3YT8EVK0YV4" hidden="1">#REF!</definedName>
    <definedName name="BExY0C3UBVC4M59JIRXVQ8OWAJC1" localSheetId="0" hidden="1">#REF!</definedName>
    <definedName name="BExY0C3UBVC4M59JIRXVQ8OWAJC1" hidden="1">#REF!</definedName>
    <definedName name="BExY0ENH6ZXHW155XIGS0F46T43M" localSheetId="0" hidden="1">#REF!</definedName>
    <definedName name="BExY0ENH6ZXHW155XIGS0F46T43M" hidden="1">#REF!</definedName>
    <definedName name="BExY0IEEUB9SRGD9I14IDCPO5GV4" localSheetId="0" hidden="1">#REF!</definedName>
    <definedName name="BExY0IEEUB9SRGD9I14IDCPO5GV4" hidden="1">#REF!</definedName>
    <definedName name="BExY0LEAAM7MUGBRLXD6KXBOHZ6S" localSheetId="0" hidden="1">#REF!</definedName>
    <definedName name="BExY0LEAAM7MUGBRLXD6KXBOHZ6S" hidden="1">#REF!</definedName>
    <definedName name="BExY0OE8GFHMLLTEAFIOQTOPEVPB" localSheetId="0" hidden="1">#REF!</definedName>
    <definedName name="BExY0OE8GFHMLLTEAFIOQTOPEVPB" hidden="1">#REF!</definedName>
    <definedName name="BExY0OJHW85S0VKBA8T4HTYPYBOS" localSheetId="0" hidden="1">#REF!</definedName>
    <definedName name="BExY0OJHW85S0VKBA8T4HTYPYBOS" hidden="1">#REF!</definedName>
    <definedName name="BExY0T1E034D7XAXNC6F7540LLIE" localSheetId="0" hidden="1">#REF!</definedName>
    <definedName name="BExY0T1E034D7XAXNC6F7540LLIE" hidden="1">#REF!</definedName>
    <definedName name="BExY0XTZLHN49J2JH94BYTKBJLT3" localSheetId="0" hidden="1">#REF!</definedName>
    <definedName name="BExY0XTZLHN49J2JH94BYTKBJLT3" hidden="1">#REF!</definedName>
    <definedName name="BExY11FH9TXHERUYGG8FE50U7H7J" localSheetId="0" hidden="1">#REF!</definedName>
    <definedName name="BExY11FH9TXHERUYGG8FE50U7H7J" hidden="1">#REF!</definedName>
    <definedName name="BExY180UKNW5NIAWD6ZUYTFEH8QS" localSheetId="0" hidden="1">#REF!</definedName>
    <definedName name="BExY180UKNW5NIAWD6ZUYTFEH8QS" hidden="1">#REF!</definedName>
    <definedName name="BExY1DPTV4LSY9MEOUGXF8X052NA" localSheetId="0" hidden="1">#REF!</definedName>
    <definedName name="BExY1DPTV4LSY9MEOUGXF8X052NA" hidden="1">#REF!</definedName>
    <definedName name="BExY1GK9ELBEKDD7O6HR6DUO8YGO" localSheetId="0" hidden="1">#REF!</definedName>
    <definedName name="BExY1GK9ELBEKDD7O6HR6DUO8YGO" hidden="1">#REF!</definedName>
    <definedName name="BExY1NWOXXFV9GGZ3PX444LZ8TVX" localSheetId="0" hidden="1">#REF!</definedName>
    <definedName name="BExY1NWOXXFV9GGZ3PX444LZ8TVX" hidden="1">#REF!</definedName>
    <definedName name="BExY1UCL0RND63LLSM9X5SFRG117" localSheetId="0" hidden="1">#REF!</definedName>
    <definedName name="BExY1UCL0RND63LLSM9X5SFRG117" hidden="1">#REF!</definedName>
    <definedName name="BExY1WAT3937L08HLHIRQHMP2A3H" localSheetId="0" hidden="1">#REF!</definedName>
    <definedName name="BExY1WAT3937L08HLHIRQHMP2A3H" hidden="1">#REF!</definedName>
    <definedName name="BExY1YEBOSLMID7LURP8QB46AI91" localSheetId="0" hidden="1">#REF!</definedName>
    <definedName name="BExY1YEBOSLMID7LURP8QB46AI91" hidden="1">#REF!</definedName>
    <definedName name="BExY236UB98PA9PNCHMCSZYCHJBD" localSheetId="0" hidden="1">#REF!</definedName>
    <definedName name="BExY236UB98PA9PNCHMCSZYCHJBD" hidden="1">#REF!</definedName>
    <definedName name="BExY2FS4LFX9OHOTQT7SJ2PXAC25" localSheetId="0" hidden="1">#REF!</definedName>
    <definedName name="BExY2FS4LFX9OHOTQT7SJ2PXAC25" hidden="1">#REF!</definedName>
    <definedName name="BExY2GDPCZPVU0IQ6IJIB1YQQRQ6" localSheetId="0" hidden="1">#REF!</definedName>
    <definedName name="BExY2GDPCZPVU0IQ6IJIB1YQQRQ6" hidden="1">#REF!</definedName>
    <definedName name="BExY2GTSZ3VA9TXLY7KW1LIAKJ61" localSheetId="0" hidden="1">#REF!</definedName>
    <definedName name="BExY2GTSZ3VA9TXLY7KW1LIAKJ61" hidden="1">#REF!</definedName>
    <definedName name="BExY2IXBR1SGYZH08T7QHKEFS8HA" localSheetId="0" hidden="1">#REF!</definedName>
    <definedName name="BExY2IXBR1SGYZH08T7QHKEFS8HA" hidden="1">#REF!</definedName>
    <definedName name="BExY2Q4B5FUDA5VU4VRUHX327QN0" localSheetId="0" hidden="1">#REF!</definedName>
    <definedName name="BExY2Q4B5FUDA5VU4VRUHX327QN0" hidden="1">#REF!</definedName>
    <definedName name="BExY2S7TM2NG7A1NFYPWIFAIKUCO" localSheetId="0" hidden="1">#REF!</definedName>
    <definedName name="BExY2S7TM2NG7A1NFYPWIFAIKUCO" hidden="1">#REF!</definedName>
    <definedName name="BExY2Z3ZGRGD12RWANJZ8DFQO776" localSheetId="0" hidden="1">#REF!</definedName>
    <definedName name="BExY2Z3ZGRGD12RWANJZ8DFQO776" hidden="1">#REF!</definedName>
    <definedName name="BExY30WPXLJ01P42XKBSUF8KNOOK" localSheetId="0" hidden="1">#REF!</definedName>
    <definedName name="BExY30WPXLJ01P42XKBSUF8KNOOK" hidden="1">#REF!</definedName>
    <definedName name="BExY3297KIB0C8Z1G99OS1MCEGTO" localSheetId="0" hidden="1">#REF!</definedName>
    <definedName name="BExY3297KIB0C8Z1G99OS1MCEGTO" hidden="1">#REF!</definedName>
    <definedName name="BExY3HOSK7YI364K15OX70AVR6F1" localSheetId="0" hidden="1">#REF!</definedName>
    <definedName name="BExY3HOSK7YI364K15OX70AVR6F1" hidden="1">#REF!</definedName>
    <definedName name="BExY3I526B4VA8JBTKXWE3FGVT0D" localSheetId="0" hidden="1">#REF!</definedName>
    <definedName name="BExY3I526B4VA8JBTKXWE3FGVT0D" hidden="1">#REF!</definedName>
    <definedName name="BExY3I52TZR3GXQ9HDVDNIYLIGEH" localSheetId="0" hidden="1">#REF!</definedName>
    <definedName name="BExY3I52TZR3GXQ9HDVDNIYLIGEH" hidden="1">#REF!</definedName>
    <definedName name="BExY3T89AUR83SOAZZ3OMDEJDQ39" localSheetId="0" hidden="1">#REF!</definedName>
    <definedName name="BExY3T89AUR83SOAZZ3OMDEJDQ39" hidden="1">#REF!</definedName>
    <definedName name="BExY3WZ7VO2K6TYCHDY754FY24AA" localSheetId="0" hidden="1">#REF!</definedName>
    <definedName name="BExY3WZ7VO2K6TYCHDY754FY24AA" hidden="1">#REF!</definedName>
    <definedName name="BExY4BIG95HDDO6MY6WBUSWJIOLR" localSheetId="0" hidden="1">#REF!</definedName>
    <definedName name="BExY4BIG95HDDO6MY6WBUSWJIOLR" hidden="1">#REF!</definedName>
    <definedName name="BExY4MG771JQ84EMIVB6HQGGHZY7" localSheetId="0" hidden="1">#REF!</definedName>
    <definedName name="BExY4MG771JQ84EMIVB6HQGGHZY7" hidden="1">#REF!</definedName>
    <definedName name="BExY4PWCSFB8P3J3TBQB2MD67263" localSheetId="0" hidden="1">#REF!</definedName>
    <definedName name="BExY4PWCSFB8P3J3TBQB2MD67263" hidden="1">#REF!</definedName>
    <definedName name="BExY4RP3BE6KYZDIKQZO4U4DIT33" localSheetId="0" hidden="1">#REF!</definedName>
    <definedName name="BExY4RP3BE6KYZDIKQZO4U4DIT33" hidden="1">#REF!</definedName>
    <definedName name="BExY4RZW3KK11JLYBA4DWZ92M6LQ" localSheetId="0" hidden="1">#REF!</definedName>
    <definedName name="BExY4RZW3KK11JLYBA4DWZ92M6LQ" hidden="1">#REF!</definedName>
    <definedName name="BExY4XOVTTNVZ577RLIEC7NZQFIX" localSheetId="0" hidden="1">#REF!</definedName>
    <definedName name="BExY4XOVTTNVZ577RLIEC7NZQFIX" hidden="1">#REF!</definedName>
    <definedName name="BExY50JAF5CG01GTHAUS7I4ZLUDC" localSheetId="0" hidden="1">#REF!</definedName>
    <definedName name="BExY50JAF5CG01GTHAUS7I4ZLUDC" hidden="1">#REF!</definedName>
    <definedName name="BExY53J7EXFEOFTRNAHLK7IH3ACB" localSheetId="0" hidden="1">#REF!</definedName>
    <definedName name="BExY53J7EXFEOFTRNAHLK7IH3ACB" hidden="1">#REF!</definedName>
    <definedName name="BExY5515SJTJS3VM80M3YYR0WF37" localSheetId="0" hidden="1">#REF!</definedName>
    <definedName name="BExY5515SJTJS3VM80M3YYR0WF37" hidden="1">#REF!</definedName>
    <definedName name="BExY5515WE39FQ3EG5QHG67V9C0O" localSheetId="0" hidden="1">#REF!</definedName>
    <definedName name="BExY5515WE39FQ3EG5QHG67V9C0O" hidden="1">#REF!</definedName>
    <definedName name="BExY5986WNAD8NFCPXC9TVLBU4FG" localSheetId="0" hidden="1">#REF!</definedName>
    <definedName name="BExY5986WNAD8NFCPXC9TVLBU4FG" hidden="1">#REF!</definedName>
    <definedName name="BExY5DF9MS25IFNWGJ1YAS5MDN8R" localSheetId="0" hidden="1">#REF!</definedName>
    <definedName name="BExY5DF9MS25IFNWGJ1YAS5MDN8R" hidden="1">#REF!</definedName>
    <definedName name="BExY5ERVGL3UM2MGT8LJ0XPKTZEK" localSheetId="0" hidden="1">#REF!</definedName>
    <definedName name="BExY5ERVGL3UM2MGT8LJ0XPKTZEK" hidden="1">#REF!</definedName>
    <definedName name="BExY5EX6NJFK8W754ZVZDN5DS04K" localSheetId="0" hidden="1">#REF!</definedName>
    <definedName name="BExY5EX6NJFK8W754ZVZDN5DS04K" hidden="1">#REF!</definedName>
    <definedName name="BExY5S3XD1NJT109CV54IFOHVLQ6" localSheetId="0" hidden="1">#REF!</definedName>
    <definedName name="BExY5S3XD1NJT109CV54IFOHVLQ6" hidden="1">#REF!</definedName>
    <definedName name="BExY5W088PPAPLSMR2P7FV2CRDCT" localSheetId="0" hidden="1">#REF!</definedName>
    <definedName name="BExY5W088PPAPLSMR2P7FV2CRDCT" hidden="1">#REF!</definedName>
    <definedName name="BExY6KA6BQ6H4SH5EMJBVF8UR4ZY" localSheetId="0" hidden="1">#REF!</definedName>
    <definedName name="BExY6KA6BQ6H4SH5EMJBVF8UR4ZY" hidden="1">#REF!</definedName>
    <definedName name="BExY6KVS1MMZ2R34PGEFR2BMTU9W" localSheetId="0" hidden="1">#REF!</definedName>
    <definedName name="BExY6KVS1MMZ2R34PGEFR2BMTU9W" hidden="1">#REF!</definedName>
    <definedName name="BExY6Q9YY7LW745GP7CYOGGSPHGE" localSheetId="0" hidden="1">#REF!</definedName>
    <definedName name="BExY6Q9YY7LW745GP7CYOGGSPHGE" hidden="1">#REF!</definedName>
    <definedName name="BExY6R6BYIQZ4OR1E7YI0OVOC08W" localSheetId="0" hidden="1">#REF!</definedName>
    <definedName name="BExY6R6BYIQZ4OR1E7YI0OVOC08W" hidden="1">#REF!</definedName>
    <definedName name="BExZIA3C8LKJTEH3MKQ57KJH5TA2" localSheetId="0" hidden="1">#REF!</definedName>
    <definedName name="BExZIA3C8LKJTEH3MKQ57KJH5TA2" hidden="1">#REF!</definedName>
    <definedName name="BExZIGDWFIOPMMVCRWX45OIJ5AP3" localSheetId="0" hidden="1">#REF!</definedName>
    <definedName name="BExZIGDWFIOPMMVCRWX45OIJ5AP3" hidden="1">#REF!</definedName>
    <definedName name="BExZIIHH3QNQE3GFMHEE4UMHY6WQ" localSheetId="0" hidden="1">#REF!</definedName>
    <definedName name="BExZIIHH3QNQE3GFMHEE4UMHY6WQ" hidden="1">#REF!</definedName>
    <definedName name="BExZIYO22G5UXOB42GDLYGVRJ6U7" localSheetId="0" hidden="1">#REF!</definedName>
    <definedName name="BExZIYO22G5UXOB42GDLYGVRJ6U7" hidden="1">#REF!</definedName>
    <definedName name="BExZJ7I9T8XU4MZRKJ1VVU76V2LZ" localSheetId="0" hidden="1">#REF!</definedName>
    <definedName name="BExZJ7I9T8XU4MZRKJ1VVU76V2LZ" hidden="1">#REF!</definedName>
    <definedName name="BExZJMY170JCUU1RWASNZ1HJPRTA" localSheetId="0" hidden="1">#REF!</definedName>
    <definedName name="BExZJMY170JCUU1RWASNZ1HJPRTA" hidden="1">#REF!</definedName>
    <definedName name="BExZJOQR77H0P4SUKVYACDCFBBXO" localSheetId="0" hidden="1">#REF!</definedName>
    <definedName name="BExZJOQR77H0P4SUKVYACDCFBBXO" hidden="1">#REF!</definedName>
    <definedName name="BExZJS6RG34ODDY9HMZ0O34MEMSB" localSheetId="0" hidden="1">#REF!</definedName>
    <definedName name="BExZJS6RG34ODDY9HMZ0O34MEMSB" hidden="1">#REF!</definedName>
    <definedName name="BExZK34NR4BAD7HJAP7SQ926UQP3" localSheetId="0" hidden="1">#REF!</definedName>
    <definedName name="BExZK34NR4BAD7HJAP7SQ926UQP3" hidden="1">#REF!</definedName>
    <definedName name="BExZK3FGPHH5H771U7D5XY7XBS6E" localSheetId="0" hidden="1">#REF!</definedName>
    <definedName name="BExZK3FGPHH5H771U7D5XY7XBS6E" hidden="1">#REF!</definedName>
    <definedName name="BExZK46CVVS9X1BZ6LLL71016ENT" localSheetId="0" hidden="1">#REF!</definedName>
    <definedName name="BExZK46CVVS9X1BZ6LLL71016ENT" hidden="1">#REF!</definedName>
    <definedName name="BExZK52PZLTP1F04T09MP30BVT7H" localSheetId="0" hidden="1">#REF!</definedName>
    <definedName name="BExZK52PZLTP1F04T09MP30BVT7H" hidden="1">#REF!</definedName>
    <definedName name="BExZKHYORG3O8C772XPFHM1N8T80" localSheetId="0" hidden="1">#REF!</definedName>
    <definedName name="BExZKHYORG3O8C772XPFHM1N8T80" hidden="1">#REF!</definedName>
    <definedName name="BExZKJRF2IRR57DG9CLC7MSHWNNN" localSheetId="0" hidden="1">#REF!</definedName>
    <definedName name="BExZKJRF2IRR57DG9CLC7MSHWNNN" hidden="1">#REF!</definedName>
    <definedName name="BExZKV5GYXO0X760SBD9TWTIQHGI" localSheetId="0" hidden="1">#REF!</definedName>
    <definedName name="BExZKV5GYXO0X760SBD9TWTIQHGI" hidden="1">#REF!</definedName>
    <definedName name="BExZKZCGNEA9IPON37A91L4H4H17" localSheetId="0" hidden="1">#REF!</definedName>
    <definedName name="BExZKZCGNEA9IPON37A91L4H4H17" hidden="1">#REF!</definedName>
    <definedName name="BExZL6E4YVXRUN7ZGF2BIGIXFR8K" localSheetId="0" hidden="1">#REF!</definedName>
    <definedName name="BExZL6E4YVXRUN7ZGF2BIGIXFR8K" hidden="1">#REF!</definedName>
    <definedName name="BExZLF2ZTA4EPN0GHO7C5O8DZ1SN" localSheetId="0" hidden="1">#REF!</definedName>
    <definedName name="BExZLF2ZTA4EPN0GHO7C5O8DZ1SN" hidden="1">#REF!</definedName>
    <definedName name="BExZLGVLMKTPFXG42QYT0PO81G7F" localSheetId="0" hidden="1">#REF!</definedName>
    <definedName name="BExZLGVLMKTPFXG42QYT0PO81G7F" hidden="1">#REF!</definedName>
    <definedName name="BExZLHRYQQ7BYD3VQWHVTZGYGRCT" localSheetId="0" hidden="1">#REF!</definedName>
    <definedName name="BExZLHRYQQ7BYD3VQWHVTZGYGRCT" hidden="1">#REF!</definedName>
    <definedName name="BExZLKMK7LRK14S09WLMH7MXSQXM" localSheetId="0" hidden="1">#REF!</definedName>
    <definedName name="BExZLKMK7LRK14S09WLMH7MXSQXM" hidden="1">#REF!</definedName>
    <definedName name="BExZM503X0NZBS0FF22LK2RGG6GP" localSheetId="0" hidden="1">#REF!</definedName>
    <definedName name="BExZM503X0NZBS0FF22LK2RGG6GP" hidden="1">#REF!</definedName>
    <definedName name="BExZM7JVLG0W8EG5RBU915U3SKBY" localSheetId="0" hidden="1">#REF!</definedName>
    <definedName name="BExZM7JVLG0W8EG5RBU915U3SKBY" hidden="1">#REF!</definedName>
    <definedName name="BExZM85FOVUFF110XMQ9O2ODSJUK" localSheetId="0" hidden="1">#REF!</definedName>
    <definedName name="BExZM85FOVUFF110XMQ9O2ODSJUK" hidden="1">#REF!</definedName>
    <definedName name="BExZMF1MMTZ1TA14PZ8ASSU2CBSP" localSheetId="0" hidden="1">#REF!</definedName>
    <definedName name="BExZMF1MMTZ1TA14PZ8ASSU2CBSP" hidden="1">#REF!</definedName>
    <definedName name="BExZMH54ZU6X4KM0375X9K5VJDZN" localSheetId="0" hidden="1">#REF!</definedName>
    <definedName name="BExZMH54ZU6X4KM0375X9K5VJDZN" hidden="1">#REF!</definedName>
    <definedName name="BExZMKL5YQZD7F0FUCSVFGLPFK52" localSheetId="0" hidden="1">#REF!</definedName>
    <definedName name="BExZMKL5YQZD7F0FUCSVFGLPFK52" hidden="1">#REF!</definedName>
    <definedName name="BExZMOC3VNZALJM71X2T6FV91GTB" localSheetId="0" hidden="1">#REF!</definedName>
    <definedName name="BExZMOC3VNZALJM71X2T6FV91GTB" hidden="1">#REF!</definedName>
    <definedName name="BExZMRHA7TTR9QKJOMONHRVY3YOF" localSheetId="0" hidden="1">#REF!</definedName>
    <definedName name="BExZMRHA7TTR9QKJOMONHRVY3YOF" hidden="1">#REF!</definedName>
    <definedName name="BExZMXH39OB0I43XEL3K11U3G9PM" localSheetId="0" hidden="1">#REF!</definedName>
    <definedName name="BExZMXH39OB0I43XEL3K11U3G9PM" hidden="1">#REF!</definedName>
    <definedName name="BExZMZQ3RBKDHT5GLFNLS52OSJA0" localSheetId="0" hidden="1">#REF!</definedName>
    <definedName name="BExZMZQ3RBKDHT5GLFNLS52OSJA0" hidden="1">#REF!</definedName>
    <definedName name="BExZN2F7Y2J2L2LN5WZRG949MS4A" localSheetId="0" hidden="1">#REF!</definedName>
    <definedName name="BExZN2F7Y2J2L2LN5WZRG949MS4A" hidden="1">#REF!</definedName>
    <definedName name="BExZN847WUWKRYTZWG9TCQZJS3OL" localSheetId="0" hidden="1">#REF!</definedName>
    <definedName name="BExZN847WUWKRYTZWG9TCQZJS3OL" hidden="1">#REF!</definedName>
    <definedName name="BExZNA2ALK6RDWFAXZQCL9TWRDCF" localSheetId="0" hidden="1">#REF!</definedName>
    <definedName name="BExZNA2ALK6RDWFAXZQCL9TWRDCF" hidden="1">#REF!</definedName>
    <definedName name="BExZNH3VISFF4NQI11BZDP5IQ7VG" localSheetId="0" hidden="1">#REF!</definedName>
    <definedName name="BExZNH3VISFF4NQI11BZDP5IQ7VG" hidden="1">#REF!</definedName>
    <definedName name="BExZNJYCFYVMAOI62GB2BABK1ELE" localSheetId="0" hidden="1">#REF!</definedName>
    <definedName name="BExZNJYCFYVMAOI62GB2BABK1ELE" hidden="1">#REF!</definedName>
    <definedName name="BExZNLGAA6ATMJW0Y28J4OI5W27I" localSheetId="0" hidden="1">#REF!</definedName>
    <definedName name="BExZNLGAA6ATMJW0Y28J4OI5W27I" hidden="1">#REF!</definedName>
    <definedName name="BExZNP7916CH3QP4VCZEULUIKKS5" localSheetId="0" hidden="1">#REF!</definedName>
    <definedName name="BExZNP7916CH3QP4VCZEULUIKKS5" hidden="1">#REF!</definedName>
    <definedName name="BExZNV707LIU6Z5H6QI6H67LHTI1" localSheetId="0" hidden="1">#REF!</definedName>
    <definedName name="BExZNV707LIU6Z5H6QI6H67LHTI1" hidden="1">#REF!</definedName>
    <definedName name="BExZNVCBKB930QQ9QW7KSGOZ0V1M" localSheetId="0" hidden="1">#REF!</definedName>
    <definedName name="BExZNVCBKB930QQ9QW7KSGOZ0V1M" hidden="1">#REF!</definedName>
    <definedName name="BExZNW8QJ18X0RSGFDWAE9ZSDX39" localSheetId="0" hidden="1">#REF!</definedName>
    <definedName name="BExZNW8QJ18X0RSGFDWAE9ZSDX39" hidden="1">#REF!</definedName>
    <definedName name="BExZNZDWRS6Q40L8OCWFEIVI0A1O" localSheetId="0" hidden="1">#REF!</definedName>
    <definedName name="BExZNZDWRS6Q40L8OCWFEIVI0A1O" hidden="1">#REF!</definedName>
    <definedName name="BExZOBO9NYLGVJQ31LVQ9XS2ZT4N" localSheetId="0" hidden="1">#REF!</definedName>
    <definedName name="BExZOBO9NYLGVJQ31LVQ9XS2ZT4N" hidden="1">#REF!</definedName>
    <definedName name="BExZOETNB1CJ3Y2RKLI1ZK0S8Z6H" localSheetId="0" hidden="1">#REF!</definedName>
    <definedName name="BExZOETNB1CJ3Y2RKLI1ZK0S8Z6H" hidden="1">#REF!</definedName>
    <definedName name="BExZOREMVSK4E5VSWM838KHUB8AI" localSheetId="0" hidden="1">#REF!</definedName>
    <definedName name="BExZOREMVSK4E5VSWM838KHUB8AI" hidden="1">#REF!</definedName>
    <definedName name="BExZOVR745T5P1KS9NV2PXZPZVRG" localSheetId="0" hidden="1">#REF!</definedName>
    <definedName name="BExZOVR745T5P1KS9NV2PXZPZVRG" hidden="1">#REF!</definedName>
    <definedName name="BExZOZSWGLSY2XYVRIS6VSNJDSGD" localSheetId="0" hidden="1">#REF!</definedName>
    <definedName name="BExZOZSWGLSY2XYVRIS6VSNJDSGD" hidden="1">#REF!</definedName>
    <definedName name="BExZP7AIJKLM6C6CSUIIFAHFBNX2" localSheetId="0" hidden="1">#REF!</definedName>
    <definedName name="BExZP7AIJKLM6C6CSUIIFAHFBNX2" hidden="1">#REF!</definedName>
    <definedName name="BExZPALCPOH27L4MUPX2RFT3F8OM" localSheetId="0" hidden="1">#REF!</definedName>
    <definedName name="BExZPALCPOH27L4MUPX2RFT3F8OM" hidden="1">#REF!</definedName>
    <definedName name="BExZPQ0XY507N8FJMVPKCTK8HC9H" localSheetId="0" hidden="1">#REF!</definedName>
    <definedName name="BExZPQ0XY507N8FJMVPKCTK8HC9H" hidden="1">#REF!</definedName>
    <definedName name="BExZPXTHEWEN48J9E5ARSA8IGRBI" localSheetId="0" hidden="1">#REF!</definedName>
    <definedName name="BExZPXTHEWEN48J9E5ARSA8IGRBI" hidden="1">#REF!</definedName>
    <definedName name="BExZQ37OVBR25U32CO2YYVPZOMR5" localSheetId="0" hidden="1">#REF!</definedName>
    <definedName name="BExZQ37OVBR25U32CO2YYVPZOMR5" hidden="1">#REF!</definedName>
    <definedName name="BExZQ3NT7H06VO0AR48WHZULZB93" localSheetId="0" hidden="1">#REF!</definedName>
    <definedName name="BExZQ3NT7H06VO0AR48WHZULZB93" hidden="1">#REF!</definedName>
    <definedName name="BExZQ5RCYU1R0DUT1MFN99S1C408" localSheetId="0" hidden="1">#REF!</definedName>
    <definedName name="BExZQ5RCYU1R0DUT1MFN99S1C408" hidden="1">#REF!</definedName>
    <definedName name="BExZQ7PJU07SEJMDX18U9YVDC2GU" localSheetId="0" hidden="1">#REF!</definedName>
    <definedName name="BExZQ7PJU07SEJMDX18U9YVDC2GU" hidden="1">#REF!</definedName>
    <definedName name="BExZQAJXQ5IJ5RB71EDSPGTRO5HC" localSheetId="0" hidden="1">#REF!</definedName>
    <definedName name="BExZQAJXQ5IJ5RB71EDSPGTRO5HC" hidden="1">#REF!</definedName>
    <definedName name="BExZQBLTKPF3O4MCH6L4LE544FQB" localSheetId="0" hidden="1">#REF!</definedName>
    <definedName name="BExZQBLTKPF3O4MCH6L4LE544FQB" hidden="1">#REF!</definedName>
    <definedName name="BExZQIHTGHK7OOI2Y2PN3JYBY82I" localSheetId="0" hidden="1">#REF!</definedName>
    <definedName name="BExZQIHTGHK7OOI2Y2PN3JYBY82I" hidden="1">#REF!</definedName>
    <definedName name="BExZQJJMGU5MHQOILGXGJPAQI5XI" localSheetId="0" hidden="1">#REF!</definedName>
    <definedName name="BExZQJJMGU5MHQOILGXGJPAQI5XI" hidden="1">#REF!</definedName>
    <definedName name="BExZQL1M2EX5YEQBMNQKVD747N3I" localSheetId="0" hidden="1">#REF!</definedName>
    <definedName name="BExZQL1M2EX5YEQBMNQKVD747N3I" hidden="1">#REF!</definedName>
    <definedName name="BExZQPDYUBJL0C1OME996KHU23N5" localSheetId="0" hidden="1">#REF!</definedName>
    <definedName name="BExZQPDYUBJL0C1OME996KHU23N5" hidden="1">#REF!</definedName>
    <definedName name="BExZQXBYEBN28QUH1KOVW6KKA5UM" localSheetId="0" hidden="1">#REF!</definedName>
    <definedName name="BExZQXBYEBN28QUH1KOVW6KKA5UM" hidden="1">#REF!</definedName>
    <definedName name="BExZQZKT146WEN8FTVZ7Y5TSB8L5" localSheetId="0" hidden="1">#REF!</definedName>
    <definedName name="BExZQZKT146WEN8FTVZ7Y5TSB8L5" hidden="1">#REF!</definedName>
    <definedName name="BExZR485AKBH93YZ08CMUC3WROED" localSheetId="0" hidden="1">#REF!</definedName>
    <definedName name="BExZR485AKBH93YZ08CMUC3WROED" hidden="1">#REF!</definedName>
    <definedName name="BExZR7TL98P2PPUVGIZYR5873DWW" localSheetId="0" hidden="1">#REF!</definedName>
    <definedName name="BExZR7TL98P2PPUVGIZYR5873DWW" hidden="1">#REF!</definedName>
    <definedName name="BExZRAYSYOXAM1PBW1EF6YAZ9RU3" localSheetId="0" hidden="1">#REF!</definedName>
    <definedName name="BExZRAYSYOXAM1PBW1EF6YAZ9RU3" hidden="1">#REF!</definedName>
    <definedName name="BExZRGD1603X5ACFALUUDKCD7X48" localSheetId="0" hidden="1">#REF!</definedName>
    <definedName name="BExZRGD1603X5ACFALUUDKCD7X48" hidden="1">#REF!</definedName>
    <definedName name="BExZRMSYHFOP8FFWKKUSBHU85J81" localSheetId="0" hidden="1">#REF!</definedName>
    <definedName name="BExZRMSYHFOP8FFWKKUSBHU85J81" hidden="1">#REF!</definedName>
    <definedName name="BExZRP1X6UVLN1UOLHH5VF4STP1O" localSheetId="0" hidden="1">#REF!</definedName>
    <definedName name="BExZRP1X6UVLN1UOLHH5VF4STP1O" hidden="1">#REF!</definedName>
    <definedName name="BExZRQ930U6OCYNV00CH5I0Q4LPE" localSheetId="0" hidden="1">#REF!</definedName>
    <definedName name="BExZRQ930U6OCYNV00CH5I0Q4LPE" hidden="1">#REF!</definedName>
    <definedName name="BExZRQP7JLKS45QOGATXS7MK5GUZ" localSheetId="0" hidden="1">#REF!</definedName>
    <definedName name="BExZRQP7JLKS45QOGATXS7MK5GUZ" hidden="1">#REF!</definedName>
    <definedName name="BExZRW8W514W8OZ72YBONYJ64GXF" localSheetId="0" hidden="1">#REF!</definedName>
    <definedName name="BExZRW8W514W8OZ72YBONYJ64GXF" hidden="1">#REF!</definedName>
    <definedName name="BExZRWJP2BUVFJPO8U8ATQEP0LZU" localSheetId="0" hidden="1">#REF!</definedName>
    <definedName name="BExZRWJP2BUVFJPO8U8ATQEP0LZU" hidden="1">#REF!</definedName>
    <definedName name="BExZSI9USDLZAN8LI8M4YYQL24GZ" localSheetId="0" hidden="1">#REF!</definedName>
    <definedName name="BExZSI9USDLZAN8LI8M4YYQL24GZ" hidden="1">#REF!</definedName>
    <definedName name="BExZSLKO175YAM0RMMZH1FPXL4V2" localSheetId="0" hidden="1">#REF!</definedName>
    <definedName name="BExZSLKO175YAM0RMMZH1FPXL4V2" hidden="1">#REF!</definedName>
    <definedName name="BExZSS0LA2JY4ZLJ1Z5YCMLJJZCH" localSheetId="0" hidden="1">#REF!</definedName>
    <definedName name="BExZSS0LA2JY4ZLJ1Z5YCMLJJZCH" hidden="1">#REF!</definedName>
    <definedName name="BExZSTNUWCRNCL22SMKXKFSLCJ0O" localSheetId="0" hidden="1">#REF!</definedName>
    <definedName name="BExZSTNUWCRNCL22SMKXKFSLCJ0O" hidden="1">#REF!</definedName>
    <definedName name="BExZSYRA4NR7K6RLC3I81QSG5SQR" localSheetId="0" hidden="1">#REF!</definedName>
    <definedName name="BExZSYRA4NR7K6RLC3I81QSG5SQR" hidden="1">#REF!</definedName>
    <definedName name="BExZT6JSZ8CBS0SB3T07N3LMAX7M" localSheetId="0" hidden="1">#REF!</definedName>
    <definedName name="BExZT6JSZ8CBS0SB3T07N3LMAX7M" hidden="1">#REF!</definedName>
    <definedName name="BExZTAQV2QVSZY5Y3VCCWUBSBW9P" localSheetId="0" hidden="1">#REF!</definedName>
    <definedName name="BExZTAQV2QVSZY5Y3VCCWUBSBW9P" hidden="1">#REF!</definedName>
    <definedName name="BExZTHSI2FX56PWRSNX9H5EWTZFO" localSheetId="0" hidden="1">#REF!</definedName>
    <definedName name="BExZTHSI2FX56PWRSNX9H5EWTZFO" hidden="1">#REF!</definedName>
    <definedName name="BExZTJL3HVBFY139H6CJHEQCT1EL" localSheetId="0" hidden="1">#REF!</definedName>
    <definedName name="BExZTJL3HVBFY139H6CJHEQCT1EL" hidden="1">#REF!</definedName>
    <definedName name="BExZTLOL8OPABZI453E0KVNA1GJS" localSheetId="0" hidden="1">#REF!</definedName>
    <definedName name="BExZTLOL8OPABZI453E0KVNA1GJS" hidden="1">#REF!</definedName>
    <definedName name="BExZTOTZ9F2ZI18DZM8GW39VDF1N" localSheetId="0" hidden="1">#REF!</definedName>
    <definedName name="BExZTOTZ9F2ZI18DZM8GW39VDF1N" hidden="1">#REF!</definedName>
    <definedName name="BExZTT6J3X0TOX0ZY6YPLUVMCW9X" localSheetId="0" hidden="1">#REF!</definedName>
    <definedName name="BExZTT6J3X0TOX0ZY6YPLUVMCW9X" hidden="1">#REF!</definedName>
    <definedName name="BExZTW6ECBRA0BBITWBQ8R93RMCL" localSheetId="0" hidden="1">#REF!</definedName>
    <definedName name="BExZTW6ECBRA0BBITWBQ8R93RMCL" hidden="1">#REF!</definedName>
    <definedName name="BExZU2BHYAOKSCBM3C5014ZF6IXS" localSheetId="0" hidden="1">#REF!</definedName>
    <definedName name="BExZU2BHYAOKSCBM3C5014ZF6IXS" hidden="1">#REF!</definedName>
    <definedName name="BExZU2RMJTXOCS0ROPMYPE6WTD87" localSheetId="0" hidden="1">#REF!</definedName>
    <definedName name="BExZU2RMJTXOCS0ROPMYPE6WTD87" hidden="1">#REF!</definedName>
    <definedName name="BExZUBRAHA9DNEGONEZEB2TDVFC2" localSheetId="0" hidden="1">#REF!</definedName>
    <definedName name="BExZUBRAHA9DNEGONEZEB2TDVFC2" hidden="1">#REF!</definedName>
    <definedName name="BExZUF7G8FENTJKH9R1XUWXM6CWD" localSheetId="0" hidden="1">#REF!</definedName>
    <definedName name="BExZUF7G8FENTJKH9R1XUWXM6CWD" hidden="1">#REF!</definedName>
    <definedName name="BExZUNARUJBIZ08VCAV3GEVBIR3D" localSheetId="0" hidden="1">#REF!</definedName>
    <definedName name="BExZUNARUJBIZ08VCAV3GEVBIR3D" hidden="1">#REF!</definedName>
    <definedName name="BExZUSZT5496UMBP4LFSLTR1GVEW" localSheetId="0" hidden="1">#REF!</definedName>
    <definedName name="BExZUSZT5496UMBP4LFSLTR1GVEW" hidden="1">#REF!</definedName>
    <definedName name="BExZUT54340I38GVCV79EL116WR0" localSheetId="0" hidden="1">#REF!</definedName>
    <definedName name="BExZUT54340I38GVCV79EL116WR0" hidden="1">#REF!</definedName>
    <definedName name="BExZUXC66MK2SXPXCLD8ZSU0BMTY" localSheetId="0" hidden="1">#REF!</definedName>
    <definedName name="BExZUXC66MK2SXPXCLD8ZSU0BMTY" hidden="1">#REF!</definedName>
    <definedName name="BExZUYDULCX65H9OZ9JHPBNKF3MI" localSheetId="0" hidden="1">#REF!</definedName>
    <definedName name="BExZUYDULCX65H9OZ9JHPBNKF3MI" hidden="1">#REF!</definedName>
    <definedName name="BExZV2QD5ZDK3AGDRULLA7JB46C3" localSheetId="0" hidden="1">#REF!</definedName>
    <definedName name="BExZV2QD5ZDK3AGDRULLA7JB46C3" hidden="1">#REF!</definedName>
    <definedName name="BExZVBQ29OM0V8XAL3HL0JIM0MMU" localSheetId="0" hidden="1">#REF!</definedName>
    <definedName name="BExZVBQ29OM0V8XAL3HL0JIM0MMU" hidden="1">#REF!</definedName>
    <definedName name="BExZVKV2XCPCINW1KP8Q1FI6KDNG" localSheetId="0" hidden="1">#REF!</definedName>
    <definedName name="BExZVKV2XCPCINW1KP8Q1FI6KDNG" hidden="1">#REF!</definedName>
    <definedName name="BExZVLM4T9ORS4ZWHME46U4Q103C" localSheetId="0" hidden="1">#REF!</definedName>
    <definedName name="BExZVLM4T9ORS4ZWHME46U4Q103C" hidden="1">#REF!</definedName>
    <definedName name="BExZVM7OZWPPRH5YQW50EYMMIW1A" localSheetId="0" hidden="1">#REF!</definedName>
    <definedName name="BExZVM7OZWPPRH5YQW50EYMMIW1A" hidden="1">#REF!</definedName>
    <definedName name="BExZVMYK7BAH6AGIAEXBE1NXDZ5Z" localSheetId="0" hidden="1">#REF!</definedName>
    <definedName name="BExZVMYK7BAH6AGIAEXBE1NXDZ5Z" hidden="1">#REF!</definedName>
    <definedName name="BExZVPYGX2C5OSHMZ6F0KBKZ6B1S" localSheetId="0" hidden="1">#REF!</definedName>
    <definedName name="BExZVPYGX2C5OSHMZ6F0KBKZ6B1S" hidden="1">#REF!</definedName>
    <definedName name="BExZW3LHTS7PFBNTYM95N8J5AFYQ" localSheetId="0" hidden="1">#REF!</definedName>
    <definedName name="BExZW3LHTS7PFBNTYM95N8J5AFYQ" hidden="1">#REF!</definedName>
    <definedName name="BExZW472V5ADKCFHIKAJ6D4R8MU4" localSheetId="0" hidden="1">#REF!</definedName>
    <definedName name="BExZW472V5ADKCFHIKAJ6D4R8MU4" hidden="1">#REF!</definedName>
    <definedName name="BExZW5UARC8W9AQNLJX2I5WQWS5F" localSheetId="0" hidden="1">#REF!</definedName>
    <definedName name="BExZW5UARC8W9AQNLJX2I5WQWS5F" hidden="1">#REF!</definedName>
    <definedName name="BExZW7HRGN6A9YS41KI2B2UUMJ7X" localSheetId="0" hidden="1">#REF!</definedName>
    <definedName name="BExZW7HRGN6A9YS41KI2B2UUMJ7X" hidden="1">#REF!</definedName>
    <definedName name="BExZW8ZPNV43UXGOT98FDNIBQHZY" localSheetId="0" hidden="1">#REF!</definedName>
    <definedName name="BExZW8ZPNV43UXGOT98FDNIBQHZY" hidden="1">#REF!</definedName>
    <definedName name="BExZWKZ5N3RDXU8MZ8HQVYYD8O0F" localSheetId="0" hidden="1">#REF!</definedName>
    <definedName name="BExZWKZ5N3RDXU8MZ8HQVYYD8O0F" hidden="1">#REF!</definedName>
    <definedName name="BExZWMBRUCPO6F4QT5FNX8JRFL7V" localSheetId="0" hidden="1">#REF!</definedName>
    <definedName name="BExZWMBRUCPO6F4QT5FNX8JRFL7V" hidden="1">#REF!</definedName>
    <definedName name="BExZWQO5171HT1OZ6D6JZBHEW4JG" localSheetId="0" hidden="1">#REF!</definedName>
    <definedName name="BExZWQO5171HT1OZ6D6JZBHEW4JG" hidden="1">#REF!</definedName>
    <definedName name="BExZWSMC9T48W74GFGQCIUJ8ZPP3" localSheetId="0" hidden="1">#REF!</definedName>
    <definedName name="BExZWSMC9T48W74GFGQCIUJ8ZPP3" hidden="1">#REF!</definedName>
    <definedName name="BExZWUF2V4HY3HI8JN9ZVPRWK1H3" localSheetId="0" hidden="1">#REF!</definedName>
    <definedName name="BExZWUF2V4HY3HI8JN9ZVPRWK1H3" hidden="1">#REF!</definedName>
    <definedName name="BExZWX45URTK9KYDJHEXL1OTZ833" localSheetId="0" hidden="1">#REF!</definedName>
    <definedName name="BExZWX45URTK9KYDJHEXL1OTZ833" hidden="1">#REF!</definedName>
    <definedName name="BExZX0EWQEZO86WDAD9A4EAEZ012" localSheetId="0" hidden="1">#REF!</definedName>
    <definedName name="BExZX0EWQEZO86WDAD9A4EAEZ012" hidden="1">#REF!</definedName>
    <definedName name="BExZX2T6ZT2DZLYSDJJBPVIT5OK2" localSheetId="0" hidden="1">#REF!</definedName>
    <definedName name="BExZX2T6ZT2DZLYSDJJBPVIT5OK2" hidden="1">#REF!</definedName>
    <definedName name="BExZXOJDELULNLEH7WG0OYJT0NJ4" localSheetId="0" hidden="1">#REF!</definedName>
    <definedName name="BExZXOJDELULNLEH7WG0OYJT0NJ4" hidden="1">#REF!</definedName>
    <definedName name="BExZXOOTRNUK8LGEAZ8ZCFW9KXQ1" localSheetId="0" hidden="1">#REF!</definedName>
    <definedName name="BExZXOOTRNUK8LGEAZ8ZCFW9KXQ1" hidden="1">#REF!</definedName>
    <definedName name="BExZXT6JOXNKEDU23DKL8XZAJZIH" localSheetId="0" hidden="1">#REF!</definedName>
    <definedName name="BExZXT6JOXNKEDU23DKL8XZAJZIH" hidden="1">#REF!</definedName>
    <definedName name="BExZXUTYW1HWEEZ1LIX4OQWC7HL1" localSheetId="0" hidden="1">#REF!</definedName>
    <definedName name="BExZXUTYW1HWEEZ1LIX4OQWC7HL1" hidden="1">#REF!</definedName>
    <definedName name="BExZXY4NKQL9QD76YMQJ15U1C2G8" localSheetId="0" hidden="1">#REF!</definedName>
    <definedName name="BExZXY4NKQL9QD76YMQJ15U1C2G8" hidden="1">#REF!</definedName>
    <definedName name="BExZXYQ7U5G08FQGUIGYT14QCBOF" localSheetId="0" hidden="1">#REF!</definedName>
    <definedName name="BExZXYQ7U5G08FQGUIGYT14QCBOF" hidden="1">#REF!</definedName>
    <definedName name="BExZY02V77YJBMODJSWZOYCMPS5X" localSheetId="0" hidden="1">#REF!</definedName>
    <definedName name="BExZY02V77YJBMODJSWZOYCMPS5X" hidden="1">#REF!</definedName>
    <definedName name="BExZY3DEOYNIHRV56IY5LJXZK8RU" localSheetId="0" hidden="1">#REF!</definedName>
    <definedName name="BExZY3DEOYNIHRV56IY5LJXZK8RU" hidden="1">#REF!</definedName>
    <definedName name="BExZY49QRZIR6CA41LFA9LM6EULU" localSheetId="0" hidden="1">#REF!</definedName>
    <definedName name="BExZY49QRZIR6CA41LFA9LM6EULU" hidden="1">#REF!</definedName>
    <definedName name="BExZYTG2G7W27YATTETFDDCZ0C4U" localSheetId="0" hidden="1">#REF!</definedName>
    <definedName name="BExZYTG2G7W27YATTETFDDCZ0C4U" hidden="1">#REF!</definedName>
    <definedName name="BExZYYOZMC36ROQDWLR5Z17WKHCR" localSheetId="0" hidden="1">#REF!</definedName>
    <definedName name="BExZYYOZMC36ROQDWLR5Z17WKHCR" hidden="1">#REF!</definedName>
    <definedName name="BExZZ2FQA9A8C7CJKMEFQ9VPSLCE" localSheetId="0" hidden="1">#REF!</definedName>
    <definedName name="BExZZ2FQA9A8C7CJKMEFQ9VPSLCE" hidden="1">#REF!</definedName>
    <definedName name="BExZZ7ZGXIMA3OVYAWY3YQSK64LF" localSheetId="0" hidden="1">#REF!</definedName>
    <definedName name="BExZZ7ZGXIMA3OVYAWY3YQSK64LF" hidden="1">#REF!</definedName>
    <definedName name="BExZZ8FKEIFG203MU6SEJ69MINCD" localSheetId="0" hidden="1">#REF!</definedName>
    <definedName name="BExZZ8FKEIFG203MU6SEJ69MINCD" hidden="1">#REF!</definedName>
    <definedName name="BExZZCHAVHW8C2H649KRGVQ0WVRT" localSheetId="0" hidden="1">#REF!</definedName>
    <definedName name="BExZZCHAVHW8C2H649KRGVQ0WVRT" hidden="1">#REF!</definedName>
    <definedName name="BExZZTK54OTLF2YB68BHGOS27GEN" localSheetId="0" hidden="1">#REF!</definedName>
    <definedName name="BExZZTK54OTLF2YB68BHGOS27GEN" hidden="1">#REF!</definedName>
    <definedName name="BExZZXB3JQQG4SIZS4MRU6NNW7HI" localSheetId="0" hidden="1">#REF!</definedName>
    <definedName name="BExZZXB3JQQG4SIZS4MRU6NNW7HI" hidden="1">#REF!</definedName>
    <definedName name="BExZZZEMIIFKMLLV4DJKX5TB9R5V" localSheetId="0" hidden="1">#REF!</definedName>
    <definedName name="BExZZZEMIIFKMLLV4DJKX5TB9R5V" hidden="1">#REF!</definedName>
    <definedName name="Camas" localSheetId="0"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BWorkbookPriority" hidden="1">-2060790043</definedName>
    <definedName name="cgf" localSheetId="0"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copy" localSheetId="0" hidden="1">#REF!</definedName>
    <definedName name="copy" hidden="1">#REF!</definedName>
    <definedName name="DELETE01" localSheetId="0" hidden="1">{#N/A,#N/A,FALSE,"Coversheet";#N/A,#N/A,FALSE,"QA"}</definedName>
    <definedName name="DELETE01" hidden="1">{#N/A,#N/A,FALSE,"Coversheet";#N/A,#N/A,FALSE,"QA"}</definedName>
    <definedName name="DELETE02" localSheetId="0" hidden="1">{#N/A,#N/A,FALSE,"Schedule F";#N/A,#N/A,FALSE,"Schedule G"}</definedName>
    <definedName name="DELETE02" hidden="1">{#N/A,#N/A,FALSE,"Schedule F";#N/A,#N/A,FALSE,"Schedule G"}</definedName>
    <definedName name="Delete06" localSheetId="0" hidden="1">{#N/A,#N/A,FALSE,"Coversheet";#N/A,#N/A,FALSE,"QA"}</definedName>
    <definedName name="Delete06" hidden="1">{#N/A,#N/A,FALSE,"Coversheet";#N/A,#N/A,FALSE,"QA"}</definedName>
    <definedName name="Delete09" localSheetId="0" hidden="1">{#N/A,#N/A,FALSE,"Coversheet";#N/A,#N/A,FALSE,"QA"}</definedName>
    <definedName name="Delete09" hidden="1">{#N/A,#N/A,FALSE,"Coversheet";#N/A,#N/A,FALSE,"QA"}</definedName>
    <definedName name="Delete1" localSheetId="0" hidden="1">{#N/A,#N/A,FALSE,"Coversheet";#N/A,#N/A,FALSE,"QA"}</definedName>
    <definedName name="Delete1" hidden="1">{#N/A,#N/A,FALSE,"Coversheet";#N/A,#N/A,FALSE,"QA"}</definedName>
    <definedName name="Delete10" localSheetId="0" hidden="1">{#N/A,#N/A,FALSE,"Schedule F";#N/A,#N/A,FALSE,"Schedule G"}</definedName>
    <definedName name="Delete10" hidden="1">{#N/A,#N/A,FALSE,"Schedule F";#N/A,#N/A,FALSE,"Schedule G"}</definedName>
    <definedName name="Delete21" localSheetId="0" hidden="1">{#N/A,#N/A,FALSE,"Coversheet";#N/A,#N/A,FALSE,"QA"}</definedName>
    <definedName name="Delete21" hidden="1">{#N/A,#N/A,FALSE,"Coversheet";#N/A,#N/A,FALSE,"QA"}</definedName>
    <definedName name="DFIT" localSheetId="0" hidden="1">{#N/A,#N/A,FALSE,"Coversheet";#N/A,#N/A,FALSE,"QA"}</definedName>
    <definedName name="DFIT" hidden="1">{#N/A,#N/A,FALSE,"Coversheet";#N/A,#N/A,FALSE,"QA"}</definedName>
    <definedName name="dsd" localSheetId="0" hidden="1">[5]Inputs!#REF!</definedName>
    <definedName name="dsd" hidden="1">[5]Inputs!#REF!</definedName>
    <definedName name="DUDE" localSheetId="0" hidden="1">#REF!</definedName>
    <definedName name="DUDE" hidden="1">#REF!</definedName>
    <definedName name="ee" localSheetId="0" hidden="1">{#N/A,#N/A,FALSE,"Month ";#N/A,#N/A,FALSE,"YTD";#N/A,#N/A,FALSE,"12 mo ended"}</definedName>
    <definedName name="ee" hidden="1">{#N/A,#N/A,FALSE,"Month ";#N/A,#N/A,FALSE,"YTD";#N/A,#N/A,FALSE,"12 mo ended"}</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rror" localSheetId="0" hidden="1">{#N/A,#N/A,FALSE,"Coversheet";#N/A,#N/A,FALSE,"QA"}</definedName>
    <definedName name="error" hidden="1">{#N/A,#N/A,FALSE,"Coversheet";#N/A,#N/A,FALSE,"QA"}</definedName>
    <definedName name="Estimate" localSheetId="0" hidden="1">{#N/A,#N/A,FALSE,"Summ";#N/A,#N/A,FALSE,"General"}</definedName>
    <definedName name="Estimate" hidden="1">{#N/A,#N/A,FALSE,"Summ";#N/A,#N/A,FALSE,"General"}</definedName>
    <definedName name="ex" localSheetId="0" hidden="1">{#N/A,#N/A,FALSE,"Summ";#N/A,#N/A,FALSE,"General"}</definedName>
    <definedName name="ex" hidden="1">{#N/A,#N/A,FALSE,"Summ";#N/A,#N/A,FALSE,"General"}</definedName>
    <definedName name="extra2" localSheetId="0"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0"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0"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0" hidden="1">{#N/A,#N/A,FALSE,"Loans";#N/A,#N/A,FALSE,"Program Costs";#N/A,#N/A,FALSE,"Measures";#N/A,#N/A,FALSE,"Net Lost Rev";#N/A,#N/A,FALSE,"Incentive"}</definedName>
    <definedName name="extra5" hidden="1">{#N/A,#N/A,FALSE,"Loans";#N/A,#N/A,FALSE,"Program Costs";#N/A,#N/A,FALSE,"Measures";#N/A,#N/A,FALSE,"Net Lost Rev";#N/A,#N/A,FALSE,"Incentive"}</definedName>
    <definedName name="fdasfda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0" hidden="1">{#N/A,#N/A,FALSE,"Month ";#N/A,#N/A,FALSE,"YTD";#N/A,#N/A,FALSE,"12 mo ended"}</definedName>
    <definedName name="fdsafdasfdsa" hidden="1">{#N/A,#N/A,FALSE,"Month ";#N/A,#N/A,FALSE,"YTD";#N/A,#N/A,FALSE,"12 mo ended"}</definedName>
    <definedName name="ffff" localSheetId="0" hidden="1">{#N/A,#N/A,FALSE,"Coversheet";#N/A,#N/A,FALSE,"QA"}</definedName>
    <definedName name="ffff" hidden="1">{#N/A,#N/A,FALSE,"Coversheet";#N/A,#N/A,FALSE,"QA"}</definedName>
    <definedName name="fffgf" localSheetId="0" hidden="1">{#N/A,#N/A,FALSE,"Coversheet";#N/A,#N/A,FALSE,"QA"}</definedName>
    <definedName name="fffgf" hidden="1">{#N/A,#N/A,FALSE,"Coversheet";#N/A,#N/A,FALSE,"QA"}</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0"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elllo" localSheetId="0" hidden="1">{#N/A,#N/A,FALSE,"Pg 6b CustCount_Gas";#N/A,#N/A,FALSE,"QA";#N/A,#N/A,FALSE,"Report";#N/A,#N/A,FALSE,"forecast"}</definedName>
    <definedName name="helllo" hidden="1">{#N/A,#N/A,FALSE,"Pg 6b CustCount_Gas";#N/A,#N/A,FALSE,"QA";#N/A,#N/A,FALSE,"Report";#N/A,#N/A,FALSE,"forecast"}</definedName>
    <definedName name="Hello"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0" hidden="1">{#N/A,#N/A,FALSE,"Coversheet";#N/A,#N/A,FALSE,"QA"}</definedName>
    <definedName name="HELP" hidden="1">{#N/A,#N/A,FALSE,"Coversheet";#N/A,#N/A,FALSE,"QA"}</definedName>
    <definedName name="HROptim" localSheetId="0"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TML_CodePage" hidden="1">1252</definedName>
    <definedName name="HTML_Control" localSheetId="0"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ncome_satement_ytd" localSheetId="0"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nventory" localSheetId="0"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Sytd" localSheetId="0"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0"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0" hidden="1">{#N/A,#N/A,FALSE,"Summ";#N/A,#N/A,FALSE,"General"}</definedName>
    <definedName name="jfkljsdkljiejgr" hidden="1">{#N/A,#N/A,FALSE,"Summ";#N/A,#N/A,FALSE,"General"}</definedName>
    <definedName name="junk" localSheetId="0"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0"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0"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0"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0"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imcount" hidden="1">1</definedName>
    <definedName name="ListOffset" hidden="1">1</definedName>
    <definedName name="lookup" localSheetId="0" hidden="1">{#N/A,#N/A,FALSE,"Coversheet";#N/A,#N/A,FALSE,"QA"}</definedName>
    <definedName name="lookup" hidden="1">{#N/A,#N/A,FALSE,"Coversheet";#N/A,#N/A,FALSE,"QA"}</definedName>
    <definedName name="Master" localSheetId="0" hidden="1">{#N/A,#N/A,FALSE,"Actual";#N/A,#N/A,FALSE,"Normalized";#N/A,#N/A,FALSE,"Electric Actual";#N/A,#N/A,FALSE,"Electric Normalized"}</definedName>
    <definedName name="Master" hidden="1">{#N/A,#N/A,FALSE,"Actual";#N/A,#N/A,FALSE,"Normalized";#N/A,#N/A,FALSE,"Electric Actual";#N/A,#N/A,FALSE,"Electric Normalized"}</definedName>
    <definedName name="Miller" localSheetId="0" hidden="1">{#N/A,#N/A,FALSE,"Expenditures";#N/A,#N/A,FALSE,"Property Placed In-Service";#N/A,#N/A,FALSE,"CWIP Balances"}</definedName>
    <definedName name="Miller" hidden="1">{#N/A,#N/A,FALSE,"Expenditures";#N/A,#N/A,FALSE,"Property Placed In-Service";#N/A,#N/A,FALSE,"CWIP Balances"}</definedName>
    <definedName name="mmm" localSheetId="0"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ew" localSheetId="0" hidden="1">{#N/A,#N/A,FALSE,"Summ";#N/A,#N/A,FALSE,"General"}</definedName>
    <definedName name="new" hidden="1">{#N/A,#N/A,FALSE,"Summ";#N/A,#N/A,FALSE,"General"}</definedName>
    <definedName name="OHSch10YR" localSheetId="0"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0"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ete" localSheetId="0"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[1]Inputs!#REF!</definedName>
    <definedName name="PricingInfo" hidden="1">[1]Inputs!#REF!</definedName>
    <definedName name="_xlnm.Print_Area" localSheetId="0">'WA Decoupling 2016 4th Qtr'!$A$1:$W$75</definedName>
    <definedName name="q" localSheetId="0" hidden="1">{#N/A,#N/A,FALSE,"Coversheet";#N/A,#N/A,FALSE,"QA"}</definedName>
    <definedName name="q" hidden="1">{#N/A,#N/A,FALSE,"Coversheet";#N/A,#N/A,FALSE,"QA"}</definedName>
    <definedName name="qqq" localSheetId="0" hidden="1">{#N/A,#N/A,FALSE,"schA"}</definedName>
    <definedName name="qqq" hidden="1">{#N/A,#N/A,FALSE,"schA"}</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0"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hrIndnt" hidden="1">"Wide"</definedName>
    <definedName name="SAPBEXrevision" hidden="1">1</definedName>
    <definedName name="SAPBEXsysID" hidden="1">"BWP"</definedName>
    <definedName name="SAPBEXwbID" hidden="1">"45EQYSCWE9WJMGB34OOD1BOQZ"</definedName>
    <definedName name="SAPsysID" hidden="1">"708C5W7SBKP804JT78WJ0JNKI"</definedName>
    <definedName name="SAPwbID" hidden="1">"ARS"</definedName>
    <definedName name="sdlfhsdlhfkl" localSheetId="0" hidden="1">{#N/A,#N/A,FALSE,"Summ";#N/A,#N/A,FALSE,"General"}</definedName>
    <definedName name="sdlfhsdlhfkl" hidden="1">{#N/A,#N/A,FALSE,"Summ";#N/A,#N/A,FALSE,"General"}</definedName>
    <definedName name="seven" localSheetId="0" hidden="1">{#N/A,#N/A,FALSE,"CRPT";#N/A,#N/A,FALSE,"TREND";#N/A,#N/A,FALSE,"%Curve"}</definedName>
    <definedName name="seven" hidden="1">{#N/A,#N/A,FALSE,"CRPT";#N/A,#N/A,FALSE,"TREND";#N/A,#N/A,FALSE,"%Curve"}</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x" localSheetId="0" hidden="1">{#N/A,#N/A,FALSE,"Drill Sites";"WP 212",#N/A,FALSE,"MWAG EOR";"WP 213",#N/A,FALSE,"MWAG EOR";#N/A,#N/A,FALSE,"Misc. Facility";#N/A,#N/A,FALSE,"WWTP"}</definedName>
    <definedName name="six" hidden="1">{#N/A,#N/A,FALSE,"Drill Sites";"WP 212",#N/A,FALSE,"MWAG EOR";"WP 213",#N/A,FALSE,"MWAG EOR";#N/A,#N/A,FALSE,"Misc. Facility";#N/A,#N/A,FALSE,"WWTP"}</definedName>
    <definedName name="SpecMaint" localSheetId="0"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0" hidden="1">{#N/A,#N/A,FALSE,"Actual";#N/A,#N/A,FALSE,"Normalized";#N/A,#N/A,FALSE,"Electric Actual";#N/A,#N/A,FALSE,"Electric Normalized"}</definedName>
    <definedName name="spippw" hidden="1">{#N/A,#N/A,FALSE,"Actual";#N/A,#N/A,FALSE,"Normalized";#N/A,#N/A,FALSE,"Electric Actual";#N/A,#N/A,FALSE,"Electric Normalized"}</definedName>
    <definedName name="ss" localSheetId="0"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0" hidden="1">{"YTD-Total",#N/A,FALSE,"Provision"}</definedName>
    <definedName name="standard1" hidden="1">{"YTD-Total",#N/A,FALSE,"Provision"}</definedName>
    <definedName name="t" localSheetId="0" hidden="1">{#N/A,#N/A,FALSE,"CESTSUM";#N/A,#N/A,FALSE,"est sum A";#N/A,#N/A,FALSE,"est detail A"}</definedName>
    <definedName name="t" hidden="1">{#N/A,#N/A,FALSE,"CESTSUM";#N/A,#N/A,FALSE,"est sum A";#N/A,#N/A,FALSE,"est detail A"}</definedName>
    <definedName name="tem" localSheetId="0" hidden="1">{#N/A,#N/A,FALSE,"Summ";#N/A,#N/A,FALSE,"General"}</definedName>
    <definedName name="tem" hidden="1">{#N/A,#N/A,FALSE,"Summ";#N/A,#N/A,FALSE,"General"}</definedName>
    <definedName name="TEMP" localSheetId="0" hidden="1">{#N/A,#N/A,FALSE,"Summ";#N/A,#N/A,FALSE,"General"}</definedName>
    <definedName name="TEMP" hidden="1">{#N/A,#N/A,FALSE,"Summ";#N/A,#N/A,FALSE,"General"}</definedName>
    <definedName name="Temp1" localSheetId="0" hidden="1">{#N/A,#N/A,FALSE,"CESTSUM";#N/A,#N/A,FALSE,"est sum A";#N/A,#N/A,FALSE,"est detail A"}</definedName>
    <definedName name="Temp1" hidden="1">{#N/A,#N/A,FALSE,"CESTSUM";#N/A,#N/A,FALSE,"est sum A";#N/A,#N/A,FALSE,"est detail A"}</definedName>
    <definedName name="temp2" localSheetId="0" hidden="1">{#N/A,#N/A,FALSE,"CESTSUM";#N/A,#N/A,FALSE,"est sum A";#N/A,#N/A,FALSE,"est detail A"}</definedName>
    <definedName name="temp2" hidden="1">{#N/A,#N/A,FALSE,"CESTSUM";#N/A,#N/A,FALSE,"est sum A";#N/A,#N/A,FALSE,"est detail A"}</definedName>
    <definedName name="tr" localSheetId="0" hidden="1">{#N/A,#N/A,FALSE,"CESTSUM";#N/A,#N/A,FALSE,"est sum A";#N/A,#N/A,FALSE,"est detail A"}</definedName>
    <definedName name="tr" hidden="1">{#N/A,#N/A,FALSE,"CESTSUM";#N/A,#N/A,FALSE,"est sum A";#N/A,#N/A,FALSE,"est detail A"}</definedName>
    <definedName name="Transfer" localSheetId="0" hidden="1">#REF!</definedName>
    <definedName name="Transfer" hidden="1">#REF!</definedName>
    <definedName name="Transfers" localSheetId="0" hidden="1">#REF!</definedName>
    <definedName name="Transfers" hidden="1">#REF!</definedName>
    <definedName name="u" localSheetId="0" hidden="1">{#N/A,#N/A,FALSE,"Summ";#N/A,#N/A,FALSE,"General"}</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0" hidden="1">{#N/A,#N/A,FALSE,"Coversheet";#N/A,#N/A,FALSE,"QA"}</definedName>
    <definedName name="v" hidden="1">{#N/A,#N/A,FALSE,"Coversheet";#N/A,#N/A,FALSE,"QA"}</definedName>
    <definedName name="Value" localSheetId="0" hidden="1">{#N/A,#N/A,FALSE,"Summ";#N/A,#N/A,FALSE,"General"}</definedName>
    <definedName name="Value" hidden="1">{#N/A,#N/A,FALSE,"Summ";#N/A,#N/A,FALSE,"General"}</definedName>
    <definedName name="w" localSheetId="0" hidden="1">[6]Inputs!#REF!</definedName>
    <definedName name="w" hidden="1">[6]Inputs!#REF!</definedName>
    <definedName name="we" localSheetId="0" hidden="1">{#N/A,#N/A,FALSE,"Pg 6b CustCount_Gas";#N/A,#N/A,FALSE,"QA";#N/A,#N/A,FALSE,"Report";#N/A,#N/A,FALSE,"forecast"}</definedName>
    <definedName name="we" hidden="1">{#N/A,#N/A,FALSE,"Pg 6b CustCount_Gas";#N/A,#N/A,FALSE,"QA";#N/A,#N/A,FALSE,"Report";#N/A,#N/A,FALSE,"forecast"}</definedName>
    <definedName name="WH" localSheetId="0" hidden="1">{#N/A,#N/A,FALSE,"Coversheet";#N/A,#N/A,FALSE,"QA"}</definedName>
    <definedName name="WH" hidden="1">{#N/A,#N/A,FALSE,"Coversheet";#N/A,#N/A,FALSE,"QA"}</definedName>
    <definedName name="wrn.1._.Bi._.Monthly._.CR." localSheetId="0"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0"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1996._.Hydro._.5._.Year._.Forecast._.Budget." localSheetId="0"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AI." localSheetId="0" hidden="1">{#N/A,#N/A,FALSE,"CRPT";#N/A,#N/A,FALSE,"TREND";#N/A,#N/A,FALSE,"%Curve"}</definedName>
    <definedName name="wrn.AAI." hidden="1">{#N/A,#N/A,FALSE,"CRPT";#N/A,#N/A,FALSE,"TREND";#N/A,#N/A,FALSE,"%Curve"}</definedName>
    <definedName name="wrn.AAI._.Report." localSheetId="0" hidden="1">{#N/A,#N/A,FALSE,"CRPT";#N/A,#N/A,FALSE,"TREND";#N/A,#N/A,FALSE,"% CURVE"}</definedName>
    <definedName name="wrn.AAI._.Report." hidden="1">{#N/A,#N/A,FALSE,"CRPT";#N/A,#N/A,FALSE,"TREND";#N/A,#N/A,FALSE,"% CURVE"}</definedName>
    <definedName name="wrn.Adj._.Back_Up." localSheetId="0"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sheet";#N/A,#N/A,FALSE,"Adj backup";#N/A,#N/A,FALSE,"t Accounts"}</definedName>
    <definedName name="wrn.All._.Pages." hidden="1">{#N/A,#N/A,FALSE,"cover";#N/A,#N/A,FALSE,"lead sheet";#N/A,#N/A,FALSE,"Adj backup";#N/A,#N/A,FALSE,"t Accounts"}</definedName>
    <definedName name="wrn.Anvil." localSheetId="0"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BUS._.RPT." localSheetId="0"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0" hidden="1">{#N/A,#N/A,TRUE,"Cover";#N/A,#N/A,TRUE,"Contents"}</definedName>
    <definedName name="wrn.Cover." hidden="1">{#N/A,#N/A,TRUE,"Cover";#N/A,#N/A,TRUE,"Contents"}</definedName>
    <definedName name="wrn.CoverContents." localSheetId="0" hidden="1">{#N/A,#N/A,FALSE,"Cover";#N/A,#N/A,FALSE,"Contents"}</definedName>
    <definedName name="wrn.CoverContents." hidden="1">{#N/A,#N/A,FALSE,"Cover";#N/A,#N/A,FALSE,"Contents"}</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0" hidden="1">{#N/A,#N/A,FALSE,"Pg 6b CustCount_Gas";#N/A,#N/A,FALSE,"QA";#N/A,#N/A,FALSE,"Report";#N/A,#N/A,FALSE,"forecast"}</definedName>
    <definedName name="wrn.Customer._.Counts._.Gas." hidden="1">{#N/A,#N/A,FALSE,"Pg 6b CustCount_Gas";#N/A,#N/A,FALSE,"QA";#N/A,#N/A,FALSE,"Report";#N/A,#N/A,FALSE,"forecast"}</definedName>
    <definedName name="wrn.ECR." localSheetId="0" hidden="1">{#N/A,#N/A,FALSE,"schA"}</definedName>
    <definedName name="wrn.ECR." hidden="1">{#N/A,#N/A,FALSE,"schA"}</definedName>
    <definedName name="wrn.El._.Paso._.Offshore." localSheetId="0"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STIMATE." localSheetId="0" hidden="1">{#N/A,#N/A,FALSE,"CESTSUM";#N/A,#N/A,FALSE,"est sum A";#N/A,#N/A,FALSE,"est detail A"}</definedName>
    <definedName name="wrn.ESTIMATE." hidden="1">{#N/A,#N/A,FALSE,"CESTSUM";#N/A,#N/A,FALSE,"est sum A";#N/A,#N/A,FALSE,"est detail A"}</definedName>
    <definedName name="wrn.Exec._.Summary." localSheetId="0" hidden="1">{#N/A,#N/A,FALSE,"Output Ass";#N/A,#N/A,FALSE,"Sum Tot";#N/A,#N/A,FALSE,"Ex Sum Year";#N/A,#N/A,FALSE,"Sum Qtr"}</definedName>
    <definedName name="wrn.Exec._.Summary." hidden="1">{#N/A,#N/A,FALSE,"Output Ass";#N/A,#N/A,FALSE,"Sum Tot";#N/A,#N/A,FALSE,"Ex Sum Year";#N/A,#N/A,FALSE,"Sum Qtr"}</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0"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0" hidden="1">{"FullView",#N/A,FALSE,"Consltd-For contngcy"}</definedName>
    <definedName name="wrn.Full._.View." hidden="1">{"FullView",#N/A,FALSE,"Consltd-For contngcy"}</definedName>
    <definedName name="wrn.Fundamental." localSheetId="0" hidden="1">{#N/A,#N/A,TRUE,"CoverPage";#N/A,#N/A,TRUE,"Gas";#N/A,#N/A,TRUE,"Power";#N/A,#N/A,TRUE,"Historical DJ Mthly Prices"}</definedName>
    <definedName name="wrn.Fundamental." hidden="1">{#N/A,#N/A,TRUE,"CoverPage";#N/A,#N/A,TRUE,"Gas";#N/A,#N/A,TRUE,"Power";#N/A,#N/A,TRUE,"Historical DJ Mthly Prices"}</definedName>
    <definedName name="wrn.Fundamental2" localSheetId="0" hidden="1">{#N/A,#N/A,TRUE,"CoverPage";#N/A,#N/A,TRUE,"Gas";#N/A,#N/A,TRUE,"Power";#N/A,#N/A,TRUE,"Historical DJ Mthly Prices"}</definedName>
    <definedName name="wrn.Fundamental2" hidden="1">{#N/A,#N/A,TRUE,"CoverPage";#N/A,#N/A,TRUE,"Gas";#N/A,#N/A,TRUE,"Power";#N/A,#N/A,TRUE,"Historical DJ Mthly Prices"}</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localSheetId="0" hidden="1">{#N/A,#N/A,FALSE,"SUMMARY";#N/A,#N/A,FALSE,"AE7616";#N/A,#N/A,FALSE,"AE7617";#N/A,#N/A,FALSE,"AE7618";#N/A,#N/A,FALSE,"AE7619"}</definedName>
    <definedName name="wrn.IEO." hidden="1">{#N/A,#N/A,FALSE,"SUMMARY";#N/A,#N/A,FALSE,"AE7616";#N/A,#N/A,FALSE,"AE7617";#N/A,#N/A,FALSE,"AE7618";#N/A,#N/A,FALSE,"AE7619"}</definedName>
    <definedName name="wrn.Incentive._.Overhead." localSheetId="0" hidden="1">{#N/A,#N/A,FALSE,"Coversheet";#N/A,#N/A,FALSE,"QA"}</definedName>
    <definedName name="wrn.Incentive._.Overhead." hidden="1">{#N/A,#N/A,FALSE,"Coversheet";#N/A,#N/A,FALSE,"QA"}</definedName>
    <definedName name="wrn.life." localSheetId="0"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localSheetId="0" hidden="1">{#N/A,#N/A,FALSE,"Schedule F";#N/A,#N/A,FALSE,"Schedule G"}</definedName>
    <definedName name="wrn.limit_reports." hidden="1">{#N/A,#N/A,FALSE,"Schedule F";#N/A,#N/A,FALSE,"Schedule G"}</definedName>
    <definedName name="wrn.MARGIN_WO_QTR." localSheetId="0" hidden="1">{#N/A,#N/A,FALSE,"Month ";#N/A,#N/A,FALSE,"YTD";#N/A,#N/A,FALSE,"12 mo ended"}</definedName>
    <definedName name="wrn.MARGIN_WO_QTR." hidden="1">{#N/A,#N/A,FALSE,"Month ";#N/A,#N/A,FALSE,"YTD";#N/A,#N/A,FALSE,"12 mo ended"}</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pen._.Issues._.Only." localSheetId="0"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0"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0"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hidden="1">{"PFS recon view",#N/A,FALSE,"Hyperion Proof"}</definedName>
    <definedName name="wrn.PGHCreconview." localSheetId="0"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hidden="1">{#N/A,#N/A,FALSE,"PHI MTD";#N/A,#N/A,FALSE,"PHI YTD"}</definedName>
    <definedName name="wrn.PHI._.only." localSheetId="0" hidden="1">{#N/A,#N/A,FALSE,"PHI"}</definedName>
    <definedName name="wrn.PHI._.only." hidden="1">{#N/A,#N/A,FALSE,"PHI"}</definedName>
    <definedName name="wrn.PHI._.Sept._.Dec._.March." localSheetId="0"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hidden="1">{"PPM Co Code View",#N/A,FALSE,"Comp Codes"}</definedName>
    <definedName name="wrn.PPMreconview." localSheetId="0" hidden="1">{"PPM Recon View",#N/A,FALSE,"Hyperion Proof"}</definedName>
    <definedName name="wrn.PPMreconview." hidden="1">{"PPM Recon View",#N/A,FALSE,"Hyperion Proof"}</definedName>
    <definedName name="wrn.PRINT._.SOURCE._.DATA." localSheetId="0" hidden="1">{"DATA_SET",#N/A,FALSE,"HOURLY SPREAD"}</definedName>
    <definedName name="wrn.PRINT._.SOURCE._.DATA." hidden="1">{"DATA_SET",#N/A,FALSE,"HOURLY SPREAD"}</definedName>
    <definedName name="wrn.PrintHistory." localSheetId="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0"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ject._.Services." localSheetId="0" hidden="1">{#N/A,#N/A,FALSE,"BASE";#N/A,#N/A,FALSE,"LOOPS";#N/A,#N/A,FALSE,"PLC"}</definedName>
    <definedName name="wrn.Project._.Services." hidden="1">{#N/A,#N/A,FALSE,"BASE";#N/A,#N/A,FALSE,"LOOPS";#N/A,#N/A,FALSE,"PLC"}</definedName>
    <definedName name="wrn.ProofElectricOnly." localSheetId="0" hidden="1">{"Electric Only",#N/A,FALSE,"Hyperion Proof"}</definedName>
    <definedName name="wrn.ProofElectricOnly." hidden="1">{"Electric Only",#N/A,FALSE,"Hyperion Proof"}</definedName>
    <definedName name="wrn.ProofTotal." localSheetId="0" hidden="1">{"Proof Total",#N/A,FALSE,"Hyperion Proof"}</definedName>
    <definedName name="wrn.ProofTotal." hidden="1">{"Proof Total",#N/A,FALSE,"Hyperion Proof"}</definedName>
    <definedName name="wrn.Reformat._.only." localSheetId="0"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CHEDULE." localSheetId="0" hidden="1">{#N/A,#N/A,FALSE,"7617 Fab";#N/A,#N/A,FALSE,"7617 NSK"}</definedName>
    <definedName name="wrn.SCHEDULE." hidden="1">{#N/A,#N/A,FALSE,"7617 Fab";#N/A,#N/A,FALSE,"7617 NSK"}</definedName>
    <definedName name="wrn.Section1." localSheetId="0"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0"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0"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0"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0"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0"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0"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0"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0"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0"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0" hidden="1">{#N/A,#N/A,TRUE,"Section7";#N/A,#N/A,TRUE,"DebtService";#N/A,#N/A,TRUE,"LoanSchedules";#N/A,#N/A,TRUE,"GraphDebt"}</definedName>
    <definedName name="wrn.Section7DebtService." hidden="1">{#N/A,#N/A,TRUE,"Section7";#N/A,#N/A,TRUE,"DebtService";#N/A,#N/A,TRUE,"LoanSchedules";#N/A,#N/A,TRUE,"GraphDebt"}</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localSheetId="0"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0" hidden="1">{#N/A,#N/A,FALSE,"2002 Small Tool OH";#N/A,#N/A,FALSE,"QA"}</definedName>
    <definedName name="wrn.Small._.Tools._.Overhead." hidden="1">{#N/A,#N/A,FALSE,"2002 Small Tool OH";#N/A,#N/A,FALSE,"QA"}</definedName>
    <definedName name="wrn.SponsorSection." localSheetId="0"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0" hidden="1">{"YTD-Total",#N/A,FALSE,"Provision"}</definedName>
    <definedName name="wrn.Standard." hidden="1">{"YTD-Total",#N/A,FALSE,"Provision"}</definedName>
    <definedName name="wrn.Standard._.NonUtility._.Only." localSheetId="0"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hidden="1">{"YTD-Utility",#N/A,FALSE,"Prov Utility"}</definedName>
    <definedName name="wrn.Summary." localSheetId="0"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0" hidden="1">{#N/A,#N/A,FALSE,"Consltd-For contngcy"}</definedName>
    <definedName name="wrn.Summary._.View." hidden="1">{#N/A,#N/A,FALSE,"Consltd-For contngcy"}</definedName>
    <definedName name="wrn.Total._.Summary." localSheetId="0" hidden="1">{"Total Summary",#N/A,FALSE,"Summary"}</definedName>
    <definedName name="wrn.Total._.Summary." hidden="1">{"Total Summary",#N/A,FALSE,"Summary"}</definedName>
    <definedName name="wrn.UK._.Conversion._.Only." localSheetId="0" hidden="1">{#N/A,#N/A,FALSE,"Dec 1999 UK Continuing Ops"}</definedName>
    <definedName name="wrn.UK._.Conversion._.Only." hidden="1">{#N/A,#N/A,FALSE,"Dec 1999 UK Continuing Ops"}</definedName>
    <definedName name="wrn.USIM_Data." localSheetId="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0"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0" hidden="1">{#N/A,#N/A,FALSE,"Expenditures";#N/A,#N/A,FALSE,"Property Placed In-Service";#N/A,#N/A,FALSE,"CWIP Balances"}</definedName>
    <definedName name="wrn.USIM_Data_Abbrev3." hidden="1">{#N/A,#N/A,FALSE,"Expenditures";#N/A,#N/A,FALSE,"Property Placed In-Service";#N/A,#N/A,FALSE,"CWIP Balances"}</definedName>
    <definedName name="wrn.VERIFY." localSheetId="0"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ww" localSheetId="0" hidden="1">{#N/A,#N/A,FALSE,"schA"}</definedName>
    <definedName name="www" hidden="1">{#N/A,#N/A,FALSE,"schA"}</definedName>
    <definedName name="xx" localSheetId="0"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0" hidden="1">#REF!</definedName>
    <definedName name="y" hidden="1">#REF!</definedName>
    <definedName name="yuf" localSheetId="0" hidden="1">{#N/A,#N/A,FALSE,"Summ";#N/A,#N/A,FALSE,"General"}</definedName>
    <definedName name="yuf" hidden="1">{#N/A,#N/A,FALSE,"Summ";#N/A,#N/A,FALSE,"General"}</definedName>
    <definedName name="z" localSheetId="0" hidden="1">#REF!</definedName>
    <definedName name="z" hidden="1">#REF!</definedName>
    <definedName name="Z_01844156_6462_4A28_9785_1A86F4D0C834_.wvu.PrintTitles" localSheetId="0" hidden="1">#REF!</definedName>
    <definedName name="Z_01844156_6462_4A28_9785_1A86F4D0C834_.wvu.PrintTitles" hidden="1">#REF!</definedName>
  </definedNames>
  <calcPr calcId="152511"/>
</workbook>
</file>

<file path=xl/calcChain.xml><?xml version="1.0" encoding="utf-8"?>
<calcChain xmlns="http://schemas.openxmlformats.org/spreadsheetml/2006/main">
  <c r="L12" i="3" l="1"/>
  <c r="K12" i="3"/>
  <c r="T69" i="3" l="1"/>
  <c r="T21" i="3"/>
  <c r="P44" i="3" l="1"/>
  <c r="M44" i="3"/>
  <c r="M12" i="3"/>
  <c r="O44" i="3"/>
  <c r="I44" i="3"/>
  <c r="E43" i="3"/>
  <c r="E59" i="3"/>
  <c r="E47" i="3"/>
  <c r="I47" i="3" s="1"/>
  <c r="T53" i="3"/>
  <c r="E27" i="3"/>
  <c r="G28" i="3" s="1"/>
  <c r="T37" i="3"/>
  <c r="E11" i="3"/>
  <c r="E15" i="3"/>
  <c r="G15" i="3" s="1"/>
  <c r="G16" i="3" s="1"/>
  <c r="E31" i="3"/>
  <c r="G31" i="3" s="1"/>
  <c r="G32" i="3" s="1"/>
  <c r="E63" i="3"/>
  <c r="G63" i="3" s="1"/>
  <c r="G64" i="3" s="1"/>
  <c r="G34" i="3" l="1"/>
  <c r="G35" i="3" s="1"/>
  <c r="R44" i="3"/>
  <c r="N60" i="3"/>
  <c r="T46" i="3"/>
  <c r="T30" i="3"/>
  <c r="T14" i="3"/>
  <c r="T62" i="3"/>
  <c r="G44" i="3"/>
  <c r="G60" i="3"/>
  <c r="S47" i="3"/>
  <c r="S48" i="3" s="1"/>
  <c r="G47" i="3"/>
  <c r="G48" i="3" s="1"/>
  <c r="G12" i="3"/>
  <c r="G18" i="3" s="1"/>
  <c r="G19" i="3" s="1"/>
  <c r="O47" i="3"/>
  <c r="O48" i="3" s="1"/>
  <c r="O50" i="3" s="1"/>
  <c r="I48" i="3"/>
  <c r="I50" i="3" s="1"/>
  <c r="P47" i="3"/>
  <c r="P48" i="3" s="1"/>
  <c r="P50" i="3" s="1"/>
  <c r="J44" i="3"/>
  <c r="L47" i="3"/>
  <c r="L48" i="3" s="1"/>
  <c r="S44" i="3"/>
  <c r="H44" i="3"/>
  <c r="N44" i="3"/>
  <c r="K47" i="3"/>
  <c r="K48" i="3" s="1"/>
  <c r="Q44" i="3"/>
  <c r="M47" i="3"/>
  <c r="M48" i="3" s="1"/>
  <c r="M50" i="3" s="1"/>
  <c r="H47" i="3"/>
  <c r="H48" i="3" s="1"/>
  <c r="K44" i="3"/>
  <c r="L44" i="3"/>
  <c r="K60" i="3"/>
  <c r="R60" i="3"/>
  <c r="P60" i="3"/>
  <c r="O60" i="3"/>
  <c r="M60" i="3"/>
  <c r="L60" i="3"/>
  <c r="Q60" i="3"/>
  <c r="J60" i="3"/>
  <c r="S60" i="3"/>
  <c r="N12" i="3"/>
  <c r="H60" i="3"/>
  <c r="I60" i="3"/>
  <c r="I12" i="3"/>
  <c r="Q47" i="3"/>
  <c r="Q48" i="3" s="1"/>
  <c r="J47" i="3"/>
  <c r="J48" i="3" s="1"/>
  <c r="N47" i="3"/>
  <c r="N48" i="3" s="1"/>
  <c r="R47" i="3"/>
  <c r="R48" i="3" s="1"/>
  <c r="S15" i="3"/>
  <c r="S16" i="3" s="1"/>
  <c r="O15" i="3"/>
  <c r="O16" i="3" s="1"/>
  <c r="K15" i="3"/>
  <c r="K16" i="3" s="1"/>
  <c r="R15" i="3"/>
  <c r="R16" i="3" s="1"/>
  <c r="N15" i="3"/>
  <c r="N16" i="3" s="1"/>
  <c r="J15" i="3"/>
  <c r="J16" i="3" s="1"/>
  <c r="Q15" i="3"/>
  <c r="Q16" i="3" s="1"/>
  <c r="M15" i="3"/>
  <c r="M16" i="3" s="1"/>
  <c r="I15" i="3"/>
  <c r="I16" i="3" s="1"/>
  <c r="L15" i="3"/>
  <c r="L16" i="3" s="1"/>
  <c r="H15" i="3"/>
  <c r="H16" i="3" s="1"/>
  <c r="P15" i="3"/>
  <c r="P16" i="3" s="1"/>
  <c r="Q12" i="3"/>
  <c r="Q63" i="3"/>
  <c r="Q64" i="3" s="1"/>
  <c r="M63" i="3"/>
  <c r="M64" i="3" s="1"/>
  <c r="I63" i="3"/>
  <c r="I64" i="3" s="1"/>
  <c r="P63" i="3"/>
  <c r="P64" i="3" s="1"/>
  <c r="L63" i="3"/>
  <c r="L64" i="3" s="1"/>
  <c r="H63" i="3"/>
  <c r="H64" i="3" s="1"/>
  <c r="S63" i="3"/>
  <c r="S64" i="3" s="1"/>
  <c r="O63" i="3"/>
  <c r="O64" i="3" s="1"/>
  <c r="K63" i="3"/>
  <c r="K64" i="3" s="1"/>
  <c r="R63" i="3"/>
  <c r="R64" i="3" s="1"/>
  <c r="N63" i="3"/>
  <c r="N64" i="3" s="1"/>
  <c r="J63" i="3"/>
  <c r="J64" i="3" s="1"/>
  <c r="R31" i="3"/>
  <c r="R32" i="3" s="1"/>
  <c r="N31" i="3"/>
  <c r="N32" i="3" s="1"/>
  <c r="J31" i="3"/>
  <c r="J32" i="3" s="1"/>
  <c r="Q31" i="3"/>
  <c r="Q32" i="3" s="1"/>
  <c r="M31" i="3"/>
  <c r="M32" i="3" s="1"/>
  <c r="I31" i="3"/>
  <c r="I32" i="3" s="1"/>
  <c r="P31" i="3"/>
  <c r="P32" i="3" s="1"/>
  <c r="L31" i="3"/>
  <c r="L32" i="3" s="1"/>
  <c r="H31" i="3"/>
  <c r="H32" i="3" s="1"/>
  <c r="O31" i="3"/>
  <c r="O32" i="3" s="1"/>
  <c r="K31" i="3"/>
  <c r="K32" i="3" s="1"/>
  <c r="S31" i="3"/>
  <c r="S32" i="3" s="1"/>
  <c r="R12" i="3"/>
  <c r="H12" i="3"/>
  <c r="P12" i="3"/>
  <c r="J12" i="3"/>
  <c r="S28" i="3"/>
  <c r="O28" i="3"/>
  <c r="K28" i="3"/>
  <c r="R28" i="3"/>
  <c r="N28" i="3"/>
  <c r="J28" i="3"/>
  <c r="Q28" i="3"/>
  <c r="M28" i="3"/>
  <c r="I28" i="3"/>
  <c r="P28" i="3"/>
  <c r="L28" i="3"/>
  <c r="H28" i="3"/>
  <c r="O12" i="3"/>
  <c r="S12" i="3"/>
  <c r="H18" i="3" l="1"/>
  <c r="R50" i="3"/>
  <c r="H34" i="3"/>
  <c r="N66" i="3"/>
  <c r="S50" i="3"/>
  <c r="T64" i="3"/>
  <c r="T16" i="3"/>
  <c r="T32" i="3"/>
  <c r="G50" i="3"/>
  <c r="G51" i="3" s="1"/>
  <c r="T48" i="3"/>
  <c r="T28" i="3"/>
  <c r="T12" i="3"/>
  <c r="G66" i="3"/>
  <c r="G67" i="3" s="1"/>
  <c r="T60" i="3"/>
  <c r="T44" i="3"/>
  <c r="G36" i="3"/>
  <c r="L50" i="3"/>
  <c r="L18" i="3"/>
  <c r="K18" i="3"/>
  <c r="K66" i="3"/>
  <c r="K50" i="3"/>
  <c r="R66" i="3"/>
  <c r="M66" i="3"/>
  <c r="H50" i="3"/>
  <c r="N50" i="3"/>
  <c r="Q50" i="3"/>
  <c r="Q51" i="3" s="1"/>
  <c r="Q52" i="3" s="1"/>
  <c r="R51" i="3" s="1"/>
  <c r="R52" i="3" s="1"/>
  <c r="S51" i="3" s="1"/>
  <c r="S52" i="3" s="1"/>
  <c r="I18" i="3"/>
  <c r="N18" i="3"/>
  <c r="J50" i="3"/>
  <c r="L66" i="3"/>
  <c r="Q66" i="3"/>
  <c r="Q67" i="3" s="1"/>
  <c r="Q68" i="3" s="1"/>
  <c r="J66" i="3"/>
  <c r="O66" i="3"/>
  <c r="P66" i="3"/>
  <c r="S66" i="3"/>
  <c r="I66" i="3"/>
  <c r="S34" i="3"/>
  <c r="R18" i="3"/>
  <c r="Q18" i="3"/>
  <c r="Q19" i="3" s="1"/>
  <c r="M18" i="3"/>
  <c r="L34" i="3"/>
  <c r="P34" i="3"/>
  <c r="J34" i="3"/>
  <c r="O34" i="3"/>
  <c r="I34" i="3"/>
  <c r="N34" i="3"/>
  <c r="J18" i="3"/>
  <c r="O18" i="3"/>
  <c r="K34" i="3"/>
  <c r="H66" i="3"/>
  <c r="M34" i="3"/>
  <c r="R34" i="3"/>
  <c r="S18" i="3"/>
  <c r="Q34" i="3"/>
  <c r="P18" i="3"/>
  <c r="H35" i="3" l="1"/>
  <c r="T50" i="3"/>
  <c r="T34" i="3"/>
  <c r="G52" i="3"/>
  <c r="H51" i="3" s="1"/>
  <c r="H52" i="3" s="1"/>
  <c r="I51" i="3" s="1"/>
  <c r="T66" i="3"/>
  <c r="T18" i="3"/>
  <c r="R67" i="3"/>
  <c r="R68" i="3" s="1"/>
  <c r="S67" i="3" s="1"/>
  <c r="S68" i="3" s="1"/>
  <c r="Q20" i="3"/>
  <c r="Q35" i="3"/>
  <c r="Q36" i="3" s="1"/>
  <c r="R35" i="3" s="1"/>
  <c r="R36" i="3" s="1"/>
  <c r="S35" i="3" s="1"/>
  <c r="S36" i="3" s="1"/>
  <c r="R19" i="3" l="1"/>
  <c r="R20" i="3" s="1"/>
  <c r="Q73" i="3"/>
  <c r="G20" i="3"/>
  <c r="H19" i="3" s="1"/>
  <c r="G68" i="3"/>
  <c r="H67" i="3" s="1"/>
  <c r="H68" i="3" s="1"/>
  <c r="I67" i="3" s="1"/>
  <c r="H36" i="3"/>
  <c r="I35" i="3" s="1"/>
  <c r="I52" i="3"/>
  <c r="J51" i="3" s="1"/>
  <c r="G73" i="3" l="1"/>
  <c r="S19" i="3"/>
  <c r="S20" i="3" s="1"/>
  <c r="R73" i="3"/>
  <c r="I68" i="3"/>
  <c r="J67" i="3" s="1"/>
  <c r="S73" i="3" l="1"/>
  <c r="I36" i="3"/>
  <c r="J35" i="3" s="1"/>
  <c r="J52" i="3"/>
  <c r="H20" i="3" l="1"/>
  <c r="I19" i="3" s="1"/>
  <c r="J68" i="3"/>
  <c r="H73" i="3" l="1"/>
  <c r="K52" i="3"/>
  <c r="L51" i="3" s="1"/>
  <c r="J36" i="3"/>
  <c r="I20" i="3" l="1"/>
  <c r="J19" i="3" s="1"/>
  <c r="K68" i="3"/>
  <c r="L67" i="3" s="1"/>
  <c r="L52" i="3"/>
  <c r="M52" i="3" s="1"/>
  <c r="N51" i="3" s="1"/>
  <c r="N52" i="3" s="1"/>
  <c r="O51" i="3" s="1"/>
  <c r="O52" i="3" s="1"/>
  <c r="P51" i="3" s="1"/>
  <c r="T51" i="3" s="1"/>
  <c r="I73" i="3" l="1"/>
  <c r="L68" i="3"/>
  <c r="M68" i="3" s="1"/>
  <c r="N67" i="3" s="1"/>
  <c r="N68" i="3" s="1"/>
  <c r="O67" i="3" s="1"/>
  <c r="O68" i="3" s="1"/>
  <c r="P67" i="3" s="1"/>
  <c r="T67" i="3" s="1"/>
  <c r="P52" i="3"/>
  <c r="T52" i="3" s="1"/>
  <c r="J20" i="3" l="1"/>
  <c r="P68" i="3"/>
  <c r="T68" i="3" s="1"/>
  <c r="J73" i="3" l="1"/>
  <c r="K20" i="3" l="1"/>
  <c r="L19" i="3" s="1"/>
  <c r="M36" i="3"/>
  <c r="N35" i="3" s="1"/>
  <c r="N36" i="3" s="1"/>
  <c r="O35" i="3" s="1"/>
  <c r="O36" i="3" s="1"/>
  <c r="P35" i="3" s="1"/>
  <c r="T35" i="3" s="1"/>
  <c r="K73" i="3" l="1"/>
  <c r="P36" i="3"/>
  <c r="T36" i="3" s="1"/>
  <c r="L20" i="3" l="1"/>
  <c r="M20" i="3" l="1"/>
  <c r="L73" i="3"/>
  <c r="N19" i="3" l="1"/>
  <c r="N20" i="3" s="1"/>
  <c r="M73" i="3"/>
  <c r="O19" i="3" l="1"/>
  <c r="O20" i="3" s="1"/>
  <c r="N73" i="3"/>
  <c r="P19" i="3" l="1"/>
  <c r="O73" i="3"/>
  <c r="P20" i="3" l="1"/>
  <c r="T19" i="3"/>
  <c r="P73" i="3" l="1"/>
  <c r="T73" i="3" s="1"/>
  <c r="T20" i="3"/>
</calcChain>
</file>

<file path=xl/sharedStrings.xml><?xml version="1.0" encoding="utf-8"?>
<sst xmlns="http://schemas.openxmlformats.org/spreadsheetml/2006/main" count="196" uniqueCount="66">
  <si>
    <t>Total</t>
  </si>
  <si>
    <t>Washington Decoupling Mechanism Calculation</t>
  </si>
  <si>
    <t>Base for 9/15/16</t>
  </si>
  <si>
    <t>ACTUAL 12 mo ending</t>
  </si>
  <si>
    <t xml:space="preserve"> </t>
  </si>
  <si>
    <t>Line No.</t>
  </si>
  <si>
    <t>Calculation</t>
  </si>
  <si>
    <t>October</t>
  </si>
  <si>
    <t>November</t>
  </si>
  <si>
    <t>December</t>
  </si>
  <si>
    <t>January</t>
  </si>
  <si>
    <t>February</t>
  </si>
  <si>
    <t>March</t>
  </si>
  <si>
    <t>April</t>
  </si>
  <si>
    <t>May</t>
  </si>
  <si>
    <t>June</t>
  </si>
  <si>
    <t>July</t>
  </si>
  <si>
    <t>August</t>
  </si>
  <si>
    <t>(1)</t>
  </si>
  <si>
    <t>(2)</t>
  </si>
  <si>
    <t>(3)</t>
  </si>
  <si>
    <t>(4)</t>
  </si>
  <si>
    <t>(5)</t>
  </si>
  <si>
    <t>(9)</t>
  </si>
  <si>
    <t>(10)</t>
  </si>
  <si>
    <t>(11)</t>
  </si>
  <si>
    <t>(12)</t>
  </si>
  <si>
    <t>(13)</t>
  </si>
  <si>
    <t>(14)</t>
  </si>
  <si>
    <t>(15)</t>
  </si>
  <si>
    <t>(16)</t>
  </si>
  <si>
    <t>(17)</t>
  </si>
  <si>
    <t>(6)</t>
  </si>
  <si>
    <t>(7)</t>
  </si>
  <si>
    <t>(8)</t>
  </si>
  <si>
    <t>(18)</t>
  </si>
  <si>
    <t>SCH. 16 - Residential</t>
  </si>
  <si>
    <t>Avg Customers</t>
  </si>
  <si>
    <t>Allowed Decoupled Revenue</t>
  </si>
  <si>
    <t>(1)*(2)</t>
  </si>
  <si>
    <t>Actual kWh</t>
  </si>
  <si>
    <t>Actual Decoupled Revenue</t>
  </si>
  <si>
    <t>(4)*(5)</t>
  </si>
  <si>
    <r>
      <t xml:space="preserve">Deferral - </t>
    </r>
    <r>
      <rPr>
        <b/>
        <sz val="12"/>
        <color rgb="FFFF0000"/>
        <rFont val="Calibri"/>
        <family val="2"/>
        <scheme val="minor"/>
      </rPr>
      <t>(Surcharge)</t>
    </r>
    <r>
      <rPr>
        <b/>
        <sz val="12"/>
        <rFont val="Calibri"/>
        <family val="2"/>
        <scheme val="minor"/>
      </rPr>
      <t>/Sur-credit</t>
    </r>
  </si>
  <si>
    <t>(6)-(3)</t>
  </si>
  <si>
    <t>Interest on Deferral</t>
  </si>
  <si>
    <t>Cumulative Deferral</t>
  </si>
  <si>
    <t>(7)+(8)</t>
  </si>
  <si>
    <t xml:space="preserve">2.5 % Deferral Trigger </t>
  </si>
  <si>
    <t>Trigger Threshold met?</t>
  </si>
  <si>
    <t>NO</t>
  </si>
  <si>
    <t>5% Cap</t>
  </si>
  <si>
    <t>5% Cap met?</t>
  </si>
  <si>
    <t>SCH. 24 - Small General Service (&lt;100 kW)</t>
  </si>
  <si>
    <t>SCH. 36 - Large General Service (&gt;100 kW, &lt;1,000 kW)</t>
  </si>
  <si>
    <t>SCH. 40 - Irrigation</t>
  </si>
  <si>
    <t>YES</t>
  </si>
  <si>
    <t>Deferral Period 1</t>
  </si>
  <si>
    <t>Deferral Period 2</t>
  </si>
  <si>
    <t>September 15-30</t>
  </si>
  <si>
    <t>September 1-14</t>
  </si>
  <si>
    <t>Decoupled Revenue per kWh Rate</t>
  </si>
  <si>
    <t>Decoupled Revenue per Customer</t>
  </si>
  <si>
    <t>Calendar Year 2016</t>
  </si>
  <si>
    <t>Calendar Year 2017</t>
  </si>
  <si>
    <t>4th Quarter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</si>
</sst>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2">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00000"/>
    <numFmt numFmtId="166" formatCode="_(* #,##0.00000_);_(* \(#,##0.00000\);_(* &quot;-&quot;??_);_(@_)"/>
    <numFmt numFmtId="167" formatCode="0.0000000"/>
    <numFmt numFmtId="168" formatCode="0000"/>
    <numFmt numFmtId="169" formatCode="000000"/>
    <numFmt numFmtId="170" formatCode="d\.mmm\.yy"/>
    <numFmt numFmtId="171" formatCode="_-* #,##0\ &quot;F&quot;_-;\-* #,##0\ &quot;F&quot;_-;_-* &quot;-&quot;\ &quot;F&quot;_-;_-@_-"/>
    <numFmt numFmtId="172" formatCode="_-* #,##0.00\ _D_M_-;\-* #,##0.00\ _D_M_-;_-* &quot;-&quot;??\ _D_M_-;_-@_-"/>
    <numFmt numFmtId="173" formatCode="_(* #,##0.000_);_(* \(#,##0.000\);_(* &quot;-&quot;??_);_(@_)"/>
    <numFmt numFmtId="174" formatCode="[$-409]mmm\-yy;@"/>
    <numFmt numFmtId="175" formatCode="_(* #,##0.00_);[Red]_(* \(#,##0.00\);_(* &quot;-&quot;??_);_(@_)"/>
    <numFmt numFmtId="176" formatCode="#."/>
    <numFmt numFmtId="177" formatCode="_-* #,##0.00\ &quot;DM&quot;_-;\-* #,##0.00\ &quot;DM&quot;_-;_-* &quot;-&quot;??\ &quot;DM&quot;_-;_-@_-"/>
    <numFmt numFmtId="178" formatCode="&quot;$&quot;###0;[Red]\(&quot;$&quot;###0\)"/>
    <numFmt numFmtId="179" formatCode="_(* ###0_);_(* \(###0\);_(* &quot;-&quot;_);_(@_)"/>
    <numFmt numFmtId="180" formatCode="&quot;$&quot;#,##0\ ;\(&quot;$&quot;#,##0\)"/>
    <numFmt numFmtId="181" formatCode="mmmm\ d\,\ yyyy"/>
    <numFmt numFmtId="182" formatCode="[Blue]#,##0_);[Magenta]\(#,##0\)"/>
    <numFmt numFmtId="183" formatCode="_([$€-2]* #,##0.00_);_([$€-2]* \(#,##0.00\);_([$€-2]* &quot;-&quot;??_)"/>
    <numFmt numFmtId="184" formatCode="########\-###\-###"/>
    <numFmt numFmtId="185" formatCode="0.0"/>
    <numFmt numFmtId="186" formatCode="0.0000_);\(0.0000\)"/>
    <numFmt numFmtId="187" formatCode="0.00_)"/>
    <numFmt numFmtId="188" formatCode="&quot;$&quot;#,##0;\-&quot;$&quot;#,##0"/>
    <numFmt numFmtId="189" formatCode="_(&quot;$&quot;* #,##0.000000_);_(&quot;$&quot;* \(#,##0.000000\);_(&quot;$&quot;* &quot;-&quot;??????_);_(@_)"/>
    <numFmt numFmtId="190" formatCode="#,##0.00\ ;\(#,##0.00\)"/>
    <numFmt numFmtId="191" formatCode="0\ &quot; HR&quot;"/>
    <numFmt numFmtId="192" formatCode="0000000"/>
    <numFmt numFmtId="193" formatCode="0.0000%"/>
    <numFmt numFmtId="194" formatCode="mmm\-yyyy"/>
    <numFmt numFmtId="195" formatCode="_(&quot;$&quot;* #,##0.000_);_(&quot;$&quot;* \(#,##0.000\);_(&quot;$&quot;* &quot;-&quot;??_);_(@_)"/>
    <numFmt numFmtId="196" formatCode="_(&quot;$&quot;* #,##0_);_(&quot;$&quot;* \(#,##0\);_(&quot;$&quot;* &quot;-&quot;??_);_(@_)"/>
    <numFmt numFmtId="197" formatCode="m/yy"/>
    <numFmt numFmtId="198" formatCode="_(&quot;$&quot;* #,##0.0000_);_(&quot;$&quot;* \(#,##0.0000\);_(&quot;$&quot;* &quot;-&quot;????_);_(@_)"/>
    <numFmt numFmtId="199" formatCode="#,##0.0_);\(#,##0.0\);\-\ ;"/>
    <numFmt numFmtId="200" formatCode="0.0%"/>
    <numFmt numFmtId="201" formatCode="_(* #,##0.0_);_(* \(#,##0.0\);_(* &quot;-&quot;_);_(@_)"/>
    <numFmt numFmtId="202" formatCode="#,##0.0000"/>
    <numFmt numFmtId="203" formatCode="0.000%"/>
    <numFmt numFmtId="204" formatCode="0.00000%"/>
    <numFmt numFmtId="205" formatCode="mmm\ dd\,\ yyyy"/>
    <numFmt numFmtId="206" formatCode="&quot;$&quot;#,##0.00"/>
    <numFmt numFmtId="207" formatCode="General_)"/>
    <numFmt numFmtId="208" formatCode="_(* #,##0.00_);_(* \(#,##0.00\);_(* &quot;-&quot;_);_(@_)"/>
    <numFmt numFmtId="209" formatCode="_(&quot;$&quot;* #,##0.00000_);_(&quot;$&quot;* \(#,##0.00000\);_(&quot;$&quot;* &quot;-&quot;??_);_(@_)"/>
  </numFmts>
  <fonts count="13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2"/>
      <name val="Times New Roman"/>
      <family val="1"/>
    </font>
    <font>
      <sz val="8"/>
      <name val="Helv"/>
    </font>
    <font>
      <sz val="8"/>
      <name val="Antique Olive"/>
      <family val="2"/>
    </font>
    <font>
      <sz val="8"/>
      <name val="Geneva"/>
      <family val="2"/>
    </font>
    <font>
      <b/>
      <u val="double"/>
      <sz val="14"/>
      <name val="Arial MT"/>
    </font>
    <font>
      <b/>
      <sz val="14"/>
      <name val="Arial MT"/>
    </font>
    <font>
      <sz val="11"/>
      <color indexed="8"/>
      <name val="Calibri"/>
      <family val="2"/>
    </font>
    <font>
      <sz val="11"/>
      <color indexed="9"/>
      <name val="Calibri"/>
      <family val="2"/>
    </font>
    <font>
      <b/>
      <sz val="10"/>
      <color indexed="9"/>
      <name val="Arial"/>
      <family val="2"/>
    </font>
    <font>
      <sz val="11"/>
      <color indexed="20"/>
      <name val="Calibri"/>
      <family val="2"/>
    </font>
    <font>
      <b/>
      <sz val="10"/>
      <name val="Arial"/>
      <family val="2"/>
    </font>
    <font>
      <sz val="10"/>
      <color indexed="8"/>
      <name val="MS Sans Serif"/>
      <family val="2"/>
    </font>
    <font>
      <b/>
      <sz val="11"/>
      <color indexed="52"/>
      <name val="Calibri"/>
      <family val="2"/>
    </font>
    <font>
      <b/>
      <sz val="11"/>
      <color indexed="10"/>
      <name val="Calibri"/>
      <family val="2"/>
      <scheme val="minor"/>
    </font>
    <font>
      <b/>
      <sz val="11"/>
      <color indexed="9"/>
      <name val="Calibri"/>
      <family val="2"/>
    </font>
    <font>
      <sz val="10"/>
      <name val="Courier"/>
      <family val="3"/>
    </font>
    <font>
      <sz val="10"/>
      <color indexed="8"/>
      <name val="Helv"/>
    </font>
    <font>
      <sz val="10"/>
      <name val="MS Sans Serif"/>
      <family val="2"/>
    </font>
    <font>
      <sz val="11"/>
      <name val="univers (E1)"/>
    </font>
    <font>
      <sz val="12"/>
      <name val="Arial"/>
      <family val="2"/>
    </font>
    <font>
      <sz val="10"/>
      <name val="SWISS"/>
    </font>
    <font>
      <sz val="10"/>
      <color theme="1"/>
      <name val="Arial"/>
      <family val="2"/>
    </font>
    <font>
      <sz val="10"/>
      <name val="Helv"/>
    </font>
    <font>
      <sz val="12"/>
      <name val="Helv"/>
    </font>
    <font>
      <sz val="12"/>
      <name val="TIMES"/>
    </font>
    <font>
      <sz val="12"/>
      <name val="Times"/>
      <family val="1"/>
    </font>
    <font>
      <sz val="12"/>
      <color indexed="24"/>
      <name val="Arial"/>
      <family val="2"/>
    </font>
    <font>
      <sz val="10"/>
      <color indexed="24"/>
      <name val="Arial"/>
      <family val="2"/>
    </font>
    <font>
      <sz val="1"/>
      <color indexed="16"/>
      <name val="Courier"/>
      <family val="3"/>
    </font>
    <font>
      <sz val="10"/>
      <name val="MS Serif"/>
      <family val="1"/>
    </font>
    <font>
      <sz val="8"/>
      <color theme="1"/>
      <name val="Arial"/>
      <family val="2"/>
    </font>
    <font>
      <sz val="8"/>
      <color indexed="8"/>
      <name val="Arial"/>
      <family val="2"/>
    </font>
    <font>
      <sz val="10"/>
      <color theme="1"/>
      <name val="Calibri"/>
      <family val="2"/>
    </font>
    <font>
      <sz val="10"/>
      <name val="Times New Roman"/>
      <family val="1"/>
    </font>
    <font>
      <sz val="10"/>
      <color indexed="22"/>
      <name val="Arial"/>
      <family val="2"/>
    </font>
    <font>
      <b/>
      <sz val="11"/>
      <color indexed="8"/>
      <name val="Calibri"/>
      <family val="2"/>
    </font>
    <font>
      <sz val="8"/>
      <color indexed="12"/>
      <name val="Arial"/>
      <family val="2"/>
    </font>
    <font>
      <i/>
      <sz val="11"/>
      <color indexed="23"/>
      <name val="Calibri"/>
      <family val="2"/>
    </font>
    <font>
      <u/>
      <sz val="7.5"/>
      <color theme="0"/>
      <name val="Arial"/>
      <family val="2"/>
    </font>
    <font>
      <sz val="7"/>
      <name val="Arial"/>
      <family val="2"/>
    </font>
    <font>
      <sz val="11"/>
      <color indexed="17"/>
      <name val="Calibri"/>
      <family val="2"/>
    </font>
    <font>
      <sz val="8"/>
      <name val="Arial"/>
      <family val="2"/>
    </font>
    <font>
      <sz val="12"/>
      <name val="Arial MT"/>
    </font>
    <font>
      <b/>
      <sz val="16"/>
      <name val="Times New Roman"/>
      <family val="1"/>
    </font>
    <font>
      <b/>
      <sz val="12"/>
      <name val="Arial"/>
      <family val="2"/>
    </font>
    <font>
      <b/>
      <sz val="15"/>
      <color indexed="56"/>
      <name val="Calibri"/>
      <family val="2"/>
    </font>
    <font>
      <b/>
      <sz val="15"/>
      <color indexed="62"/>
      <name val="Calibri"/>
      <family val="2"/>
    </font>
    <font>
      <sz val="18"/>
      <name val="Arial"/>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b/>
      <sz val="8"/>
      <name val="Arial"/>
      <family val="2"/>
    </font>
    <font>
      <u/>
      <sz val="10"/>
      <color indexed="12"/>
      <name val="Arial"/>
      <family val="2"/>
    </font>
    <font>
      <sz val="11"/>
      <color indexed="62"/>
      <name val="Calibri"/>
      <family val="2"/>
    </font>
    <font>
      <sz val="10"/>
      <color indexed="12"/>
      <name val="Arial"/>
      <family val="2"/>
    </font>
    <font>
      <b/>
      <i/>
      <sz val="10"/>
      <name val="Arial"/>
      <family val="2"/>
    </font>
    <font>
      <b/>
      <u/>
      <sz val="10"/>
      <color indexed="39"/>
      <name val="Arial"/>
      <family val="2"/>
    </font>
    <font>
      <b/>
      <sz val="12"/>
      <color indexed="20"/>
      <name val="Arial"/>
      <family val="2"/>
    </font>
    <font>
      <sz val="11"/>
      <color indexed="52"/>
      <name val="Calibri"/>
      <family val="2"/>
    </font>
    <font>
      <sz val="11"/>
      <color indexed="10"/>
      <name val="Calibri"/>
      <family val="2"/>
    </font>
    <font>
      <sz val="8"/>
      <name val="Times New Roman"/>
      <family val="1"/>
    </font>
    <font>
      <sz val="12"/>
      <color indexed="10"/>
      <name val="Times New Roman"/>
      <family val="1"/>
    </font>
    <font>
      <sz val="11"/>
      <color indexed="60"/>
      <name val="Calibri"/>
      <family val="2"/>
    </font>
    <font>
      <sz val="11"/>
      <color indexed="19"/>
      <name val="Calibri"/>
      <family val="2"/>
      <scheme val="minor"/>
    </font>
    <font>
      <sz val="7"/>
      <name val="Small Fonts"/>
      <family val="2"/>
    </font>
    <font>
      <sz val="12"/>
      <color indexed="12"/>
      <name val="Times New Roman"/>
      <family val="1"/>
    </font>
    <font>
      <sz val="11"/>
      <color indexed="8"/>
      <name val="TimesNewRomanPS"/>
    </font>
    <font>
      <b/>
      <i/>
      <sz val="16"/>
      <name val="Helv"/>
    </font>
    <font>
      <sz val="10"/>
      <name val="Geneva"/>
    </font>
    <font>
      <sz val="11"/>
      <name val="Times New Roman"/>
      <family val="1"/>
    </font>
    <font>
      <sz val="10"/>
      <color rgb="FF000000"/>
      <name val="Arial"/>
      <family val="2"/>
    </font>
    <font>
      <sz val="11"/>
      <color rgb="FF000000"/>
      <name val="Calibri"/>
      <family val="2"/>
      <scheme val="minor"/>
    </font>
    <font>
      <sz val="8"/>
      <name val="MS Sans Serif"/>
      <family val="2"/>
    </font>
    <font>
      <sz val="12"/>
      <color theme="1"/>
      <name val="Times New Roman"/>
      <family val="2"/>
    </font>
    <font>
      <b/>
      <sz val="11"/>
      <color indexed="63"/>
      <name val="Calibri"/>
      <family val="2"/>
    </font>
    <font>
      <sz val="10"/>
      <color indexed="8"/>
      <name val="Arial"/>
      <family val="2"/>
    </font>
    <font>
      <b/>
      <sz val="10"/>
      <color indexed="8"/>
      <name val="Arial"/>
      <family val="2"/>
    </font>
    <font>
      <sz val="10"/>
      <color indexed="11"/>
      <name val="Geneva"/>
    </font>
    <font>
      <sz val="8"/>
      <color indexed="56"/>
      <name val="Arial"/>
      <family val="2"/>
    </font>
    <font>
      <b/>
      <sz val="10"/>
      <name val="MS Sans Serif"/>
      <family val="2"/>
    </font>
    <font>
      <i/>
      <sz val="8"/>
      <color indexed="23"/>
      <name val="Arial"/>
      <family val="2"/>
    </font>
    <font>
      <sz val="12"/>
      <color indexed="10"/>
      <name val="Arial"/>
      <family val="2"/>
    </font>
    <font>
      <sz val="12"/>
      <color indexed="10"/>
      <name val="TIMES"/>
    </font>
    <font>
      <sz val="12"/>
      <color indexed="10"/>
      <name val="Times"/>
      <family val="1"/>
    </font>
    <font>
      <b/>
      <sz val="10"/>
      <name val="Helv"/>
    </font>
    <font>
      <b/>
      <i/>
      <sz val="10"/>
      <name val="Helv"/>
    </font>
    <font>
      <i/>
      <sz val="10"/>
      <name val="Helv"/>
    </font>
    <font>
      <i/>
      <sz val="10"/>
      <name val="Arial"/>
      <family val="2"/>
    </font>
    <font>
      <sz val="10"/>
      <color indexed="39"/>
      <name val="Arial"/>
      <family val="2"/>
    </font>
    <font>
      <b/>
      <sz val="12"/>
      <color indexed="8"/>
      <name val="Arial"/>
      <family val="2"/>
    </font>
    <font>
      <sz val="8"/>
      <color indexed="18"/>
      <name val="Arial"/>
      <family val="2"/>
    </font>
    <font>
      <b/>
      <sz val="8"/>
      <color indexed="8"/>
      <name val="Arial"/>
      <family val="2"/>
    </font>
    <font>
      <b/>
      <sz val="16"/>
      <color indexed="23"/>
      <name val="Arial"/>
      <family val="2"/>
    </font>
    <font>
      <b/>
      <sz val="14"/>
      <name val="Arial"/>
      <family val="2"/>
    </font>
    <font>
      <sz val="10"/>
      <color indexed="10"/>
      <name val="Arial"/>
      <family val="2"/>
    </font>
    <font>
      <b/>
      <sz val="18"/>
      <color indexed="62"/>
      <name val="Cambria"/>
      <family val="2"/>
    </font>
    <font>
      <b/>
      <sz val="10"/>
      <color indexed="63"/>
      <name val="Arial"/>
      <family val="2"/>
    </font>
    <font>
      <b/>
      <i/>
      <sz val="12"/>
      <color indexed="12"/>
      <name val="Arial"/>
      <family val="2"/>
    </font>
    <font>
      <b/>
      <u val="double"/>
      <sz val="12"/>
      <name val="Arial MT"/>
    </font>
    <font>
      <b/>
      <sz val="8"/>
      <color indexed="8"/>
      <name val="Helv"/>
    </font>
    <font>
      <b/>
      <sz val="8"/>
      <name val="Times New Roman"/>
      <family val="1"/>
    </font>
    <font>
      <b/>
      <sz val="10"/>
      <color indexed="10"/>
      <name val="Arial"/>
      <family val="2"/>
    </font>
    <font>
      <b/>
      <sz val="18"/>
      <color indexed="56"/>
      <name val="Cambria"/>
      <family val="2"/>
    </font>
    <font>
      <b/>
      <sz val="12"/>
      <color indexed="56"/>
      <name val="Arial"/>
      <family val="2"/>
    </font>
    <font>
      <b/>
      <sz val="12"/>
      <color indexed="60"/>
      <name val="Arial"/>
      <family val="2"/>
    </font>
    <font>
      <b/>
      <sz val="14"/>
      <color indexed="56"/>
      <name val="Arial"/>
      <family val="2"/>
    </font>
    <font>
      <sz val="10"/>
      <name val="LinePrinter"/>
    </font>
    <font>
      <b/>
      <sz val="12"/>
      <name val="Calibri"/>
      <family val="2"/>
      <scheme val="minor"/>
    </font>
    <font>
      <sz val="12"/>
      <name val="Calibri"/>
      <family val="2"/>
      <scheme val="minor"/>
    </font>
    <font>
      <sz val="12"/>
      <color theme="1"/>
      <name val="Calibri"/>
      <family val="2"/>
      <scheme val="minor"/>
    </font>
    <font>
      <b/>
      <sz val="16"/>
      <name val="Calibri"/>
      <family val="2"/>
      <scheme val="minor"/>
    </font>
    <font>
      <b/>
      <i/>
      <sz val="12"/>
      <name val="Calibri"/>
      <family val="2"/>
      <scheme val="minor"/>
    </font>
    <font>
      <b/>
      <sz val="11"/>
      <name val="Calibri"/>
      <family val="2"/>
      <scheme val="minor"/>
    </font>
    <font>
      <i/>
      <sz val="12"/>
      <name val="Calibri"/>
      <family val="2"/>
      <scheme val="minor"/>
    </font>
    <font>
      <b/>
      <sz val="12"/>
      <color rgb="FFFF0000"/>
      <name val="Calibri"/>
      <family val="2"/>
      <scheme val="minor"/>
    </font>
    <font>
      <sz val="11"/>
      <name val="Calibri"/>
      <family val="2"/>
    </font>
  </fonts>
  <fills count="11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56"/>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patternFill>
    </fill>
    <fill>
      <patternFill patternType="solid">
        <fgColor indexed="54"/>
      </patternFill>
    </fill>
    <fill>
      <patternFill patternType="solid">
        <fgColor indexed="26"/>
        <bgColor indexed="26"/>
      </patternFill>
    </fill>
    <fill>
      <patternFill patternType="solid">
        <fgColor indexed="47"/>
        <bgColor indexed="47"/>
      </patternFill>
    </fill>
    <fill>
      <patternFill patternType="solid">
        <fgColor indexed="18"/>
      </patternFill>
    </fill>
    <fill>
      <patternFill patternType="solid">
        <fgColor indexed="17"/>
      </patternFill>
    </fill>
    <fill>
      <patternFill patternType="solid">
        <fgColor indexed="9"/>
        <bgColor indexed="64"/>
      </patternFill>
    </fill>
    <fill>
      <patternFill patternType="solid">
        <fgColor indexed="22"/>
      </patternFill>
    </fill>
    <fill>
      <patternFill patternType="solid">
        <fgColor indexed="9"/>
      </patternFill>
    </fill>
    <fill>
      <patternFill patternType="solid">
        <fgColor indexed="55"/>
      </patternFill>
    </fill>
    <fill>
      <patternFill patternType="solid">
        <fgColor indexed="22"/>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27"/>
        <bgColor indexed="64"/>
      </patternFill>
    </fill>
    <fill>
      <patternFill patternType="solid">
        <fgColor indexed="43"/>
        <bgColor indexed="64"/>
      </patternFill>
    </fill>
    <fill>
      <patternFill patternType="solid">
        <fgColor indexed="21"/>
      </patternFill>
    </fill>
    <fill>
      <patternFill patternType="gray125">
        <fgColor indexed="21"/>
      </patternFill>
    </fill>
    <fill>
      <patternFill patternType="solid">
        <fgColor indexed="19"/>
      </patternFill>
    </fill>
    <fill>
      <patternFill patternType="mediumGray">
        <fgColor indexed="21"/>
      </patternFill>
    </fill>
    <fill>
      <patternFill patternType="solid">
        <fgColor indexed="41"/>
        <bgColor indexed="64"/>
      </patternFill>
    </fill>
    <fill>
      <patternFill patternType="solid">
        <fgColor indexed="55"/>
        <bgColor indexed="64"/>
      </patternFill>
    </fill>
    <fill>
      <patternFill patternType="mediumGray">
        <fgColor indexed="22"/>
      </patternFill>
    </fill>
    <fill>
      <patternFill patternType="solid">
        <fgColor indexed="8"/>
      </patternFill>
    </fill>
    <fill>
      <patternFill patternType="lightGray">
        <fgColor indexed="8"/>
        <bgColor indexed="8"/>
      </patternFill>
    </fill>
    <fill>
      <patternFill patternType="solid">
        <fgColor indexed="31"/>
        <bgColor indexed="64"/>
      </patternFill>
    </fill>
    <fill>
      <patternFill patternType="solid">
        <fgColor indexed="31"/>
        <bgColor indexed="31"/>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Down">
        <fgColor indexed="22"/>
        <bgColor indexed="23"/>
      </patternFill>
    </fill>
    <fill>
      <patternFill patternType="solid">
        <fgColor indexed="35"/>
        <bgColor indexed="64"/>
      </patternFill>
    </fill>
    <fill>
      <patternFill patternType="solid">
        <fgColor indexed="54"/>
        <bgColor indexed="64"/>
      </patternFill>
    </fill>
    <fill>
      <patternFill patternType="solid">
        <fgColor indexed="9"/>
        <bgColor indexed="41"/>
      </patternFill>
    </fill>
    <fill>
      <patternFill patternType="solid">
        <fgColor indexed="23"/>
        <bgColor indexed="64"/>
      </patternFill>
    </fill>
    <fill>
      <patternFill patternType="solid">
        <fgColor indexed="9"/>
        <bgColor indexed="40"/>
      </patternFill>
    </fill>
    <fill>
      <patternFill patternType="solid">
        <fgColor indexed="40"/>
        <bgColor indexed="64"/>
      </patternFill>
    </fill>
    <fill>
      <patternFill patternType="solid">
        <fgColor indexed="44"/>
        <bgColor indexed="64"/>
      </patternFill>
    </fill>
    <fill>
      <patternFill patternType="solid">
        <fgColor indexed="26"/>
        <bgColor indexed="64"/>
      </patternFill>
    </fill>
    <fill>
      <patternFill patternType="solid">
        <fgColor indexed="9"/>
        <bgColor indexed="15"/>
      </patternFill>
    </fill>
    <fill>
      <patternFill patternType="solid">
        <fgColor indexed="20"/>
      </patternFill>
    </fill>
    <fill>
      <patternFill patternType="gray0625">
        <fgColor indexed="8"/>
      </patternFill>
    </fill>
    <fill>
      <patternFill patternType="gray125">
        <fgColor indexed="8"/>
      </patternFill>
    </fill>
    <fill>
      <patternFill patternType="solid">
        <fgColor indexed="62"/>
        <bgColor indexed="64"/>
      </patternFill>
    </fill>
    <fill>
      <patternFill patternType="solid">
        <fgColor indexed="14"/>
        <bgColor indexed="64"/>
      </patternFill>
    </fill>
    <fill>
      <patternFill patternType="solid">
        <fgColor rgb="FFFFFF00"/>
        <bgColor indexed="64"/>
      </patternFill>
    </fill>
    <fill>
      <patternFill patternType="solid">
        <fgColor rgb="FF92D050"/>
        <bgColor indexed="64"/>
      </patternFill>
    </fill>
  </fills>
  <borders count="5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hair">
        <color indexed="64"/>
      </left>
      <right style="hair">
        <color indexed="64"/>
      </right>
      <top style="hair">
        <color indexed="64"/>
      </top>
      <bottom style="hair">
        <color indexed="64"/>
      </bottom>
      <diagonal/>
    </border>
    <border>
      <left/>
      <right/>
      <top/>
      <bottom style="thin">
        <color indexed="8"/>
      </bottom>
      <diagonal/>
    </border>
    <border>
      <left/>
      <right/>
      <top/>
      <bottom style="double">
        <color indexed="52"/>
      </bottom>
      <diagonal/>
    </border>
    <border>
      <left/>
      <right/>
      <top/>
      <bottom style="double">
        <color indexed="10"/>
      </bottom>
      <diagonal/>
    </border>
    <border>
      <left/>
      <right style="thin">
        <color indexed="64"/>
      </right>
      <top/>
      <bottom/>
      <diagonal/>
    </border>
    <border>
      <left style="thin">
        <color indexed="64"/>
      </left>
      <right/>
      <top/>
      <bottom/>
      <diagonal/>
    </border>
    <border>
      <left/>
      <right style="hair">
        <color indexed="64"/>
      </right>
      <top/>
      <bottom style="thin">
        <color indexed="64"/>
      </bottom>
      <diagonal/>
    </border>
    <border>
      <left/>
      <right style="hair">
        <color indexed="64"/>
      </right>
      <top/>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indexed="8"/>
      </top>
      <bottom/>
      <diagonal/>
    </border>
    <border>
      <left/>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3"/>
      </left>
      <right style="thin">
        <color indexed="63"/>
      </right>
      <top style="thin">
        <color indexed="64"/>
      </top>
      <bottom style="thin">
        <color indexed="63"/>
      </bottom>
      <diagonal/>
    </border>
    <border>
      <left style="thin">
        <color indexed="48"/>
      </left>
      <right style="thin">
        <color indexed="48"/>
      </right>
      <top style="thin">
        <color indexed="48"/>
      </top>
      <bottom style="thin">
        <color indexed="48"/>
      </bottom>
      <diagonal/>
    </border>
    <border>
      <left style="thin">
        <color indexed="54"/>
      </left>
      <right/>
      <top style="thin">
        <color indexed="54"/>
      </top>
      <bottom/>
      <diagonal/>
    </border>
    <border>
      <left style="thin">
        <color indexed="64"/>
      </left>
      <right style="thin">
        <color indexed="64"/>
      </right>
      <top/>
      <bottom style="thin">
        <color indexed="64"/>
      </bottom>
      <diagonal/>
    </border>
    <border>
      <left/>
      <right/>
      <top style="hair">
        <color indexed="64"/>
      </top>
      <bottom/>
      <diagonal/>
    </border>
    <border>
      <left/>
      <right/>
      <top style="thin">
        <color indexed="64"/>
      </top>
      <bottom style="thick">
        <color indexed="64"/>
      </bottom>
      <diagonal/>
    </border>
    <border>
      <left/>
      <right/>
      <top style="double">
        <color indexed="64"/>
      </top>
      <bottom/>
      <diagonal/>
    </border>
    <border>
      <left/>
      <right/>
      <top style="thin">
        <color indexed="62"/>
      </top>
      <bottom style="double">
        <color indexed="62"/>
      </bottom>
      <diagonal/>
    </border>
    <border>
      <left/>
      <right/>
      <top style="thin">
        <color indexed="56"/>
      </top>
      <bottom style="double">
        <color indexed="56"/>
      </bottom>
      <diagonal/>
    </border>
    <border>
      <left/>
      <right/>
      <top/>
      <bottom style="double">
        <color indexed="8"/>
      </bottom>
      <diagonal/>
    </border>
    <border>
      <left/>
      <right/>
      <top style="double">
        <color indexed="8"/>
      </top>
      <bottom/>
      <diagonal/>
    </border>
    <border>
      <left style="thin">
        <color indexed="64"/>
      </left>
      <right style="thin">
        <color indexed="64"/>
      </right>
      <top/>
      <bottom/>
      <diagonal/>
    </border>
    <border>
      <left style="double">
        <color indexed="64"/>
      </left>
      <right style="double">
        <color indexed="64"/>
      </right>
      <top style="double">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0094">
    <xf numFmtId="0" fontId="0" fillId="0" borderId="0"/>
    <xf numFmtId="43" fontId="18" fillId="0" borderId="0" applyFont="0" applyFill="0" applyBorder="0" applyAlignment="0" applyProtection="0"/>
    <xf numFmtId="0" fontId="18" fillId="0" borderId="0"/>
    <xf numFmtId="165" fontId="18" fillId="0" borderId="0">
      <alignment horizontal="left" wrapText="1"/>
    </xf>
    <xf numFmtId="165" fontId="18" fillId="0" borderId="0">
      <alignment horizontal="left" wrapText="1"/>
    </xf>
    <xf numFmtId="166"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5" fontId="18" fillId="0" borderId="0">
      <alignment horizontal="left" wrapText="1"/>
    </xf>
    <xf numFmtId="165"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18" fillId="0" borderId="0">
      <alignment horizontal="left" wrapText="1"/>
    </xf>
    <xf numFmtId="0" fontId="18" fillId="0" borderId="0"/>
    <xf numFmtId="0" fontId="18" fillId="0" borderId="0"/>
    <xf numFmtId="0" fontId="18" fillId="0" borderId="0"/>
    <xf numFmtId="0" fontId="18"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7" fontId="18" fillId="0" borderId="0">
      <alignment horizontal="left" wrapText="1"/>
    </xf>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6" fontId="18" fillId="0" borderId="0">
      <alignment horizontal="left" wrapText="1"/>
    </xf>
    <xf numFmtId="0" fontId="18" fillId="0" borderId="0"/>
    <xf numFmtId="166" fontId="18" fillId="0" borderId="0">
      <alignment horizontal="left" wrapText="1"/>
    </xf>
    <xf numFmtId="0" fontId="18" fillId="0" borderId="0"/>
    <xf numFmtId="166" fontId="18" fillId="0" borderId="0">
      <alignment horizontal="left" wrapText="1"/>
    </xf>
    <xf numFmtId="166" fontId="18" fillId="0" borderId="0">
      <alignment horizontal="left" wrapText="1"/>
    </xf>
    <xf numFmtId="0" fontId="18" fillId="0" borderId="0"/>
    <xf numFmtId="166" fontId="18" fillId="0" borderId="0">
      <alignment horizontal="left" wrapText="1"/>
    </xf>
    <xf numFmtId="166" fontId="18" fillId="0" borderId="0">
      <alignment horizontal="left" wrapText="1"/>
    </xf>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166" fontId="18" fillId="0" borderId="0">
      <alignment horizontal="left" wrapText="1"/>
    </xf>
    <xf numFmtId="166" fontId="18" fillId="0" borderId="0">
      <alignment horizontal="left" wrapText="1"/>
    </xf>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166" fontId="18" fillId="0" borderId="0">
      <alignment horizontal="left" wrapText="1"/>
    </xf>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166" fontId="18" fillId="0" borderId="0">
      <alignment horizontal="left" wrapText="1"/>
    </xf>
    <xf numFmtId="0" fontId="18" fillId="0" borderId="0"/>
    <xf numFmtId="166" fontId="18" fillId="0" borderId="0">
      <alignment horizontal="left" wrapText="1"/>
    </xf>
    <xf numFmtId="0" fontId="18" fillId="0" borderId="0"/>
    <xf numFmtId="166" fontId="18" fillId="0" borderId="0">
      <alignment horizontal="left" wrapText="1"/>
    </xf>
    <xf numFmtId="0" fontId="18" fillId="0" borderId="0"/>
    <xf numFmtId="166" fontId="18" fillId="0" borderId="0">
      <alignment horizontal="left" wrapText="1"/>
    </xf>
    <xf numFmtId="0" fontId="18" fillId="0" borderId="0"/>
    <xf numFmtId="166" fontId="18" fillId="0" borderId="0">
      <alignment horizontal="left" wrapText="1"/>
    </xf>
    <xf numFmtId="0" fontId="18" fillId="0" borderId="0"/>
    <xf numFmtId="166" fontId="18" fillId="0" borderId="0">
      <alignment horizontal="left" wrapText="1"/>
    </xf>
    <xf numFmtId="0" fontId="18" fillId="0" borderId="0"/>
    <xf numFmtId="166" fontId="18" fillId="0" borderId="0">
      <alignment horizontal="left" wrapText="1"/>
    </xf>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0" fontId="18" fillId="0" borderId="0"/>
    <xf numFmtId="0" fontId="18" fillId="0" borderId="0"/>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9" fillId="0" borderId="0"/>
    <xf numFmtId="0" fontId="19"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0" fontId="19"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0" fontId="19"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6" fontId="18" fillId="0" borderId="0">
      <alignment horizontal="left" wrapText="1"/>
    </xf>
    <xf numFmtId="166" fontId="18" fillId="0" borderId="0">
      <alignment horizontal="left" wrapText="1"/>
    </xf>
    <xf numFmtId="0" fontId="18" fillId="0" borderId="0"/>
    <xf numFmtId="0" fontId="19"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0" fontId="18" fillId="0" borderId="0"/>
    <xf numFmtId="0" fontId="18" fillId="0" borderId="0"/>
    <xf numFmtId="0" fontId="19" fillId="0" borderId="0"/>
    <xf numFmtId="0" fontId="19" fillId="0" borderId="0"/>
    <xf numFmtId="0" fontId="19"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0" fontId="18" fillId="0" borderId="0"/>
    <xf numFmtId="0" fontId="18" fillId="0" borderId="0"/>
    <xf numFmtId="0" fontId="18" fillId="0" borderId="0"/>
    <xf numFmtId="0" fontId="18" fillId="0" borderId="0"/>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6"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7"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0" fontId="18" fillId="0" borderId="0"/>
    <xf numFmtId="0" fontId="18" fillId="0" borderId="0"/>
    <xf numFmtId="165" fontId="20" fillId="0" borderId="0">
      <alignment horizontal="left" wrapText="1"/>
    </xf>
    <xf numFmtId="165" fontId="20" fillId="0" borderId="0">
      <alignment horizontal="left" wrapText="1"/>
    </xf>
    <xf numFmtId="0" fontId="18" fillId="0" borderId="0"/>
    <xf numFmtId="0" fontId="18" fillId="0" borderId="0"/>
    <xf numFmtId="0" fontId="18" fillId="0" borderId="0"/>
    <xf numFmtId="165" fontId="20" fillId="0" borderId="0">
      <alignment horizontal="left" wrapText="1"/>
    </xf>
    <xf numFmtId="165" fontId="20" fillId="0" borderId="0">
      <alignment horizontal="left" wrapText="1"/>
    </xf>
    <xf numFmtId="0" fontId="18" fillId="0" borderId="0"/>
    <xf numFmtId="0" fontId="18" fillId="0" borderId="0"/>
    <xf numFmtId="0" fontId="18" fillId="0" borderId="0"/>
    <xf numFmtId="165" fontId="20" fillId="0" borderId="0">
      <alignment horizontal="left" wrapText="1"/>
    </xf>
    <xf numFmtId="165" fontId="20" fillId="0" borderId="0">
      <alignment horizontal="left" wrapText="1"/>
    </xf>
    <xf numFmtId="0" fontId="18" fillId="0" borderId="0"/>
    <xf numFmtId="0" fontId="18" fillId="0" borderId="0"/>
    <xf numFmtId="0" fontId="18" fillId="0" borderId="0"/>
    <xf numFmtId="165" fontId="20" fillId="0" borderId="0">
      <alignment horizontal="left" wrapText="1"/>
    </xf>
    <xf numFmtId="165" fontId="20" fillId="0" borderId="0">
      <alignment horizontal="left" wrapText="1"/>
    </xf>
    <xf numFmtId="0" fontId="18" fillId="0" borderId="0"/>
    <xf numFmtId="0" fontId="18" fillId="0" borderId="0"/>
    <xf numFmtId="0" fontId="18" fillId="0" borderId="0"/>
    <xf numFmtId="165" fontId="20" fillId="0" borderId="0">
      <alignment horizontal="left" wrapText="1"/>
    </xf>
    <xf numFmtId="165" fontId="20" fillId="0" borderId="0">
      <alignment horizontal="left" wrapText="1"/>
    </xf>
    <xf numFmtId="0" fontId="18" fillId="0" borderId="0"/>
    <xf numFmtId="0" fontId="18" fillId="0" borderId="0"/>
    <xf numFmtId="0" fontId="18" fillId="0" borderId="0"/>
    <xf numFmtId="165" fontId="20" fillId="0" borderId="0">
      <alignment horizontal="left" wrapText="1"/>
    </xf>
    <xf numFmtId="165" fontId="20" fillId="0" borderId="0">
      <alignment horizontal="left" wrapText="1"/>
    </xf>
    <xf numFmtId="0" fontId="18"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0" fontId="19" fillId="0" borderId="0"/>
    <xf numFmtId="0" fontId="19" fillId="0" borderId="0"/>
    <xf numFmtId="0" fontId="19" fillId="0" borderId="0"/>
    <xf numFmtId="0" fontId="19"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0" fontId="18" fillId="0" borderId="0"/>
    <xf numFmtId="0" fontId="18" fillId="0" borderId="0"/>
    <xf numFmtId="165" fontId="20" fillId="0" borderId="0">
      <alignment horizontal="left" wrapText="1"/>
    </xf>
    <xf numFmtId="165" fontId="20" fillId="0" borderId="0">
      <alignment horizontal="left" wrapText="1"/>
    </xf>
    <xf numFmtId="0" fontId="18"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6" fontId="18" fillId="0" borderId="0">
      <alignment horizontal="left" wrapText="1"/>
    </xf>
    <xf numFmtId="166"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0" fontId="19" fillId="0" borderId="0"/>
    <xf numFmtId="0" fontId="19" fillId="0" borderId="0"/>
    <xf numFmtId="168" fontId="21" fillId="0" borderId="0">
      <alignment horizontal="left"/>
    </xf>
    <xf numFmtId="169" fontId="22" fillId="0" borderId="0">
      <alignment horizontal="left"/>
    </xf>
    <xf numFmtId="0" fontId="23" fillId="0" borderId="10"/>
    <xf numFmtId="0" fontId="24" fillId="0" borderId="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165" fontId="20" fillId="0" borderId="0">
      <alignment horizontal="left" wrapText="1"/>
    </xf>
    <xf numFmtId="0" fontId="2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0"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10" borderId="0" applyNumberFormat="0" applyBorder="0" applyAlignment="0" applyProtection="0"/>
    <xf numFmtId="165" fontId="20" fillId="0" borderId="0">
      <alignment horizontal="left" wrapText="1"/>
    </xf>
    <xf numFmtId="0" fontId="25" fillId="33" borderId="0" applyNumberFormat="0" applyBorder="0" applyAlignment="0" applyProtection="0"/>
    <xf numFmtId="0" fontId="25" fillId="33" borderId="0" applyNumberFormat="0" applyBorder="0" applyAlignment="0" applyProtection="0"/>
    <xf numFmtId="0" fontId="25" fillId="34" borderId="0" applyNumberFormat="0" applyBorder="0" applyAlignment="0" applyProtection="0"/>
    <xf numFmtId="0" fontId="25" fillId="33"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165" fontId="20" fillId="0" borderId="0">
      <alignment horizontal="left" wrapText="1"/>
    </xf>
    <xf numFmtId="0" fontId="25" fillId="35"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14" borderId="0" applyNumberFormat="0" applyBorder="0" applyAlignment="0" applyProtection="0"/>
    <xf numFmtId="165" fontId="20" fillId="0" borderId="0">
      <alignment horizontal="left" wrapText="1"/>
    </xf>
    <xf numFmtId="0" fontId="25" fillId="35"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25" fillId="35"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165" fontId="20" fillId="0" borderId="0">
      <alignment horizontal="left" wrapText="1"/>
    </xf>
    <xf numFmtId="0" fontId="25" fillId="37"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18" borderId="0" applyNumberFormat="0" applyBorder="0" applyAlignment="0" applyProtection="0"/>
    <xf numFmtId="165" fontId="20" fillId="0" borderId="0">
      <alignment horizontal="left" wrapText="1"/>
    </xf>
    <xf numFmtId="0" fontId="25" fillId="37" borderId="0" applyNumberFormat="0" applyBorder="0" applyAlignment="0" applyProtection="0"/>
    <xf numFmtId="0" fontId="25" fillId="37" borderId="0" applyNumberFormat="0" applyBorder="0" applyAlignment="0" applyProtection="0"/>
    <xf numFmtId="0" fontId="25" fillId="38" borderId="0" applyNumberFormat="0" applyBorder="0" applyAlignment="0" applyProtection="0"/>
    <xf numFmtId="0" fontId="25" fillId="37"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165" fontId="20" fillId="0" borderId="0">
      <alignment horizontal="left" wrapText="1"/>
    </xf>
    <xf numFmtId="0" fontId="25" fillId="39"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2"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22" borderId="0" applyNumberFormat="0" applyBorder="0" applyAlignment="0" applyProtection="0"/>
    <xf numFmtId="165" fontId="20" fillId="0" borderId="0">
      <alignment horizontal="left" wrapText="1"/>
    </xf>
    <xf numFmtId="0" fontId="25" fillId="39"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39"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165" fontId="20" fillId="0" borderId="0">
      <alignment horizontal="left" wrapText="1"/>
    </xf>
    <xf numFmtId="0" fontId="25" fillId="41"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165" fontId="20" fillId="0" borderId="0">
      <alignment horizontal="left" wrapText="1"/>
    </xf>
    <xf numFmtId="0" fontId="25"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0" borderId="0" applyNumberFormat="0" applyBorder="0" applyAlignment="0" applyProtection="0"/>
    <xf numFmtId="165" fontId="20" fillId="0" borderId="0">
      <alignment horizontal="left" wrapText="1"/>
    </xf>
    <xf numFmtId="0" fontId="25" fillId="40" borderId="0" applyNumberFormat="0" applyBorder="0" applyAlignment="0" applyProtection="0"/>
    <xf numFmtId="0" fontId="25" fillId="40" borderId="0" applyNumberFormat="0" applyBorder="0" applyAlignment="0" applyProtection="0"/>
    <xf numFmtId="0" fontId="25" fillId="38" borderId="0" applyNumberFormat="0" applyBorder="0" applyAlignment="0" applyProtection="0"/>
    <xf numFmtId="0" fontId="25" fillId="40"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165" fontId="20" fillId="0" borderId="0">
      <alignment horizontal="left" wrapText="1"/>
    </xf>
    <xf numFmtId="0" fontId="25" fillId="34"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11" borderId="0" applyNumberFormat="0" applyBorder="0" applyAlignment="0" applyProtection="0"/>
    <xf numFmtId="165" fontId="20" fillId="0" borderId="0">
      <alignment horizontal="left" wrapText="1"/>
    </xf>
    <xf numFmtId="0" fontId="25" fillId="34" borderId="0" applyNumberFormat="0" applyBorder="0" applyAlignment="0" applyProtection="0"/>
    <xf numFmtId="0" fontId="25" fillId="34" borderId="0" applyNumberFormat="0" applyBorder="0" applyAlignment="0" applyProtection="0"/>
    <xf numFmtId="0" fontId="25" fillId="41" borderId="0" applyNumberFormat="0" applyBorder="0" applyAlignment="0" applyProtection="0"/>
    <xf numFmtId="0" fontId="25" fillId="3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165" fontId="20" fillId="0" borderId="0">
      <alignment horizontal="left" wrapText="1"/>
    </xf>
    <xf numFmtId="0" fontId="25" fillId="3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165" fontId="20" fillId="0" borderId="0">
      <alignment horizontal="left" wrapText="1"/>
    </xf>
    <xf numFmtId="0" fontId="25" fillId="42"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19" borderId="0" applyNumberFormat="0" applyBorder="0" applyAlignment="0" applyProtection="0"/>
    <xf numFmtId="165" fontId="20" fillId="0" borderId="0">
      <alignment horizontal="left" wrapText="1"/>
    </xf>
    <xf numFmtId="0" fontId="25" fillId="42"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42"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165" fontId="20" fillId="0" borderId="0">
      <alignment horizontal="left" wrapText="1"/>
    </xf>
    <xf numFmtId="0" fontId="25"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23" borderId="0" applyNumberFormat="0" applyBorder="0" applyAlignment="0" applyProtection="0"/>
    <xf numFmtId="165" fontId="20" fillId="0" borderId="0">
      <alignment horizontal="left" wrapText="1"/>
    </xf>
    <xf numFmtId="0" fontId="25" fillId="39" borderId="0" applyNumberFormat="0" applyBorder="0" applyAlignment="0" applyProtection="0"/>
    <xf numFmtId="0" fontId="25" fillId="39" borderId="0" applyNumberFormat="0" applyBorder="0" applyAlignment="0" applyProtection="0"/>
    <xf numFmtId="0" fontId="25" fillId="35" borderId="0" applyNumberFormat="0" applyBorder="0" applyAlignment="0" applyProtection="0"/>
    <xf numFmtId="0" fontId="25" fillId="39"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165" fontId="20" fillId="0" borderId="0">
      <alignment horizontal="left" wrapText="1"/>
    </xf>
    <xf numFmtId="0" fontId="25" fillId="34"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7"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27" borderId="0" applyNumberFormat="0" applyBorder="0" applyAlignment="0" applyProtection="0"/>
    <xf numFmtId="165" fontId="20" fillId="0" borderId="0">
      <alignment horizontal="left" wrapText="1"/>
    </xf>
    <xf numFmtId="0" fontId="25" fillId="34" borderId="0" applyNumberFormat="0" applyBorder="0" applyAlignment="0" applyProtection="0"/>
    <xf numFmtId="0" fontId="25" fillId="34" borderId="0" applyNumberFormat="0" applyBorder="0" applyAlignment="0" applyProtection="0"/>
    <xf numFmtId="0" fontId="25" fillId="41" borderId="0" applyNumberFormat="0" applyBorder="0" applyAlignment="0" applyProtection="0"/>
    <xf numFmtId="0" fontId="25" fillId="34"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165" fontId="20" fillId="0" borderId="0">
      <alignment horizontal="left" wrapText="1"/>
    </xf>
    <xf numFmtId="0" fontId="25"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1" borderId="0" applyNumberFormat="0" applyBorder="0" applyAlignment="0" applyProtection="0"/>
    <xf numFmtId="165" fontId="20" fillId="0" borderId="0">
      <alignment horizontal="left" wrapText="1"/>
    </xf>
    <xf numFmtId="0" fontId="25" fillId="44" borderId="0" applyNumberFormat="0" applyBorder="0" applyAlignment="0" applyProtection="0"/>
    <xf numFmtId="0" fontId="25" fillId="44" borderId="0" applyNumberFormat="0" applyBorder="0" applyAlignment="0" applyProtection="0"/>
    <xf numFmtId="0" fontId="25" fillId="38" borderId="0" applyNumberFormat="0" applyBorder="0" applyAlignment="0" applyProtection="0"/>
    <xf numFmtId="0" fontId="25" fillId="44"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7" fillId="12" borderId="0" applyNumberFormat="0" applyBorder="0" applyAlignment="0" applyProtection="0"/>
    <xf numFmtId="0" fontId="17" fillId="41" borderId="0" applyNumberFormat="0" applyBorder="0" applyAlignment="0" applyProtection="0"/>
    <xf numFmtId="165" fontId="20" fillId="0" borderId="0">
      <alignment horizontal="left" wrapText="1"/>
    </xf>
    <xf numFmtId="165" fontId="20" fillId="0" borderId="0">
      <alignment horizontal="left" wrapText="1"/>
    </xf>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17" fillId="16" borderId="0" applyNumberFormat="0" applyBorder="0" applyAlignment="0" applyProtection="0"/>
    <xf numFmtId="0" fontId="17" fillId="46" borderId="0" applyNumberFormat="0" applyBorder="0" applyAlignment="0" applyProtection="0"/>
    <xf numFmtId="165" fontId="20" fillId="0" borderId="0">
      <alignment horizontal="left" wrapText="1"/>
    </xf>
    <xf numFmtId="165" fontId="20" fillId="0" borderId="0">
      <alignment horizontal="left" wrapText="1"/>
    </xf>
    <xf numFmtId="0" fontId="26" fillId="36" borderId="0" applyNumberFormat="0" applyBorder="0" applyAlignment="0" applyProtection="0"/>
    <xf numFmtId="0" fontId="26" fillId="36" borderId="0" applyNumberFormat="0" applyBorder="0" applyAlignment="0" applyProtection="0"/>
    <xf numFmtId="0" fontId="26" fillId="36"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17" fillId="20" borderId="0" applyNumberFormat="0" applyBorder="0" applyAlignment="0" applyProtection="0"/>
    <xf numFmtId="0" fontId="17" fillId="44" borderId="0" applyNumberFormat="0" applyBorder="0" applyAlignment="0" applyProtection="0"/>
    <xf numFmtId="165" fontId="20" fillId="0" borderId="0">
      <alignment horizontal="left" wrapText="1"/>
    </xf>
    <xf numFmtId="165" fontId="20" fillId="0" borderId="0">
      <alignment horizontal="left" wrapText="1"/>
    </xf>
    <xf numFmtId="0" fontId="26" fillId="42"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17" fillId="24" borderId="0" applyNumberFormat="0" applyBorder="0" applyAlignment="0" applyProtection="0"/>
    <xf numFmtId="0" fontId="17" fillId="35" borderId="0" applyNumberFormat="0" applyBorder="0" applyAlignment="0" applyProtection="0"/>
    <xf numFmtId="165" fontId="20" fillId="0" borderId="0">
      <alignment horizontal="left" wrapText="1"/>
    </xf>
    <xf numFmtId="165" fontId="20" fillId="0" borderId="0">
      <alignment horizontal="left" wrapText="1"/>
    </xf>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17" fillId="28" borderId="0" applyNumberFormat="0" applyBorder="0" applyAlignment="0" applyProtection="0"/>
    <xf numFmtId="0" fontId="17" fillId="41" borderId="0" applyNumberFormat="0" applyBorder="0" applyAlignment="0" applyProtection="0"/>
    <xf numFmtId="165" fontId="20" fillId="0" borderId="0">
      <alignment horizontal="left" wrapText="1"/>
    </xf>
    <xf numFmtId="165" fontId="20" fillId="0" borderId="0">
      <alignment horizontal="left" wrapText="1"/>
    </xf>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165" fontId="20" fillId="0" borderId="0">
      <alignment horizontal="left" wrapText="1"/>
    </xf>
    <xf numFmtId="165" fontId="20" fillId="0" borderId="0">
      <alignment horizontal="left" wrapText="1"/>
    </xf>
    <xf numFmtId="0" fontId="26" fillId="49" borderId="0" applyNumberFormat="0" applyBorder="0" applyAlignment="0" applyProtection="0"/>
    <xf numFmtId="0" fontId="26" fillId="49" borderId="0" applyNumberFormat="0" applyBorder="0" applyAlignment="0" applyProtection="0"/>
    <xf numFmtId="0" fontId="26" fillId="49"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6" fillId="52"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17" fillId="9" borderId="0" applyNumberFormat="0" applyBorder="0" applyAlignment="0" applyProtection="0"/>
    <xf numFmtId="0" fontId="17" fillId="54" borderId="0" applyNumberFormat="0" applyBorder="0" applyAlignment="0" applyProtection="0"/>
    <xf numFmtId="165" fontId="20" fillId="0" borderId="0">
      <alignment horizontal="left" wrapText="1"/>
    </xf>
    <xf numFmtId="165" fontId="20" fillId="0" borderId="0">
      <alignment horizontal="left" wrapText="1"/>
    </xf>
    <xf numFmtId="0" fontId="17" fillId="9" borderId="0" applyNumberFormat="0" applyBorder="0" applyAlignment="0" applyProtection="0"/>
    <xf numFmtId="0" fontId="17" fillId="54" borderId="0" applyNumberFormat="0" applyBorder="0" applyAlignment="0" applyProtection="0"/>
    <xf numFmtId="165" fontId="20" fillId="0" borderId="0">
      <alignment horizontal="left" wrapText="1"/>
    </xf>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5" fillId="55" borderId="0" applyNumberFormat="0" applyBorder="0" applyAlignment="0" applyProtection="0"/>
    <xf numFmtId="0" fontId="25" fillId="55"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6" fillId="57"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17" fillId="13" borderId="0" applyNumberFormat="0" applyBorder="0" applyAlignment="0" applyProtection="0"/>
    <xf numFmtId="0" fontId="17" fillId="46" borderId="0" applyNumberFormat="0" applyBorder="0" applyAlignment="0" applyProtection="0"/>
    <xf numFmtId="165" fontId="20" fillId="0" borderId="0">
      <alignment horizontal="left" wrapText="1"/>
    </xf>
    <xf numFmtId="165" fontId="20" fillId="0" borderId="0">
      <alignment horizontal="left" wrapText="1"/>
    </xf>
    <xf numFmtId="0" fontId="17" fillId="13" borderId="0" applyNumberFormat="0" applyBorder="0" applyAlignment="0" applyProtection="0"/>
    <xf numFmtId="0" fontId="17" fillId="46" borderId="0" applyNumberFormat="0" applyBorder="0" applyAlignment="0" applyProtection="0"/>
    <xf numFmtId="165" fontId="20" fillId="0" borderId="0">
      <alignment horizontal="left" wrapText="1"/>
    </xf>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6" fillId="58" borderId="0" applyNumberFormat="0" applyBorder="0" applyAlignment="0" applyProtection="0"/>
    <xf numFmtId="0" fontId="25" fillId="59" borderId="0" applyNumberFormat="0" applyBorder="0" applyAlignment="0" applyProtection="0"/>
    <xf numFmtId="0" fontId="25" fillId="59"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6" fillId="61"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17" fillId="17" borderId="0" applyNumberFormat="0" applyBorder="0" applyAlignment="0" applyProtection="0"/>
    <xf numFmtId="0" fontId="17" fillId="44" borderId="0" applyNumberFormat="0" applyBorder="0" applyAlignment="0" applyProtection="0"/>
    <xf numFmtId="165" fontId="20" fillId="0" borderId="0">
      <alignment horizontal="left" wrapText="1"/>
    </xf>
    <xf numFmtId="165" fontId="20" fillId="0" borderId="0">
      <alignment horizontal="left" wrapText="1"/>
    </xf>
    <xf numFmtId="0" fontId="17" fillId="17" borderId="0" applyNumberFormat="0" applyBorder="0" applyAlignment="0" applyProtection="0"/>
    <xf numFmtId="0" fontId="17" fillId="44" borderId="0" applyNumberFormat="0" applyBorder="0" applyAlignment="0" applyProtection="0"/>
    <xf numFmtId="165" fontId="20" fillId="0" borderId="0">
      <alignment horizontal="left" wrapText="1"/>
    </xf>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6" fillId="62" borderId="0" applyNumberFormat="0" applyBorder="0" applyAlignment="0" applyProtection="0"/>
    <xf numFmtId="0" fontId="25" fillId="60" borderId="0" applyNumberFormat="0" applyBorder="0" applyAlignment="0" applyProtection="0"/>
    <xf numFmtId="0" fontId="25" fillId="60" borderId="0" applyNumberFormat="0" applyBorder="0" applyAlignment="0" applyProtection="0"/>
    <xf numFmtId="0" fontId="25" fillId="61" borderId="0" applyNumberFormat="0" applyBorder="0" applyAlignment="0" applyProtection="0"/>
    <xf numFmtId="0" fontId="25" fillId="61" borderId="0" applyNumberFormat="0" applyBorder="0" applyAlignment="0" applyProtection="0"/>
    <xf numFmtId="0" fontId="26" fillId="61"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17" fillId="21" borderId="0" applyNumberFormat="0" applyBorder="0" applyAlignment="0" applyProtection="0"/>
    <xf numFmtId="0" fontId="17" fillId="63" borderId="0" applyNumberFormat="0" applyBorder="0" applyAlignment="0" applyProtection="0"/>
    <xf numFmtId="165" fontId="20" fillId="0" borderId="0">
      <alignment horizontal="left" wrapText="1"/>
    </xf>
    <xf numFmtId="165" fontId="20" fillId="0" borderId="0">
      <alignment horizontal="left" wrapText="1"/>
    </xf>
    <xf numFmtId="0" fontId="17" fillId="21" borderId="0" applyNumberFormat="0" applyBorder="0" applyAlignment="0" applyProtection="0"/>
    <xf numFmtId="0" fontId="17" fillId="63" borderId="0" applyNumberFormat="0" applyBorder="0" applyAlignment="0" applyProtection="0"/>
    <xf numFmtId="165" fontId="20" fillId="0" borderId="0">
      <alignment horizontal="left" wrapText="1"/>
    </xf>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5" fillId="50"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5" fillId="51" borderId="0" applyNumberFormat="0" applyBorder="0" applyAlignment="0" applyProtection="0"/>
    <xf numFmtId="0" fontId="26" fillId="5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165" fontId="20" fillId="0" borderId="0">
      <alignment horizontal="left" wrapText="1"/>
    </xf>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17" fillId="25"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25" fillId="64" borderId="0" applyNumberFormat="0" applyBorder="0" applyAlignment="0" applyProtection="0"/>
    <xf numFmtId="0" fontId="25" fillId="64" borderId="0" applyNumberFormat="0" applyBorder="0" applyAlignment="0" applyProtection="0"/>
    <xf numFmtId="0" fontId="25" fillId="56" borderId="0" applyNumberFormat="0" applyBorder="0" applyAlignment="0" applyProtection="0"/>
    <xf numFmtId="0" fontId="25" fillId="56" borderId="0" applyNumberFormat="0" applyBorder="0" applyAlignment="0" applyProtection="0"/>
    <xf numFmtId="0" fontId="26" fillId="65"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17" fillId="29" borderId="0" applyNumberFormat="0" applyBorder="0" applyAlignment="0" applyProtection="0"/>
    <xf numFmtId="0" fontId="17" fillId="58" borderId="0" applyNumberFormat="0" applyBorder="0" applyAlignment="0" applyProtection="0"/>
    <xf numFmtId="165" fontId="20" fillId="0" borderId="0">
      <alignment horizontal="left" wrapText="1"/>
    </xf>
    <xf numFmtId="165" fontId="20" fillId="0" borderId="0">
      <alignment horizontal="left" wrapText="1"/>
    </xf>
    <xf numFmtId="0" fontId="17" fillId="29" borderId="0" applyNumberFormat="0" applyBorder="0" applyAlignment="0" applyProtection="0"/>
    <xf numFmtId="0" fontId="17" fillId="58" borderId="0" applyNumberFormat="0" applyBorder="0" applyAlignment="0" applyProtection="0"/>
    <xf numFmtId="165" fontId="20" fillId="0" borderId="0">
      <alignment horizontal="left" wrapText="1"/>
    </xf>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27" fillId="66" borderId="11"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7" fillId="3" borderId="0" applyNumberFormat="0" applyBorder="0" applyAlignment="0" applyProtection="0"/>
    <xf numFmtId="0" fontId="7" fillId="39" borderId="0" applyNumberFormat="0" applyBorder="0" applyAlignment="0" applyProtection="0"/>
    <xf numFmtId="165" fontId="20" fillId="0" borderId="0">
      <alignment horizontal="left" wrapText="1"/>
    </xf>
    <xf numFmtId="165" fontId="20" fillId="0" borderId="0">
      <alignment horizontal="left" wrapText="1"/>
    </xf>
    <xf numFmtId="0" fontId="28" fillId="35" borderId="0" applyNumberFormat="0" applyBorder="0" applyAlignment="0" applyProtection="0"/>
    <xf numFmtId="0" fontId="28" fillId="35" borderId="0" applyNumberFormat="0" applyBorder="0" applyAlignment="0" applyProtection="0"/>
    <xf numFmtId="0" fontId="28" fillId="35" borderId="0" applyNumberFormat="0" applyBorder="0" applyAlignment="0" applyProtection="0"/>
    <xf numFmtId="0" fontId="29" fillId="67" borderId="0" applyNumberFormat="0" applyBorder="0" applyAlignment="0" applyProtection="0"/>
    <xf numFmtId="0" fontId="22" fillId="0" borderId="0" applyFont="0" applyFill="0" applyBorder="0" applyAlignment="0" applyProtection="0">
      <alignment horizontal="right"/>
    </xf>
    <xf numFmtId="0" fontId="24" fillId="0" borderId="10"/>
    <xf numFmtId="170" fontId="30" fillId="0" borderId="0" applyFill="0" applyBorder="0" applyAlignment="0"/>
    <xf numFmtId="170" fontId="30" fillId="0" borderId="0" applyFill="0" applyBorder="0" applyAlignment="0"/>
    <xf numFmtId="165" fontId="20" fillId="0" borderId="0">
      <alignment horizontal="left" wrapText="1"/>
    </xf>
    <xf numFmtId="165" fontId="20" fillId="0" borderId="0">
      <alignment horizontal="left" wrapText="1"/>
    </xf>
    <xf numFmtId="170" fontId="30" fillId="0" borderId="0" applyFill="0" applyBorder="0" applyAlignment="0"/>
    <xf numFmtId="41" fontId="18" fillId="68" borderId="0"/>
    <xf numFmtId="0" fontId="31" fillId="69" borderId="12" applyNumberFormat="0" applyAlignment="0" applyProtection="0"/>
    <xf numFmtId="165" fontId="20" fillId="0" borderId="0">
      <alignment horizontal="left" wrapText="1"/>
    </xf>
    <xf numFmtId="0" fontId="31" fillId="69" borderId="12" applyNumberFormat="0" applyAlignment="0" applyProtection="0"/>
    <xf numFmtId="0" fontId="11" fillId="6" borderId="4" applyNumberFormat="0" applyAlignment="0" applyProtection="0"/>
    <xf numFmtId="0" fontId="32" fillId="70" borderId="4" applyNumberFormat="0" applyAlignment="0" applyProtection="0"/>
    <xf numFmtId="165" fontId="20" fillId="0" borderId="0">
      <alignment horizontal="left" wrapText="1"/>
    </xf>
    <xf numFmtId="165" fontId="20" fillId="0" borderId="0">
      <alignment horizontal="left" wrapText="1"/>
    </xf>
    <xf numFmtId="41" fontId="18" fillId="68" borderId="0"/>
    <xf numFmtId="165" fontId="20" fillId="0" borderId="0">
      <alignment horizontal="left" wrapText="1"/>
    </xf>
    <xf numFmtId="41" fontId="18" fillId="68" borderId="0"/>
    <xf numFmtId="0" fontId="11" fillId="6" borderId="4" applyNumberFormat="0" applyAlignment="0" applyProtection="0"/>
    <xf numFmtId="0" fontId="32" fillId="70" borderId="4" applyNumberFormat="0" applyAlignment="0" applyProtection="0"/>
    <xf numFmtId="165" fontId="20" fillId="0" borderId="0">
      <alignment horizontal="left" wrapText="1"/>
    </xf>
    <xf numFmtId="165" fontId="20" fillId="0" borderId="0">
      <alignment horizontal="left" wrapText="1"/>
    </xf>
    <xf numFmtId="41" fontId="18" fillId="68" borderId="0"/>
    <xf numFmtId="41" fontId="18" fillId="68" borderId="0"/>
    <xf numFmtId="165" fontId="20" fillId="0" borderId="0">
      <alignment horizontal="left" wrapText="1"/>
    </xf>
    <xf numFmtId="41" fontId="18" fillId="68" borderId="0"/>
    <xf numFmtId="165" fontId="20" fillId="0" borderId="0">
      <alignment horizontal="left" wrapText="1"/>
    </xf>
    <xf numFmtId="41" fontId="18" fillId="68" borderId="0"/>
    <xf numFmtId="165" fontId="20" fillId="0" borderId="0">
      <alignment horizontal="left" wrapText="1"/>
    </xf>
    <xf numFmtId="41" fontId="18" fillId="68" borderId="0"/>
    <xf numFmtId="165" fontId="20" fillId="0" borderId="0">
      <alignment horizontal="left" wrapText="1"/>
    </xf>
    <xf numFmtId="0" fontId="31" fillId="69" borderId="12" applyNumberFormat="0" applyAlignment="0" applyProtection="0"/>
    <xf numFmtId="41" fontId="18" fillId="68" borderId="0"/>
    <xf numFmtId="41" fontId="18" fillId="68" borderId="0"/>
    <xf numFmtId="0" fontId="32" fillId="70" borderId="4" applyNumberFormat="0" applyAlignment="0" applyProtection="0"/>
    <xf numFmtId="0" fontId="11" fillId="6" borderId="4" applyNumberFormat="0" applyAlignment="0" applyProtection="0"/>
    <xf numFmtId="0" fontId="33" fillId="71" borderId="13" applyNumberFormat="0" applyAlignment="0" applyProtection="0"/>
    <xf numFmtId="0" fontId="33" fillId="71" borderId="13" applyNumberFormat="0" applyAlignment="0" applyProtection="0"/>
    <xf numFmtId="165" fontId="20" fillId="0" borderId="0">
      <alignment horizontal="left" wrapText="1"/>
    </xf>
    <xf numFmtId="0" fontId="33" fillId="71" borderId="13" applyNumberFormat="0" applyAlignment="0" applyProtection="0"/>
    <xf numFmtId="165" fontId="20" fillId="0" borderId="0">
      <alignment horizontal="left" wrapText="1"/>
    </xf>
    <xf numFmtId="0" fontId="13" fillId="7" borderId="7" applyNumberFormat="0" applyAlignment="0" applyProtection="0"/>
    <xf numFmtId="0" fontId="33" fillId="71" borderId="13" applyNumberFormat="0" applyAlignment="0" applyProtection="0"/>
    <xf numFmtId="0" fontId="33" fillId="71" borderId="13" applyNumberFormat="0" applyAlignment="0" applyProtection="0"/>
    <xf numFmtId="0" fontId="33" fillId="71" borderId="13" applyNumberFormat="0" applyAlignment="0" applyProtection="0"/>
    <xf numFmtId="41" fontId="18" fillId="72" borderId="0"/>
    <xf numFmtId="41" fontId="18" fillId="72" borderId="0"/>
    <xf numFmtId="165" fontId="20" fillId="0" borderId="0">
      <alignment horizontal="left" wrapText="1"/>
    </xf>
    <xf numFmtId="41" fontId="18" fillId="72" borderId="0"/>
    <xf numFmtId="41" fontId="18" fillId="72" borderId="0"/>
    <xf numFmtId="165" fontId="20" fillId="0" borderId="0">
      <alignment horizontal="left" wrapText="1"/>
    </xf>
    <xf numFmtId="0" fontId="34"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71" fontId="18" fillId="0" borderId="0"/>
    <xf numFmtId="1" fontId="35" fillId="0" borderId="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43" fontId="36" fillId="0" borderId="0" applyFont="0" applyFill="0" applyBorder="0" applyAlignment="0" applyProtection="0"/>
    <xf numFmtId="4" fontId="3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165" fontId="20" fillId="0" borderId="0">
      <alignment horizontal="left"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165" fontId="20" fillId="0" borderId="0">
      <alignment horizontal="left"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165" fontId="20" fillId="0" borderId="0">
      <alignment horizontal="left" wrapText="1"/>
    </xf>
    <xf numFmtId="43" fontId="18"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 fontId="37" fillId="0" borderId="0" applyFont="0" applyFill="0" applyBorder="0" applyAlignment="0" applyProtection="0"/>
    <xf numFmtId="43" fontId="18" fillId="0" borderId="0" applyFont="0" applyFill="0" applyBorder="0" applyAlignment="0" applyProtection="0"/>
    <xf numFmtId="4" fontId="37" fillId="0" borderId="0" applyFont="0" applyFill="0" applyBorder="0" applyAlignment="0" applyProtection="0"/>
    <xf numFmtId="165" fontId="20" fillId="0" borderId="0">
      <alignment horizontal="left"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43" fontId="18" fillId="0" borderId="0" applyFont="0" applyFill="0" applyBorder="0" applyAlignment="0" applyProtection="0"/>
    <xf numFmtId="165" fontId="20" fillId="0" borderId="0">
      <alignment horizontal="left" wrapText="1"/>
    </xf>
    <xf numFmtId="43" fontId="18" fillId="0" borderId="0" applyFont="0" applyFill="0" applyBorder="0" applyAlignment="0" applyProtection="0"/>
    <xf numFmtId="165" fontId="20" fillId="0" borderId="0">
      <alignment horizontal="left" wrapText="1"/>
    </xf>
    <xf numFmtId="43" fontId="18"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172" fontId="18" fillId="0" borderId="0" applyFont="0" applyFill="0" applyBorder="0" applyAlignment="0" applyProtection="0"/>
    <xf numFmtId="43" fontId="25" fillId="0" borderId="0" applyFont="0" applyFill="0" applyBorder="0" applyAlignment="0" applyProtection="0"/>
    <xf numFmtId="43" fontId="3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173" fontId="18" fillId="0" borderId="0" applyFont="0" applyFill="0" applyBorder="0" applyAlignment="0" applyProtection="0"/>
    <xf numFmtId="43" fontId="18" fillId="0" borderId="0" applyFont="0" applyFill="0" applyBorder="0" applyAlignment="0" applyProtection="0"/>
    <xf numFmtId="4" fontId="37" fillId="0" borderId="0" applyFont="0" applyFill="0" applyBorder="0" applyAlignment="0" applyProtection="0"/>
    <xf numFmtId="43" fontId="18"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174" fontId="18" fillId="0" borderId="0" applyFont="0" applyFill="0" applyBorder="0" applyAlignment="0" applyProtection="0"/>
    <xf numFmtId="175" fontId="18" fillId="0" borderId="0" applyFont="0" applyFill="0" applyBorder="0" applyAlignment="0" applyProtection="0"/>
    <xf numFmtId="43" fontId="18"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17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72"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9"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165" fontId="20" fillId="0" borderId="0">
      <alignment horizontal="left" wrapText="1"/>
    </xf>
    <xf numFmtId="43" fontId="38"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43" fontId="18" fillId="0" borderId="0" applyFont="0" applyFill="0" applyBorder="0" applyAlignment="0" applyProtection="0"/>
    <xf numFmtId="43" fontId="18"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165" fontId="20"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9" fillId="0" borderId="0" applyFont="0" applyFill="0" applyBorder="0" applyAlignment="0" applyProtection="0"/>
    <xf numFmtId="43" fontId="4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5" fontId="20" fillId="0" borderId="0">
      <alignment horizontal="left" wrapText="1"/>
    </xf>
    <xf numFmtId="165" fontId="20" fillId="0" borderId="0">
      <alignment horizontal="left" wrapText="1"/>
    </xf>
    <xf numFmtId="43" fontId="1"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165" fontId="20" fillId="0" borderId="0">
      <alignment horizontal="left" wrapText="1"/>
    </xf>
    <xf numFmtId="43" fontId="25" fillId="0" borderId="0" applyFont="0" applyFill="0" applyBorder="0" applyAlignment="0" applyProtection="0"/>
    <xf numFmtId="165" fontId="20" fillId="0" borderId="0">
      <alignment horizontal="left" wrapText="1"/>
    </xf>
    <xf numFmtId="43" fontId="25" fillId="0" borderId="0" applyFont="0" applyFill="0" applyBorder="0" applyAlignment="0" applyProtection="0"/>
    <xf numFmtId="165" fontId="20" fillId="0" borderId="0">
      <alignment horizontal="left" wrapText="1"/>
    </xf>
    <xf numFmtId="43" fontId="25" fillId="0" borderId="0" applyFont="0" applyFill="0" applyBorder="0" applyAlignment="0" applyProtection="0"/>
    <xf numFmtId="43" fontId="1" fillId="0" borderId="0" applyFont="0" applyFill="0" applyBorder="0" applyAlignment="0" applyProtection="0"/>
    <xf numFmtId="165" fontId="20" fillId="0" borderId="0">
      <alignment horizontal="left" wrapText="1"/>
    </xf>
    <xf numFmtId="43" fontId="18" fillId="0" borderId="0" applyFont="0" applyFill="0" applyBorder="0" applyAlignment="0" applyProtection="0"/>
    <xf numFmtId="3" fontId="38" fillId="0" borderId="0" applyFill="0" applyBorder="0" applyAlignment="0" applyProtection="0"/>
    <xf numFmtId="0" fontId="41" fillId="0" borderId="0"/>
    <xf numFmtId="0" fontId="41" fillId="0" borderId="0"/>
    <xf numFmtId="0" fontId="41" fillId="0" borderId="0"/>
    <xf numFmtId="0" fontId="41" fillId="0" borderId="0"/>
    <xf numFmtId="0" fontId="41" fillId="0" borderId="0"/>
    <xf numFmtId="0" fontId="42" fillId="0" borderId="0"/>
    <xf numFmtId="0" fontId="42" fillId="0" borderId="0"/>
    <xf numFmtId="0" fontId="43" fillId="0" borderId="0"/>
    <xf numFmtId="0" fontId="44" fillId="0" borderId="0"/>
    <xf numFmtId="0" fontId="44" fillId="0" borderId="0"/>
    <xf numFmtId="0" fontId="43" fillId="0" borderId="0"/>
    <xf numFmtId="0" fontId="44" fillId="0" borderId="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5" fillId="0" borderId="0" applyFont="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5" fillId="0" borderId="0" applyFont="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38" fillId="0" borderId="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6" fillId="0" borderId="0" applyFont="0" applyFill="0" applyBorder="0" applyAlignment="0" applyProtection="0"/>
    <xf numFmtId="3" fontId="46"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165" fontId="20" fillId="0" borderId="0">
      <alignment horizontal="left" wrapText="1"/>
    </xf>
    <xf numFmtId="3" fontId="38" fillId="0" borderId="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3" fontId="45" fillId="0" borderId="0" applyFont="0" applyFill="0" applyBorder="0" applyAlignment="0" applyProtection="0"/>
    <xf numFmtId="176" fontId="47" fillId="0" borderId="0">
      <protection locked="0"/>
    </xf>
    <xf numFmtId="0" fontId="43" fillId="0" borderId="0"/>
    <xf numFmtId="0" fontId="44" fillId="0" borderId="0"/>
    <xf numFmtId="0" fontId="44" fillId="0" borderId="0"/>
    <xf numFmtId="0" fontId="43" fillId="0" borderId="0"/>
    <xf numFmtId="0" fontId="42" fillId="0" borderId="0"/>
    <xf numFmtId="0" fontId="44" fillId="0" borderId="0"/>
    <xf numFmtId="0" fontId="48" fillId="0" borderId="0" applyNumberFormat="0" applyAlignment="0">
      <alignment horizontal="left"/>
    </xf>
    <xf numFmtId="0" fontId="48" fillId="0" borderId="0" applyNumberFormat="0" applyAlignment="0">
      <alignment horizontal="left"/>
    </xf>
    <xf numFmtId="165" fontId="20" fillId="0" borderId="0">
      <alignment horizontal="left" wrapText="1"/>
    </xf>
    <xf numFmtId="165" fontId="20" fillId="0" borderId="0">
      <alignment horizontal="left" wrapText="1"/>
    </xf>
    <xf numFmtId="0" fontId="48" fillId="0" borderId="0" applyNumberFormat="0" applyAlignment="0">
      <alignment horizontal="left"/>
    </xf>
    <xf numFmtId="0" fontId="34" fillId="0" borderId="0" applyNumberFormat="0" applyAlignment="0"/>
    <xf numFmtId="0" fontId="34" fillId="0" borderId="0" applyNumberFormat="0" applyAlignment="0"/>
    <xf numFmtId="165" fontId="20" fillId="0" borderId="0">
      <alignment horizontal="left" wrapText="1"/>
    </xf>
    <xf numFmtId="165" fontId="20" fillId="0" borderId="0">
      <alignment horizontal="left" wrapText="1"/>
    </xf>
    <xf numFmtId="0" fontId="34" fillId="0" borderId="0" applyNumberFormat="0" applyAlignment="0"/>
    <xf numFmtId="0" fontId="41" fillId="0" borderId="0"/>
    <xf numFmtId="0" fontId="41" fillId="0" borderId="0"/>
    <xf numFmtId="0" fontId="43" fillId="0" borderId="0"/>
    <xf numFmtId="0" fontId="44" fillId="0" borderId="0"/>
    <xf numFmtId="0" fontId="44" fillId="0" borderId="0"/>
    <xf numFmtId="0" fontId="43" fillId="0" borderId="0"/>
    <xf numFmtId="0" fontId="42" fillId="0" borderId="0"/>
    <xf numFmtId="0" fontId="44" fillId="0" borderId="0"/>
    <xf numFmtId="0" fontId="41" fillId="0" borderId="0"/>
    <xf numFmtId="0" fontId="41" fillId="0" borderId="0"/>
    <xf numFmtId="0" fontId="41" fillId="0" borderId="0"/>
    <xf numFmtId="0" fontId="43" fillId="0" borderId="0"/>
    <xf numFmtId="0" fontId="44" fillId="0" borderId="0"/>
    <xf numFmtId="0" fontId="44" fillId="0" borderId="0"/>
    <xf numFmtId="0" fontId="43" fillId="0" borderId="0"/>
    <xf numFmtId="0" fontId="44" fillId="0" borderId="0"/>
    <xf numFmtId="44" fontId="18"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8" fontId="3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165" fontId="20" fillId="0" borderId="0">
      <alignment horizontal="left" wrapText="1"/>
    </xf>
    <xf numFmtId="44" fontId="18" fillId="0" borderId="0" applyFont="0" applyFill="0" applyBorder="0" applyAlignment="0" applyProtection="0"/>
    <xf numFmtId="44" fontId="2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8" fontId="37" fillId="0" borderId="0" applyFont="0" applyFill="0" applyBorder="0" applyAlignment="0" applyProtection="0"/>
    <xf numFmtId="44" fontId="1"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165" fontId="20" fillId="0" borderId="0">
      <alignment horizontal="left" wrapText="1"/>
    </xf>
    <xf numFmtId="44" fontId="49" fillId="0" borderId="0" applyFont="0" applyFill="0" applyBorder="0" applyAlignment="0" applyProtection="0"/>
    <xf numFmtId="44" fontId="50" fillId="0" borderId="0" applyFont="0" applyFill="0" applyBorder="0" applyAlignment="0" applyProtection="0"/>
    <xf numFmtId="165" fontId="20" fillId="0" borderId="0">
      <alignment horizontal="left" wrapText="1"/>
    </xf>
    <xf numFmtId="165" fontId="20" fillId="0" borderId="0">
      <alignment horizontal="left" wrapText="1"/>
    </xf>
    <xf numFmtId="8" fontId="4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165" fontId="20" fillId="0" borderId="0">
      <alignment horizontal="left" wrapText="1"/>
    </xf>
    <xf numFmtId="44" fontId="36"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44" fontId="1" fillId="0" borderId="0" applyFont="0" applyFill="0" applyBorder="0" applyAlignment="0" applyProtection="0"/>
    <xf numFmtId="44" fontId="3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8" fontId="37"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51"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8" fontId="3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9" fillId="0" borderId="0" applyFont="0" applyFill="0" applyBorder="0" applyAlignment="0" applyProtection="0"/>
    <xf numFmtId="44" fontId="40" fillId="0" borderId="0" applyFont="0" applyFill="0" applyBorder="0" applyAlignment="0" applyProtection="0"/>
    <xf numFmtId="44" fontId="3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44" fontId="38"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165" fontId="20" fillId="0" borderId="0">
      <alignment horizontal="left" wrapText="1"/>
    </xf>
    <xf numFmtId="44" fontId="18" fillId="0" borderId="0" applyFont="0" applyFill="0" applyBorder="0" applyAlignment="0" applyProtection="0"/>
    <xf numFmtId="177" fontId="18" fillId="0" borderId="0" applyFont="0" applyFill="0" applyBorder="0" applyAlignment="0" applyProtection="0"/>
    <xf numFmtId="177" fontId="18" fillId="0" borderId="0" applyFont="0" applyFill="0" applyBorder="0" applyAlignment="0" applyProtection="0"/>
    <xf numFmtId="165" fontId="20" fillId="0" borderId="0">
      <alignment horizontal="left" wrapText="1"/>
    </xf>
    <xf numFmtId="177" fontId="18" fillId="0" borderId="0" applyFont="0" applyFill="0" applyBorder="0" applyAlignment="0" applyProtection="0"/>
    <xf numFmtId="165" fontId="20" fillId="0" borderId="0">
      <alignment horizontal="left" wrapText="1"/>
    </xf>
    <xf numFmtId="177" fontId="18"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8" fontId="37" fillId="0" borderId="0" applyFont="0" applyFill="0" applyBorder="0" applyAlignment="0" applyProtection="0"/>
    <xf numFmtId="44" fontId="52"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165" fontId="20" fillId="0" borderId="0">
      <alignment horizontal="left" wrapText="1"/>
    </xf>
    <xf numFmtId="44" fontId="25" fillId="0" borderId="0" applyFont="0" applyFill="0" applyBorder="0" applyAlignment="0" applyProtection="0"/>
    <xf numFmtId="165" fontId="20" fillId="0" borderId="0">
      <alignment horizontal="left" wrapText="1"/>
    </xf>
    <xf numFmtId="44" fontId="25" fillId="0" borderId="0" applyFont="0" applyFill="0" applyBorder="0" applyAlignment="0" applyProtection="0"/>
    <xf numFmtId="44" fontId="1"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165" fontId="20" fillId="0" borderId="0">
      <alignment horizontal="left" wrapText="1"/>
    </xf>
    <xf numFmtId="44" fontId="25" fillId="0" borderId="0" applyFont="0" applyFill="0" applyBorder="0" applyAlignment="0" applyProtection="0"/>
    <xf numFmtId="165" fontId="20" fillId="0" borderId="0">
      <alignment horizontal="left" wrapText="1"/>
    </xf>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165" fontId="20" fillId="0" borderId="0">
      <alignment horizontal="left" wrapText="1"/>
    </xf>
    <xf numFmtId="165" fontId="20" fillId="0" borderId="0">
      <alignment horizontal="left" wrapText="1"/>
    </xf>
    <xf numFmtId="44" fontId="1"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165" fontId="20" fillId="0" borderId="0">
      <alignment horizontal="left" wrapText="1"/>
    </xf>
    <xf numFmtId="44" fontId="25" fillId="0" borderId="0" applyFont="0" applyFill="0" applyBorder="0" applyAlignment="0" applyProtection="0"/>
    <xf numFmtId="165" fontId="20" fillId="0" borderId="0">
      <alignment horizontal="left" wrapText="1"/>
    </xf>
    <xf numFmtId="44" fontId="25" fillId="0" borderId="0" applyFont="0" applyFill="0" applyBorder="0" applyAlignment="0" applyProtection="0"/>
    <xf numFmtId="165" fontId="20" fillId="0" borderId="0">
      <alignment horizontal="left" wrapText="1"/>
    </xf>
    <xf numFmtId="44" fontId="25" fillId="0" borderId="0" applyFont="0" applyFill="0" applyBorder="0" applyAlignment="0" applyProtection="0"/>
    <xf numFmtId="44" fontId="1" fillId="0" borderId="0" applyFont="0" applyFill="0" applyBorder="0" applyAlignment="0" applyProtection="0"/>
    <xf numFmtId="165" fontId="20" fillId="0" borderId="0">
      <alignment horizontal="left" wrapText="1"/>
    </xf>
    <xf numFmtId="44" fontId="18" fillId="0" borderId="0" applyFont="0" applyFill="0" applyBorder="0" applyAlignment="0" applyProtection="0"/>
    <xf numFmtId="178" fontId="20" fillId="0" borderId="0" applyFont="0" applyFill="0" applyBorder="0" applyProtection="0">
      <alignment horizontal="right"/>
    </xf>
    <xf numFmtId="5" fontId="41" fillId="0" borderId="0"/>
    <xf numFmtId="5" fontId="38" fillId="0" borderId="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65" fontId="20" fillId="0" borderId="0">
      <alignment horizontal="left" wrapText="1"/>
    </xf>
    <xf numFmtId="165" fontId="20" fillId="0" borderId="0">
      <alignment horizontal="left" wrapText="1"/>
    </xf>
    <xf numFmtId="179" fontId="18" fillId="0" borderId="0" applyFont="0" applyFill="0" applyBorder="0" applyAlignment="0" applyProtection="0"/>
    <xf numFmtId="180" fontId="53" fillId="0" borderId="0" applyFont="0" applyFill="0" applyBorder="0" applyAlignment="0" applyProtection="0"/>
    <xf numFmtId="179" fontId="18" fillId="0" borderId="0" applyFont="0" applyFill="0" applyBorder="0" applyAlignment="0" applyProtection="0"/>
    <xf numFmtId="179" fontId="18" fillId="0" borderId="0" applyFont="0" applyFill="0" applyBorder="0" applyAlignment="0" applyProtection="0"/>
    <xf numFmtId="165" fontId="20" fillId="0" borderId="0">
      <alignment horizontal="left" wrapText="1"/>
    </xf>
    <xf numFmtId="5" fontId="38" fillId="0" borderId="0" applyFill="0" applyBorder="0" applyAlignment="0" applyProtection="0"/>
    <xf numFmtId="179" fontId="18" fillId="0" borderId="0" applyFont="0" applyFill="0" applyBorder="0" applyAlignment="0" applyProtection="0"/>
    <xf numFmtId="180" fontId="38" fillId="0" borderId="0" applyFont="0" applyFill="0" applyBorder="0" applyAlignment="0" applyProtection="0"/>
    <xf numFmtId="5" fontId="38" fillId="0" borderId="0" applyFill="0" applyBorder="0" applyAlignment="0" applyProtection="0"/>
    <xf numFmtId="179" fontId="18" fillId="0" borderId="0" applyFont="0" applyFill="0" applyBorder="0" applyAlignment="0" applyProtection="0"/>
    <xf numFmtId="181" fontId="38" fillId="0" borderId="0" applyFill="0" applyBorder="0" applyAlignment="0" applyProtection="0"/>
    <xf numFmtId="0" fontId="41" fillId="0" borderId="0"/>
    <xf numFmtId="0" fontId="41" fillId="0" borderId="0"/>
    <xf numFmtId="0" fontId="46" fillId="0" borderId="0" applyFont="0" applyFill="0" applyBorder="0" applyAlignment="0" applyProtection="0"/>
    <xf numFmtId="0" fontId="46" fillId="0" borderId="0" applyFont="0" applyFill="0" applyBorder="0" applyAlignment="0" applyProtection="0"/>
    <xf numFmtId="0" fontId="45"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45" fillId="0" borderId="0" applyFont="0" applyFill="0" applyBorder="0" applyAlignment="0" applyProtection="0"/>
    <xf numFmtId="0" fontId="46" fillId="0" borderId="0" applyFont="0" applyFill="0" applyBorder="0" applyAlignment="0" applyProtection="0"/>
    <xf numFmtId="0" fontId="46" fillId="0" borderId="0" applyFont="0" applyFill="0" applyBorder="0" applyAlignment="0" applyProtection="0"/>
    <xf numFmtId="0" fontId="45" fillId="0" borderId="0" applyFont="0" applyFill="0" applyBorder="0" applyAlignment="0" applyProtection="0"/>
    <xf numFmtId="165" fontId="20" fillId="0" borderId="0">
      <alignment horizontal="left" wrapText="1"/>
    </xf>
    <xf numFmtId="181" fontId="38" fillId="0" borderId="0" applyFill="0" applyBorder="0" applyAlignment="0" applyProtection="0"/>
    <xf numFmtId="0" fontId="45" fillId="0" borderId="0" applyFont="0" applyFill="0" applyBorder="0" applyAlignment="0" applyProtection="0"/>
    <xf numFmtId="0" fontId="18" fillId="0" borderId="0" applyFont="0" applyFill="0" applyBorder="0" applyAlignment="0" applyProtection="0"/>
    <xf numFmtId="181" fontId="38" fillId="0" borderId="0" applyFill="0" applyBorder="0" applyAlignment="0" applyProtection="0"/>
    <xf numFmtId="181" fontId="18" fillId="0" borderId="0" applyFill="0" applyBorder="0" applyAlignment="0" applyProtection="0"/>
    <xf numFmtId="0" fontId="24" fillId="0" borderId="0"/>
    <xf numFmtId="0" fontId="54" fillId="73" borderId="0" applyNumberFormat="0" applyBorder="0" applyAlignment="0" applyProtection="0"/>
    <xf numFmtId="0" fontId="54" fillId="73" borderId="0" applyNumberFormat="0" applyBorder="0" applyAlignment="0" applyProtection="0"/>
    <xf numFmtId="0" fontId="54" fillId="74" borderId="0" applyNumberFormat="0" applyBorder="0" applyAlignment="0" applyProtection="0"/>
    <xf numFmtId="0" fontId="54" fillId="74" borderId="0" applyNumberFormat="0" applyBorder="0" applyAlignment="0" applyProtection="0"/>
    <xf numFmtId="0" fontId="54" fillId="75" borderId="0" applyNumberFormat="0" applyBorder="0" applyAlignment="0" applyProtection="0"/>
    <xf numFmtId="0" fontId="54" fillId="75" borderId="0" applyNumberFormat="0" applyBorder="0" applyAlignment="0" applyProtection="0"/>
    <xf numFmtId="165" fontId="18" fillId="0" borderId="0"/>
    <xf numFmtId="165" fontId="18" fillId="0" borderId="0"/>
    <xf numFmtId="165" fontId="18" fillId="0" borderId="0"/>
    <xf numFmtId="165" fontId="20" fillId="0" borderId="0">
      <alignment horizontal="left" wrapText="1"/>
    </xf>
    <xf numFmtId="165" fontId="20" fillId="0" borderId="0">
      <alignment horizontal="left" wrapText="1"/>
    </xf>
    <xf numFmtId="165" fontId="18" fillId="0" borderId="0"/>
    <xf numFmtId="165" fontId="18" fillId="0" borderId="0"/>
    <xf numFmtId="165" fontId="20" fillId="0" borderId="0">
      <alignment horizontal="left" wrapText="1"/>
    </xf>
    <xf numFmtId="165" fontId="18" fillId="0" borderId="0"/>
    <xf numFmtId="165" fontId="20" fillId="0" borderId="0">
      <alignment horizontal="left" wrapText="1"/>
    </xf>
    <xf numFmtId="165" fontId="18" fillId="0" borderId="0"/>
    <xf numFmtId="165" fontId="20" fillId="0" borderId="0">
      <alignment horizontal="left" wrapText="1"/>
    </xf>
    <xf numFmtId="182" fontId="55" fillId="0" borderId="0"/>
    <xf numFmtId="165" fontId="20" fillId="0" borderId="0">
      <alignment horizontal="left" wrapText="1"/>
    </xf>
    <xf numFmtId="165" fontId="18" fillId="0" borderId="0"/>
    <xf numFmtId="165" fontId="20" fillId="0" borderId="0">
      <alignment horizontal="left" wrapText="1"/>
    </xf>
    <xf numFmtId="165" fontId="20" fillId="0" borderId="0">
      <alignment horizontal="left" wrapText="1"/>
    </xf>
    <xf numFmtId="165" fontId="18" fillId="0" borderId="0"/>
    <xf numFmtId="165" fontId="18" fillId="0" borderId="0"/>
    <xf numFmtId="165" fontId="18" fillId="0" borderId="0"/>
    <xf numFmtId="183" fontId="18" fillId="0" borderId="0" applyFont="0" applyFill="0" applyBorder="0" applyAlignment="0" applyProtection="0">
      <alignment horizontal="left" wrapText="1"/>
    </xf>
    <xf numFmtId="183" fontId="18" fillId="0" borderId="0" applyFont="0" applyFill="0" applyBorder="0" applyAlignment="0" applyProtection="0">
      <alignment horizontal="left" wrapText="1"/>
    </xf>
    <xf numFmtId="183" fontId="18" fillId="0" borderId="0" applyFont="0" applyFill="0" applyBorder="0" applyAlignment="0" applyProtection="0">
      <alignment horizontal="left" wrapText="1"/>
    </xf>
    <xf numFmtId="165" fontId="20" fillId="0" borderId="0">
      <alignment horizontal="left" wrapText="1"/>
    </xf>
    <xf numFmtId="165" fontId="20" fillId="0" borderId="0">
      <alignment horizontal="left" wrapText="1"/>
    </xf>
    <xf numFmtId="183" fontId="18" fillId="0" borderId="0" applyFont="0" applyFill="0" applyBorder="0" applyAlignment="0" applyProtection="0">
      <alignment horizontal="left" wrapText="1"/>
    </xf>
    <xf numFmtId="165" fontId="20" fillId="0" borderId="0">
      <alignment horizontal="left" wrapText="1"/>
    </xf>
    <xf numFmtId="165" fontId="20" fillId="0" borderId="0">
      <alignment horizontal="left" wrapText="1"/>
    </xf>
    <xf numFmtId="183" fontId="18" fillId="0" borderId="0" applyFont="0" applyFill="0" applyBorder="0" applyAlignment="0" applyProtection="0">
      <alignment horizontal="left" wrapText="1"/>
    </xf>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165" fontId="20" fillId="0" borderId="0">
      <alignment horizontal="left" wrapText="1"/>
    </xf>
    <xf numFmtId="0" fontId="15"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2" fontId="38" fillId="0" borderId="0" applyFill="0" applyBorder="0" applyAlignment="0" applyProtection="0"/>
    <xf numFmtId="2" fontId="45" fillId="0" borderId="0" applyFont="0" applyFill="0" applyBorder="0" applyAlignment="0" applyProtection="0"/>
    <xf numFmtId="165" fontId="20" fillId="0" borderId="0">
      <alignment horizontal="left" wrapText="1"/>
    </xf>
    <xf numFmtId="165" fontId="20" fillId="0" borderId="0">
      <alignment horizontal="left" wrapText="1"/>
    </xf>
    <xf numFmtId="165" fontId="20" fillId="0" borderId="0">
      <alignment horizontal="left" wrapText="1"/>
    </xf>
    <xf numFmtId="2" fontId="38" fillId="0" borderId="0" applyFont="0" applyFill="0" applyBorder="0" applyAlignment="0" applyProtection="0"/>
    <xf numFmtId="2" fontId="38" fillId="0" borderId="0" applyFont="0" applyFill="0" applyBorder="0" applyAlignment="0" applyProtection="0"/>
    <xf numFmtId="2" fontId="38" fillId="0" borderId="0" applyFill="0" applyBorder="0" applyAlignment="0" applyProtection="0"/>
    <xf numFmtId="2" fontId="45" fillId="0" borderId="0" applyFont="0" applyFill="0" applyBorder="0" applyAlignment="0" applyProtection="0"/>
    <xf numFmtId="0" fontId="41" fillId="0" borderId="0"/>
    <xf numFmtId="0" fontId="41" fillId="0" borderId="0"/>
    <xf numFmtId="0" fontId="41" fillId="0" borderId="0"/>
    <xf numFmtId="0" fontId="57" fillId="0" borderId="0" applyNumberFormat="0" applyFill="0" applyBorder="0" applyAlignment="0" applyProtection="0">
      <alignment vertical="top"/>
      <protection locked="0"/>
    </xf>
    <xf numFmtId="0" fontId="58" fillId="0" borderId="0" applyFont="0" applyFill="0" applyBorder="0" applyAlignment="0" applyProtection="0">
      <alignment horizontal="left"/>
    </xf>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0" fontId="6" fillId="2" borderId="0" applyNumberFormat="0" applyBorder="0" applyAlignment="0" applyProtection="0"/>
    <xf numFmtId="0" fontId="6" fillId="41" borderId="0" applyNumberFormat="0" applyBorder="0" applyAlignment="0" applyProtection="0"/>
    <xf numFmtId="165" fontId="20" fillId="0" borderId="0">
      <alignment horizontal="left" wrapText="1"/>
    </xf>
    <xf numFmtId="165" fontId="20" fillId="0" borderId="0">
      <alignment horizontal="left" wrapText="1"/>
    </xf>
    <xf numFmtId="0" fontId="59" fillId="37" borderId="0" applyNumberFormat="0" applyBorder="0" applyAlignment="0" applyProtection="0"/>
    <xf numFmtId="0" fontId="59" fillId="37" borderId="0" applyNumberFormat="0" applyBorder="0" applyAlignment="0" applyProtection="0"/>
    <xf numFmtId="0" fontId="59" fillId="37"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165" fontId="20" fillId="0" borderId="0">
      <alignment horizontal="left" wrapText="1"/>
    </xf>
    <xf numFmtId="38" fontId="60" fillId="72" borderId="0" applyNumberFormat="0" applyBorder="0" applyAlignment="0" applyProtection="0"/>
    <xf numFmtId="0"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38" fontId="60" fillId="72" borderId="0" applyNumberFormat="0" applyBorder="0" applyAlignment="0" applyProtection="0"/>
    <xf numFmtId="0" fontId="61" fillId="0" borderId="10"/>
    <xf numFmtId="0" fontId="62" fillId="0" borderId="0"/>
    <xf numFmtId="0" fontId="63" fillId="0" borderId="14" applyNumberFormat="0" applyAlignment="0" applyProtection="0">
      <alignment horizontal="left"/>
    </xf>
    <xf numFmtId="0" fontId="63" fillId="0" borderId="14" applyNumberFormat="0" applyAlignment="0" applyProtection="0">
      <alignment horizontal="left"/>
    </xf>
    <xf numFmtId="165" fontId="20" fillId="0" borderId="0">
      <alignment horizontal="left" wrapText="1"/>
    </xf>
    <xf numFmtId="165" fontId="20" fillId="0" borderId="0">
      <alignment horizontal="left" wrapText="1"/>
    </xf>
    <xf numFmtId="0" fontId="63" fillId="0" borderId="14" applyNumberFormat="0" applyAlignment="0" applyProtection="0">
      <alignment horizontal="left"/>
    </xf>
    <xf numFmtId="165" fontId="20" fillId="0" borderId="0">
      <alignment horizontal="left" wrapText="1"/>
    </xf>
    <xf numFmtId="0" fontId="63" fillId="0" borderId="15">
      <alignment horizontal="left"/>
    </xf>
    <xf numFmtId="0" fontId="63" fillId="0" borderId="15">
      <alignment horizontal="left"/>
    </xf>
    <xf numFmtId="165" fontId="20" fillId="0" borderId="0">
      <alignment horizontal="left" wrapText="1"/>
    </xf>
    <xf numFmtId="165" fontId="20" fillId="0" borderId="0">
      <alignment horizontal="left" wrapText="1"/>
    </xf>
    <xf numFmtId="165" fontId="20" fillId="0" borderId="0">
      <alignment horizontal="left" wrapText="1"/>
    </xf>
    <xf numFmtId="0" fontId="63" fillId="0" borderId="15">
      <alignment horizontal="left"/>
    </xf>
    <xf numFmtId="0" fontId="63" fillId="0" borderId="15">
      <alignment horizontal="left"/>
    </xf>
    <xf numFmtId="165" fontId="20" fillId="0" borderId="0">
      <alignment horizontal="left" wrapText="1"/>
    </xf>
    <xf numFmtId="14" fontId="29" fillId="76" borderId="16">
      <alignment horizontal="center" vertical="center" wrapText="1"/>
    </xf>
    <xf numFmtId="0" fontId="45" fillId="0" borderId="0" applyNumberFormat="0" applyFill="0" applyBorder="0" applyAlignment="0" applyProtection="0"/>
    <xf numFmtId="0" fontId="64" fillId="0" borderId="17" applyNumberFormat="0" applyFill="0" applyAlignment="0" applyProtection="0"/>
    <xf numFmtId="0" fontId="64" fillId="0" borderId="17" applyNumberFormat="0" applyFill="0" applyAlignment="0" applyProtection="0"/>
    <xf numFmtId="0" fontId="3" fillId="0" borderId="1" applyNumberFormat="0" applyFill="0" applyAlignment="0" applyProtection="0"/>
    <xf numFmtId="0" fontId="65" fillId="0" borderId="18" applyNumberFormat="0" applyFill="0" applyAlignment="0" applyProtection="0"/>
    <xf numFmtId="165" fontId="20" fillId="0" borderId="0">
      <alignment horizontal="left" wrapText="1"/>
    </xf>
    <xf numFmtId="165" fontId="20" fillId="0" borderId="0">
      <alignment horizontal="left" wrapText="1"/>
    </xf>
    <xf numFmtId="0" fontId="65" fillId="0" borderId="18" applyNumberFormat="0" applyFill="0" applyAlignment="0" applyProtection="0"/>
    <xf numFmtId="0" fontId="3" fillId="0" borderId="1" applyNumberFormat="0" applyFill="0" applyAlignment="0" applyProtection="0"/>
    <xf numFmtId="0" fontId="65" fillId="0" borderId="18" applyNumberFormat="0" applyFill="0" applyAlignment="0" applyProtection="0"/>
    <xf numFmtId="165" fontId="20" fillId="0" borderId="0">
      <alignment horizontal="left" wrapText="1"/>
    </xf>
    <xf numFmtId="165" fontId="20" fillId="0" borderId="0">
      <alignment horizontal="left" wrapText="1"/>
    </xf>
    <xf numFmtId="0" fontId="66" fillId="0" borderId="0" applyNumberFormat="0" applyFill="0" applyBorder="0" applyAlignment="0" applyProtection="0"/>
    <xf numFmtId="165" fontId="20" fillId="0" borderId="0">
      <alignment horizontal="left" wrapText="1"/>
    </xf>
    <xf numFmtId="0" fontId="65" fillId="0" borderId="18" applyNumberFormat="0" applyFill="0" applyAlignment="0" applyProtection="0"/>
    <xf numFmtId="0" fontId="66" fillId="0" borderId="0" applyNumberFormat="0" applyFill="0" applyBorder="0" applyAlignment="0" applyProtection="0"/>
    <xf numFmtId="0" fontId="65" fillId="0" borderId="18" applyNumberFormat="0" applyFill="0" applyAlignment="0" applyProtection="0"/>
    <xf numFmtId="0" fontId="3" fillId="0" borderId="1" applyNumberFormat="0" applyFill="0" applyAlignment="0" applyProtection="0"/>
    <xf numFmtId="0" fontId="45" fillId="0" borderId="0" applyNumberFormat="0" applyFill="0" applyBorder="0" applyAlignment="0" applyProtection="0"/>
    <xf numFmtId="0" fontId="67" fillId="0" borderId="19" applyNumberFormat="0" applyFill="0" applyAlignment="0" applyProtection="0"/>
    <xf numFmtId="0" fontId="67" fillId="0" borderId="19" applyNumberFormat="0" applyFill="0" applyAlignment="0" applyProtection="0"/>
    <xf numFmtId="0" fontId="4" fillId="0" borderId="2" applyNumberFormat="0" applyFill="0" applyAlignment="0" applyProtection="0"/>
    <xf numFmtId="0" fontId="68" fillId="0" borderId="20" applyNumberFormat="0" applyFill="0" applyAlignment="0" applyProtection="0"/>
    <xf numFmtId="165" fontId="20" fillId="0" borderId="0">
      <alignment horizontal="left" wrapText="1"/>
    </xf>
    <xf numFmtId="165" fontId="20" fillId="0" borderId="0">
      <alignment horizontal="left" wrapText="1"/>
    </xf>
    <xf numFmtId="0" fontId="68" fillId="0" borderId="20" applyNumberFormat="0" applyFill="0" applyAlignment="0" applyProtection="0"/>
    <xf numFmtId="0" fontId="4" fillId="0" borderId="2" applyNumberFormat="0" applyFill="0" applyAlignment="0" applyProtection="0"/>
    <xf numFmtId="0" fontId="68" fillId="0" borderId="20" applyNumberFormat="0" applyFill="0" applyAlignment="0" applyProtection="0"/>
    <xf numFmtId="165" fontId="20" fillId="0" borderId="0">
      <alignment horizontal="left" wrapText="1"/>
    </xf>
    <xf numFmtId="165" fontId="20" fillId="0" borderId="0">
      <alignment horizontal="left" wrapText="1"/>
    </xf>
    <xf numFmtId="0" fontId="60" fillId="0" borderId="0" applyNumberFormat="0" applyFill="0" applyBorder="0" applyAlignment="0" applyProtection="0"/>
    <xf numFmtId="165" fontId="20" fillId="0" borderId="0">
      <alignment horizontal="left" wrapText="1"/>
    </xf>
    <xf numFmtId="0" fontId="68" fillId="0" borderId="20" applyNumberFormat="0" applyFill="0" applyAlignment="0" applyProtection="0"/>
    <xf numFmtId="0" fontId="60" fillId="0" borderId="0" applyNumberFormat="0" applyFill="0" applyBorder="0" applyAlignment="0" applyProtection="0"/>
    <xf numFmtId="0" fontId="68" fillId="0" borderId="20" applyNumberFormat="0" applyFill="0" applyAlignment="0" applyProtection="0"/>
    <xf numFmtId="0" fontId="4" fillId="0" borderId="2"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5" fillId="0" borderId="3" applyNumberFormat="0" applyFill="0" applyAlignment="0" applyProtection="0"/>
    <xf numFmtId="0" fontId="70" fillId="0" borderId="22" applyNumberFormat="0" applyFill="0" applyAlignment="0" applyProtection="0"/>
    <xf numFmtId="165" fontId="20" fillId="0" borderId="0">
      <alignment horizontal="left" wrapText="1"/>
    </xf>
    <xf numFmtId="165" fontId="20" fillId="0" borderId="0">
      <alignment horizontal="left" wrapText="1"/>
    </xf>
    <xf numFmtId="0" fontId="69" fillId="0" borderId="21" applyNumberFormat="0" applyFill="0" applyAlignment="0" applyProtection="0"/>
    <xf numFmtId="0" fontId="69" fillId="0" borderId="21" applyNumberFormat="0" applyFill="0" applyAlignment="0" applyProtection="0"/>
    <xf numFmtId="0" fontId="69" fillId="0" borderId="21"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5" fillId="0" borderId="0" applyNumberFormat="0" applyFill="0" applyBorder="0" applyAlignment="0" applyProtection="0"/>
    <xf numFmtId="0" fontId="70" fillId="0" borderId="0" applyNumberFormat="0" applyFill="0" applyBorder="0" applyAlignment="0" applyProtection="0"/>
    <xf numFmtId="165" fontId="20" fillId="0" borderId="0">
      <alignment horizontal="left" wrapText="1"/>
    </xf>
    <xf numFmtId="165" fontId="20" fillId="0" borderId="0">
      <alignment horizontal="left" wrapText="1"/>
    </xf>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38" fontId="71" fillId="0" borderId="0"/>
    <xf numFmtId="38" fontId="71" fillId="0" borderId="0"/>
    <xf numFmtId="38" fontId="71" fillId="0" borderId="0"/>
    <xf numFmtId="38" fontId="71" fillId="0" borderId="0"/>
    <xf numFmtId="165" fontId="20" fillId="0" borderId="0">
      <alignment horizontal="left" wrapText="1"/>
    </xf>
    <xf numFmtId="0" fontId="71" fillId="0" borderId="0"/>
    <xf numFmtId="0" fontId="71" fillId="0" borderId="0"/>
    <xf numFmtId="0" fontId="71" fillId="0" borderId="0"/>
    <xf numFmtId="38" fontId="71" fillId="0" borderId="0"/>
    <xf numFmtId="38" fontId="71" fillId="0" borderId="0"/>
    <xf numFmtId="38" fontId="71" fillId="0" borderId="0"/>
    <xf numFmtId="40" fontId="71" fillId="0" borderId="0"/>
    <xf numFmtId="40" fontId="71" fillId="0" borderId="0"/>
    <xf numFmtId="40" fontId="71" fillId="0" borderId="0"/>
    <xf numFmtId="40" fontId="71" fillId="0" borderId="0"/>
    <xf numFmtId="165" fontId="20" fillId="0" borderId="0">
      <alignment horizontal="left" wrapText="1"/>
    </xf>
    <xf numFmtId="0" fontId="71" fillId="0" borderId="0"/>
    <xf numFmtId="0" fontId="71" fillId="0" borderId="0"/>
    <xf numFmtId="0" fontId="71" fillId="0" borderId="0"/>
    <xf numFmtId="40" fontId="71" fillId="0" borderId="0"/>
    <xf numFmtId="40" fontId="71" fillId="0" borderId="0"/>
    <xf numFmtId="40" fontId="71" fillId="0" borderId="0"/>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65" fontId="20" fillId="0" borderId="0">
      <alignment horizontal="left" wrapText="1"/>
    </xf>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0" fontId="60" fillId="68" borderId="11" applyNumberFormat="0" applyBorder="0" applyAlignment="0" applyProtection="0"/>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0" fontId="73" fillId="40" borderId="12" applyNumberFormat="0" applyAlignment="0" applyProtection="0"/>
    <xf numFmtId="0" fontId="73" fillId="40" borderId="12" applyNumberFormat="0" applyAlignment="0" applyProtection="0"/>
    <xf numFmtId="0" fontId="73" fillId="40" borderId="12" applyNumberFormat="0" applyAlignment="0" applyProtection="0"/>
    <xf numFmtId="0" fontId="73" fillId="40" borderId="12" applyNumberFormat="0" applyAlignment="0" applyProtection="0"/>
    <xf numFmtId="165" fontId="20" fillId="0" borderId="0">
      <alignment horizontal="left" wrapText="1"/>
    </xf>
    <xf numFmtId="0" fontId="73" fillId="40" borderId="12" applyNumberFormat="0" applyAlignment="0" applyProtection="0"/>
    <xf numFmtId="0" fontId="73" fillId="40" borderId="12" applyNumberFormat="0" applyAlignment="0" applyProtection="0"/>
    <xf numFmtId="0" fontId="9" fillId="5" borderId="4" applyNumberFormat="0" applyAlignment="0" applyProtection="0"/>
    <xf numFmtId="0" fontId="9" fillId="43" borderId="4" applyNumberFormat="0" applyAlignment="0" applyProtection="0"/>
    <xf numFmtId="0" fontId="73" fillId="40" borderId="12" applyNumberFormat="0" applyAlignment="0" applyProtection="0"/>
    <xf numFmtId="165" fontId="20" fillId="0" borderId="0">
      <alignment horizontal="left" wrapText="1"/>
    </xf>
    <xf numFmtId="0" fontId="73" fillId="40" borderId="12" applyNumberFormat="0" applyAlignment="0" applyProtection="0"/>
    <xf numFmtId="0" fontId="9" fillId="5" borderId="4" applyNumberFormat="0" applyAlignment="0" applyProtection="0"/>
    <xf numFmtId="0" fontId="9" fillId="43" borderId="4" applyNumberFormat="0" applyAlignment="0" applyProtection="0"/>
    <xf numFmtId="0" fontId="73" fillId="40" borderId="12" applyNumberFormat="0" applyAlignment="0" applyProtection="0"/>
    <xf numFmtId="0" fontId="73" fillId="40" borderId="12" applyNumberFormat="0" applyAlignment="0" applyProtection="0"/>
    <xf numFmtId="0" fontId="73" fillId="40" borderId="12" applyNumberFormat="0" applyAlignment="0" applyProtection="0"/>
    <xf numFmtId="0" fontId="73" fillId="40" borderId="12" applyNumberFormat="0" applyAlignment="0" applyProtection="0"/>
    <xf numFmtId="0" fontId="73" fillId="40" borderId="12" applyNumberFormat="0" applyAlignment="0" applyProtection="0"/>
    <xf numFmtId="0" fontId="73" fillId="40" borderId="12" applyNumberFormat="0" applyAlignment="0" applyProtection="0"/>
    <xf numFmtId="0" fontId="73" fillId="40" borderId="12" applyNumberFormat="0" applyAlignment="0" applyProtection="0"/>
    <xf numFmtId="41" fontId="74" fillId="77" borderId="23">
      <alignment horizontal="left"/>
      <protection locked="0"/>
    </xf>
    <xf numFmtId="165" fontId="20" fillId="0" borderId="0">
      <alignment horizontal="left" wrapText="1"/>
    </xf>
    <xf numFmtId="41" fontId="74" fillId="77" borderId="23">
      <alignment horizontal="left"/>
      <protection locked="0"/>
    </xf>
    <xf numFmtId="10" fontId="74" fillId="77" borderId="23">
      <alignment horizontal="right"/>
      <protection locked="0"/>
    </xf>
    <xf numFmtId="165" fontId="20" fillId="0" borderId="0">
      <alignment horizontal="left" wrapText="1"/>
    </xf>
    <xf numFmtId="10" fontId="74" fillId="77" borderId="23">
      <alignment horizontal="right"/>
      <protection locked="0"/>
    </xf>
    <xf numFmtId="165" fontId="20" fillId="0" borderId="0">
      <alignment horizontal="left" wrapText="1"/>
    </xf>
    <xf numFmtId="41" fontId="74" fillId="77" borderId="23">
      <alignment horizontal="left"/>
      <protection locked="0"/>
    </xf>
    <xf numFmtId="38" fontId="75" fillId="0" borderId="0">
      <alignment horizontal="left" wrapText="1"/>
    </xf>
    <xf numFmtId="38" fontId="76" fillId="0" borderId="0">
      <alignment horizontal="left" wrapText="1"/>
    </xf>
    <xf numFmtId="0" fontId="61" fillId="0" borderId="24"/>
    <xf numFmtId="0" fontId="60" fillId="72" borderId="0"/>
    <xf numFmtId="0" fontId="60" fillId="72" borderId="0"/>
    <xf numFmtId="0" fontId="60" fillId="72" borderId="0"/>
    <xf numFmtId="0" fontId="60" fillId="72" borderId="0"/>
    <xf numFmtId="165" fontId="20" fillId="0" borderId="0">
      <alignment horizontal="left" wrapText="1"/>
    </xf>
    <xf numFmtId="3" fontId="77" fillId="0" borderId="0" applyFill="0" applyBorder="0" applyAlignment="0" applyProtection="0"/>
    <xf numFmtId="165" fontId="20" fillId="0" borderId="0">
      <alignment horizontal="left" wrapText="1"/>
    </xf>
    <xf numFmtId="165" fontId="20" fillId="0" borderId="0">
      <alignment horizontal="left" wrapText="1"/>
    </xf>
    <xf numFmtId="3" fontId="77" fillId="0" borderId="0" applyFill="0" applyBorder="0" applyAlignment="0" applyProtection="0"/>
    <xf numFmtId="3" fontId="77" fillId="0" borderId="0" applyFill="0" applyBorder="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12" fillId="0" borderId="6" applyNumberFormat="0" applyFill="0" applyAlignment="0" applyProtection="0"/>
    <xf numFmtId="0" fontId="79" fillId="0" borderId="26" applyNumberFormat="0" applyFill="0" applyAlignment="0" applyProtection="0"/>
    <xf numFmtId="165" fontId="20" fillId="0" borderId="0">
      <alignment horizontal="left" wrapText="1"/>
    </xf>
    <xf numFmtId="165" fontId="20" fillId="0" borderId="0">
      <alignment horizontal="left" wrapText="1"/>
    </xf>
    <xf numFmtId="0" fontId="78" fillId="0" borderId="25" applyNumberFormat="0" applyFill="0" applyAlignment="0" applyProtection="0"/>
    <xf numFmtId="0" fontId="78" fillId="0" borderId="25" applyNumberFormat="0" applyFill="0" applyAlignment="0" applyProtection="0"/>
    <xf numFmtId="0" fontId="78" fillId="0" borderId="25" applyNumberFormat="0" applyFill="0" applyAlignment="0" applyProtection="0"/>
    <xf numFmtId="0" fontId="80" fillId="78" borderId="0"/>
    <xf numFmtId="0" fontId="80" fillId="79" borderId="0"/>
    <xf numFmtId="0" fontId="29" fillId="80" borderId="27" applyBorder="0"/>
    <xf numFmtId="0" fontId="18" fillId="81" borderId="28" applyNumberFormat="0" applyFont="0" applyBorder="0" applyAlignment="0" applyProtection="0"/>
    <xf numFmtId="0" fontId="81" fillId="82" borderId="0"/>
    <xf numFmtId="184" fontId="18" fillId="0" borderId="0"/>
    <xf numFmtId="185" fontId="71" fillId="0" borderId="0" applyNumberFormat="0" applyFill="0" applyBorder="0" applyAlignment="0" applyProtection="0"/>
    <xf numFmtId="186" fontId="18" fillId="0" borderId="0" applyFont="0" applyFill="0" applyBorder="0" applyAlignment="0" applyProtection="0"/>
    <xf numFmtId="0" fontId="18" fillId="0" borderId="0" applyFont="0" applyFill="0" applyBorder="0" applyAlignment="0" applyProtection="0"/>
    <xf numFmtId="44" fontId="29" fillId="0" borderId="29" applyNumberFormat="0" applyFont="0" applyAlignment="0">
      <alignment horizontal="center"/>
    </xf>
    <xf numFmtId="44" fontId="29" fillId="0" borderId="29" applyNumberFormat="0" applyFont="0" applyAlignment="0">
      <alignment horizontal="center"/>
    </xf>
    <xf numFmtId="44" fontId="29" fillId="0" borderId="29" applyNumberFormat="0" applyFont="0" applyAlignment="0">
      <alignment horizontal="center"/>
    </xf>
    <xf numFmtId="44" fontId="29" fillId="0" borderId="29" applyNumberFormat="0" applyFont="0" applyAlignment="0">
      <alignment horizontal="center"/>
    </xf>
    <xf numFmtId="44" fontId="29" fillId="0" borderId="29" applyNumberFormat="0" applyFont="0" applyAlignment="0">
      <alignment horizontal="center"/>
    </xf>
    <xf numFmtId="44" fontId="29" fillId="0" borderId="29" applyNumberFormat="0" applyFont="0" applyAlignment="0">
      <alignment horizontal="center"/>
    </xf>
    <xf numFmtId="44" fontId="29" fillId="0" borderId="29" applyNumberFormat="0" applyFont="0" applyAlignment="0">
      <alignment horizontal="center"/>
    </xf>
    <xf numFmtId="44" fontId="29" fillId="0" borderId="29" applyNumberFormat="0" applyFont="0" applyAlignment="0">
      <alignment horizontal="center"/>
    </xf>
    <xf numFmtId="44" fontId="29" fillId="0" borderId="29" applyNumberFormat="0" applyFont="0" applyAlignment="0">
      <alignment horizontal="center"/>
    </xf>
    <xf numFmtId="44" fontId="29" fillId="0" borderId="29" applyNumberFormat="0" applyFont="0" applyAlignment="0">
      <alignment horizontal="center"/>
    </xf>
    <xf numFmtId="44" fontId="29" fillId="0" borderId="29" applyNumberFormat="0" applyFont="0" applyAlignment="0">
      <alignment horizontal="center"/>
    </xf>
    <xf numFmtId="165" fontId="20" fillId="0" borderId="0">
      <alignment horizontal="left" wrapText="1"/>
    </xf>
    <xf numFmtId="44" fontId="29" fillId="0" borderId="29" applyNumberFormat="0" applyFont="0" applyAlignment="0">
      <alignment horizontal="center"/>
    </xf>
    <xf numFmtId="44" fontId="29" fillId="0" borderId="29" applyNumberFormat="0" applyFont="0" applyAlignment="0">
      <alignment horizontal="center"/>
    </xf>
    <xf numFmtId="44" fontId="29" fillId="0" borderId="29" applyNumberFormat="0" applyFont="0" applyAlignment="0">
      <alignment horizontal="center"/>
    </xf>
    <xf numFmtId="44" fontId="29" fillId="0" borderId="29" applyNumberFormat="0" applyFont="0" applyAlignment="0">
      <alignment horizontal="center"/>
    </xf>
    <xf numFmtId="44" fontId="29" fillId="0" borderId="30" applyNumberFormat="0" applyFont="0" applyAlignment="0">
      <alignment horizontal="center"/>
    </xf>
    <xf numFmtId="44" fontId="29" fillId="0" borderId="30" applyNumberFormat="0" applyFont="0" applyAlignment="0">
      <alignment horizontal="center"/>
    </xf>
    <xf numFmtId="44" fontId="29" fillId="0" borderId="30" applyNumberFormat="0" applyFont="0" applyAlignment="0">
      <alignment horizontal="center"/>
    </xf>
    <xf numFmtId="44" fontId="29" fillId="0" borderId="30" applyNumberFormat="0" applyFont="0" applyAlignment="0">
      <alignment horizontal="center"/>
    </xf>
    <xf numFmtId="44" fontId="29" fillId="0" borderId="30" applyNumberFormat="0" applyFont="0" applyAlignment="0">
      <alignment horizontal="center"/>
    </xf>
    <xf numFmtId="44" fontId="29" fillId="0" borderId="30" applyNumberFormat="0" applyFont="0" applyAlignment="0">
      <alignment horizontal="center"/>
    </xf>
    <xf numFmtId="44" fontId="29" fillId="0" borderId="30" applyNumberFormat="0" applyFont="0" applyAlignment="0">
      <alignment horizontal="center"/>
    </xf>
    <xf numFmtId="44" fontId="29" fillId="0" borderId="30" applyNumberFormat="0" applyFont="0" applyAlignment="0">
      <alignment horizontal="center"/>
    </xf>
    <xf numFmtId="44" fontId="29" fillId="0" borderId="30" applyNumberFormat="0" applyFont="0" applyAlignment="0">
      <alignment horizontal="center"/>
    </xf>
    <xf numFmtId="44" fontId="29" fillId="0" borderId="30" applyNumberFormat="0" applyFont="0" applyAlignment="0">
      <alignment horizontal="center"/>
    </xf>
    <xf numFmtId="44" fontId="29" fillId="0" borderId="30" applyNumberFormat="0" applyFont="0" applyAlignment="0">
      <alignment horizontal="center"/>
    </xf>
    <xf numFmtId="165" fontId="20" fillId="0" borderId="0">
      <alignment horizontal="left" wrapText="1"/>
    </xf>
    <xf numFmtId="44" fontId="29" fillId="0" borderId="30" applyNumberFormat="0" applyFont="0" applyAlignment="0">
      <alignment horizontal="center"/>
    </xf>
    <xf numFmtId="44" fontId="29" fillId="0" borderId="30" applyNumberFormat="0" applyFont="0" applyAlignment="0">
      <alignment horizontal="center"/>
    </xf>
    <xf numFmtId="44" fontId="29" fillId="0" borderId="30" applyNumberFormat="0" applyFont="0" applyAlignment="0">
      <alignment horizontal="center"/>
    </xf>
    <xf numFmtId="44" fontId="29" fillId="0" borderId="30" applyNumberFormat="0" applyFont="0" applyAlignment="0">
      <alignment horizontal="center"/>
    </xf>
    <xf numFmtId="0" fontId="18" fillId="0" borderId="0" applyFont="0" applyFill="0" applyBorder="0" applyAlignment="0" applyProtection="0"/>
    <xf numFmtId="0" fontId="18" fillId="0" borderId="0" applyFont="0" applyFill="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0" fontId="8" fillId="4" borderId="0" applyNumberFormat="0" applyBorder="0" applyAlignment="0" applyProtection="0"/>
    <xf numFmtId="0" fontId="83" fillId="4" borderId="0" applyNumberFormat="0" applyBorder="0" applyAlignment="0" applyProtection="0"/>
    <xf numFmtId="165" fontId="20" fillId="0" borderId="0">
      <alignment horizontal="left" wrapText="1"/>
    </xf>
    <xf numFmtId="165" fontId="20" fillId="0" borderId="0">
      <alignment horizontal="left" wrapText="1"/>
    </xf>
    <xf numFmtId="0" fontId="82" fillId="43" borderId="0" applyNumberFormat="0" applyBorder="0" applyAlignment="0" applyProtection="0"/>
    <xf numFmtId="0" fontId="82" fillId="43" borderId="0" applyNumberFormat="0" applyBorder="0" applyAlignment="0" applyProtection="0"/>
    <xf numFmtId="0" fontId="82" fillId="43" borderId="0" applyNumberFormat="0" applyBorder="0" applyAlignment="0" applyProtection="0"/>
    <xf numFmtId="37" fontId="84" fillId="0" borderId="0"/>
    <xf numFmtId="37" fontId="84" fillId="0" borderId="0"/>
    <xf numFmtId="165" fontId="20" fillId="0" borderId="0">
      <alignment horizontal="left" wrapText="1"/>
    </xf>
    <xf numFmtId="165" fontId="20" fillId="0" borderId="0">
      <alignment horizontal="left" wrapText="1"/>
    </xf>
    <xf numFmtId="37" fontId="84" fillId="0" borderId="0"/>
    <xf numFmtId="164" fontId="85" fillId="0" borderId="0" applyFont="0" applyAlignment="0" applyProtection="0"/>
    <xf numFmtId="37" fontId="86" fillId="0" borderId="0" applyNumberFormat="0" applyFill="0" applyBorder="0"/>
    <xf numFmtId="0" fontId="60" fillId="0" borderId="31" applyNumberFormat="0" applyBorder="0" applyAlignment="0"/>
    <xf numFmtId="0" fontId="60" fillId="0" borderId="31" applyNumberFormat="0" applyBorder="0" applyAlignment="0"/>
    <xf numFmtId="0" fontId="60" fillId="0" borderId="31" applyNumberFormat="0" applyBorder="0" applyAlignment="0"/>
    <xf numFmtId="187" fontId="87" fillId="0" borderId="0"/>
    <xf numFmtId="188" fontId="18" fillId="0" borderId="0"/>
    <xf numFmtId="188" fontId="18" fillId="0" borderId="0"/>
    <xf numFmtId="165" fontId="20" fillId="0" borderId="0">
      <alignment horizontal="left" wrapText="1"/>
    </xf>
    <xf numFmtId="188" fontId="18" fillId="0" borderId="0"/>
    <xf numFmtId="188" fontId="18" fillId="0" borderId="0"/>
    <xf numFmtId="188" fontId="18" fillId="0" borderId="0"/>
    <xf numFmtId="188" fontId="18" fillId="0" borderId="0"/>
    <xf numFmtId="165" fontId="20" fillId="0" borderId="0">
      <alignment horizontal="left" wrapText="1"/>
    </xf>
    <xf numFmtId="188" fontId="18" fillId="0" borderId="0"/>
    <xf numFmtId="188" fontId="18" fillId="0" borderId="0"/>
    <xf numFmtId="188" fontId="18" fillId="0" borderId="0"/>
    <xf numFmtId="188" fontId="18" fillId="0" borderId="0"/>
    <xf numFmtId="165" fontId="20" fillId="0" borderId="0">
      <alignment horizontal="left" wrapText="1"/>
    </xf>
    <xf numFmtId="188" fontId="18" fillId="0" borderId="0"/>
    <xf numFmtId="188" fontId="18" fillId="0" borderId="0"/>
    <xf numFmtId="189" fontId="20" fillId="0" borderId="0"/>
    <xf numFmtId="189" fontId="20" fillId="0" borderId="0"/>
    <xf numFmtId="187" fontId="87" fillId="0" borderId="0"/>
    <xf numFmtId="0" fontId="18" fillId="0" borderId="0"/>
    <xf numFmtId="187" fontId="87" fillId="0" borderId="0"/>
    <xf numFmtId="190" fontId="18" fillId="0" borderId="0"/>
    <xf numFmtId="165" fontId="20" fillId="0" borderId="0">
      <alignment horizontal="left" wrapText="1"/>
    </xf>
    <xf numFmtId="165" fontId="20" fillId="0" borderId="0">
      <alignment horizontal="left" wrapText="1"/>
    </xf>
    <xf numFmtId="165" fontId="20" fillId="0" borderId="0">
      <alignment horizontal="left" wrapText="1"/>
    </xf>
    <xf numFmtId="189" fontId="20" fillId="0" borderId="0"/>
    <xf numFmtId="191" fontId="18" fillId="0" borderId="0"/>
    <xf numFmtId="192" fontId="88"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6" fontId="18" fillId="0" borderId="0">
      <alignment horizontal="left" wrapText="1"/>
    </xf>
    <xf numFmtId="166" fontId="18" fillId="0" borderId="0">
      <alignment horizontal="left" wrapText="1"/>
    </xf>
    <xf numFmtId="0" fontId="18" fillId="0" borderId="0"/>
    <xf numFmtId="0" fontId="18" fillId="0" borderId="0"/>
    <xf numFmtId="0" fontId="18" fillId="0" borderId="0"/>
    <xf numFmtId="165" fontId="20" fillId="0" borderId="0">
      <alignment horizontal="left" wrapText="1"/>
    </xf>
    <xf numFmtId="0" fontId="18" fillId="0" borderId="0"/>
    <xf numFmtId="165" fontId="20" fillId="0" borderId="0">
      <alignment horizontal="left" wrapText="1"/>
    </xf>
    <xf numFmtId="0" fontId="18" fillId="0" borderId="0"/>
    <xf numFmtId="0" fontId="18" fillId="0" borderId="0"/>
    <xf numFmtId="0" fontId="18" fillId="0" borderId="0"/>
    <xf numFmtId="165" fontId="20" fillId="0" borderId="0">
      <alignment horizontal="left" wrapText="1"/>
    </xf>
    <xf numFmtId="165" fontId="20" fillId="0" borderId="0">
      <alignment horizontal="left" wrapText="1"/>
    </xf>
    <xf numFmtId="0" fontId="18" fillId="0" borderId="0"/>
    <xf numFmtId="0" fontId="18" fillId="0" borderId="0"/>
    <xf numFmtId="0" fontId="18" fillId="0" borderId="0"/>
    <xf numFmtId="165" fontId="20" fillId="0" borderId="0">
      <alignment horizontal="left" wrapText="1"/>
    </xf>
    <xf numFmtId="165"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7" fontId="18" fillId="0" borderId="0" applyFill="0" applyBorder="0" applyAlignment="0" applyProtection="0"/>
    <xf numFmtId="0" fontId="1" fillId="0" borderId="0"/>
    <xf numFmtId="0" fontId="18" fillId="0" borderId="0"/>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0" fontId="38" fillId="0" borderId="0"/>
    <xf numFmtId="0" fontId="18" fillId="0" borderId="0"/>
    <xf numFmtId="0" fontId="18" fillId="0" borderId="0"/>
    <xf numFmtId="165" fontId="20" fillId="0" borderId="0">
      <alignment horizontal="left" wrapText="1"/>
    </xf>
    <xf numFmtId="165"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0" fillId="0" borderId="0">
      <alignment horizontal="left" wrapText="1"/>
    </xf>
    <xf numFmtId="165" fontId="20" fillId="0" borderId="0">
      <alignment horizontal="left" wrapText="1"/>
    </xf>
    <xf numFmtId="165" fontId="20" fillId="0" borderId="0">
      <alignment horizontal="left" wrapText="1"/>
    </xf>
    <xf numFmtId="0" fontId="1" fillId="0" borderId="0"/>
    <xf numFmtId="0" fontId="1" fillId="0" borderId="0"/>
    <xf numFmtId="0" fontId="18" fillId="0" borderId="0"/>
    <xf numFmtId="0" fontId="1" fillId="0" borderId="0"/>
    <xf numFmtId="0" fontId="1" fillId="0" borderId="0"/>
    <xf numFmtId="165" fontId="18" fillId="0" borderId="0">
      <alignment horizontal="left" wrapText="1"/>
    </xf>
    <xf numFmtId="0" fontId="1" fillId="0" borderId="0"/>
    <xf numFmtId="0" fontId="18" fillId="0" borderId="0"/>
    <xf numFmtId="165" fontId="18" fillId="0" borderId="0">
      <alignment horizontal="left" wrapText="1"/>
    </xf>
    <xf numFmtId="165" fontId="18" fillId="0" borderId="0">
      <alignment horizontal="left" wrapText="1"/>
    </xf>
    <xf numFmtId="0" fontId="18" fillId="0" borderId="0"/>
    <xf numFmtId="0" fontId="18" fillId="0" borderId="0"/>
    <xf numFmtId="0" fontId="18" fillId="0" borderId="0"/>
    <xf numFmtId="165" fontId="20" fillId="0" borderId="0">
      <alignment horizontal="left" wrapText="1"/>
    </xf>
    <xf numFmtId="165"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5" fillId="0" borderId="0"/>
    <xf numFmtId="165" fontId="18" fillId="0" borderId="0">
      <alignment horizontal="left" wrapText="1"/>
    </xf>
    <xf numFmtId="165" fontId="18" fillId="0" borderId="0">
      <alignment horizontal="left" wrapText="1"/>
    </xf>
    <xf numFmtId="0" fontId="18"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0" fontId="38" fillId="0" borderId="0"/>
    <xf numFmtId="0" fontId="18" fillId="0" borderId="0"/>
    <xf numFmtId="0" fontId="18" fillId="0" borderId="0"/>
    <xf numFmtId="165" fontId="20" fillId="0" borderId="0">
      <alignment horizontal="left" wrapText="1"/>
    </xf>
    <xf numFmtId="165"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25"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0" fontId="38" fillId="0" borderId="0"/>
    <xf numFmtId="0" fontId="18" fillId="0" borderId="0"/>
    <xf numFmtId="165" fontId="20" fillId="0" borderId="0">
      <alignment horizontal="left" wrapText="1"/>
    </xf>
    <xf numFmtId="0" fontId="18" fillId="0" borderId="0"/>
    <xf numFmtId="188" fontId="20" fillId="0" borderId="0">
      <alignment horizontal="left" wrapText="1"/>
    </xf>
    <xf numFmtId="0" fontId="19" fillId="0" borderId="0"/>
    <xf numFmtId="0" fontId="25"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0" fontId="1" fillId="0" borderId="0"/>
    <xf numFmtId="188"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1" fontId="39" fillId="0" borderId="0" applyFont="0" applyFill="0" applyBorder="0" applyAlignment="0" applyProtection="0"/>
    <xf numFmtId="0" fontId="25" fillId="0" borderId="0"/>
    <xf numFmtId="0" fontId="1" fillId="0" borderId="0"/>
    <xf numFmtId="0" fontId="18" fillId="0" borderId="0"/>
    <xf numFmtId="0" fontId="18" fillId="0" borderId="0">
      <alignment readingOrder="1"/>
    </xf>
    <xf numFmtId="0" fontId="18" fillId="0" borderId="0">
      <alignment readingOrder="1"/>
    </xf>
    <xf numFmtId="0" fontId="18" fillId="0" borderId="0">
      <alignment readingOrder="1"/>
    </xf>
    <xf numFmtId="0" fontId="18" fillId="0" borderId="0">
      <alignment readingOrder="1"/>
    </xf>
    <xf numFmtId="0" fontId="18" fillId="0" borderId="0"/>
    <xf numFmtId="0" fontId="19" fillId="0" borderId="0"/>
    <xf numFmtId="0" fontId="18" fillId="0" borderId="0"/>
    <xf numFmtId="0" fontId="89" fillId="0" borderId="0"/>
    <xf numFmtId="0" fontId="1" fillId="0" borderId="0"/>
    <xf numFmtId="188"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25" fillId="0" borderId="0"/>
    <xf numFmtId="0" fontId="40" fillId="0" borderId="0"/>
    <xf numFmtId="0" fontId="18" fillId="0" borderId="0"/>
    <xf numFmtId="0" fontId="19" fillId="0" borderId="0"/>
    <xf numFmtId="0" fontId="36" fillId="0" borderId="0"/>
    <xf numFmtId="0" fontId="90" fillId="0" borderId="0"/>
    <xf numFmtId="0" fontId="1" fillId="0" borderId="0"/>
    <xf numFmtId="188" fontId="20" fillId="0" borderId="0">
      <alignment horizontal="left" wrapText="1"/>
    </xf>
    <xf numFmtId="0" fontId="18" fillId="0" borderId="0"/>
    <xf numFmtId="165" fontId="20" fillId="0" borderId="0">
      <alignment horizontal="left" wrapText="1"/>
    </xf>
    <xf numFmtId="0" fontId="18" fillId="0" borderId="0"/>
    <xf numFmtId="188" fontId="20" fillId="0" borderId="0">
      <alignment horizontal="left" wrapText="1"/>
    </xf>
    <xf numFmtId="0" fontId="38" fillId="0" borderId="0"/>
    <xf numFmtId="188" fontId="20" fillId="0" borderId="0">
      <alignment horizontal="left" wrapText="1"/>
    </xf>
    <xf numFmtId="165" fontId="18" fillId="0" borderId="0">
      <alignment horizontal="left" wrapText="1"/>
    </xf>
    <xf numFmtId="165" fontId="20" fillId="0" borderId="0">
      <alignment horizontal="left" wrapText="1"/>
    </xf>
    <xf numFmtId="0" fontId="36" fillId="0" borderId="0"/>
    <xf numFmtId="188" fontId="20" fillId="0" borderId="0">
      <alignment horizontal="left" wrapText="1"/>
    </xf>
    <xf numFmtId="0" fontId="90" fillId="0" borderId="0"/>
    <xf numFmtId="188" fontId="20" fillId="0" borderId="0">
      <alignment horizontal="left" wrapText="1"/>
    </xf>
    <xf numFmtId="165" fontId="18" fillId="0" borderId="0">
      <alignment horizontal="left" wrapText="1"/>
    </xf>
    <xf numFmtId="165" fontId="20" fillId="0" borderId="0">
      <alignment horizontal="left" wrapText="1"/>
    </xf>
    <xf numFmtId="188" fontId="20" fillId="0" borderId="0">
      <alignment horizontal="left" wrapText="1"/>
    </xf>
    <xf numFmtId="0" fontId="61" fillId="0" borderId="0"/>
    <xf numFmtId="0" fontId="61" fillId="0" borderId="0"/>
    <xf numFmtId="0" fontId="18" fillId="0" borderId="0"/>
    <xf numFmtId="0" fontId="1" fillId="0" borderId="0"/>
    <xf numFmtId="0" fontId="1" fillId="0" borderId="0"/>
    <xf numFmtId="0" fontId="61" fillId="0" borderId="0"/>
    <xf numFmtId="0" fontId="18"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8" fillId="0" borderId="0"/>
    <xf numFmtId="0" fontId="18" fillId="0" borderId="0"/>
    <xf numFmtId="0" fontId="91" fillId="0" borderId="0"/>
    <xf numFmtId="0" fontId="25" fillId="0" borderId="0"/>
    <xf numFmtId="0" fontId="25" fillId="0" borderId="0"/>
    <xf numFmtId="0" fontId="1" fillId="0" borderId="0"/>
    <xf numFmtId="0" fontId="25" fillId="0" borderId="0"/>
    <xf numFmtId="0" fontId="1" fillId="0" borderId="0"/>
    <xf numFmtId="0" fontId="1" fillId="0" borderId="0"/>
    <xf numFmtId="0" fontId="1" fillId="0" borderId="0"/>
    <xf numFmtId="0" fontId="1" fillId="0" borderId="0"/>
    <xf numFmtId="0" fontId="25" fillId="0" borderId="0"/>
    <xf numFmtId="0" fontId="18" fillId="0" borderId="0"/>
    <xf numFmtId="0" fontId="25" fillId="0" borderId="0"/>
    <xf numFmtId="41" fontId="39" fillId="0" borderId="0" applyFont="0" applyFill="0" applyBorder="0" applyAlignment="0" applyProtection="0"/>
    <xf numFmtId="0" fontId="25" fillId="0" borderId="0"/>
    <xf numFmtId="0" fontId="18" fillId="0" borderId="0"/>
    <xf numFmtId="165" fontId="20"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0" fontId="61" fillId="0" borderId="0"/>
    <xf numFmtId="0" fontId="61" fillId="0" borderId="0"/>
    <xf numFmtId="0" fontId="38" fillId="0" borderId="0"/>
    <xf numFmtId="0" fontId="19" fillId="0" borderId="0"/>
    <xf numFmtId="0" fontId="18" fillId="0" borderId="0">
      <alignment wrapText="1"/>
    </xf>
    <xf numFmtId="0" fontId="25" fillId="0" borderId="0"/>
    <xf numFmtId="0" fontId="36" fillId="0" borderId="0"/>
    <xf numFmtId="0" fontId="18" fillId="0" borderId="0"/>
    <xf numFmtId="0" fontId="18" fillId="0" borderId="0"/>
    <xf numFmtId="0" fontId="18" fillId="0" borderId="0"/>
    <xf numFmtId="0" fontId="18" fillId="0" borderId="0"/>
    <xf numFmtId="0" fontId="18" fillId="0" borderId="0"/>
    <xf numFmtId="0" fontId="25" fillId="0" borderId="0"/>
    <xf numFmtId="0" fontId="36" fillId="0" borderId="0"/>
    <xf numFmtId="0" fontId="25" fillId="0" borderId="0"/>
    <xf numFmtId="0" fontId="25" fillId="0" borderId="0"/>
    <xf numFmtId="0" fontId="36" fillId="0" borderId="0"/>
    <xf numFmtId="0" fontId="25" fillId="0" borderId="0"/>
    <xf numFmtId="0" fontId="18" fillId="0" borderId="0"/>
    <xf numFmtId="0" fontId="18" fillId="0" borderId="0"/>
    <xf numFmtId="165" fontId="20"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165" fontId="20" fillId="0" borderId="0">
      <alignment horizontal="left" wrapText="1"/>
    </xf>
    <xf numFmtId="0" fontId="18" fillId="0" borderId="0"/>
    <xf numFmtId="0" fontId="18" fillId="0" borderId="0"/>
    <xf numFmtId="0" fontId="18" fillId="0" borderId="0"/>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0" fontId="18" fillId="0" borderId="0"/>
    <xf numFmtId="165" fontId="20" fillId="0" borderId="0">
      <alignment horizontal="left" wrapText="1"/>
    </xf>
    <xf numFmtId="0" fontId="18" fillId="0" borderId="0"/>
    <xf numFmtId="0" fontId="18" fillId="0" borderId="0"/>
    <xf numFmtId="0" fontId="18" fillId="0" borderId="0"/>
    <xf numFmtId="0" fontId="18" fillId="0" borderId="0"/>
    <xf numFmtId="165" fontId="20" fillId="0" borderId="0">
      <alignment horizontal="left" wrapText="1"/>
    </xf>
    <xf numFmtId="0" fontId="18" fillId="0" borderId="0"/>
    <xf numFmtId="0" fontId="18" fillId="0" borderId="0"/>
    <xf numFmtId="0" fontId="18" fillId="0" borderId="0"/>
    <xf numFmtId="193" fontId="18" fillId="0" borderId="0">
      <alignment horizontal="left" wrapText="1"/>
    </xf>
    <xf numFmtId="193" fontId="18" fillId="0" borderId="0">
      <alignment horizontal="left" wrapText="1"/>
    </xf>
    <xf numFmtId="165" fontId="20" fillId="0" borderId="0">
      <alignment horizontal="left" wrapText="1"/>
    </xf>
    <xf numFmtId="193"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93"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41" fontId="19" fillId="0" borderId="0"/>
    <xf numFmtId="3" fontId="40" fillId="0" borderId="0"/>
    <xf numFmtId="0" fontId="1" fillId="0" borderId="0"/>
    <xf numFmtId="0" fontId="18" fillId="0" borderId="0"/>
    <xf numFmtId="41" fontId="52" fillId="0" borderId="0"/>
    <xf numFmtId="41" fontId="52" fillId="0" borderId="0"/>
    <xf numFmtId="41" fontId="52" fillId="0" borderId="0"/>
    <xf numFmtId="41" fontId="52" fillId="0" borderId="0"/>
    <xf numFmtId="41" fontId="52" fillId="0" borderId="0"/>
    <xf numFmtId="0" fontId="52" fillId="0" borderId="0"/>
    <xf numFmtId="194" fontId="20" fillId="0" borderId="0">
      <alignment horizontal="left" wrapText="1"/>
    </xf>
    <xf numFmtId="0" fontId="18" fillId="0" borderId="0"/>
    <xf numFmtId="0" fontId="18" fillId="0" borderId="0"/>
    <xf numFmtId="165" fontId="20" fillId="0" borderId="0">
      <alignment horizontal="left" wrapText="1"/>
    </xf>
    <xf numFmtId="167" fontId="20" fillId="0" borderId="0">
      <alignment horizontal="left" wrapText="1"/>
    </xf>
    <xf numFmtId="0" fontId="18" fillId="0" borderId="0"/>
    <xf numFmtId="0" fontId="18" fillId="0" borderId="0"/>
    <xf numFmtId="0" fontId="18" fillId="0" borderId="0"/>
    <xf numFmtId="0" fontId="18" fillId="0" borderId="0"/>
    <xf numFmtId="0" fontId="18" fillId="0" borderId="0"/>
    <xf numFmtId="0" fontId="18" fillId="0" borderId="0"/>
    <xf numFmtId="165" fontId="20" fillId="0" borderId="0">
      <alignment horizontal="left" wrapText="1"/>
    </xf>
    <xf numFmtId="0" fontId="18" fillId="0" borderId="0"/>
    <xf numFmtId="165" fontId="20" fillId="0" borderId="0">
      <alignment horizontal="left" wrapText="1"/>
    </xf>
    <xf numFmtId="0" fontId="18" fillId="0" borderId="0"/>
    <xf numFmtId="165" fontId="20" fillId="0" borderId="0">
      <alignment horizontal="left" wrapText="1"/>
    </xf>
    <xf numFmtId="195"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196"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8" fillId="0" borderId="0"/>
    <xf numFmtId="165" fontId="20"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0" fontId="18" fillId="0" borderId="0"/>
    <xf numFmtId="0" fontId="18" fillId="0" borderId="0"/>
    <xf numFmtId="165" fontId="20" fillId="0" borderId="0">
      <alignment horizontal="left" wrapText="1"/>
    </xf>
    <xf numFmtId="165" fontId="20" fillId="0" borderId="0">
      <alignment horizontal="left" wrapText="1"/>
    </xf>
    <xf numFmtId="0" fontId="18" fillId="0" borderId="0"/>
    <xf numFmtId="165" fontId="20" fillId="0" borderId="0">
      <alignment horizontal="left" wrapText="1"/>
    </xf>
    <xf numFmtId="165" fontId="18" fillId="0" borderId="0">
      <alignment horizontal="left" wrapText="1"/>
    </xf>
    <xf numFmtId="165" fontId="20" fillId="0" borderId="0">
      <alignment horizontal="left" wrapText="1"/>
    </xf>
    <xf numFmtId="0" fontId="18" fillId="0" borderId="0"/>
    <xf numFmtId="165" fontId="20" fillId="0" borderId="0">
      <alignment horizontal="left" wrapText="1"/>
    </xf>
    <xf numFmtId="165" fontId="18" fillId="0" borderId="0">
      <alignment horizontal="left" wrapText="1"/>
    </xf>
    <xf numFmtId="0" fontId="49" fillId="0" borderId="0"/>
    <xf numFmtId="165" fontId="18" fillId="0" borderId="0">
      <alignment horizontal="left" wrapText="1"/>
    </xf>
    <xf numFmtId="165" fontId="20" fillId="0" borderId="0">
      <alignment horizontal="left" wrapText="1"/>
    </xf>
    <xf numFmtId="165" fontId="18" fillId="0" borderId="0">
      <alignment horizontal="left" wrapText="1"/>
    </xf>
    <xf numFmtId="39" fontId="92" fillId="0" borderId="0" applyNumberFormat="0" applyFill="0" applyBorder="0" applyAlignment="0" applyProtection="0"/>
    <xf numFmtId="39" fontId="92" fillId="0" borderId="0" applyNumberFormat="0" applyFill="0" applyBorder="0" applyAlignment="0" applyProtection="0"/>
    <xf numFmtId="165" fontId="20" fillId="0" borderId="0">
      <alignment horizontal="left" wrapText="1"/>
    </xf>
    <xf numFmtId="165" fontId="20" fillId="0" borderId="0">
      <alignment horizontal="left" wrapText="1"/>
    </xf>
    <xf numFmtId="165" fontId="20" fillId="0" borderId="0">
      <alignment horizontal="left" wrapText="1"/>
    </xf>
    <xf numFmtId="39" fontId="92" fillId="0" borderId="0" applyNumberFormat="0" applyFill="0" applyBorder="0" applyAlignment="0" applyProtection="0"/>
    <xf numFmtId="165" fontId="20"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39" fontId="92" fillId="0" borderId="0" applyNumberFormat="0" applyFill="0" applyBorder="0" applyAlignment="0" applyProtection="0"/>
    <xf numFmtId="165" fontId="20" fillId="0" borderId="0">
      <alignment horizontal="left" wrapText="1"/>
    </xf>
    <xf numFmtId="0" fontId="1" fillId="0" borderId="0"/>
    <xf numFmtId="165" fontId="18" fillId="0" borderId="0">
      <alignment horizontal="left" wrapText="1"/>
    </xf>
    <xf numFmtId="165" fontId="18" fillId="0" borderId="0">
      <alignment horizontal="left" wrapText="1"/>
    </xf>
    <xf numFmtId="0" fontId="36" fillId="0" borderId="0"/>
    <xf numFmtId="0" fontId="36" fillId="0" borderId="0"/>
    <xf numFmtId="0" fontId="36" fillId="0" borderId="0"/>
    <xf numFmtId="0" fontId="36" fillId="0" borderId="0"/>
    <xf numFmtId="165" fontId="20" fillId="0" borderId="0">
      <alignment horizontal="left" wrapText="1"/>
    </xf>
    <xf numFmtId="0" fontId="18" fillId="0" borderId="0"/>
    <xf numFmtId="165"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0" fillId="0" borderId="0">
      <alignment horizontal="left" wrapText="1"/>
    </xf>
    <xf numFmtId="0" fontId="1" fillId="0" borderId="0"/>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0" fontId="1" fillId="0" borderId="0"/>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0" fontId="1" fillId="0" borderId="0"/>
    <xf numFmtId="0" fontId="18" fillId="0" borderId="0"/>
    <xf numFmtId="165" fontId="20" fillId="0" borderId="0">
      <alignment horizontal="left" wrapText="1"/>
    </xf>
    <xf numFmtId="167" fontId="20" fillId="0" borderId="0">
      <alignment horizontal="left" wrapText="1"/>
    </xf>
    <xf numFmtId="0" fontId="38" fillId="0" borderId="0"/>
    <xf numFmtId="0" fontId="61" fillId="0" borderId="0"/>
    <xf numFmtId="0" fontId="18" fillId="0" borderId="0"/>
    <xf numFmtId="197" fontId="18" fillId="0" borderId="0">
      <alignment horizontal="left" wrapText="1"/>
    </xf>
    <xf numFmtId="0" fontId="18" fillId="0" borderId="0"/>
    <xf numFmtId="0" fontId="1" fillId="0" borderId="0"/>
    <xf numFmtId="0" fontId="18" fillId="0" borderId="0"/>
    <xf numFmtId="0" fontId="18" fillId="0" borderId="0"/>
    <xf numFmtId="0" fontId="52" fillId="0" borderId="0"/>
    <xf numFmtId="0" fontId="25" fillId="0" borderId="0"/>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0" fillId="0" borderId="0">
      <alignment horizontal="left" wrapText="1"/>
    </xf>
    <xf numFmtId="0" fontId="18" fillId="0" borderId="0"/>
    <xf numFmtId="165" fontId="20" fillId="0" borderId="0">
      <alignment horizontal="left" wrapText="1"/>
    </xf>
    <xf numFmtId="165" fontId="18" fillId="0" borderId="0">
      <alignment horizontal="left" wrapText="1"/>
    </xf>
    <xf numFmtId="0" fontId="36" fillId="0" borderId="0"/>
    <xf numFmtId="165" fontId="18" fillId="0" borderId="0">
      <alignment horizontal="left" wrapText="1"/>
    </xf>
    <xf numFmtId="165" fontId="20" fillId="0" borderId="0">
      <alignment horizontal="left" wrapText="1"/>
    </xf>
    <xf numFmtId="0" fontId="36" fillId="0" borderId="0"/>
    <xf numFmtId="165" fontId="18" fillId="0" borderId="0">
      <alignment horizontal="left" wrapText="1"/>
    </xf>
    <xf numFmtId="0" fontId="36" fillId="0" borderId="0"/>
    <xf numFmtId="165" fontId="18" fillId="0" borderId="0">
      <alignment horizontal="left" wrapText="1"/>
    </xf>
    <xf numFmtId="165" fontId="20" fillId="0" borderId="0">
      <alignment horizontal="left" wrapText="1"/>
    </xf>
    <xf numFmtId="0" fontId="36" fillId="0" borderId="0"/>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0" fontId="18" fillId="0" borderId="0"/>
    <xf numFmtId="0" fontId="18" fillId="0" borderId="0"/>
    <xf numFmtId="0" fontId="18" fillId="0" borderId="0"/>
    <xf numFmtId="165" fontId="20" fillId="0" borderId="0">
      <alignment horizontal="left" wrapText="1"/>
    </xf>
    <xf numFmtId="165" fontId="20" fillId="0" borderId="0">
      <alignment horizontal="left" wrapText="1"/>
    </xf>
    <xf numFmtId="167" fontId="20" fillId="0" borderId="0">
      <alignment horizontal="left" wrapText="1"/>
    </xf>
    <xf numFmtId="0" fontId="36" fillId="0" borderId="0"/>
    <xf numFmtId="0" fontId="18" fillId="0" borderId="0"/>
    <xf numFmtId="0" fontId="38" fillId="0" borderId="0"/>
    <xf numFmtId="0" fontId="1" fillId="0" borderId="0"/>
    <xf numFmtId="0" fontId="1" fillId="0" borderId="0"/>
    <xf numFmtId="0" fontId="1" fillId="0" borderId="0"/>
    <xf numFmtId="0" fontId="1" fillId="0" borderId="0"/>
    <xf numFmtId="165" fontId="18" fillId="0" borderId="0">
      <alignment horizontal="left" wrapText="1"/>
    </xf>
    <xf numFmtId="3" fontId="40" fillId="0" borderId="0"/>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0" fontId="1" fillId="0" borderId="0"/>
    <xf numFmtId="0" fontId="18" fillId="0" borderId="0"/>
    <xf numFmtId="0" fontId="18" fillId="0" borderId="0"/>
    <xf numFmtId="165" fontId="20" fillId="0" borderId="0">
      <alignment horizontal="left" wrapText="1"/>
    </xf>
    <xf numFmtId="165" fontId="20" fillId="0" borderId="0">
      <alignment horizontal="left" wrapText="1"/>
    </xf>
    <xf numFmtId="0" fontId="19" fillId="0" borderId="0"/>
    <xf numFmtId="0" fontId="1" fillId="0" borderId="0"/>
    <xf numFmtId="0" fontId="1" fillId="0" borderId="0"/>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20" fillId="0" borderId="0">
      <alignment horizontal="left" wrapText="1"/>
    </xf>
    <xf numFmtId="0" fontId="18" fillId="0" borderId="0"/>
    <xf numFmtId="165" fontId="20"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0" fontId="18" fillId="0" borderId="0"/>
    <xf numFmtId="0" fontId="18" fillId="0" borderId="0"/>
    <xf numFmtId="0" fontId="18" fillId="0" borderId="0"/>
    <xf numFmtId="165" fontId="20" fillId="0" borderId="0">
      <alignment horizontal="left" wrapText="1"/>
    </xf>
    <xf numFmtId="165" fontId="20" fillId="0" borderId="0">
      <alignment horizontal="left" wrapText="1"/>
    </xf>
    <xf numFmtId="165" fontId="18" fillId="0" borderId="0">
      <alignment horizontal="left" wrapText="1"/>
    </xf>
    <xf numFmtId="0" fontId="18" fillId="0" borderId="0"/>
    <xf numFmtId="0" fontId="1" fillId="0" borderId="0"/>
    <xf numFmtId="0" fontId="1" fillId="0" borderId="0"/>
    <xf numFmtId="0" fontId="91" fillId="0" borderId="0"/>
    <xf numFmtId="198" fontId="18" fillId="0" borderId="0">
      <alignment horizontal="left" wrapText="1"/>
    </xf>
    <xf numFmtId="0" fontId="93" fillId="0" borderId="0"/>
    <xf numFmtId="0" fontId="61"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0" fontId="38" fillId="0" borderId="0"/>
    <xf numFmtId="0" fontId="18" fillId="0" borderId="0"/>
    <xf numFmtId="0" fontId="18" fillId="0" borderId="0"/>
    <xf numFmtId="165" fontId="20" fillId="0" borderId="0">
      <alignment horizontal="left" wrapText="1"/>
    </xf>
    <xf numFmtId="165" fontId="20" fillId="0" borderId="0">
      <alignment horizontal="left" wrapText="1"/>
    </xf>
    <xf numFmtId="0" fontId="1" fillId="0" borderId="0"/>
    <xf numFmtId="0" fontId="1" fillId="0" borderId="0"/>
    <xf numFmtId="0" fontId="1" fillId="0" borderId="0"/>
    <xf numFmtId="165" fontId="20" fillId="0" borderId="0">
      <alignment horizontal="left" wrapText="1"/>
    </xf>
    <xf numFmtId="0" fontId="1" fillId="0" borderId="0"/>
    <xf numFmtId="0" fontId="1" fillId="0" borderId="0"/>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0" fontId="18" fillId="0" borderId="0"/>
    <xf numFmtId="0" fontId="18" fillId="0" borderId="0"/>
    <xf numFmtId="0" fontId="1" fillId="0" borderId="0"/>
    <xf numFmtId="0" fontId="19" fillId="0" borderId="0"/>
    <xf numFmtId="0" fontId="1" fillId="0" borderId="0"/>
    <xf numFmtId="37" fontId="41" fillId="0" borderId="0"/>
    <xf numFmtId="0" fontId="25" fillId="38" borderId="32"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38" borderId="32"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8" fillId="38" borderId="32"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18" fillId="38" borderId="32" applyNumberFormat="0" applyFont="0" applyAlignment="0" applyProtection="0"/>
    <xf numFmtId="165" fontId="20" fillId="0" borderId="0">
      <alignment horizontal="left" wrapText="1"/>
    </xf>
    <xf numFmtId="0" fontId="18" fillId="38" borderId="32"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0"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165" fontId="20" fillId="0" borderId="0">
      <alignment horizontal="left" wrapText="1"/>
    </xf>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165" fontId="20" fillId="0" borderId="0">
      <alignment horizontal="left" wrapText="1"/>
    </xf>
    <xf numFmtId="0" fontId="25" fillId="38" borderId="32" applyNumberFormat="0" applyFont="0" applyAlignment="0" applyProtection="0"/>
    <xf numFmtId="0" fontId="25" fillId="38" borderId="32" applyNumberFormat="0" applyFont="0" applyAlignment="0" applyProtection="0"/>
    <xf numFmtId="0" fontId="25" fillId="8" borderId="8"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8" borderId="8"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8" borderId="8"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0" fontId="25" fillId="8" borderId="8" applyNumberFormat="0" applyFont="0" applyAlignment="0" applyProtection="0"/>
    <xf numFmtId="0" fontId="25" fillId="8" borderId="8" applyNumberFormat="0" applyFont="0" applyAlignment="0" applyProtection="0"/>
    <xf numFmtId="0" fontId="25" fillId="38" borderId="32" applyNumberFormat="0" applyFont="0" applyAlignment="0" applyProtection="0"/>
    <xf numFmtId="0" fontId="25" fillId="38" borderId="32" applyNumberFormat="0" applyFont="0" applyAlignment="0" applyProtection="0"/>
    <xf numFmtId="199" fontId="19" fillId="0" borderId="0" applyFont="0" applyFill="0" applyBorder="0" applyProtection="0"/>
    <xf numFmtId="199" fontId="19" fillId="0" borderId="0" applyFont="0" applyFill="0" applyBorder="0" applyProtection="0"/>
    <xf numFmtId="199" fontId="19" fillId="0" borderId="0" applyFont="0" applyFill="0" applyBorder="0" applyProtection="0"/>
    <xf numFmtId="199" fontId="19" fillId="0" borderId="0" applyFont="0" applyFill="0" applyBorder="0" applyProtection="0"/>
    <xf numFmtId="199" fontId="19" fillId="0" borderId="0" applyFont="0" applyFill="0" applyBorder="0" applyProtection="0"/>
    <xf numFmtId="199" fontId="19" fillId="0" borderId="0" applyFont="0" applyFill="0" applyBorder="0" applyProtection="0"/>
    <xf numFmtId="199" fontId="19" fillId="0" borderId="0" applyFont="0" applyFill="0" applyBorder="0" applyProtection="0"/>
    <xf numFmtId="199" fontId="19" fillId="0" borderId="0" applyFont="0" applyFill="0" applyBorder="0" applyProtection="0"/>
    <xf numFmtId="199" fontId="19" fillId="0" borderId="0" applyFont="0" applyFill="0" applyBorder="0" applyProtection="0"/>
    <xf numFmtId="199" fontId="19" fillId="0" borderId="0" applyFont="0" applyFill="0" applyBorder="0" applyProtection="0"/>
    <xf numFmtId="199" fontId="19" fillId="0" borderId="0" applyFont="0" applyFill="0" applyBorder="0" applyProtection="0"/>
    <xf numFmtId="199" fontId="19" fillId="0" borderId="0" applyFont="0" applyFill="0" applyBorder="0" applyProtection="0"/>
    <xf numFmtId="199" fontId="19" fillId="0" borderId="0" applyFont="0" applyFill="0" applyBorder="0" applyProtection="0"/>
    <xf numFmtId="199" fontId="19" fillId="0" borderId="0" applyFont="0" applyFill="0" applyBorder="0" applyProtection="0"/>
    <xf numFmtId="0" fontId="94" fillId="69" borderId="33" applyNumberFormat="0" applyAlignment="0" applyProtection="0"/>
    <xf numFmtId="0" fontId="94" fillId="69" borderId="33" applyNumberFormat="0" applyAlignment="0" applyProtection="0"/>
    <xf numFmtId="165" fontId="20" fillId="0" borderId="0">
      <alignment horizontal="left" wrapText="1"/>
    </xf>
    <xf numFmtId="0" fontId="94" fillId="69" borderId="33" applyNumberFormat="0" applyAlignment="0" applyProtection="0"/>
    <xf numFmtId="0" fontId="94" fillId="69" borderId="33" applyNumberFormat="0" applyAlignment="0" applyProtection="0"/>
    <xf numFmtId="0" fontId="94" fillId="69" borderId="33" applyNumberFormat="0" applyAlignment="0" applyProtection="0"/>
    <xf numFmtId="0" fontId="10" fillId="6" borderId="5" applyNumberFormat="0" applyAlignment="0" applyProtection="0"/>
    <xf numFmtId="0" fontId="10" fillId="70" borderId="5" applyNumberFormat="0" applyAlignment="0" applyProtection="0"/>
    <xf numFmtId="165" fontId="20" fillId="0" borderId="0">
      <alignment horizontal="left" wrapText="1"/>
    </xf>
    <xf numFmtId="165" fontId="20" fillId="0" borderId="0">
      <alignment horizontal="left" wrapText="1"/>
    </xf>
    <xf numFmtId="0" fontId="94" fillId="69" borderId="33" applyNumberFormat="0" applyAlignment="0" applyProtection="0"/>
    <xf numFmtId="0" fontId="94" fillId="69" borderId="33" applyNumberFormat="0" applyAlignment="0" applyProtection="0"/>
    <xf numFmtId="0" fontId="94" fillId="69" borderId="33" applyNumberFormat="0" applyAlignment="0" applyProtection="0"/>
    <xf numFmtId="40" fontId="95" fillId="68" borderId="0">
      <alignment horizontal="right"/>
    </xf>
    <xf numFmtId="0" fontId="96" fillId="68" borderId="0">
      <alignment horizontal="left"/>
    </xf>
    <xf numFmtId="12" fontId="63" fillId="83" borderId="16">
      <alignment horizontal="left"/>
    </xf>
    <xf numFmtId="0" fontId="41" fillId="0" borderId="0"/>
    <xf numFmtId="0" fontId="41" fillId="0" borderId="0"/>
    <xf numFmtId="0" fontId="41" fillId="0" borderId="0"/>
    <xf numFmtId="0" fontId="42" fillId="0" borderId="0"/>
    <xf numFmtId="0" fontId="42" fillId="0" borderId="0"/>
    <xf numFmtId="0" fontId="43" fillId="0" borderId="0"/>
    <xf numFmtId="0" fontId="44" fillId="0" borderId="0"/>
    <xf numFmtId="0" fontId="44" fillId="0" borderId="0"/>
    <xf numFmtId="0" fontId="43" fillId="0" borderId="0"/>
    <xf numFmtId="0" fontId="42" fillId="0" borderId="0"/>
    <xf numFmtId="0" fontId="44" fillId="0" borderId="0"/>
    <xf numFmtId="20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0" fontId="18" fillId="0" borderId="0" applyFont="0" applyFill="0" applyBorder="0" applyAlignment="0" applyProtection="0"/>
    <xf numFmtId="165" fontId="20" fillId="0" borderId="0">
      <alignment horizontal="left" wrapText="1"/>
    </xf>
    <xf numFmtId="165" fontId="20" fillId="0" borderId="0">
      <alignment horizontal="left" wrapText="1"/>
    </xf>
    <xf numFmtId="10" fontId="18" fillId="0" borderId="0" applyFont="0" applyFill="0" applyBorder="0" applyAlignment="0" applyProtection="0"/>
    <xf numFmtId="10" fontId="18" fillId="0" borderId="0" applyFont="0" applyFill="0" applyBorder="0" applyAlignment="0" applyProtection="0"/>
    <xf numFmtId="165" fontId="20" fillId="0" borderId="0">
      <alignment horizontal="left" wrapText="1"/>
    </xf>
    <xf numFmtId="10" fontId="18" fillId="0" borderId="0" applyFont="0" applyFill="0" applyBorder="0" applyAlignment="0" applyProtection="0"/>
    <xf numFmtId="165" fontId="20" fillId="0" borderId="0">
      <alignment horizontal="left" wrapText="1"/>
    </xf>
    <xf numFmtId="10" fontId="18" fillId="0" borderId="0" applyFont="0" applyFill="0" applyBorder="0" applyAlignment="0" applyProtection="0"/>
    <xf numFmtId="165" fontId="20" fillId="0" borderId="0">
      <alignment horizontal="left" wrapText="1"/>
    </xf>
    <xf numFmtId="10" fontId="18" fillId="0" borderId="0" applyFont="0" applyFill="0" applyBorder="0" applyAlignment="0" applyProtection="0"/>
    <xf numFmtId="165" fontId="20" fillId="0" borderId="0">
      <alignment horizontal="left" wrapText="1"/>
    </xf>
    <xf numFmtId="165" fontId="20" fillId="0" borderId="0">
      <alignment horizontal="left" wrapText="1"/>
    </xf>
    <xf numFmtId="10" fontId="18" fillId="0" borderId="0" applyFont="0" applyFill="0" applyBorder="0" applyAlignment="0" applyProtection="0"/>
    <xf numFmtId="10" fontId="18"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10" fontId="18" fillId="0" borderId="23"/>
    <xf numFmtId="165" fontId="20" fillId="0" borderId="0">
      <alignment horizontal="left" wrapText="1"/>
    </xf>
    <xf numFmtId="9" fontId="18" fillId="0" borderId="0" applyFont="0" applyFill="0" applyBorder="0" applyAlignment="0" applyProtection="0"/>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9" fontId="18" fillId="0" borderId="0" applyFont="0" applyFill="0" applyBorder="0" applyAlignment="0" applyProtection="0"/>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9" fontId="18" fillId="0" borderId="0" applyFont="0" applyFill="0" applyBorder="0" applyAlignment="0" applyProtection="0"/>
    <xf numFmtId="9" fontId="18" fillId="0" borderId="0" applyFont="0" applyFill="0" applyBorder="0" applyAlignment="0" applyProtection="0"/>
    <xf numFmtId="165" fontId="20" fillId="0" borderId="0">
      <alignment horizontal="left" wrapText="1"/>
    </xf>
    <xf numFmtId="165" fontId="20" fillId="0" borderId="0">
      <alignment horizontal="left" wrapText="1"/>
    </xf>
    <xf numFmtId="9" fontId="18" fillId="0" borderId="0" applyFont="0" applyFill="0" applyBorder="0" applyAlignment="0" applyProtection="0"/>
    <xf numFmtId="165" fontId="20" fillId="0" borderId="0">
      <alignment horizontal="left" wrapText="1"/>
    </xf>
    <xf numFmtId="10" fontId="18" fillId="0" borderId="23"/>
    <xf numFmtId="165" fontId="20" fillId="0" borderId="0">
      <alignment horizontal="left" wrapText="1"/>
    </xf>
    <xf numFmtId="9" fontId="18" fillId="0" borderId="0" applyFont="0" applyFill="0" applyBorder="0" applyAlignment="0" applyProtection="0"/>
    <xf numFmtId="165" fontId="20" fillId="0" borderId="0">
      <alignment horizontal="left" wrapText="1"/>
    </xf>
    <xf numFmtId="10" fontId="18" fillId="0" borderId="23"/>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40" fillId="0" borderId="0" applyFont="0" applyFill="0" applyBorder="0" applyAlignment="0" applyProtection="0"/>
    <xf numFmtId="10" fontId="18" fillId="0" borderId="23"/>
    <xf numFmtId="9" fontId="49" fillId="0" borderId="0" applyFont="0" applyFill="0" applyBorder="0" applyAlignment="0" applyProtection="0"/>
    <xf numFmtId="9" fontId="50" fillId="0" borderId="0" applyFont="0" applyFill="0" applyBorder="0" applyAlignment="0" applyProtection="0"/>
    <xf numFmtId="165" fontId="20" fillId="0" borderId="0">
      <alignment horizontal="left" wrapText="1"/>
    </xf>
    <xf numFmtId="10" fontId="18" fillId="0" borderId="23"/>
    <xf numFmtId="165" fontId="20" fillId="0" borderId="0">
      <alignment horizontal="left" wrapText="1"/>
    </xf>
    <xf numFmtId="9" fontId="50" fillId="0" borderId="0" applyFont="0" applyFill="0" applyBorder="0" applyAlignment="0" applyProtection="0"/>
    <xf numFmtId="165" fontId="20" fillId="0" borderId="0">
      <alignment horizontal="left" wrapText="1"/>
    </xf>
    <xf numFmtId="9" fontId="25" fillId="0" borderId="0" applyFont="0" applyFill="0" applyBorder="0" applyAlignment="0" applyProtection="0"/>
    <xf numFmtId="10" fontId="18" fillId="0" borderId="23"/>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10" fontId="18" fillId="0" borderId="23"/>
    <xf numFmtId="165" fontId="20" fillId="0" borderId="0">
      <alignment horizontal="left" wrapText="1"/>
    </xf>
    <xf numFmtId="9" fontId="36" fillId="0" borderId="0" applyFont="0" applyFill="0" applyBorder="0" applyAlignment="0" applyProtection="0"/>
    <xf numFmtId="10" fontId="18" fillId="0" borderId="23"/>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165" fontId="20" fillId="0" borderId="0">
      <alignment horizontal="left" wrapText="1"/>
    </xf>
    <xf numFmtId="9" fontId="25" fillId="0" borderId="0" applyFont="0" applyFill="0" applyBorder="0" applyAlignment="0" applyProtection="0"/>
    <xf numFmtId="165" fontId="20" fillId="0" borderId="0">
      <alignment horizontal="left" wrapText="1"/>
    </xf>
    <xf numFmtId="10" fontId="18" fillId="0" borderId="23"/>
    <xf numFmtId="165" fontId="20" fillId="0" borderId="0">
      <alignment horizontal="left" wrapText="1"/>
    </xf>
    <xf numFmtId="9" fontId="25" fillId="0" borderId="0" applyFont="0" applyFill="0" applyBorder="0" applyAlignment="0" applyProtection="0"/>
    <xf numFmtId="165" fontId="20" fillId="0" borderId="0">
      <alignment horizontal="left" wrapText="1"/>
    </xf>
    <xf numFmtId="10" fontId="18" fillId="0" borderId="23"/>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0" fontId="18" fillId="0" borderId="23"/>
    <xf numFmtId="165" fontId="20" fillId="0" borderId="0">
      <alignment horizontal="left" wrapText="1"/>
    </xf>
    <xf numFmtId="9" fontId="25" fillId="0" borderId="0" applyFont="0" applyFill="0" applyBorder="0" applyAlignment="0" applyProtection="0"/>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9" fontId="1" fillId="0" borderId="0" applyFont="0" applyFill="0" applyBorder="0" applyAlignment="0" applyProtection="0"/>
    <xf numFmtId="10" fontId="18" fillId="0" borderId="23"/>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9" fontId="6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52"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25" fillId="0" borderId="0" applyFont="0" applyFill="0" applyBorder="0" applyAlignment="0" applyProtection="0"/>
    <xf numFmtId="165" fontId="20" fillId="0" borderId="0">
      <alignment horizontal="left" wrapText="1"/>
    </xf>
    <xf numFmtId="9" fontId="18"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165" fontId="20" fillId="0" borderId="0">
      <alignment horizontal="left" wrapTex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0" fontId="18" fillId="0" borderId="23"/>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165" fontId="20" fillId="0" borderId="0">
      <alignment horizontal="left" wrapText="1"/>
    </xf>
    <xf numFmtId="9" fontId="25" fillId="0" borderId="0" applyFont="0" applyFill="0" applyBorder="0" applyAlignment="0" applyProtection="0"/>
    <xf numFmtId="165" fontId="20" fillId="0" borderId="0">
      <alignment horizontal="left" wrapText="1"/>
    </xf>
    <xf numFmtId="165" fontId="20" fillId="0" borderId="0">
      <alignment horizontal="left" wrapText="1"/>
    </xf>
    <xf numFmtId="10" fontId="18" fillId="0" borderId="23"/>
    <xf numFmtId="9" fontId="37" fillId="0" borderId="0" applyFont="0" applyFill="0" applyBorder="0" applyAlignment="0" applyProtection="0"/>
    <xf numFmtId="165" fontId="20" fillId="0" borderId="0">
      <alignment horizontal="left" wrapText="1"/>
    </xf>
    <xf numFmtId="10" fontId="18" fillId="0" borderId="23"/>
    <xf numFmtId="9" fontId="36" fillId="0" borderId="0" applyFont="0" applyFill="0" applyBorder="0" applyAlignment="0" applyProtection="0"/>
    <xf numFmtId="10" fontId="18" fillId="0" borderId="23"/>
    <xf numFmtId="165" fontId="20" fillId="0" borderId="0">
      <alignment horizontal="left" wrapText="1"/>
    </xf>
    <xf numFmtId="9" fontId="36" fillId="0" borderId="0" applyFont="0" applyFill="0" applyBorder="0" applyAlignment="0" applyProtection="0"/>
    <xf numFmtId="10" fontId="18" fillId="0" borderId="23"/>
    <xf numFmtId="9" fontId="36" fillId="0" borderId="0" applyFont="0" applyFill="0" applyBorder="0" applyAlignment="0" applyProtection="0"/>
    <xf numFmtId="10" fontId="18" fillId="0" borderId="23"/>
    <xf numFmtId="165" fontId="20" fillId="0" borderId="0">
      <alignment horizontal="left" wrapText="1"/>
    </xf>
    <xf numFmtId="9" fontId="36" fillId="0" borderId="0" applyFont="0" applyFill="0" applyBorder="0" applyAlignment="0" applyProtection="0"/>
    <xf numFmtId="10" fontId="18" fillId="0" borderId="23"/>
    <xf numFmtId="9" fontId="18" fillId="0" borderId="0" applyFont="0" applyFill="0" applyBorder="0" applyAlignment="0" applyProtection="0"/>
    <xf numFmtId="165" fontId="20" fillId="0" borderId="0">
      <alignment horizontal="left" wrapText="1"/>
    </xf>
    <xf numFmtId="10" fontId="18" fillId="0" borderId="23"/>
    <xf numFmtId="165" fontId="20" fillId="0" borderId="0">
      <alignment horizontal="left" wrapText="1"/>
    </xf>
    <xf numFmtId="9" fontId="18" fillId="0" borderId="0" applyFont="0" applyFill="0" applyBorder="0" applyAlignment="0" applyProtection="0"/>
    <xf numFmtId="165" fontId="20" fillId="0" borderId="0">
      <alignment horizontal="left" wrapText="1"/>
    </xf>
    <xf numFmtId="165" fontId="20" fillId="0" borderId="0">
      <alignment horizontal="left" wrapText="1"/>
    </xf>
    <xf numFmtId="10" fontId="18" fillId="0" borderId="23"/>
    <xf numFmtId="10" fontId="18" fillId="0" borderId="23"/>
    <xf numFmtId="165" fontId="20" fillId="0" borderId="0">
      <alignment horizontal="left" wrapText="1"/>
    </xf>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20" fillId="0" borderId="0">
      <alignment horizontal="left" wrapText="1"/>
    </xf>
    <xf numFmtId="165" fontId="20" fillId="0" borderId="0">
      <alignment horizontal="left" wrapText="1"/>
    </xf>
    <xf numFmtId="9" fontId="19" fillId="0" borderId="0" applyFont="0" applyFill="0" applyBorder="0" applyAlignment="0" applyProtection="0"/>
    <xf numFmtId="9" fontId="18" fillId="0" borderId="0" applyFont="0" applyFill="0" applyBorder="0" applyAlignment="0" applyProtection="0"/>
    <xf numFmtId="165" fontId="20" fillId="0" borderId="0">
      <alignment horizontal="left" wrapText="1"/>
    </xf>
    <xf numFmtId="9" fontId="52"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10" fontId="18" fillId="0" borderId="23"/>
    <xf numFmtId="165" fontId="20" fillId="0" borderId="0">
      <alignment horizontal="left" wrapText="1"/>
    </xf>
    <xf numFmtId="9" fontId="18" fillId="0" borderId="0" applyFont="0" applyFill="0" applyBorder="0" applyAlignment="0" applyProtection="0"/>
    <xf numFmtId="9" fontId="1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165" fontId="20" fillId="0" borderId="0">
      <alignment horizontal="left" wrapText="1"/>
    </xf>
    <xf numFmtId="9" fontId="18" fillId="0" borderId="0" applyFont="0" applyFill="0" applyBorder="0" applyAlignment="0" applyProtection="0"/>
    <xf numFmtId="9" fontId="25" fillId="0" borderId="0" applyFont="0" applyFill="0" applyBorder="0" applyAlignment="0" applyProtection="0"/>
    <xf numFmtId="9" fontId="18" fillId="0" borderId="0" applyFont="0" applyFill="0" applyBorder="0" applyAlignment="0" applyProtection="0"/>
    <xf numFmtId="165" fontId="20" fillId="0" borderId="0">
      <alignment horizontal="left" wrapText="1"/>
    </xf>
    <xf numFmtId="9" fontId="18" fillId="0" borderId="0" applyFont="0" applyFill="0" applyBorder="0" applyAlignment="0" applyProtection="0"/>
    <xf numFmtId="9" fontId="18" fillId="0" borderId="0" applyFont="0" applyFill="0" applyBorder="0" applyAlignment="0" applyProtection="0"/>
    <xf numFmtId="10" fontId="18" fillId="0" borderId="23"/>
    <xf numFmtId="165" fontId="20" fillId="0" borderId="0">
      <alignment horizontal="left" wrapText="1"/>
    </xf>
    <xf numFmtId="10" fontId="18" fillId="0" borderId="23"/>
    <xf numFmtId="165" fontId="20" fillId="0" borderId="0">
      <alignment horizontal="left" wrapText="1"/>
    </xf>
    <xf numFmtId="9" fontId="18" fillId="0" borderId="0" applyFont="0" applyFill="0" applyBorder="0" applyAlignment="0" applyProtection="0"/>
    <xf numFmtId="165" fontId="20" fillId="0" borderId="0">
      <alignment horizontal="left" wrapText="1"/>
    </xf>
    <xf numFmtId="9" fontId="18" fillId="0" borderId="0" applyFont="0" applyFill="0" applyBorder="0" applyAlignment="0" applyProtection="0"/>
    <xf numFmtId="165" fontId="20" fillId="0" borderId="0">
      <alignment horizontal="left" wrapText="1"/>
    </xf>
    <xf numFmtId="9" fontId="18" fillId="0" borderId="0" applyFont="0" applyFill="0" applyBorder="0" applyAlignment="0" applyProtection="0"/>
    <xf numFmtId="165" fontId="20" fillId="0" borderId="0">
      <alignment horizontal="left" wrapText="1"/>
    </xf>
    <xf numFmtId="9" fontId="18" fillId="0" borderId="0" applyFont="0" applyFill="0" applyBorder="0" applyAlignment="0" applyProtection="0"/>
    <xf numFmtId="165" fontId="20" fillId="0" borderId="0">
      <alignment horizontal="left" wrapText="1"/>
    </xf>
    <xf numFmtId="10" fontId="18" fillId="0" borderId="23"/>
    <xf numFmtId="10" fontId="18" fillId="0" borderId="23"/>
    <xf numFmtId="10" fontId="18" fillId="0" borderId="23"/>
    <xf numFmtId="10" fontId="18" fillId="0" borderId="23"/>
    <xf numFmtId="9" fontId="18" fillId="0" borderId="0" applyFont="0" applyFill="0" applyBorder="0" applyAlignment="0" applyProtection="0"/>
    <xf numFmtId="9" fontId="18" fillId="0" borderId="0" applyFont="0" applyFill="0" applyBorder="0" applyAlignment="0" applyProtection="0"/>
    <xf numFmtId="165" fontId="20" fillId="0" borderId="0">
      <alignment horizontal="left" wrapText="1"/>
    </xf>
    <xf numFmtId="9" fontId="18" fillId="0" borderId="0" applyFont="0" applyFill="0" applyBorder="0" applyAlignment="0" applyProtection="0"/>
    <xf numFmtId="9" fontId="18" fillId="0" borderId="0" applyFont="0" applyFill="0" applyBorder="0" applyAlignment="0" applyProtection="0"/>
    <xf numFmtId="9" fontId="38" fillId="0" borderId="0" applyFont="0" applyFill="0" applyBorder="0" applyAlignment="0" applyProtection="0"/>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165" fontId="20" fillId="0" borderId="0">
      <alignment horizontal="left" wrapText="1"/>
    </xf>
    <xf numFmtId="165" fontId="20" fillId="0" borderId="0">
      <alignment horizontal="left" wrapText="1"/>
    </xf>
    <xf numFmtId="9" fontId="18" fillId="0" borderId="0" applyFont="0" applyFill="0" applyBorder="0" applyAlignment="0" applyProtection="0"/>
    <xf numFmtId="165" fontId="20" fillId="0" borderId="0">
      <alignment horizontal="left" wrapText="1"/>
    </xf>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165" fontId="20" fillId="0" borderId="0">
      <alignment horizontal="left" wrapText="1"/>
    </xf>
    <xf numFmtId="9" fontId="37"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165" fontId="20" fillId="0" borderId="0">
      <alignment horizontal="left" wrapText="1"/>
    </xf>
    <xf numFmtId="9" fontId="25" fillId="0" borderId="0" applyFont="0" applyFill="0" applyBorder="0" applyAlignment="0" applyProtection="0"/>
    <xf numFmtId="165" fontId="20" fillId="0" borderId="0">
      <alignment horizontal="left" wrapText="1"/>
    </xf>
    <xf numFmtId="9" fontId="25" fillId="0" borderId="0" applyFont="0" applyFill="0" applyBorder="0" applyAlignment="0" applyProtection="0"/>
    <xf numFmtId="165" fontId="20" fillId="0" borderId="0">
      <alignment horizontal="left" wrapText="1"/>
    </xf>
    <xf numFmtId="9" fontId="25" fillId="0" borderId="0" applyFont="0" applyFill="0" applyBorder="0" applyAlignment="0" applyProtection="0"/>
    <xf numFmtId="9" fontId="1" fillId="0" borderId="0" applyFont="0" applyFill="0" applyBorder="0" applyAlignment="0" applyProtection="0"/>
    <xf numFmtId="165" fontId="20" fillId="0" borderId="0">
      <alignment horizontal="left" wrapText="1"/>
    </xf>
    <xf numFmtId="9" fontId="37" fillId="0" borderId="0" applyFont="0" applyFill="0" applyBorder="0" applyAlignment="0" applyProtection="0"/>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10" fontId="18" fillId="0" borderId="23"/>
    <xf numFmtId="10" fontId="18" fillId="0" borderId="23"/>
    <xf numFmtId="10" fontId="18" fillId="0" borderId="23"/>
    <xf numFmtId="9" fontId="18" fillId="0" borderId="0" applyFont="0" applyFill="0" applyBorder="0" applyAlignment="0" applyProtection="0"/>
    <xf numFmtId="9" fontId="18" fillId="0" borderId="0" applyFont="0" applyFill="0" applyBorder="0" applyAlignment="0" applyProtection="0"/>
    <xf numFmtId="165" fontId="20" fillId="0" borderId="0">
      <alignment horizontal="left" wrapText="1"/>
    </xf>
    <xf numFmtId="9" fontId="20"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10" fontId="18" fillId="0" borderId="23"/>
    <xf numFmtId="9" fontId="97" fillId="0" borderId="0"/>
    <xf numFmtId="41" fontId="18" fillId="82" borderId="23"/>
    <xf numFmtId="41" fontId="18" fillId="82" borderId="23"/>
    <xf numFmtId="165" fontId="20" fillId="0" borderId="0">
      <alignment horizontal="left" wrapText="1"/>
    </xf>
    <xf numFmtId="41" fontId="18" fillId="82" borderId="23"/>
    <xf numFmtId="41" fontId="18" fillId="82" borderId="23"/>
    <xf numFmtId="165" fontId="20" fillId="0" borderId="0">
      <alignment horizontal="left" wrapText="1"/>
    </xf>
    <xf numFmtId="38" fontId="98" fillId="0" borderId="0" applyNumberFormat="0" applyFont="0" applyFill="0" applyBorder="0">
      <alignment horizontal="left" indent="4"/>
      <protection locked="0"/>
    </xf>
    <xf numFmtId="0" fontId="36" fillId="0" borderId="0" applyNumberFormat="0" applyFont="0" applyFill="0" applyBorder="0" applyAlignment="0" applyProtection="0">
      <alignment horizontal="left"/>
    </xf>
    <xf numFmtId="0" fontId="36" fillId="0" borderId="0" applyNumberFormat="0" applyFont="0" applyFill="0" applyBorder="0" applyAlignment="0" applyProtection="0">
      <alignment horizontal="left"/>
    </xf>
    <xf numFmtId="165" fontId="20" fillId="0" borderId="0">
      <alignment horizontal="left" wrapText="1"/>
    </xf>
    <xf numFmtId="165" fontId="20" fillId="0" borderId="0">
      <alignment horizontal="left" wrapText="1"/>
    </xf>
    <xf numFmtId="0" fontId="36" fillId="0" borderId="0" applyNumberFormat="0" applyFont="0" applyFill="0" applyBorder="0" applyAlignment="0" applyProtection="0">
      <alignment horizontal="left"/>
    </xf>
    <xf numFmtId="15" fontId="36" fillId="0" borderId="0" applyFont="0" applyFill="0" applyBorder="0" applyAlignment="0" applyProtection="0"/>
    <xf numFmtId="15" fontId="36" fillId="0" borderId="0" applyFont="0" applyFill="0" applyBorder="0" applyAlignment="0" applyProtection="0"/>
    <xf numFmtId="165" fontId="20" fillId="0" borderId="0">
      <alignment horizontal="left" wrapText="1"/>
    </xf>
    <xf numFmtId="165" fontId="20" fillId="0" borderId="0">
      <alignment horizontal="left" wrapText="1"/>
    </xf>
    <xf numFmtId="15" fontId="36" fillId="0" borderId="0" applyFont="0" applyFill="0" applyBorder="0" applyAlignment="0" applyProtection="0"/>
    <xf numFmtId="4" fontId="36" fillId="0" borderId="0" applyFont="0" applyFill="0" applyBorder="0" applyAlignment="0" applyProtection="0"/>
    <xf numFmtId="4" fontId="36" fillId="0" borderId="0" applyFont="0" applyFill="0" applyBorder="0" applyAlignment="0" applyProtection="0"/>
    <xf numFmtId="165" fontId="20" fillId="0" borderId="0">
      <alignment horizontal="left" wrapText="1"/>
    </xf>
    <xf numFmtId="165" fontId="20" fillId="0" borderId="0">
      <alignment horizontal="left" wrapText="1"/>
    </xf>
    <xf numFmtId="4" fontId="36" fillId="0" borderId="0" applyFont="0" applyFill="0" applyBorder="0" applyAlignment="0" applyProtection="0"/>
    <xf numFmtId="0" fontId="99" fillId="0" borderId="16">
      <alignment horizontal="center"/>
    </xf>
    <xf numFmtId="0" fontId="99" fillId="0" borderId="16">
      <alignment horizontal="center"/>
    </xf>
    <xf numFmtId="165" fontId="20" fillId="0" borderId="0">
      <alignment horizontal="left" wrapText="1"/>
    </xf>
    <xf numFmtId="165" fontId="20" fillId="0" borderId="0">
      <alignment horizontal="left" wrapText="1"/>
    </xf>
    <xf numFmtId="0" fontId="99" fillId="0" borderId="16">
      <alignment horizontal="center"/>
    </xf>
    <xf numFmtId="3" fontId="36" fillId="0" borderId="0" applyFont="0" applyFill="0" applyBorder="0" applyAlignment="0" applyProtection="0"/>
    <xf numFmtId="3" fontId="36" fillId="0" borderId="0" applyFont="0" applyFill="0" applyBorder="0" applyAlignment="0" applyProtection="0"/>
    <xf numFmtId="165" fontId="20" fillId="0" borderId="0">
      <alignment horizontal="left" wrapText="1"/>
    </xf>
    <xf numFmtId="165" fontId="20" fillId="0" borderId="0">
      <alignment horizontal="left" wrapText="1"/>
    </xf>
    <xf numFmtId="3" fontId="36" fillId="0" borderId="0" applyFont="0" applyFill="0" applyBorder="0" applyAlignment="0" applyProtection="0"/>
    <xf numFmtId="0" fontId="36" fillId="84" borderId="0" applyNumberFormat="0" applyFont="0" applyBorder="0" applyAlignment="0" applyProtection="0"/>
    <xf numFmtId="0" fontId="36" fillId="84" borderId="0" applyNumberFormat="0" applyFont="0" applyBorder="0" applyAlignment="0" applyProtection="0"/>
    <xf numFmtId="165" fontId="20" fillId="0" borderId="0">
      <alignment horizontal="left" wrapText="1"/>
    </xf>
    <xf numFmtId="165" fontId="20" fillId="0" borderId="0">
      <alignment horizontal="left" wrapText="1"/>
    </xf>
    <xf numFmtId="0" fontId="36" fillId="84" borderId="0" applyNumberFormat="0" applyFont="0" applyBorder="0" applyAlignment="0" applyProtection="0"/>
    <xf numFmtId="0" fontId="43" fillId="0" borderId="0"/>
    <xf numFmtId="0" fontId="44" fillId="0" borderId="0"/>
    <xf numFmtId="0" fontId="44" fillId="0" borderId="0"/>
    <xf numFmtId="0" fontId="43" fillId="0" borderId="0"/>
    <xf numFmtId="0" fontId="44" fillId="0" borderId="0"/>
    <xf numFmtId="0" fontId="100" fillId="0" borderId="0">
      <alignment horizontal="right"/>
    </xf>
    <xf numFmtId="3" fontId="101" fillId="0" borderId="0" applyFill="0" applyBorder="0" applyAlignment="0" applyProtection="0"/>
    <xf numFmtId="0" fontId="102" fillId="0" borderId="0"/>
    <xf numFmtId="0" fontId="103" fillId="0" borderId="0"/>
    <xf numFmtId="0" fontId="103" fillId="0" borderId="0"/>
    <xf numFmtId="0" fontId="102" fillId="0" borderId="0"/>
    <xf numFmtId="0" fontId="103" fillId="0" borderId="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165" fontId="20" fillId="0" borderId="0">
      <alignment horizontal="left" wrapText="1"/>
    </xf>
    <xf numFmtId="165" fontId="20" fillId="0" borderId="0">
      <alignment horizontal="left" wrapText="1"/>
    </xf>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3" fontId="101" fillId="0" borderId="0" applyFill="0" applyBorder="0" applyAlignment="0" applyProtection="0"/>
    <xf numFmtId="42" fontId="18" fillId="68" borderId="0"/>
    <xf numFmtId="0" fontId="42" fillId="85" borderId="0"/>
    <xf numFmtId="0" fontId="104" fillId="85" borderId="24"/>
    <xf numFmtId="0" fontId="105" fillId="86" borderId="34"/>
    <xf numFmtId="0" fontId="106" fillId="85" borderId="35"/>
    <xf numFmtId="42" fontId="18" fillId="68" borderId="0"/>
    <xf numFmtId="165" fontId="20" fillId="0" borderId="0">
      <alignment horizontal="left" wrapText="1"/>
    </xf>
    <xf numFmtId="42" fontId="18" fillId="68" borderId="0"/>
    <xf numFmtId="165" fontId="20" fillId="0" borderId="0">
      <alignment horizontal="left" wrapText="1"/>
    </xf>
    <xf numFmtId="42" fontId="18" fillId="68" borderId="0"/>
    <xf numFmtId="42" fontId="18" fillId="68" borderId="0"/>
    <xf numFmtId="42" fontId="18" fillId="68" borderId="36">
      <alignment vertical="center"/>
    </xf>
    <xf numFmtId="42" fontId="18" fillId="68" borderId="36">
      <alignment vertical="center"/>
    </xf>
    <xf numFmtId="165" fontId="20" fillId="0" borderId="0">
      <alignment horizontal="left" wrapText="1"/>
    </xf>
    <xf numFmtId="42" fontId="18" fillId="68" borderId="36">
      <alignment vertical="center"/>
    </xf>
    <xf numFmtId="165" fontId="20" fillId="0" borderId="0">
      <alignment horizontal="left" wrapText="1"/>
    </xf>
    <xf numFmtId="42" fontId="18" fillId="68" borderId="36">
      <alignment vertical="center"/>
    </xf>
    <xf numFmtId="165" fontId="20" fillId="0" borderId="0">
      <alignment horizontal="left" wrapText="1"/>
    </xf>
    <xf numFmtId="0" fontId="29" fillId="68" borderId="37" applyNumberFormat="0">
      <alignment horizontal="center" vertical="center" wrapText="1"/>
    </xf>
    <xf numFmtId="0" fontId="29" fillId="68" borderId="37" applyNumberFormat="0">
      <alignment horizontal="center" vertical="center" wrapText="1"/>
    </xf>
    <xf numFmtId="0" fontId="29" fillId="68" borderId="37" applyNumberFormat="0">
      <alignment horizontal="center" vertical="center" wrapText="1"/>
    </xf>
    <xf numFmtId="0" fontId="29" fillId="68" borderId="37" applyNumberFormat="0">
      <alignment horizontal="center" vertical="center" wrapText="1"/>
    </xf>
    <xf numFmtId="0" fontId="29" fillId="68" borderId="37" applyNumberFormat="0">
      <alignment horizontal="center" vertical="center" wrapText="1"/>
    </xf>
    <xf numFmtId="165" fontId="20" fillId="0" borderId="0">
      <alignment horizontal="left" wrapText="1"/>
    </xf>
    <xf numFmtId="10" fontId="18" fillId="68" borderId="0"/>
    <xf numFmtId="10" fontId="18" fillId="68" borderId="0"/>
    <xf numFmtId="10" fontId="18" fillId="68" borderId="0"/>
    <xf numFmtId="165" fontId="20" fillId="0" borderId="0">
      <alignment horizontal="left" wrapText="1"/>
    </xf>
    <xf numFmtId="165" fontId="20" fillId="0" borderId="0">
      <alignment horizontal="left" wrapText="1"/>
    </xf>
    <xf numFmtId="10" fontId="18" fillId="68" borderId="0"/>
    <xf numFmtId="10" fontId="18" fillId="68" borderId="0"/>
    <xf numFmtId="165" fontId="20" fillId="0" borderId="0">
      <alignment horizontal="left" wrapText="1"/>
    </xf>
    <xf numFmtId="10" fontId="18" fillId="68" borderId="0"/>
    <xf numFmtId="165" fontId="20" fillId="0" borderId="0">
      <alignment horizontal="left" wrapText="1"/>
    </xf>
    <xf numFmtId="10" fontId="18" fillId="68" borderId="0"/>
    <xf numFmtId="165" fontId="20" fillId="0" borderId="0">
      <alignment horizontal="left" wrapText="1"/>
    </xf>
    <xf numFmtId="10" fontId="18" fillId="68" borderId="0"/>
    <xf numFmtId="165" fontId="20" fillId="0" borderId="0">
      <alignment horizontal="left" wrapText="1"/>
    </xf>
    <xf numFmtId="165" fontId="20" fillId="0" borderId="0">
      <alignment horizontal="left" wrapText="1"/>
    </xf>
    <xf numFmtId="10" fontId="18" fillId="68" borderId="0"/>
    <xf numFmtId="10" fontId="18" fillId="68" borderId="0"/>
    <xf numFmtId="10" fontId="18" fillId="68" borderId="0"/>
    <xf numFmtId="198" fontId="18" fillId="68" borderId="0"/>
    <xf numFmtId="198" fontId="18" fillId="68" borderId="0"/>
    <xf numFmtId="198" fontId="18" fillId="68" borderId="0"/>
    <xf numFmtId="165" fontId="20" fillId="0" borderId="0">
      <alignment horizontal="left" wrapText="1"/>
    </xf>
    <xf numFmtId="165" fontId="20" fillId="0" borderId="0">
      <alignment horizontal="left" wrapText="1"/>
    </xf>
    <xf numFmtId="198" fontId="18" fillId="68" borderId="0"/>
    <xf numFmtId="198" fontId="18" fillId="68" borderId="0"/>
    <xf numFmtId="165" fontId="20" fillId="0" borderId="0">
      <alignment horizontal="left" wrapText="1"/>
    </xf>
    <xf numFmtId="198" fontId="18" fillId="68" borderId="0"/>
    <xf numFmtId="165" fontId="20" fillId="0" borderId="0">
      <alignment horizontal="left" wrapText="1"/>
    </xf>
    <xf numFmtId="198" fontId="18" fillId="68" borderId="0"/>
    <xf numFmtId="165" fontId="20" fillId="0" borderId="0">
      <alignment horizontal="left" wrapText="1"/>
    </xf>
    <xf numFmtId="198" fontId="18" fillId="68" borderId="0"/>
    <xf numFmtId="165" fontId="20" fillId="0" borderId="0">
      <alignment horizontal="left" wrapText="1"/>
    </xf>
    <xf numFmtId="165" fontId="20" fillId="0" borderId="0">
      <alignment horizontal="left" wrapText="1"/>
    </xf>
    <xf numFmtId="198" fontId="18" fillId="68" borderId="0"/>
    <xf numFmtId="198" fontId="18" fillId="68" borderId="0"/>
    <xf numFmtId="198" fontId="18" fillId="68" borderId="0"/>
    <xf numFmtId="42" fontId="18" fillId="68" borderId="0"/>
    <xf numFmtId="164" fontId="71" fillId="0" borderId="0" applyBorder="0" applyAlignment="0"/>
    <xf numFmtId="164" fontId="71" fillId="0" borderId="0" applyBorder="0" applyAlignment="0"/>
    <xf numFmtId="164" fontId="71" fillId="0" borderId="0" applyBorder="0" applyAlignment="0"/>
    <xf numFmtId="42" fontId="18" fillId="68" borderId="38">
      <alignment horizontal="left"/>
    </xf>
    <xf numFmtId="42" fontId="18" fillId="68" borderId="38">
      <alignment horizontal="left"/>
    </xf>
    <xf numFmtId="165" fontId="20" fillId="0" borderId="0">
      <alignment horizontal="left" wrapText="1"/>
    </xf>
    <xf numFmtId="42" fontId="18" fillId="68" borderId="38">
      <alignment horizontal="left"/>
    </xf>
    <xf numFmtId="165" fontId="20" fillId="0" borderId="0">
      <alignment horizontal="left" wrapText="1"/>
    </xf>
    <xf numFmtId="42" fontId="18" fillId="68" borderId="38">
      <alignment horizontal="left"/>
    </xf>
    <xf numFmtId="165" fontId="20" fillId="0" borderId="0">
      <alignment horizontal="left" wrapText="1"/>
    </xf>
    <xf numFmtId="198" fontId="107" fillId="68" borderId="38">
      <alignment horizontal="left"/>
    </xf>
    <xf numFmtId="165" fontId="20" fillId="0" borderId="0">
      <alignment horizontal="left" wrapText="1"/>
    </xf>
    <xf numFmtId="198" fontId="107" fillId="68" borderId="38">
      <alignment horizontal="left"/>
    </xf>
    <xf numFmtId="164" fontId="71" fillId="0" borderId="0" applyBorder="0" applyAlignment="0"/>
    <xf numFmtId="14" fontId="20" fillId="0" borderId="0" applyNumberFormat="0" applyFill="0" applyBorder="0" applyAlignment="0" applyProtection="0">
      <alignment horizontal="left"/>
    </xf>
    <xf numFmtId="14" fontId="20" fillId="0" borderId="0" applyNumberFormat="0" applyFill="0" applyBorder="0" applyAlignment="0" applyProtection="0">
      <alignment horizontal="left"/>
    </xf>
    <xf numFmtId="201" fontId="18" fillId="0" borderId="0" applyFont="0" applyFill="0" applyAlignment="0">
      <alignment horizontal="right"/>
    </xf>
    <xf numFmtId="201" fontId="18" fillId="0" borderId="0" applyFont="0" applyFill="0" applyAlignment="0">
      <alignment horizontal="right"/>
    </xf>
    <xf numFmtId="201" fontId="18" fillId="0" borderId="0" applyFont="0" applyFill="0" applyAlignment="0">
      <alignment horizontal="right"/>
    </xf>
    <xf numFmtId="165" fontId="20" fillId="0" borderId="0">
      <alignment horizontal="left" wrapText="1"/>
    </xf>
    <xf numFmtId="165" fontId="20" fillId="0" borderId="0">
      <alignment horizontal="left" wrapText="1"/>
    </xf>
    <xf numFmtId="201" fontId="18" fillId="0" borderId="0" applyFont="0" applyFill="0" applyAlignment="0">
      <alignment horizontal="right"/>
    </xf>
    <xf numFmtId="201" fontId="18" fillId="0" borderId="0" applyFont="0" applyFill="0" applyAlignment="0">
      <alignment horizontal="right"/>
    </xf>
    <xf numFmtId="165" fontId="20" fillId="0" borderId="0">
      <alignment horizontal="left" wrapText="1"/>
    </xf>
    <xf numFmtId="201" fontId="18" fillId="0" borderId="0" applyFont="0" applyFill="0" applyAlignment="0">
      <alignment horizontal="right"/>
    </xf>
    <xf numFmtId="165" fontId="20" fillId="0" borderId="0">
      <alignment horizontal="left" wrapText="1"/>
    </xf>
    <xf numFmtId="201" fontId="18" fillId="0" borderId="0" applyFont="0" applyFill="0" applyAlignment="0">
      <alignment horizontal="right"/>
    </xf>
    <xf numFmtId="165" fontId="20" fillId="0" borderId="0">
      <alignment horizontal="left" wrapText="1"/>
    </xf>
    <xf numFmtId="201" fontId="18" fillId="0" borderId="0" applyFont="0" applyFill="0" applyAlignment="0">
      <alignment horizontal="right"/>
    </xf>
    <xf numFmtId="165" fontId="20" fillId="0" borderId="0">
      <alignment horizontal="left" wrapText="1"/>
    </xf>
    <xf numFmtId="165" fontId="20" fillId="0" borderId="0">
      <alignment horizontal="left" wrapText="1"/>
    </xf>
    <xf numFmtId="201" fontId="18" fillId="0" borderId="0" applyFont="0" applyFill="0" applyAlignment="0">
      <alignment horizontal="right"/>
    </xf>
    <xf numFmtId="201" fontId="18" fillId="0" borderId="0" applyFont="0" applyFill="0" applyAlignment="0">
      <alignment horizontal="right"/>
    </xf>
    <xf numFmtId="4" fontId="95" fillId="77" borderId="33" applyNumberFormat="0" applyProtection="0">
      <alignment vertical="center"/>
    </xf>
    <xf numFmtId="165" fontId="20" fillId="0" borderId="0">
      <alignment horizontal="left" wrapText="1"/>
    </xf>
    <xf numFmtId="4" fontId="95" fillId="77" borderId="33" applyNumberFormat="0" applyProtection="0">
      <alignment vertical="center"/>
    </xf>
    <xf numFmtId="4" fontId="108" fillId="77" borderId="33" applyNumberFormat="0" applyProtection="0">
      <alignment vertical="center"/>
    </xf>
    <xf numFmtId="165" fontId="20" fillId="0" borderId="0">
      <alignment horizontal="left" wrapText="1"/>
    </xf>
    <xf numFmtId="4" fontId="108" fillId="77" borderId="33" applyNumberFormat="0" applyProtection="0">
      <alignment vertical="center"/>
    </xf>
    <xf numFmtId="4" fontId="95" fillId="77" borderId="33" applyNumberFormat="0" applyProtection="0">
      <alignment horizontal="left" vertical="center" indent="1"/>
    </xf>
    <xf numFmtId="165" fontId="20" fillId="0" borderId="0">
      <alignment horizontal="left" wrapText="1"/>
    </xf>
    <xf numFmtId="4" fontId="95" fillId="77" borderId="33" applyNumberFormat="0" applyProtection="0">
      <alignment horizontal="left" vertical="center" indent="1"/>
    </xf>
    <xf numFmtId="4" fontId="95" fillId="77" borderId="33" applyNumberFormat="0" applyProtection="0">
      <alignment horizontal="left" vertical="center" indent="1"/>
    </xf>
    <xf numFmtId="165" fontId="20" fillId="0" borderId="0">
      <alignment horizontal="left" wrapText="1"/>
    </xf>
    <xf numFmtId="4" fontId="95" fillId="77" borderId="33" applyNumberFormat="0" applyProtection="0">
      <alignment horizontal="left" vertical="center"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165" fontId="20" fillId="0" borderId="0">
      <alignment horizontal="left" wrapText="1"/>
    </xf>
    <xf numFmtId="165" fontId="20" fillId="0" borderId="0">
      <alignment horizontal="left" wrapText="1"/>
    </xf>
    <xf numFmtId="0" fontId="18" fillId="87" borderId="33" applyNumberFormat="0" applyProtection="0">
      <alignment horizontal="left" vertical="center" indent="1"/>
    </xf>
    <xf numFmtId="0" fontId="18" fillId="87" borderId="33" applyNumberFormat="0" applyProtection="0">
      <alignment horizontal="left" vertical="center" indent="1"/>
    </xf>
    <xf numFmtId="165" fontId="20" fillId="0" borderId="0">
      <alignment horizontal="left" wrapText="1"/>
    </xf>
    <xf numFmtId="0" fontId="18" fillId="87" borderId="33" applyNumberFormat="0" applyProtection="0">
      <alignment horizontal="left" vertical="center" indent="1"/>
    </xf>
    <xf numFmtId="165" fontId="20" fillId="0" borderId="0">
      <alignment horizontal="left" wrapText="1"/>
    </xf>
    <xf numFmtId="0" fontId="18" fillId="87" borderId="33" applyNumberFormat="0" applyProtection="0">
      <alignment horizontal="left" vertical="center" indent="1"/>
    </xf>
    <xf numFmtId="165" fontId="20" fillId="0" borderId="0">
      <alignment horizontal="left" wrapText="1"/>
    </xf>
    <xf numFmtId="0" fontId="18" fillId="87" borderId="33" applyNumberFormat="0" applyProtection="0">
      <alignment horizontal="left" vertical="center" indent="1"/>
    </xf>
    <xf numFmtId="165" fontId="20" fillId="0" borderId="0">
      <alignment horizontal="left" wrapText="1"/>
    </xf>
    <xf numFmtId="165" fontId="20" fillId="0" borderId="0">
      <alignment horizontal="left" wrapText="1"/>
    </xf>
    <xf numFmtId="0" fontId="18" fillId="88" borderId="0" applyNumberFormat="0" applyProtection="0">
      <alignment horizontal="left" vertical="center"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4" fontId="95" fillId="89" borderId="33" applyNumberFormat="0" applyProtection="0">
      <alignment horizontal="right" vertical="center"/>
    </xf>
    <xf numFmtId="165" fontId="20" fillId="0" borderId="0">
      <alignment horizontal="left" wrapText="1"/>
    </xf>
    <xf numFmtId="4" fontId="95" fillId="89" borderId="33" applyNumberFormat="0" applyProtection="0">
      <alignment horizontal="right" vertical="center"/>
    </xf>
    <xf numFmtId="4" fontId="95" fillId="90" borderId="33" applyNumberFormat="0" applyProtection="0">
      <alignment horizontal="right" vertical="center"/>
    </xf>
    <xf numFmtId="165" fontId="20" fillId="0" borderId="0">
      <alignment horizontal="left" wrapText="1"/>
    </xf>
    <xf numFmtId="4" fontId="95" fillId="90" borderId="33" applyNumberFormat="0" applyProtection="0">
      <alignment horizontal="right" vertical="center"/>
    </xf>
    <xf numFmtId="4" fontId="95" fillId="91" borderId="33" applyNumberFormat="0" applyProtection="0">
      <alignment horizontal="right" vertical="center"/>
    </xf>
    <xf numFmtId="165" fontId="20" fillId="0" borderId="0">
      <alignment horizontal="left" wrapText="1"/>
    </xf>
    <xf numFmtId="4" fontId="95" fillId="91" borderId="33" applyNumberFormat="0" applyProtection="0">
      <alignment horizontal="right" vertical="center"/>
    </xf>
    <xf numFmtId="4" fontId="95" fillId="92" borderId="33" applyNumberFormat="0" applyProtection="0">
      <alignment horizontal="right" vertical="center"/>
    </xf>
    <xf numFmtId="165" fontId="20" fillId="0" borderId="0">
      <alignment horizontal="left" wrapText="1"/>
    </xf>
    <xf numFmtId="4" fontId="95" fillId="92" borderId="33" applyNumberFormat="0" applyProtection="0">
      <alignment horizontal="right" vertical="center"/>
    </xf>
    <xf numFmtId="4" fontId="95" fillId="93" borderId="33" applyNumberFormat="0" applyProtection="0">
      <alignment horizontal="right" vertical="center"/>
    </xf>
    <xf numFmtId="165" fontId="20" fillId="0" borderId="0">
      <alignment horizontal="left" wrapText="1"/>
    </xf>
    <xf numFmtId="4" fontId="95" fillId="93" borderId="33" applyNumberFormat="0" applyProtection="0">
      <alignment horizontal="right" vertical="center"/>
    </xf>
    <xf numFmtId="4" fontId="95" fillId="94" borderId="33" applyNumberFormat="0" applyProtection="0">
      <alignment horizontal="right" vertical="center"/>
    </xf>
    <xf numFmtId="165" fontId="20" fillId="0" borderId="0">
      <alignment horizontal="left" wrapText="1"/>
    </xf>
    <xf numFmtId="4" fontId="95" fillId="94" borderId="33" applyNumberFormat="0" applyProtection="0">
      <alignment horizontal="right" vertical="center"/>
    </xf>
    <xf numFmtId="4" fontId="95" fillId="95" borderId="33" applyNumberFormat="0" applyProtection="0">
      <alignment horizontal="right" vertical="center"/>
    </xf>
    <xf numFmtId="165" fontId="20" fillId="0" borderId="0">
      <alignment horizontal="left" wrapText="1"/>
    </xf>
    <xf numFmtId="4" fontId="95" fillId="95" borderId="33" applyNumberFormat="0" applyProtection="0">
      <alignment horizontal="right" vertical="center"/>
    </xf>
    <xf numFmtId="4" fontId="95" fillId="96" borderId="33" applyNumberFormat="0" applyProtection="0">
      <alignment horizontal="right" vertical="center"/>
    </xf>
    <xf numFmtId="165" fontId="20" fillId="0" borderId="0">
      <alignment horizontal="left" wrapText="1"/>
    </xf>
    <xf numFmtId="4" fontId="95" fillId="96" borderId="33" applyNumberFormat="0" applyProtection="0">
      <alignment horizontal="right" vertical="center"/>
    </xf>
    <xf numFmtId="4" fontId="95" fillId="97" borderId="33" applyNumberFormat="0" applyProtection="0">
      <alignment horizontal="right" vertical="center"/>
    </xf>
    <xf numFmtId="165" fontId="20" fillId="0" borderId="0">
      <alignment horizontal="left" wrapText="1"/>
    </xf>
    <xf numFmtId="4" fontId="95" fillId="97" borderId="33" applyNumberFormat="0" applyProtection="0">
      <alignment horizontal="right" vertical="center"/>
    </xf>
    <xf numFmtId="4" fontId="96" fillId="98" borderId="33" applyNumberFormat="0" applyProtection="0">
      <alignment horizontal="left" vertical="center" indent="1"/>
    </xf>
    <xf numFmtId="4" fontId="96" fillId="99" borderId="0" applyNumberFormat="0" applyProtection="0">
      <alignment horizontal="left" vertical="center" indent="1"/>
    </xf>
    <xf numFmtId="4" fontId="96" fillId="99" borderId="0" applyNumberFormat="0" applyProtection="0">
      <alignment horizontal="left" vertical="center" indent="1"/>
    </xf>
    <xf numFmtId="4" fontId="96" fillId="98" borderId="33" applyNumberFormat="0" applyProtection="0">
      <alignment horizontal="left" vertical="center" indent="1"/>
    </xf>
    <xf numFmtId="4" fontId="95" fillId="100" borderId="39" applyNumberFormat="0" applyProtection="0">
      <alignment horizontal="left" vertical="center" indent="1"/>
    </xf>
    <xf numFmtId="4" fontId="95" fillId="100" borderId="0" applyNumberFormat="0" applyProtection="0">
      <alignment horizontal="left" vertical="center" indent="1"/>
    </xf>
    <xf numFmtId="4" fontId="95" fillId="100" borderId="0" applyNumberFormat="0" applyProtection="0">
      <alignment horizontal="left" vertical="center" indent="1"/>
    </xf>
    <xf numFmtId="4" fontId="109" fillId="101" borderId="0" applyNumberFormat="0" applyProtection="0">
      <alignment horizontal="left" vertical="center" indent="1"/>
    </xf>
    <xf numFmtId="4" fontId="109" fillId="101" borderId="0" applyNumberFormat="0" applyProtection="0">
      <alignment horizontal="left" vertical="center" indent="1"/>
    </xf>
    <xf numFmtId="4" fontId="109" fillId="101" borderId="0" applyNumberFormat="0" applyProtection="0">
      <alignment horizontal="left" vertical="center"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165" fontId="20" fillId="0" borderId="0">
      <alignment horizontal="left" wrapText="1"/>
    </xf>
    <xf numFmtId="0" fontId="18" fillId="87" borderId="33" applyNumberFormat="0" applyProtection="0">
      <alignment horizontal="left" vertical="center" indent="1"/>
    </xf>
    <xf numFmtId="0" fontId="18" fillId="87" borderId="33" applyNumberFormat="0" applyProtection="0">
      <alignment horizontal="left" vertical="center" indent="1"/>
    </xf>
    <xf numFmtId="4" fontId="95" fillId="100" borderId="33" applyNumberFormat="0" applyProtection="0">
      <alignment horizontal="left" vertical="center" indent="1"/>
    </xf>
    <xf numFmtId="4" fontId="110" fillId="102" borderId="0" applyNumberFormat="0" applyProtection="0">
      <alignment horizontal="left" indent="1"/>
    </xf>
    <xf numFmtId="4" fontId="110" fillId="102" borderId="0" applyNumberFormat="0" applyProtection="0">
      <alignment horizontal="left" indent="1"/>
    </xf>
    <xf numFmtId="4" fontId="110" fillId="102" borderId="0" applyNumberFormat="0" applyProtection="0">
      <alignment horizontal="left" indent="1"/>
    </xf>
    <xf numFmtId="4" fontId="95" fillId="103" borderId="33" applyNumberFormat="0" applyProtection="0">
      <alignment horizontal="left" vertical="center" indent="1"/>
    </xf>
    <xf numFmtId="4" fontId="111" fillId="104" borderId="0" applyNumberFormat="0" applyProtection="0"/>
    <xf numFmtId="4" fontId="111" fillId="104" borderId="0" applyNumberFormat="0" applyProtection="0"/>
    <xf numFmtId="4" fontId="111" fillId="104" borderId="0" applyNumberFormat="0" applyProtection="0"/>
    <xf numFmtId="0" fontId="18" fillId="103" borderId="33" applyNumberFormat="0" applyProtection="0">
      <alignment horizontal="left" vertical="center" indent="1"/>
    </xf>
    <xf numFmtId="0" fontId="18" fillId="103" borderId="33" applyNumberFormat="0" applyProtection="0">
      <alignment horizontal="left" vertical="center" indent="1"/>
    </xf>
    <xf numFmtId="165" fontId="20" fillId="0" borderId="0">
      <alignment horizontal="left" wrapText="1"/>
    </xf>
    <xf numFmtId="0" fontId="18" fillId="101" borderId="40" applyNumberFormat="0" applyProtection="0">
      <alignment horizontal="left" vertical="center" indent="1"/>
    </xf>
    <xf numFmtId="0" fontId="18" fillId="101" borderId="40" applyNumberFormat="0" applyProtection="0">
      <alignment horizontal="left" vertical="center" indent="1"/>
    </xf>
    <xf numFmtId="0" fontId="18" fillId="101" borderId="40" applyNumberFormat="0" applyProtection="0">
      <alignment horizontal="left" vertical="center" indent="1"/>
    </xf>
    <xf numFmtId="0" fontId="18" fillId="101" borderId="40" applyNumberFormat="0" applyProtection="0">
      <alignment horizontal="left" vertical="center" indent="1"/>
    </xf>
    <xf numFmtId="0" fontId="18" fillId="103" borderId="33" applyNumberFormat="0" applyProtection="0">
      <alignment horizontal="left" vertical="center" indent="1"/>
    </xf>
    <xf numFmtId="0" fontId="18" fillId="103" borderId="33" applyNumberFormat="0" applyProtection="0">
      <alignment horizontal="left" vertical="center" indent="1"/>
    </xf>
    <xf numFmtId="0" fontId="18" fillId="103" borderId="33" applyNumberFormat="0" applyProtection="0">
      <alignment horizontal="left" vertical="center" indent="1"/>
    </xf>
    <xf numFmtId="165" fontId="20" fillId="0" borderId="0">
      <alignment horizontal="left" wrapText="1"/>
    </xf>
    <xf numFmtId="165" fontId="20" fillId="0" borderId="0">
      <alignment horizontal="left" wrapText="1"/>
    </xf>
    <xf numFmtId="0" fontId="18" fillId="103" borderId="33" applyNumberFormat="0" applyProtection="0">
      <alignment horizontal="left" vertical="center" indent="1"/>
    </xf>
    <xf numFmtId="0" fontId="18" fillId="103" borderId="33" applyNumberFormat="0" applyProtection="0">
      <alignment horizontal="left" vertical="center" indent="1"/>
    </xf>
    <xf numFmtId="165" fontId="20" fillId="0" borderId="0">
      <alignment horizontal="left" wrapText="1"/>
    </xf>
    <xf numFmtId="0" fontId="18" fillId="103" borderId="33" applyNumberFormat="0" applyProtection="0">
      <alignment horizontal="left" vertical="center" indent="1"/>
    </xf>
    <xf numFmtId="165" fontId="20" fillId="0" borderId="0">
      <alignment horizontal="left" wrapText="1"/>
    </xf>
    <xf numFmtId="0" fontId="18" fillId="103" borderId="33" applyNumberFormat="0" applyProtection="0">
      <alignment horizontal="left" vertical="center" indent="1"/>
    </xf>
    <xf numFmtId="165" fontId="20" fillId="0" borderId="0">
      <alignment horizontal="left" wrapText="1"/>
    </xf>
    <xf numFmtId="0" fontId="18" fillId="103" borderId="33" applyNumberFormat="0" applyProtection="0">
      <alignment horizontal="left" vertical="center" indent="1"/>
    </xf>
    <xf numFmtId="165" fontId="20" fillId="0" borderId="0">
      <alignment horizontal="left" wrapText="1"/>
    </xf>
    <xf numFmtId="0" fontId="18" fillId="101" borderId="40" applyNumberFormat="0" applyProtection="0">
      <alignment horizontal="left" vertical="top" indent="1"/>
    </xf>
    <xf numFmtId="0" fontId="18" fillId="101" borderId="40" applyNumberFormat="0" applyProtection="0">
      <alignment horizontal="left" vertical="top" indent="1"/>
    </xf>
    <xf numFmtId="0" fontId="18" fillId="103" borderId="33" applyNumberFormat="0" applyProtection="0">
      <alignment horizontal="left" vertical="center" indent="1"/>
    </xf>
    <xf numFmtId="0" fontId="18" fillId="103" borderId="33" applyNumberFormat="0" applyProtection="0">
      <alignment horizontal="left" vertical="center" indent="1"/>
    </xf>
    <xf numFmtId="0" fontId="18" fillId="83" borderId="33" applyNumberFormat="0" applyProtection="0">
      <alignment horizontal="left" vertical="center" indent="1"/>
    </xf>
    <xf numFmtId="0" fontId="18" fillId="83" borderId="33" applyNumberFormat="0" applyProtection="0">
      <alignment horizontal="left" vertical="center" indent="1"/>
    </xf>
    <xf numFmtId="165" fontId="20" fillId="0" borderId="0">
      <alignment horizontal="left" wrapText="1"/>
    </xf>
    <xf numFmtId="0" fontId="18" fillId="105" borderId="40" applyNumberFormat="0" applyProtection="0">
      <alignment horizontal="left" vertical="center" indent="1"/>
    </xf>
    <xf numFmtId="0" fontId="18" fillId="105" borderId="40" applyNumberFormat="0" applyProtection="0">
      <alignment horizontal="left" vertical="center" indent="1"/>
    </xf>
    <xf numFmtId="0" fontId="18" fillId="105" borderId="40" applyNumberFormat="0" applyProtection="0">
      <alignment horizontal="left" vertical="center" indent="1"/>
    </xf>
    <xf numFmtId="0" fontId="18" fillId="105" borderId="40" applyNumberFormat="0" applyProtection="0">
      <alignment horizontal="left" vertical="center" indent="1"/>
    </xf>
    <xf numFmtId="0" fontId="18" fillId="83" borderId="33" applyNumberFormat="0" applyProtection="0">
      <alignment horizontal="left" vertical="center" indent="1"/>
    </xf>
    <xf numFmtId="0" fontId="18" fillId="83" borderId="33" applyNumberFormat="0" applyProtection="0">
      <alignment horizontal="left" vertical="center" indent="1"/>
    </xf>
    <xf numFmtId="165" fontId="20" fillId="0" borderId="0">
      <alignment horizontal="left" wrapText="1"/>
    </xf>
    <xf numFmtId="0" fontId="18" fillId="105" borderId="40" applyNumberFormat="0" applyProtection="0">
      <alignment horizontal="left" vertical="top" indent="1"/>
    </xf>
    <xf numFmtId="0" fontId="18" fillId="105" borderId="40" applyNumberFormat="0" applyProtection="0">
      <alignment horizontal="left" vertical="top" indent="1"/>
    </xf>
    <xf numFmtId="0" fontId="18" fillId="105" borderId="40" applyNumberFormat="0" applyProtection="0">
      <alignment horizontal="left" vertical="top" indent="1"/>
    </xf>
    <xf numFmtId="0" fontId="18" fillId="105" borderId="40" applyNumberFormat="0" applyProtection="0">
      <alignment horizontal="left" vertical="top" indent="1"/>
    </xf>
    <xf numFmtId="0" fontId="18" fillId="72" borderId="33" applyNumberFormat="0" applyProtection="0">
      <alignment horizontal="left" vertical="center" indent="1"/>
    </xf>
    <xf numFmtId="0" fontId="18" fillId="72" borderId="33" applyNumberFormat="0" applyProtection="0">
      <alignment horizontal="left" vertical="center" indent="1"/>
    </xf>
    <xf numFmtId="165" fontId="20" fillId="0" borderId="0">
      <alignment horizontal="left" wrapText="1"/>
    </xf>
    <xf numFmtId="0" fontId="18" fillId="106" borderId="40" applyNumberFormat="0" applyProtection="0">
      <alignment horizontal="left" vertical="center" indent="1"/>
    </xf>
    <xf numFmtId="0" fontId="18" fillId="106" borderId="40" applyNumberFormat="0" applyProtection="0">
      <alignment horizontal="left" vertical="center" indent="1"/>
    </xf>
    <xf numFmtId="0" fontId="18" fillId="106" borderId="40" applyNumberFormat="0" applyProtection="0">
      <alignment horizontal="left" vertical="center" indent="1"/>
    </xf>
    <xf numFmtId="0" fontId="18" fillId="106" borderId="40" applyNumberFormat="0" applyProtection="0">
      <alignment horizontal="left" vertical="center" indent="1"/>
    </xf>
    <xf numFmtId="0" fontId="18" fillId="72" borderId="33" applyNumberFormat="0" applyProtection="0">
      <alignment horizontal="left" vertical="center" indent="1"/>
    </xf>
    <xf numFmtId="0" fontId="18" fillId="72" borderId="33" applyNumberFormat="0" applyProtection="0">
      <alignment horizontal="left" vertical="center" indent="1"/>
    </xf>
    <xf numFmtId="165" fontId="20" fillId="0" borderId="0">
      <alignment horizontal="left" wrapText="1"/>
    </xf>
    <xf numFmtId="0" fontId="18" fillId="106" borderId="40" applyNumberFormat="0" applyProtection="0">
      <alignment horizontal="left" vertical="top" indent="1"/>
    </xf>
    <xf numFmtId="0" fontId="18" fillId="106" borderId="40" applyNumberFormat="0" applyProtection="0">
      <alignment horizontal="left" vertical="top" indent="1"/>
    </xf>
    <xf numFmtId="0" fontId="18" fillId="106" borderId="40" applyNumberFormat="0" applyProtection="0">
      <alignment horizontal="left" vertical="top" indent="1"/>
    </xf>
    <xf numFmtId="0" fontId="18" fillId="106" borderId="40" applyNumberFormat="0" applyProtection="0">
      <alignment horizontal="left" vertical="top"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165" fontId="20" fillId="0" borderId="0">
      <alignment horizontal="left" wrapText="1"/>
    </xf>
    <xf numFmtId="0" fontId="18" fillId="82" borderId="40" applyNumberFormat="0" applyProtection="0">
      <alignment horizontal="left" vertical="center" indent="1"/>
    </xf>
    <xf numFmtId="0" fontId="18" fillId="82" borderId="40" applyNumberFormat="0" applyProtection="0">
      <alignment horizontal="left" vertical="center" indent="1"/>
    </xf>
    <xf numFmtId="0" fontId="18" fillId="82" borderId="40" applyNumberFormat="0" applyProtection="0">
      <alignment horizontal="left" vertical="center" indent="1"/>
    </xf>
    <xf numFmtId="0" fontId="18" fillId="82" borderId="40" applyNumberFormat="0" applyProtection="0">
      <alignment horizontal="left" vertical="center"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165" fontId="20" fillId="0" borderId="0">
      <alignment horizontal="left" wrapText="1"/>
    </xf>
    <xf numFmtId="0" fontId="18" fillId="82" borderId="40" applyNumberFormat="0" applyProtection="0">
      <alignment horizontal="left" vertical="top" indent="1"/>
    </xf>
    <xf numFmtId="0" fontId="18" fillId="82" borderId="40" applyNumberFormat="0" applyProtection="0">
      <alignment horizontal="left" vertical="top" indent="1"/>
    </xf>
    <xf numFmtId="0" fontId="18" fillId="82" borderId="40" applyNumberFormat="0" applyProtection="0">
      <alignment horizontal="left" vertical="top" indent="1"/>
    </xf>
    <xf numFmtId="0" fontId="18" fillId="82" borderId="40" applyNumberFormat="0" applyProtection="0">
      <alignment horizontal="left" vertical="top" indent="1"/>
    </xf>
    <xf numFmtId="0" fontId="18" fillId="70" borderId="11" applyNumberFormat="0">
      <protection locked="0"/>
    </xf>
    <xf numFmtId="0" fontId="18" fillId="70" borderId="11" applyNumberFormat="0">
      <protection locked="0"/>
    </xf>
    <xf numFmtId="165" fontId="20" fillId="0" borderId="0">
      <alignment horizontal="left" wrapText="1"/>
    </xf>
    <xf numFmtId="165" fontId="20" fillId="0" borderId="0">
      <alignment horizontal="left" wrapText="1"/>
    </xf>
    <xf numFmtId="0" fontId="71" fillId="63" borderId="41" applyBorder="0"/>
    <xf numFmtId="4" fontId="95" fillId="107" borderId="33" applyNumberFormat="0" applyProtection="0">
      <alignment vertical="center"/>
    </xf>
    <xf numFmtId="165" fontId="20" fillId="0" borderId="0">
      <alignment horizontal="left" wrapText="1"/>
    </xf>
    <xf numFmtId="4" fontId="95" fillId="107" borderId="33" applyNumberFormat="0" applyProtection="0">
      <alignment vertical="center"/>
    </xf>
    <xf numFmtId="4" fontId="108" fillId="107" borderId="33" applyNumberFormat="0" applyProtection="0">
      <alignment vertical="center"/>
    </xf>
    <xf numFmtId="165" fontId="20" fillId="0" borderId="0">
      <alignment horizontal="left" wrapText="1"/>
    </xf>
    <xf numFmtId="4" fontId="108" fillId="107" borderId="33" applyNumberFormat="0" applyProtection="0">
      <alignment vertical="center"/>
    </xf>
    <xf numFmtId="4" fontId="95" fillId="107" borderId="33" applyNumberFormat="0" applyProtection="0">
      <alignment horizontal="left" vertical="center" indent="1"/>
    </xf>
    <xf numFmtId="165" fontId="20" fillId="0" borderId="0">
      <alignment horizontal="left" wrapText="1"/>
    </xf>
    <xf numFmtId="4" fontId="95" fillId="107" borderId="33" applyNumberFormat="0" applyProtection="0">
      <alignment horizontal="left" vertical="center" indent="1"/>
    </xf>
    <xf numFmtId="4" fontId="95" fillId="107" borderId="33" applyNumberFormat="0" applyProtection="0">
      <alignment horizontal="left" vertical="center" indent="1"/>
    </xf>
    <xf numFmtId="165" fontId="20" fillId="0" borderId="0">
      <alignment horizontal="left" wrapText="1"/>
    </xf>
    <xf numFmtId="4" fontId="95" fillId="107" borderId="33" applyNumberFormat="0" applyProtection="0">
      <alignment horizontal="left" vertical="center" indent="1"/>
    </xf>
    <xf numFmtId="4" fontId="95" fillId="100" borderId="33" applyNumberFormat="0" applyProtection="0">
      <alignment horizontal="right" vertical="center"/>
    </xf>
    <xf numFmtId="4" fontId="95" fillId="100" borderId="33" applyNumberFormat="0" applyProtection="0">
      <alignment horizontal="right" vertical="center"/>
    </xf>
    <xf numFmtId="165" fontId="20" fillId="0" borderId="0">
      <alignment horizontal="left" wrapText="1"/>
    </xf>
    <xf numFmtId="4" fontId="95" fillId="100" borderId="33" applyNumberFormat="0" applyProtection="0">
      <alignment horizontal="right" vertical="center"/>
    </xf>
    <xf numFmtId="4" fontId="108" fillId="100" borderId="33" applyNumberFormat="0" applyProtection="0">
      <alignment horizontal="right" vertical="center"/>
    </xf>
    <xf numFmtId="165" fontId="20" fillId="0" borderId="0">
      <alignment horizontal="left" wrapText="1"/>
    </xf>
    <xf numFmtId="4" fontId="108" fillId="100" borderId="33" applyNumberFormat="0" applyProtection="0">
      <alignment horizontal="right" vertical="center"/>
    </xf>
    <xf numFmtId="0" fontId="18" fillId="87" borderId="33" applyNumberFormat="0" applyProtection="0">
      <alignment horizontal="left" vertical="center"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165" fontId="20" fillId="0" borderId="0">
      <alignment horizontal="left" wrapText="1"/>
    </xf>
    <xf numFmtId="165" fontId="20" fillId="0" borderId="0">
      <alignment horizontal="left" wrapText="1"/>
    </xf>
    <xf numFmtId="0" fontId="18" fillId="87" borderId="33" applyNumberFormat="0" applyProtection="0">
      <alignment horizontal="left" vertical="center" indent="1"/>
    </xf>
    <xf numFmtId="0" fontId="18" fillId="87" borderId="33" applyNumberFormat="0" applyProtection="0">
      <alignment horizontal="left" vertical="center" indent="1"/>
    </xf>
    <xf numFmtId="165" fontId="20" fillId="0" borderId="0">
      <alignment horizontal="left" wrapText="1"/>
    </xf>
    <xf numFmtId="0" fontId="18" fillId="87" borderId="33" applyNumberFormat="0" applyProtection="0">
      <alignment horizontal="left" vertical="center" indent="1"/>
    </xf>
    <xf numFmtId="165" fontId="20" fillId="0" borderId="0">
      <alignment horizontal="left" wrapText="1"/>
    </xf>
    <xf numFmtId="0" fontId="18" fillId="87" borderId="33" applyNumberFormat="0" applyProtection="0">
      <alignment horizontal="left" vertical="center" indent="1"/>
    </xf>
    <xf numFmtId="165" fontId="20" fillId="0" borderId="0">
      <alignment horizontal="left" wrapText="1"/>
    </xf>
    <xf numFmtId="0" fontId="18" fillId="87" borderId="33" applyNumberFormat="0" applyProtection="0">
      <alignment horizontal="left" vertical="center" indent="1"/>
    </xf>
    <xf numFmtId="165" fontId="20" fillId="0" borderId="0">
      <alignment horizontal="left" wrapText="1"/>
    </xf>
    <xf numFmtId="165" fontId="20" fillId="0" borderId="0">
      <alignment horizontal="left" wrapText="1"/>
    </xf>
    <xf numFmtId="0" fontId="18" fillId="87" borderId="33" applyNumberFormat="0" applyProtection="0">
      <alignment horizontal="left" vertical="center"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165" fontId="20" fillId="0" borderId="0">
      <alignment horizontal="left" wrapText="1"/>
    </xf>
    <xf numFmtId="165" fontId="20" fillId="0" borderId="0">
      <alignment horizontal="left" wrapText="1"/>
    </xf>
    <xf numFmtId="0" fontId="18" fillId="87" borderId="33" applyNumberFormat="0" applyProtection="0">
      <alignment horizontal="left" vertical="center" indent="1"/>
    </xf>
    <xf numFmtId="0" fontId="18" fillId="87" borderId="33" applyNumberFormat="0" applyProtection="0">
      <alignment horizontal="left" vertical="center" indent="1"/>
    </xf>
    <xf numFmtId="165" fontId="20" fillId="0" borderId="0">
      <alignment horizontal="left" wrapText="1"/>
    </xf>
    <xf numFmtId="0" fontId="18" fillId="87" borderId="33" applyNumberFormat="0" applyProtection="0">
      <alignment horizontal="left" vertical="center" indent="1"/>
    </xf>
    <xf numFmtId="165" fontId="20" fillId="0" borderId="0">
      <alignment horizontal="left" wrapText="1"/>
    </xf>
    <xf numFmtId="0" fontId="18" fillId="87" borderId="33" applyNumberFormat="0" applyProtection="0">
      <alignment horizontal="left" vertical="center" indent="1"/>
    </xf>
    <xf numFmtId="165" fontId="20" fillId="0" borderId="0">
      <alignment horizontal="left" wrapText="1"/>
    </xf>
    <xf numFmtId="0" fontId="18" fillId="87" borderId="33" applyNumberFormat="0" applyProtection="0">
      <alignment horizontal="left" vertical="center" indent="1"/>
    </xf>
    <xf numFmtId="165" fontId="20" fillId="0" borderId="0">
      <alignment horizontal="left" wrapText="1"/>
    </xf>
    <xf numFmtId="165" fontId="20" fillId="0" borderId="0">
      <alignment horizontal="left" wrapText="1"/>
    </xf>
    <xf numFmtId="0" fontId="18" fillId="87" borderId="33" applyNumberFormat="0" applyProtection="0">
      <alignment horizontal="left" vertical="center" indent="1"/>
    </xf>
    <xf numFmtId="0" fontId="18" fillId="87" borderId="33" applyNumberFormat="0" applyProtection="0">
      <alignment horizontal="left" vertical="center" indent="1"/>
    </xf>
    <xf numFmtId="0" fontId="18" fillId="87" borderId="33" applyNumberFormat="0" applyProtection="0">
      <alignment horizontal="left" vertical="center" indent="1"/>
    </xf>
    <xf numFmtId="0" fontId="112" fillId="0" borderId="0"/>
    <xf numFmtId="4" fontId="113" fillId="108" borderId="0" applyNumberFormat="0" applyProtection="0">
      <alignment horizontal="left"/>
    </xf>
    <xf numFmtId="4" fontId="113" fillId="108" borderId="0" applyNumberFormat="0" applyProtection="0">
      <alignment horizontal="left"/>
    </xf>
    <xf numFmtId="4" fontId="113" fillId="108" borderId="0" applyNumberFormat="0" applyProtection="0">
      <alignment horizontal="left"/>
    </xf>
    <xf numFmtId="0" fontId="60" fillId="109" borderId="11"/>
    <xf numFmtId="4" fontId="114" fillId="100" borderId="33" applyNumberFormat="0" applyProtection="0">
      <alignment horizontal="right" vertical="center"/>
    </xf>
    <xf numFmtId="165" fontId="20" fillId="0" borderId="0">
      <alignment horizontal="left" wrapText="1"/>
    </xf>
    <xf numFmtId="4" fontId="114" fillId="100" borderId="33" applyNumberFormat="0" applyProtection="0">
      <alignment horizontal="right" vertic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9" fontId="18" fillId="110" borderId="0"/>
    <xf numFmtId="39" fontId="18" fillId="110" borderId="0"/>
    <xf numFmtId="39" fontId="18" fillId="110" borderId="0"/>
    <xf numFmtId="165" fontId="20" fillId="0" borderId="0">
      <alignment horizontal="left" wrapText="1"/>
    </xf>
    <xf numFmtId="165" fontId="20" fillId="0" borderId="0">
      <alignment horizontal="left" wrapText="1"/>
    </xf>
    <xf numFmtId="39" fontId="18" fillId="110" borderId="0"/>
    <xf numFmtId="39" fontId="18" fillId="110" borderId="0"/>
    <xf numFmtId="165" fontId="20" fillId="0" borderId="0">
      <alignment horizontal="left" wrapText="1"/>
    </xf>
    <xf numFmtId="39" fontId="18" fillId="110" borderId="0"/>
    <xf numFmtId="165" fontId="20" fillId="0" borderId="0">
      <alignment horizontal="left" wrapText="1"/>
    </xf>
    <xf numFmtId="39" fontId="18" fillId="110" borderId="0"/>
    <xf numFmtId="165" fontId="20" fillId="0" borderId="0">
      <alignment horizontal="left" wrapText="1"/>
    </xf>
    <xf numFmtId="39" fontId="18" fillId="110" borderId="0"/>
    <xf numFmtId="165" fontId="20" fillId="0" borderId="0">
      <alignment horizontal="left" wrapText="1"/>
    </xf>
    <xf numFmtId="165" fontId="20" fillId="0" borderId="0">
      <alignment horizontal="left" wrapText="1"/>
    </xf>
    <xf numFmtId="39" fontId="18" fillId="110" borderId="0"/>
    <xf numFmtId="39" fontId="18" fillId="110" borderId="0"/>
    <xf numFmtId="39" fontId="18" fillId="110" borderId="0"/>
    <xf numFmtId="0" fontId="115" fillId="0" borderId="0" applyNumberFormat="0" applyFill="0" applyBorder="0" applyAlignment="0" applyProtection="0"/>
    <xf numFmtId="202" fontId="18" fillId="0" borderId="42">
      <alignment horizontal="justify" vertical="top" wrapText="1"/>
    </xf>
    <xf numFmtId="202" fontId="18" fillId="0" borderId="42">
      <alignment horizontal="justify" vertical="top" wrapText="1"/>
    </xf>
    <xf numFmtId="202" fontId="18" fillId="0" borderId="42">
      <alignment horizontal="justify" vertical="top" wrapText="1"/>
    </xf>
    <xf numFmtId="38" fontId="60" fillId="0" borderId="43"/>
    <xf numFmtId="38" fontId="60" fillId="0" borderId="43"/>
    <xf numFmtId="38" fontId="60" fillId="0" borderId="43"/>
    <xf numFmtId="38" fontId="60" fillId="0" borderId="43"/>
    <xf numFmtId="38" fontId="60" fillId="0" borderId="43"/>
    <xf numFmtId="38" fontId="60" fillId="0" borderId="43"/>
    <xf numFmtId="38" fontId="60" fillId="0" borderId="43"/>
    <xf numFmtId="38" fontId="60" fillId="0" borderId="43"/>
    <xf numFmtId="38" fontId="60" fillId="0" borderId="43"/>
    <xf numFmtId="38" fontId="60" fillId="0" borderId="43"/>
    <xf numFmtId="38" fontId="60" fillId="0" borderId="43"/>
    <xf numFmtId="38" fontId="60" fillId="0" borderId="43"/>
    <xf numFmtId="38" fontId="60" fillId="0" borderId="43"/>
    <xf numFmtId="38" fontId="60" fillId="0" borderId="43"/>
    <xf numFmtId="165" fontId="20" fillId="0" borderId="0">
      <alignment horizontal="left" wrapText="1"/>
    </xf>
    <xf numFmtId="38" fontId="60" fillId="0" borderId="43"/>
    <xf numFmtId="0" fontId="60" fillId="0" borderId="43"/>
    <xf numFmtId="38" fontId="60" fillId="0" borderId="43"/>
    <xf numFmtId="38" fontId="60" fillId="0" borderId="43"/>
    <xf numFmtId="38" fontId="60" fillId="0" borderId="43"/>
    <xf numFmtId="38" fontId="71" fillId="0" borderId="38"/>
    <xf numFmtId="38" fontId="71" fillId="0" borderId="38"/>
    <xf numFmtId="38" fontId="71" fillId="0" borderId="38"/>
    <xf numFmtId="38" fontId="71" fillId="0" borderId="38"/>
    <xf numFmtId="165" fontId="20" fillId="0" borderId="0">
      <alignment horizontal="left" wrapText="1"/>
    </xf>
    <xf numFmtId="0" fontId="71" fillId="0" borderId="38"/>
    <xf numFmtId="0" fontId="71" fillId="0" borderId="38"/>
    <xf numFmtId="0" fontId="71" fillId="0" borderId="38"/>
    <xf numFmtId="38" fontId="71" fillId="0" borderId="38"/>
    <xf numFmtId="38" fontId="71" fillId="0" borderId="38"/>
    <xf numFmtId="38" fontId="71" fillId="0" borderId="38"/>
    <xf numFmtId="38" fontId="71" fillId="0" borderId="38"/>
    <xf numFmtId="39" fontId="20" fillId="111" borderId="0"/>
    <xf numFmtId="39" fontId="20" fillId="111" borderId="0"/>
    <xf numFmtId="165" fontId="18" fillId="0" borderId="0">
      <alignment horizontal="left" wrapText="1"/>
    </xf>
    <xf numFmtId="203" fontId="18" fillId="0" borderId="0">
      <alignment horizontal="left" wrapText="1"/>
    </xf>
    <xf numFmtId="193"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6" fontId="18" fillId="0" borderId="0">
      <alignment horizontal="left" wrapText="1"/>
    </xf>
    <xf numFmtId="165" fontId="18" fillId="0" borderId="0">
      <alignment horizontal="left" wrapText="1"/>
    </xf>
    <xf numFmtId="166" fontId="18" fillId="0" borderId="0">
      <alignment horizontal="left" wrapText="1"/>
    </xf>
    <xf numFmtId="165" fontId="18" fillId="0" borderId="0">
      <alignment horizontal="left" wrapText="1"/>
    </xf>
    <xf numFmtId="165" fontId="18" fillId="0" borderId="0">
      <alignment horizontal="left" wrapText="1"/>
    </xf>
    <xf numFmtId="165" fontId="18" fillId="0" borderId="0">
      <alignment horizontal="left" wrapText="1"/>
    </xf>
    <xf numFmtId="198" fontId="18" fillId="0" borderId="0">
      <alignment horizontal="left" wrapText="1"/>
    </xf>
    <xf numFmtId="198" fontId="18" fillId="0" borderId="0">
      <alignment horizontal="left" wrapText="1"/>
    </xf>
    <xf numFmtId="198" fontId="18" fillId="0" borderId="0">
      <alignment horizontal="left" wrapText="1"/>
    </xf>
    <xf numFmtId="200" fontId="18" fillId="0" borderId="0">
      <alignment horizontal="left" wrapText="1"/>
    </xf>
    <xf numFmtId="198" fontId="18" fillId="0" borderId="0">
      <alignment horizontal="left" wrapText="1"/>
    </xf>
    <xf numFmtId="198" fontId="18" fillId="0" borderId="0">
      <alignment horizontal="left" wrapText="1"/>
    </xf>
    <xf numFmtId="165" fontId="18" fillId="0" borderId="0">
      <alignment horizontal="left" wrapText="1"/>
    </xf>
    <xf numFmtId="165" fontId="18" fillId="0" borderId="0">
      <alignment horizontal="left" wrapText="1"/>
    </xf>
    <xf numFmtId="165" fontId="20" fillId="0" borderId="0">
      <alignment horizontal="left" wrapText="1"/>
    </xf>
    <xf numFmtId="165" fontId="18" fillId="0" borderId="0">
      <alignment horizontal="left" wrapText="1"/>
    </xf>
    <xf numFmtId="165" fontId="18" fillId="0" borderId="0">
      <alignment horizontal="left" wrapText="1"/>
    </xf>
    <xf numFmtId="195" fontId="18" fillId="0" borderId="0">
      <alignment horizontal="left" wrapText="1"/>
    </xf>
    <xf numFmtId="195" fontId="18" fillId="0" borderId="0">
      <alignment horizontal="left" wrapText="1"/>
    </xf>
    <xf numFmtId="165" fontId="20" fillId="0" borderId="0">
      <alignment horizontal="left" wrapText="1"/>
    </xf>
    <xf numFmtId="165" fontId="20" fillId="0" borderId="0">
      <alignment horizontal="left" wrapText="1"/>
    </xf>
    <xf numFmtId="195" fontId="18" fillId="0" borderId="0">
      <alignment horizontal="left" wrapText="1"/>
    </xf>
    <xf numFmtId="203" fontId="18" fillId="0" borderId="0">
      <alignment horizontal="left" wrapText="1"/>
    </xf>
    <xf numFmtId="203" fontId="18" fillId="0" borderId="0">
      <alignment horizontal="left" wrapText="1"/>
    </xf>
    <xf numFmtId="165" fontId="20" fillId="0" borderId="0">
      <alignment horizontal="left" wrapText="1"/>
    </xf>
    <xf numFmtId="204" fontId="18" fillId="0" borderId="0">
      <alignment horizontal="left" wrapText="1"/>
    </xf>
    <xf numFmtId="204" fontId="18" fillId="0" borderId="0">
      <alignment horizontal="left" wrapText="1"/>
    </xf>
    <xf numFmtId="204" fontId="18" fillId="0" borderId="0">
      <alignment horizontal="left" wrapText="1"/>
    </xf>
    <xf numFmtId="204" fontId="18" fillId="0" borderId="0">
      <alignment horizontal="left" wrapText="1"/>
    </xf>
    <xf numFmtId="204" fontId="18" fillId="0" borderId="0">
      <alignment horizontal="left" wrapText="1"/>
    </xf>
    <xf numFmtId="200" fontId="18" fillId="0" borderId="0">
      <alignment horizontal="left" wrapText="1"/>
    </xf>
    <xf numFmtId="200" fontId="18" fillId="0" borderId="0">
      <alignment horizontal="left" wrapText="1"/>
    </xf>
    <xf numFmtId="204" fontId="18" fillId="0" borderId="0">
      <alignment horizontal="left" wrapText="1"/>
    </xf>
    <xf numFmtId="165" fontId="18" fillId="0" borderId="0">
      <alignment horizontal="left" wrapText="1"/>
    </xf>
    <xf numFmtId="200" fontId="18" fillId="0" borderId="0">
      <alignment horizontal="left" wrapText="1"/>
    </xf>
    <xf numFmtId="165" fontId="18" fillId="0" borderId="0">
      <alignment horizontal="left" wrapText="1"/>
    </xf>
    <xf numFmtId="0" fontId="18" fillId="0" borderId="0">
      <alignment horizontal="left" wrapText="1"/>
    </xf>
    <xf numFmtId="2" fontId="18" fillId="0" borderId="0" applyFill="0" applyBorder="0" applyProtection="0">
      <alignment horizontal="right"/>
    </xf>
    <xf numFmtId="14" fontId="116" fillId="112" borderId="44" applyProtection="0">
      <alignment horizontal="right"/>
    </xf>
    <xf numFmtId="0" fontId="116" fillId="0" borderId="0" applyNumberFormat="0" applyFill="0" applyBorder="0" applyProtection="0">
      <alignment horizontal="left"/>
    </xf>
    <xf numFmtId="205" fontId="18" fillId="0" borderId="0" applyFill="0" applyBorder="0" applyAlignment="0" applyProtection="0">
      <alignment wrapText="1"/>
    </xf>
    <xf numFmtId="0" fontId="29" fillId="0" borderId="0" applyNumberFormat="0" applyFill="0" applyBorder="0">
      <alignment horizontal="center" wrapText="1"/>
    </xf>
    <xf numFmtId="0" fontId="29" fillId="0" borderId="0" applyNumberFormat="0" applyFill="0" applyBorder="0">
      <alignment horizontal="center" wrapText="1"/>
    </xf>
    <xf numFmtId="0" fontId="95" fillId="0" borderId="0" applyNumberFormat="0" applyBorder="0" applyAlignment="0"/>
    <xf numFmtId="0" fontId="117" fillId="0" borderId="0" applyNumberFormat="0" applyBorder="0" applyAlignment="0"/>
    <xf numFmtId="0" fontId="96" fillId="0" borderId="0" applyNumberFormat="0" applyBorder="0" applyAlignment="0"/>
    <xf numFmtId="0" fontId="118" fillId="0" borderId="0"/>
    <xf numFmtId="0" fontId="61" fillId="0" borderId="35"/>
    <xf numFmtId="40" fontId="119" fillId="0" borderId="0" applyBorder="0">
      <alignment horizontal="right"/>
    </xf>
    <xf numFmtId="41" fontId="75" fillId="68" borderId="0">
      <alignment horizontal="left"/>
    </xf>
    <xf numFmtId="40" fontId="119" fillId="0" borderId="0" applyBorder="0">
      <alignment horizontal="right"/>
    </xf>
    <xf numFmtId="41" fontId="75" fillId="68" borderId="0">
      <alignment horizontal="left"/>
    </xf>
    <xf numFmtId="40" fontId="119" fillId="0" borderId="0" applyBorder="0">
      <alignment horizontal="right"/>
    </xf>
    <xf numFmtId="41" fontId="75" fillId="68" borderId="0">
      <alignment horizontal="left"/>
    </xf>
    <xf numFmtId="0" fontId="120" fillId="0" borderId="0"/>
    <xf numFmtId="0" fontId="18" fillId="0" borderId="0" applyNumberFormat="0" applyBorder="0" applyAlignment="0"/>
    <xf numFmtId="38" fontId="18" fillId="0" borderId="0">
      <alignment horizontal="left" wrapText="1"/>
    </xf>
    <xf numFmtId="0" fontId="121" fillId="0" borderId="0" applyFill="0" applyBorder="0" applyProtection="0">
      <alignment horizontal="left" vertical="top"/>
    </xf>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2" fillId="0" borderId="0" applyNumberFormat="0" applyFill="0" applyBorder="0" applyAlignment="0" applyProtection="0"/>
    <xf numFmtId="0" fontId="115" fillId="0" borderId="0" applyNumberFormat="0" applyFill="0" applyBorder="0" applyAlignment="0" applyProtection="0"/>
    <xf numFmtId="165" fontId="20" fillId="0" borderId="0">
      <alignment horizontal="left" wrapText="1"/>
    </xf>
    <xf numFmtId="165" fontId="20" fillId="0" borderId="0">
      <alignment horizontal="left" wrapText="1"/>
    </xf>
    <xf numFmtId="0" fontId="122" fillId="0" borderId="0" applyNumberFormat="0" applyFill="0" applyBorder="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42" fillId="0" borderId="0"/>
    <xf numFmtId="0" fontId="104" fillId="85" borderId="0"/>
    <xf numFmtId="206" fontId="123" fillId="68" borderId="0">
      <alignment horizontal="left" vertical="center"/>
    </xf>
    <xf numFmtId="206" fontId="124" fillId="0" borderId="0">
      <alignment horizontal="left" vertical="center"/>
    </xf>
    <xf numFmtId="206" fontId="124" fillId="0" borderId="0">
      <alignment horizontal="left" vertical="center"/>
    </xf>
    <xf numFmtId="0" fontId="29" fillId="68" borderId="0">
      <alignment horizontal="left" wrapText="1"/>
    </xf>
    <xf numFmtId="0" fontId="29" fillId="68" borderId="0">
      <alignment horizontal="left" wrapText="1"/>
    </xf>
    <xf numFmtId="0" fontId="29" fillId="68" borderId="0">
      <alignment horizontal="left" wrapText="1"/>
    </xf>
    <xf numFmtId="165" fontId="20" fillId="0" borderId="0">
      <alignment horizontal="left" wrapText="1"/>
    </xf>
    <xf numFmtId="0" fontId="125" fillId="0" borderId="0">
      <alignment horizontal="left" vertical="center"/>
    </xf>
    <xf numFmtId="0" fontId="125" fillId="0" borderId="0">
      <alignment horizontal="left" vertical="center"/>
    </xf>
    <xf numFmtId="0" fontId="29" fillId="0" borderId="11">
      <alignment horizontal="center" vertical="center" wrapText="1"/>
    </xf>
    <xf numFmtId="0" fontId="45" fillId="0" borderId="45" applyNumberFormat="0" applyFont="0" applyFill="0" applyAlignment="0" applyProtection="0"/>
    <xf numFmtId="0" fontId="54" fillId="0" borderId="46" applyNumberFormat="0" applyFill="0" applyAlignment="0" applyProtection="0"/>
    <xf numFmtId="0" fontId="54" fillId="0" borderId="46" applyNumberFormat="0" applyFill="0" applyAlignment="0" applyProtection="0"/>
    <xf numFmtId="0" fontId="54" fillId="0" borderId="46" applyNumberFormat="0" applyFill="0" applyAlignment="0" applyProtection="0"/>
    <xf numFmtId="0" fontId="16" fillId="0" borderId="9" applyNumberFormat="0" applyFill="0" applyAlignment="0" applyProtection="0"/>
    <xf numFmtId="0" fontId="16" fillId="0" borderId="47" applyNumberFormat="0" applyFill="0" applyAlignment="0" applyProtection="0"/>
    <xf numFmtId="165" fontId="20" fillId="0" borderId="0">
      <alignment horizontal="left" wrapText="1"/>
    </xf>
    <xf numFmtId="165" fontId="20" fillId="0" borderId="0">
      <alignment horizontal="left" wrapText="1"/>
    </xf>
    <xf numFmtId="0" fontId="16" fillId="0" borderId="47" applyNumberFormat="0" applyFill="0" applyAlignment="0" applyProtection="0"/>
    <xf numFmtId="0" fontId="16" fillId="0" borderId="9" applyNumberFormat="0" applyFill="0" applyAlignment="0" applyProtection="0"/>
    <xf numFmtId="0" fontId="16" fillId="0" borderId="47" applyNumberFormat="0" applyFill="0" applyAlignment="0" applyProtection="0"/>
    <xf numFmtId="165" fontId="20" fillId="0" borderId="0">
      <alignment horizontal="left" wrapText="1"/>
    </xf>
    <xf numFmtId="165" fontId="20" fillId="0" borderId="0">
      <alignment horizontal="left" wrapText="1"/>
    </xf>
    <xf numFmtId="41" fontId="29" fillId="68" borderId="0">
      <alignment horizontal="left"/>
    </xf>
    <xf numFmtId="165" fontId="20" fillId="0" borderId="0">
      <alignment horizontal="left" wrapText="1"/>
    </xf>
    <xf numFmtId="165" fontId="20" fillId="0" borderId="0">
      <alignment horizontal="left" wrapText="1"/>
    </xf>
    <xf numFmtId="41" fontId="29" fillId="68" borderId="0">
      <alignment horizontal="left"/>
    </xf>
    <xf numFmtId="0" fontId="16" fillId="0" borderId="47" applyNumberFormat="0" applyFill="0" applyAlignment="0" applyProtection="0"/>
    <xf numFmtId="0" fontId="16" fillId="0" borderId="9" applyNumberFormat="0" applyFill="0" applyAlignment="0" applyProtection="0"/>
    <xf numFmtId="0" fontId="41" fillId="0" borderId="48"/>
    <xf numFmtId="0" fontId="43" fillId="0" borderId="49"/>
    <xf numFmtId="0" fontId="44" fillId="0" borderId="49"/>
    <xf numFmtId="0" fontId="44" fillId="0" borderId="49"/>
    <xf numFmtId="0" fontId="43" fillId="0" borderId="49"/>
    <xf numFmtId="0" fontId="44" fillId="0" borderId="49"/>
    <xf numFmtId="207" fontId="126" fillId="0" borderId="0">
      <alignment horizontal="left"/>
    </xf>
    <xf numFmtId="0" fontId="41" fillId="0" borderId="24"/>
    <xf numFmtId="38" fontId="95" fillId="0" borderId="50" applyFill="0" applyBorder="0" applyAlignment="0" applyProtection="0">
      <protection locked="0"/>
    </xf>
    <xf numFmtId="37" fontId="60" fillId="77" borderId="0" applyNumberFormat="0" applyBorder="0" applyAlignment="0" applyProtection="0"/>
    <xf numFmtId="37" fontId="60" fillId="77" borderId="0" applyNumberFormat="0" applyBorder="0" applyAlignment="0" applyProtection="0"/>
    <xf numFmtId="37" fontId="60" fillId="77" borderId="0" applyNumberFormat="0" applyBorder="0" applyAlignment="0" applyProtection="0"/>
    <xf numFmtId="37" fontId="60" fillId="0" borderId="0"/>
    <xf numFmtId="37" fontId="60" fillId="0" borderId="0"/>
    <xf numFmtId="37" fontId="60" fillId="0" borderId="0"/>
    <xf numFmtId="37" fontId="60" fillId="0" borderId="0"/>
    <xf numFmtId="37" fontId="60" fillId="77" borderId="0" applyNumberFormat="0" applyBorder="0" applyAlignment="0" applyProtection="0"/>
    <xf numFmtId="3" fontId="55" fillId="113" borderId="51"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165" fontId="20" fillId="0" borderId="0">
      <alignment horizontal="left" wrapText="1"/>
    </xf>
    <xf numFmtId="0" fontId="14"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164" fontId="38" fillId="77" borderId="0" applyFont="0" applyFill="0" applyBorder="0" applyAlignment="0" applyProtection="0">
      <alignment wrapText="1"/>
    </xf>
    <xf numFmtId="0" fontId="18" fillId="95" borderId="0" applyNumberFormat="0" applyFont="0" applyFill="0" applyBorder="0" applyAlignment="0" applyProtection="0"/>
    <xf numFmtId="0" fontId="135" fillId="0" borderId="0"/>
  </cellStyleXfs>
  <cellXfs count="79">
    <xf numFmtId="0" fontId="0" fillId="0" borderId="0" xfId="0"/>
    <xf numFmtId="0" fontId="127" fillId="0" borderId="0" xfId="8255" applyNumberFormat="1" applyFont="1"/>
    <xf numFmtId="0" fontId="128" fillId="0" borderId="0" xfId="8255" applyNumberFormat="1" applyFont="1"/>
    <xf numFmtId="41" fontId="128" fillId="0" borderId="0" xfId="8255" applyFont="1"/>
    <xf numFmtId="0" fontId="129" fillId="0" borderId="0" xfId="8552" applyFont="1"/>
    <xf numFmtId="14" fontId="129" fillId="0" borderId="0" xfId="8552" applyNumberFormat="1" applyFont="1"/>
    <xf numFmtId="0" fontId="130" fillId="0" borderId="0" xfId="8255" applyNumberFormat="1" applyFont="1" applyAlignment="1">
      <alignment horizontal="centerContinuous"/>
    </xf>
    <xf numFmtId="0" fontId="127" fillId="0" borderId="0" xfId="8255" applyNumberFormat="1" applyFont="1" applyFill="1"/>
    <xf numFmtId="0" fontId="128" fillId="0" borderId="0" xfId="8255" applyNumberFormat="1" applyFont="1" applyFill="1"/>
    <xf numFmtId="41" fontId="131" fillId="0" borderId="0" xfId="8255" applyFont="1" applyAlignment="1">
      <alignment horizontal="center"/>
    </xf>
    <xf numFmtId="41" fontId="127" fillId="0" borderId="0" xfId="8255" applyFont="1" applyFill="1" applyAlignment="1">
      <alignment horizontal="center"/>
    </xf>
    <xf numFmtId="0" fontId="127" fillId="0" borderId="0" xfId="8255" applyNumberFormat="1" applyFont="1" applyBorder="1" applyAlignment="1">
      <alignment horizontal="right"/>
    </xf>
    <xf numFmtId="194" fontId="128" fillId="0" borderId="0" xfId="8255" applyNumberFormat="1" applyFont="1" applyFill="1" applyBorder="1" applyAlignment="1">
      <alignment horizontal="center"/>
    </xf>
    <xf numFmtId="194" fontId="128" fillId="0" borderId="0" xfId="8255" applyNumberFormat="1" applyFont="1" applyBorder="1" applyAlignment="1">
      <alignment horizontal="center"/>
    </xf>
    <xf numFmtId="0" fontId="129" fillId="0" borderId="0" xfId="8552" applyFont="1" applyFill="1"/>
    <xf numFmtId="194" fontId="127" fillId="0" borderId="52" xfId="8255" applyNumberFormat="1" applyFont="1" applyBorder="1" applyAlignment="1">
      <alignment horizontal="centerContinuous"/>
    </xf>
    <xf numFmtId="194" fontId="127" fillId="0" borderId="15" xfId="8255" applyNumberFormat="1" applyFont="1" applyBorder="1" applyAlignment="1">
      <alignment horizontal="centerContinuous"/>
    </xf>
    <xf numFmtId="194" fontId="127" fillId="0" borderId="53" xfId="8255" applyNumberFormat="1" applyFont="1" applyBorder="1" applyAlignment="1">
      <alignment horizontal="centerContinuous"/>
    </xf>
    <xf numFmtId="194" fontId="128" fillId="0" borderId="37" xfId="8255" applyNumberFormat="1" applyFont="1" applyBorder="1" applyAlignment="1">
      <alignment horizontal="center"/>
    </xf>
    <xf numFmtId="0" fontId="127" fillId="0" borderId="37" xfId="8255" applyNumberFormat="1" applyFont="1" applyBorder="1" applyAlignment="1">
      <alignment horizontal="right"/>
    </xf>
    <xf numFmtId="41" fontId="128" fillId="0" borderId="37" xfId="8255" applyFont="1" applyFill="1" applyBorder="1" applyAlignment="1">
      <alignment horizontal="center"/>
    </xf>
    <xf numFmtId="194" fontId="128" fillId="0" borderId="15" xfId="8255" applyNumberFormat="1" applyFont="1" applyBorder="1" applyAlignment="1">
      <alignment horizontal="center"/>
    </xf>
    <xf numFmtId="0" fontId="128" fillId="0" borderId="0" xfId="8255" quotePrefix="1" applyNumberFormat="1" applyFont="1" applyAlignment="1">
      <alignment horizontal="center"/>
    </xf>
    <xf numFmtId="194" fontId="128" fillId="0" borderId="0" xfId="8255" quotePrefix="1" applyNumberFormat="1" applyFont="1" applyBorder="1" applyAlignment="1">
      <alignment horizontal="center"/>
    </xf>
    <xf numFmtId="0" fontId="128" fillId="0" borderId="0" xfId="8255" quotePrefix="1" applyNumberFormat="1" applyFont="1" applyBorder="1" applyAlignment="1">
      <alignment horizontal="center"/>
    </xf>
    <xf numFmtId="41" fontId="128" fillId="0" borderId="0" xfId="8255" quotePrefix="1" applyFont="1" applyFill="1" applyBorder="1" applyAlignment="1">
      <alignment horizontal="center"/>
    </xf>
    <xf numFmtId="200" fontId="128" fillId="0" borderId="0" xfId="9267" applyNumberFormat="1" applyFont="1" applyBorder="1"/>
    <xf numFmtId="0" fontId="127" fillId="0" borderId="0" xfId="8255" applyNumberFormat="1" applyFont="1" applyAlignment="1">
      <alignment horizontal="right"/>
    </xf>
    <xf numFmtId="0" fontId="127" fillId="0" borderId="0" xfId="8255" applyNumberFormat="1" applyFont="1" applyFill="1" applyBorder="1" applyAlignment="1">
      <alignment horizontal="center"/>
    </xf>
    <xf numFmtId="1" fontId="132" fillId="0" borderId="0" xfId="8308" applyNumberFormat="1" applyFont="1" applyFill="1" applyAlignment="1" applyProtection="1">
      <alignment horizontal="center"/>
    </xf>
    <xf numFmtId="41" fontId="128" fillId="0" borderId="0" xfId="8255" quotePrefix="1" applyFont="1" applyBorder="1" applyAlignment="1">
      <alignment horizontal="center"/>
    </xf>
    <xf numFmtId="0" fontId="128" fillId="0" borderId="0" xfId="8255" applyNumberFormat="1" applyFont="1" applyFill="1" applyAlignment="1">
      <alignment horizontal="right"/>
    </xf>
    <xf numFmtId="41" fontId="128" fillId="0" borderId="0" xfId="8255" applyFont="1" applyFill="1" applyBorder="1"/>
    <xf numFmtId="41" fontId="128" fillId="0" borderId="0" xfId="8255" applyFont="1" applyBorder="1" applyAlignment="1">
      <alignment horizontal="right"/>
    </xf>
    <xf numFmtId="164" fontId="129" fillId="0" borderId="0" xfId="1" applyNumberFormat="1" applyFont="1" applyFill="1" applyBorder="1"/>
    <xf numFmtId="0" fontId="128" fillId="0" borderId="0" xfId="8255" applyNumberFormat="1" applyFont="1" applyAlignment="1">
      <alignment horizontal="right"/>
    </xf>
    <xf numFmtId="196" fontId="128" fillId="0" borderId="0" xfId="7590" applyNumberFormat="1" applyFont="1" applyFill="1" applyBorder="1"/>
    <xf numFmtId="196" fontId="128" fillId="0" borderId="0" xfId="7590" applyNumberFormat="1" applyFont="1" applyBorder="1"/>
    <xf numFmtId="44" fontId="131" fillId="0" borderId="0" xfId="7590" applyNumberFormat="1" applyFont="1" applyBorder="1"/>
    <xf numFmtId="44" fontId="133" fillId="0" borderId="0" xfId="7590" applyNumberFormat="1" applyFont="1" applyBorder="1"/>
    <xf numFmtId="196" fontId="128" fillId="0" borderId="0" xfId="7590" quotePrefix="1" applyNumberFormat="1" applyFont="1" applyBorder="1" applyAlignment="1">
      <alignment horizontal="center"/>
    </xf>
    <xf numFmtId="41" fontId="128" fillId="0" borderId="0" xfId="8255" applyFont="1" applyBorder="1" applyAlignment="1">
      <alignment horizontal="center"/>
    </xf>
    <xf numFmtId="208" fontId="128" fillId="0" borderId="0" xfId="8255" applyNumberFormat="1" applyFont="1"/>
    <xf numFmtId="41" fontId="128" fillId="0" borderId="0" xfId="8255" applyFont="1" applyFill="1"/>
    <xf numFmtId="209" fontId="128" fillId="0" borderId="0" xfId="7590" applyNumberFormat="1" applyFont="1" applyFill="1" applyBorder="1"/>
    <xf numFmtId="209" fontId="128" fillId="0" borderId="0" xfId="7590" applyNumberFormat="1" applyFont="1" applyBorder="1"/>
    <xf numFmtId="209" fontId="131" fillId="0" borderId="0" xfId="7590" applyNumberFormat="1" applyFont="1" applyBorder="1"/>
    <xf numFmtId="196" fontId="128" fillId="0" borderId="0" xfId="7590" quotePrefix="1" applyNumberFormat="1" applyFont="1" applyAlignment="1">
      <alignment horizontal="center"/>
    </xf>
    <xf numFmtId="196" fontId="128" fillId="0" borderId="0" xfId="7590" applyNumberFormat="1" applyFont="1"/>
    <xf numFmtId="41" fontId="127" fillId="0" borderId="0" xfId="8255" applyFont="1" applyFill="1" applyBorder="1"/>
    <xf numFmtId="42" fontId="127" fillId="0" borderId="0" xfId="8266" applyNumberFormat="1" applyFont="1" applyFill="1" applyBorder="1" applyAlignment="1">
      <alignment horizontal="center"/>
    </xf>
    <xf numFmtId="42" fontId="128" fillId="0" borderId="0" xfId="8266" quotePrefix="1" applyNumberFormat="1" applyFont="1" applyFill="1" applyAlignment="1">
      <alignment horizontal="center"/>
    </xf>
    <xf numFmtId="42" fontId="128" fillId="0" borderId="0" xfId="8266" applyNumberFormat="1" applyFont="1" applyFill="1"/>
    <xf numFmtId="42" fontId="127" fillId="0" borderId="0" xfId="8266" applyNumberFormat="1" applyFont="1" applyFill="1"/>
    <xf numFmtId="0" fontId="128" fillId="0" borderId="0" xfId="8255" applyNumberFormat="1" applyFont="1" applyBorder="1"/>
    <xf numFmtId="42" fontId="128" fillId="0" borderId="0" xfId="8266" quotePrefix="1" applyNumberFormat="1" applyFont="1" applyFill="1" applyBorder="1" applyAlignment="1">
      <alignment horizontal="center"/>
    </xf>
    <xf numFmtId="42" fontId="127" fillId="0" borderId="0" xfId="8266" applyNumberFormat="1" applyFont="1" applyFill="1" applyBorder="1"/>
    <xf numFmtId="42" fontId="134" fillId="0" borderId="0" xfId="8266" applyNumberFormat="1" applyFont="1" applyFill="1" applyBorder="1"/>
    <xf numFmtId="0" fontId="128" fillId="0" borderId="37" xfId="8255" applyNumberFormat="1" applyFont="1" applyBorder="1"/>
    <xf numFmtId="41" fontId="128" fillId="0" borderId="37" xfId="8255" quotePrefix="1" applyFont="1" applyBorder="1" applyAlignment="1">
      <alignment horizontal="center"/>
    </xf>
    <xf numFmtId="42" fontId="127" fillId="0" borderId="37" xfId="8266" applyNumberFormat="1" applyFont="1" applyFill="1" applyBorder="1" applyAlignment="1">
      <alignment horizontal="center"/>
    </xf>
    <xf numFmtId="42" fontId="128" fillId="0" borderId="37" xfId="8266" quotePrefix="1" applyNumberFormat="1" applyFont="1" applyFill="1" applyBorder="1" applyAlignment="1">
      <alignment horizontal="center"/>
    </xf>
    <xf numFmtId="42" fontId="127" fillId="0" borderId="37" xfId="8266" applyNumberFormat="1" applyFont="1" applyFill="1" applyBorder="1"/>
    <xf numFmtId="0" fontId="128" fillId="0" borderId="0" xfId="8255" applyNumberFormat="1" applyFont="1" applyBorder="1" applyAlignment="1">
      <alignment horizontal="center"/>
    </xf>
    <xf numFmtId="0" fontId="127" fillId="0" borderId="0" xfId="8255" applyNumberFormat="1" applyFont="1" applyBorder="1"/>
    <xf numFmtId="0" fontId="127" fillId="0" borderId="37" xfId="8255" applyNumberFormat="1" applyFont="1" applyBorder="1"/>
    <xf numFmtId="10" fontId="127" fillId="0" borderId="0" xfId="9334" applyNumberFormat="1" applyFont="1" applyFill="1" applyBorder="1"/>
    <xf numFmtId="0" fontId="129" fillId="0" borderId="0" xfId="8552" applyNumberFormat="1" applyFont="1"/>
    <xf numFmtId="194" fontId="128" fillId="0" borderId="37" xfId="8255" quotePrefix="1" applyNumberFormat="1" applyFont="1" applyBorder="1" applyAlignment="1">
      <alignment horizontal="center"/>
    </xf>
    <xf numFmtId="44" fontId="128" fillId="0" borderId="0" xfId="7590" applyNumberFormat="1" applyFont="1" applyFill="1" applyBorder="1"/>
    <xf numFmtId="0" fontId="129" fillId="114" borderId="52" xfId="8552" applyFont="1" applyFill="1" applyBorder="1" applyAlignment="1">
      <alignment horizontal="centerContinuous"/>
    </xf>
    <xf numFmtId="0" fontId="129" fillId="114" borderId="15" xfId="8552" applyFont="1" applyFill="1" applyBorder="1" applyAlignment="1">
      <alignment horizontal="centerContinuous"/>
    </xf>
    <xf numFmtId="0" fontId="129" fillId="114" borderId="53" xfId="8552" applyFont="1" applyFill="1" applyBorder="1" applyAlignment="1">
      <alignment horizontal="centerContinuous"/>
    </xf>
    <xf numFmtId="0" fontId="129" fillId="115" borderId="52" xfId="8552" applyFont="1" applyFill="1" applyBorder="1" applyAlignment="1">
      <alignment horizontal="centerContinuous"/>
    </xf>
    <xf numFmtId="0" fontId="129" fillId="115" borderId="15" xfId="8552" applyFont="1" applyFill="1" applyBorder="1" applyAlignment="1">
      <alignment horizontal="centerContinuous"/>
    </xf>
    <xf numFmtId="0" fontId="129" fillId="115" borderId="53" xfId="8552" applyFont="1" applyFill="1" applyBorder="1" applyAlignment="1">
      <alignment horizontal="centerContinuous"/>
    </xf>
    <xf numFmtId="194" fontId="127" fillId="0" borderId="52" xfId="8255" applyNumberFormat="1" applyFont="1" applyBorder="1" applyAlignment="1">
      <alignment horizontal="center"/>
    </xf>
    <xf numFmtId="194" fontId="127" fillId="0" borderId="15" xfId="8255" applyNumberFormat="1" applyFont="1" applyBorder="1" applyAlignment="1">
      <alignment horizontal="center"/>
    </xf>
    <xf numFmtId="194" fontId="127" fillId="0" borderId="53" xfId="8255" applyNumberFormat="1" applyFont="1" applyBorder="1" applyAlignment="1">
      <alignment horizontal="center"/>
    </xf>
  </cellXfs>
  <cellStyles count="10094">
    <cellStyle name="_x0013_" xfId="2"/>
    <cellStyle name=" 1" xfId="3"/>
    <cellStyle name=" 1 2" xfId="4"/>
    <cellStyle name=" 1 3" xfId="5"/>
    <cellStyle name="_x0013_ 10" xfId="6"/>
    <cellStyle name="_x0013_ 11" xfId="7"/>
    <cellStyle name="_x0013_ 2" xfId="8"/>
    <cellStyle name="_x0013_ 2 2" xfId="9"/>
    <cellStyle name="_x0013_ 3" xfId="10"/>
    <cellStyle name="_x0013_ 4" xfId="11"/>
    <cellStyle name="_x0013_ 5" xfId="12"/>
    <cellStyle name="_x0013_ 6" xfId="13"/>
    <cellStyle name="_x0013_ 7" xfId="14"/>
    <cellStyle name="_x0013_ 8" xfId="15"/>
    <cellStyle name="_x0013_ 9" xfId="16"/>
    <cellStyle name="_(C) 2007 CB Weather Adjust" xfId="17"/>
    <cellStyle name="_(C) 2007 CB Weather Adjust (2)" xfId="18"/>
    <cellStyle name="_09GRC Gas Transport For Review" xfId="19"/>
    <cellStyle name="_09GRC Gas Transport For Review 2" xfId="20"/>
    <cellStyle name="_09GRC Gas Transport For Review 2 2" xfId="21"/>
    <cellStyle name="_09GRC Gas Transport For Review 3" xfId="22"/>
    <cellStyle name="_09GRC Gas Transport For Review_Book4" xfId="23"/>
    <cellStyle name="_09GRC Gas Transport For Review_Book4 2" xfId="24"/>
    <cellStyle name="_09GRC Gas Transport For Review_Book4 2 2" xfId="25"/>
    <cellStyle name="_09GRC Gas Transport For Review_Book4 3" xfId="26"/>
    <cellStyle name="_x0013__16.07E Wild Horse Wind Expansionwrkingfile" xfId="27"/>
    <cellStyle name="_x0013__16.07E Wild Horse Wind Expansionwrkingfile 2" xfId="28"/>
    <cellStyle name="_x0013__16.07E Wild Horse Wind Expansionwrkingfile 2 2" xfId="29"/>
    <cellStyle name="_x0013__16.07E Wild Horse Wind Expansionwrkingfile 3" xfId="30"/>
    <cellStyle name="_x0013__16.07E Wild Horse Wind Expansionwrkingfile SF" xfId="31"/>
    <cellStyle name="_x0013__16.07E Wild Horse Wind Expansionwrkingfile SF 2" xfId="32"/>
    <cellStyle name="_x0013__16.07E Wild Horse Wind Expansionwrkingfile SF 2 2" xfId="33"/>
    <cellStyle name="_x0013__16.07E Wild Horse Wind Expansionwrkingfile SF 3" xfId="34"/>
    <cellStyle name="_x0013__16.37E Wild Horse Expansion DeferralRevwrkingfile SF" xfId="35"/>
    <cellStyle name="_x0013__16.37E Wild Horse Expansion DeferralRevwrkingfile SF 2" xfId="36"/>
    <cellStyle name="_x0013__16.37E Wild Horse Expansion DeferralRevwrkingfile SF 2 2" xfId="37"/>
    <cellStyle name="_x0013__16.37E Wild Horse Expansion DeferralRevwrkingfile SF 3" xfId="38"/>
    <cellStyle name="_2.01G Temp Normalization(C)" xfId="39"/>
    <cellStyle name="_2.05G Pass-Through Revenue and Expenses" xfId="40"/>
    <cellStyle name="_2.11G Interest on Customer Deposits" xfId="41"/>
    <cellStyle name="_2008 Strat Plan Power Costs Forecast V2 (2009 Update)" xfId="42"/>
    <cellStyle name="_2008 Strat Plan Power Costs Forecast V2 (2009 Update) 2" xfId="43"/>
    <cellStyle name="_2008 Strat Plan Power Costs Forecast V2 (2009 Update)_NIM Summary" xfId="44"/>
    <cellStyle name="_2008 Strat Plan Power Costs Forecast V2 (2009 Update)_NIM Summary 2" xfId="45"/>
    <cellStyle name="_4.01E Temp Normalization" xfId="46"/>
    <cellStyle name="_4.03G Lease Everett Delta" xfId="47"/>
    <cellStyle name="_4.04G Pass-Through Revenue and ExpensesWFMI" xfId="48"/>
    <cellStyle name="_4.06E Pass Throughs" xfId="49"/>
    <cellStyle name="_4.06E Pass Throughs 2" xfId="50"/>
    <cellStyle name="_4.06E Pass Throughs 2 2" xfId="51"/>
    <cellStyle name="_4.06E Pass Throughs 2 2 2" xfId="52"/>
    <cellStyle name="_4.06E Pass Throughs 2 3" xfId="53"/>
    <cellStyle name="_4.06E Pass Throughs 3" xfId="54"/>
    <cellStyle name="_4.06E Pass Throughs 3 2" xfId="55"/>
    <cellStyle name="_4.06E Pass Throughs 3 2 2" xfId="56"/>
    <cellStyle name="_4.06E Pass Throughs 3 3" xfId="57"/>
    <cellStyle name="_4.06E Pass Throughs 3 3 2" xfId="58"/>
    <cellStyle name="_4.06E Pass Throughs 3 4" xfId="59"/>
    <cellStyle name="_4.06E Pass Throughs 3 4 2" xfId="60"/>
    <cellStyle name="_4.06E Pass Throughs 4" xfId="61"/>
    <cellStyle name="_4.06E Pass Throughs 4 2" xfId="62"/>
    <cellStyle name="_4.06E Pass Throughs 5" xfId="63"/>
    <cellStyle name="_4.06E Pass Throughs 6" xfId="64"/>
    <cellStyle name="_4.06E Pass Throughs 7" xfId="65"/>
    <cellStyle name="_4.06E Pass Throughs_04 07E Wild Horse Wind Expansion (C) (2)" xfId="66"/>
    <cellStyle name="_4.06E Pass Throughs_04 07E Wild Horse Wind Expansion (C) (2) 2" xfId="67"/>
    <cellStyle name="_4.06E Pass Throughs_04 07E Wild Horse Wind Expansion (C) (2) 2 2" xfId="68"/>
    <cellStyle name="_4.06E Pass Throughs_04 07E Wild Horse Wind Expansion (C) (2) 3" xfId="69"/>
    <cellStyle name="_4.06E Pass Throughs_04 07E Wild Horse Wind Expansion (C) (2)_Adj Bench DR 3 for Initial Briefs (Electric)" xfId="70"/>
    <cellStyle name="_4.06E Pass Throughs_04 07E Wild Horse Wind Expansion (C) (2)_Adj Bench DR 3 for Initial Briefs (Electric) 2" xfId="71"/>
    <cellStyle name="_4.06E Pass Throughs_04 07E Wild Horse Wind Expansion (C) (2)_Adj Bench DR 3 for Initial Briefs (Electric) 2 2" xfId="72"/>
    <cellStyle name="_4.06E Pass Throughs_04 07E Wild Horse Wind Expansion (C) (2)_Adj Bench DR 3 for Initial Briefs (Electric) 3" xfId="73"/>
    <cellStyle name="_4.06E Pass Throughs_04 07E Wild Horse Wind Expansion (C) (2)_Book1" xfId="74"/>
    <cellStyle name="_4.06E Pass Throughs_04 07E Wild Horse Wind Expansion (C) (2)_Electric Rev Req Model (2009 GRC) " xfId="75"/>
    <cellStyle name="_4.06E Pass Throughs_04 07E Wild Horse Wind Expansion (C) (2)_Electric Rev Req Model (2009 GRC)  2" xfId="76"/>
    <cellStyle name="_4.06E Pass Throughs_04 07E Wild Horse Wind Expansion (C) (2)_Electric Rev Req Model (2009 GRC)  2 2" xfId="77"/>
    <cellStyle name="_4.06E Pass Throughs_04 07E Wild Horse Wind Expansion (C) (2)_Electric Rev Req Model (2009 GRC)  3" xfId="78"/>
    <cellStyle name="_4.06E Pass Throughs_04 07E Wild Horse Wind Expansion (C) (2)_Electric Rev Req Model (2009 GRC) Rebuttal" xfId="79"/>
    <cellStyle name="_4.06E Pass Throughs_04 07E Wild Horse Wind Expansion (C) (2)_Electric Rev Req Model (2009 GRC) Rebuttal 2" xfId="80"/>
    <cellStyle name="_4.06E Pass Throughs_04 07E Wild Horse Wind Expansion (C) (2)_Electric Rev Req Model (2009 GRC) Rebuttal 2 2" xfId="81"/>
    <cellStyle name="_4.06E Pass Throughs_04 07E Wild Horse Wind Expansion (C) (2)_Electric Rev Req Model (2009 GRC) Rebuttal 3" xfId="82"/>
    <cellStyle name="_4.06E Pass Throughs_04 07E Wild Horse Wind Expansion (C) (2)_Electric Rev Req Model (2009 GRC) Rebuttal REmoval of New  WH Solar AdjustMI" xfId="83"/>
    <cellStyle name="_4.06E Pass Throughs_04 07E Wild Horse Wind Expansion (C) (2)_Electric Rev Req Model (2009 GRC) Rebuttal REmoval of New  WH Solar AdjustMI 2" xfId="84"/>
    <cellStyle name="_4.06E Pass Throughs_04 07E Wild Horse Wind Expansion (C) (2)_Electric Rev Req Model (2009 GRC) Rebuttal REmoval of New  WH Solar AdjustMI 2 2" xfId="85"/>
    <cellStyle name="_4.06E Pass Throughs_04 07E Wild Horse Wind Expansion (C) (2)_Electric Rev Req Model (2009 GRC) Rebuttal REmoval of New  WH Solar AdjustMI 3" xfId="86"/>
    <cellStyle name="_4.06E Pass Throughs_04 07E Wild Horse Wind Expansion (C) (2)_Electric Rev Req Model (2009 GRC) Revised 01-18-2010" xfId="87"/>
    <cellStyle name="_4.06E Pass Throughs_04 07E Wild Horse Wind Expansion (C) (2)_Electric Rev Req Model (2009 GRC) Revised 01-18-2010 2" xfId="88"/>
    <cellStyle name="_4.06E Pass Throughs_04 07E Wild Horse Wind Expansion (C) (2)_Electric Rev Req Model (2009 GRC) Revised 01-18-2010 2 2" xfId="89"/>
    <cellStyle name="_4.06E Pass Throughs_04 07E Wild Horse Wind Expansion (C) (2)_Electric Rev Req Model (2009 GRC) Revised 01-18-2010 3" xfId="90"/>
    <cellStyle name="_4.06E Pass Throughs_04 07E Wild Horse Wind Expansion (C) (2)_Electric Rev Req Model (2010 GRC)" xfId="91"/>
    <cellStyle name="_4.06E Pass Throughs_04 07E Wild Horse Wind Expansion (C) (2)_Electric Rev Req Model (2010 GRC) SF" xfId="92"/>
    <cellStyle name="_4.06E Pass Throughs_04 07E Wild Horse Wind Expansion (C) (2)_Final Order Electric EXHIBIT A-1" xfId="93"/>
    <cellStyle name="_4.06E Pass Throughs_04 07E Wild Horse Wind Expansion (C) (2)_Final Order Electric EXHIBIT A-1 2" xfId="94"/>
    <cellStyle name="_4.06E Pass Throughs_04 07E Wild Horse Wind Expansion (C) (2)_Final Order Electric EXHIBIT A-1 2 2" xfId="95"/>
    <cellStyle name="_4.06E Pass Throughs_04 07E Wild Horse Wind Expansion (C) (2)_Final Order Electric EXHIBIT A-1 3" xfId="96"/>
    <cellStyle name="_4.06E Pass Throughs_04 07E Wild Horse Wind Expansion (C) (2)_TENASKA REGULATORY ASSET" xfId="97"/>
    <cellStyle name="_4.06E Pass Throughs_04 07E Wild Horse Wind Expansion (C) (2)_TENASKA REGULATORY ASSET 2" xfId="98"/>
    <cellStyle name="_4.06E Pass Throughs_04 07E Wild Horse Wind Expansion (C) (2)_TENASKA REGULATORY ASSET 2 2" xfId="99"/>
    <cellStyle name="_4.06E Pass Throughs_04 07E Wild Horse Wind Expansion (C) (2)_TENASKA REGULATORY ASSET 3" xfId="100"/>
    <cellStyle name="_4.06E Pass Throughs_16.37E Wild Horse Expansion DeferralRevwrkingfile SF" xfId="101"/>
    <cellStyle name="_4.06E Pass Throughs_16.37E Wild Horse Expansion DeferralRevwrkingfile SF 2" xfId="102"/>
    <cellStyle name="_4.06E Pass Throughs_16.37E Wild Horse Expansion DeferralRevwrkingfile SF 2 2" xfId="103"/>
    <cellStyle name="_4.06E Pass Throughs_16.37E Wild Horse Expansion DeferralRevwrkingfile SF 3" xfId="104"/>
    <cellStyle name="_4.06E Pass Throughs_2009 Compliance Filing PCA Exhibits for GRC" xfId="105"/>
    <cellStyle name="_4.06E Pass Throughs_2009 GRC Compl Filing - Exhibit D" xfId="106"/>
    <cellStyle name="_4.06E Pass Throughs_2009 GRC Compl Filing - Exhibit D 2" xfId="107"/>
    <cellStyle name="_4.06E Pass Throughs_3.01 Income Statement" xfId="108"/>
    <cellStyle name="_4.06E Pass Throughs_4 31 Regulatory Assets and Liabilities  7 06- Exhibit D" xfId="109"/>
    <cellStyle name="_4.06E Pass Throughs_4 31 Regulatory Assets and Liabilities  7 06- Exhibit D 2" xfId="110"/>
    <cellStyle name="_4.06E Pass Throughs_4 31 Regulatory Assets and Liabilities  7 06- Exhibit D 2 2" xfId="111"/>
    <cellStyle name="_4.06E Pass Throughs_4 31 Regulatory Assets and Liabilities  7 06- Exhibit D 3" xfId="112"/>
    <cellStyle name="_4.06E Pass Throughs_4 31 Regulatory Assets and Liabilities  7 06- Exhibit D_NIM Summary" xfId="113"/>
    <cellStyle name="_4.06E Pass Throughs_4 31 Regulatory Assets and Liabilities  7 06- Exhibit D_NIM Summary 2" xfId="114"/>
    <cellStyle name="_4.06E Pass Throughs_4 32 Regulatory Assets and Liabilities  7 06- Exhibit D" xfId="115"/>
    <cellStyle name="_4.06E Pass Throughs_4 32 Regulatory Assets and Liabilities  7 06- Exhibit D 2" xfId="116"/>
    <cellStyle name="_4.06E Pass Throughs_4 32 Regulatory Assets and Liabilities  7 06- Exhibit D 2 2" xfId="117"/>
    <cellStyle name="_4.06E Pass Throughs_4 32 Regulatory Assets and Liabilities  7 06- Exhibit D 3" xfId="118"/>
    <cellStyle name="_4.06E Pass Throughs_4 32 Regulatory Assets and Liabilities  7 06- Exhibit D_NIM Summary" xfId="119"/>
    <cellStyle name="_4.06E Pass Throughs_4 32 Regulatory Assets and Liabilities  7 06- Exhibit D_NIM Summary 2" xfId="120"/>
    <cellStyle name="_4.06E Pass Throughs_AURORA Total New" xfId="121"/>
    <cellStyle name="_4.06E Pass Throughs_AURORA Total New 2" xfId="122"/>
    <cellStyle name="_4.06E Pass Throughs_Book2" xfId="123"/>
    <cellStyle name="_4.06E Pass Throughs_Book2 2" xfId="124"/>
    <cellStyle name="_4.06E Pass Throughs_Book2 2 2" xfId="125"/>
    <cellStyle name="_4.06E Pass Throughs_Book2 3" xfId="126"/>
    <cellStyle name="_4.06E Pass Throughs_Book2_Adj Bench DR 3 for Initial Briefs (Electric)" xfId="127"/>
    <cellStyle name="_4.06E Pass Throughs_Book2_Adj Bench DR 3 for Initial Briefs (Electric) 2" xfId="128"/>
    <cellStyle name="_4.06E Pass Throughs_Book2_Adj Bench DR 3 for Initial Briefs (Electric) 2 2" xfId="129"/>
    <cellStyle name="_4.06E Pass Throughs_Book2_Adj Bench DR 3 for Initial Briefs (Electric) 3" xfId="130"/>
    <cellStyle name="_4.06E Pass Throughs_Book2_Electric Rev Req Model (2009 GRC) Rebuttal" xfId="131"/>
    <cellStyle name="_4.06E Pass Throughs_Book2_Electric Rev Req Model (2009 GRC) Rebuttal 2" xfId="132"/>
    <cellStyle name="_4.06E Pass Throughs_Book2_Electric Rev Req Model (2009 GRC) Rebuttal 2 2" xfId="133"/>
    <cellStyle name="_4.06E Pass Throughs_Book2_Electric Rev Req Model (2009 GRC) Rebuttal 3" xfId="134"/>
    <cellStyle name="_4.06E Pass Throughs_Book2_Electric Rev Req Model (2009 GRC) Rebuttal REmoval of New  WH Solar AdjustMI" xfId="135"/>
    <cellStyle name="_4.06E Pass Throughs_Book2_Electric Rev Req Model (2009 GRC) Rebuttal REmoval of New  WH Solar AdjustMI 2" xfId="136"/>
    <cellStyle name="_4.06E Pass Throughs_Book2_Electric Rev Req Model (2009 GRC) Rebuttal REmoval of New  WH Solar AdjustMI 2 2" xfId="137"/>
    <cellStyle name="_4.06E Pass Throughs_Book2_Electric Rev Req Model (2009 GRC) Rebuttal REmoval of New  WH Solar AdjustMI 3" xfId="138"/>
    <cellStyle name="_4.06E Pass Throughs_Book2_Electric Rev Req Model (2009 GRC) Revised 01-18-2010" xfId="139"/>
    <cellStyle name="_4.06E Pass Throughs_Book2_Electric Rev Req Model (2009 GRC) Revised 01-18-2010 2" xfId="140"/>
    <cellStyle name="_4.06E Pass Throughs_Book2_Electric Rev Req Model (2009 GRC) Revised 01-18-2010 2 2" xfId="141"/>
    <cellStyle name="_4.06E Pass Throughs_Book2_Electric Rev Req Model (2009 GRC) Revised 01-18-2010 3" xfId="142"/>
    <cellStyle name="_4.06E Pass Throughs_Book2_Final Order Electric EXHIBIT A-1" xfId="143"/>
    <cellStyle name="_4.06E Pass Throughs_Book2_Final Order Electric EXHIBIT A-1 2" xfId="144"/>
    <cellStyle name="_4.06E Pass Throughs_Book2_Final Order Electric EXHIBIT A-1 2 2" xfId="145"/>
    <cellStyle name="_4.06E Pass Throughs_Book2_Final Order Electric EXHIBIT A-1 3" xfId="146"/>
    <cellStyle name="_4.06E Pass Throughs_Book4" xfId="147"/>
    <cellStyle name="_4.06E Pass Throughs_Book4 2" xfId="148"/>
    <cellStyle name="_4.06E Pass Throughs_Book4 2 2" xfId="149"/>
    <cellStyle name="_4.06E Pass Throughs_Book4 3" xfId="150"/>
    <cellStyle name="_4.06E Pass Throughs_Book9" xfId="151"/>
    <cellStyle name="_4.06E Pass Throughs_Book9 2" xfId="152"/>
    <cellStyle name="_4.06E Pass Throughs_Book9 2 2" xfId="153"/>
    <cellStyle name="_4.06E Pass Throughs_Book9 3" xfId="154"/>
    <cellStyle name="_4.06E Pass Throughs_Chelan PUD Power Costs (8-10)" xfId="155"/>
    <cellStyle name="_4.06E Pass Throughs_INPUTS" xfId="156"/>
    <cellStyle name="_4.06E Pass Throughs_INPUTS 2" xfId="157"/>
    <cellStyle name="_4.06E Pass Throughs_INPUTS 2 2" xfId="158"/>
    <cellStyle name="_4.06E Pass Throughs_INPUTS 3" xfId="159"/>
    <cellStyle name="_4.06E Pass Throughs_NIM Summary" xfId="160"/>
    <cellStyle name="_4.06E Pass Throughs_NIM Summary 09GRC" xfId="161"/>
    <cellStyle name="_4.06E Pass Throughs_NIM Summary 09GRC 2" xfId="162"/>
    <cellStyle name="_4.06E Pass Throughs_NIM Summary 2" xfId="163"/>
    <cellStyle name="_4.06E Pass Throughs_NIM Summary 3" xfId="164"/>
    <cellStyle name="_4.06E Pass Throughs_NIM Summary 4" xfId="165"/>
    <cellStyle name="_4.06E Pass Throughs_NIM Summary 5" xfId="166"/>
    <cellStyle name="_4.06E Pass Throughs_NIM Summary 6" xfId="167"/>
    <cellStyle name="_4.06E Pass Throughs_NIM Summary 7" xfId="168"/>
    <cellStyle name="_4.06E Pass Throughs_NIM Summary 8" xfId="169"/>
    <cellStyle name="_4.06E Pass Throughs_NIM Summary 9" xfId="170"/>
    <cellStyle name="_4.06E Pass Throughs_PCA 10 -  Exhibit D from A Kellogg Jan 2011" xfId="171"/>
    <cellStyle name="_4.06E Pass Throughs_PCA 10 -  Exhibit D from A Kellogg July 2011" xfId="172"/>
    <cellStyle name="_4.06E Pass Throughs_PCA 10 -  Exhibit D from S Free Rcv'd 12-11" xfId="173"/>
    <cellStyle name="_4.06E Pass Throughs_PCA 9 -  Exhibit D April 2010" xfId="174"/>
    <cellStyle name="_4.06E Pass Throughs_PCA 9 -  Exhibit D April 2010 (3)" xfId="175"/>
    <cellStyle name="_4.06E Pass Throughs_PCA 9 -  Exhibit D April 2010 (3) 2" xfId="176"/>
    <cellStyle name="_4.06E Pass Throughs_PCA 9 -  Exhibit D Nov 2010" xfId="177"/>
    <cellStyle name="_4.06E Pass Throughs_PCA 9 - Exhibit D at August 2010" xfId="178"/>
    <cellStyle name="_4.06E Pass Throughs_PCA 9 - Exhibit D June 2010 GRC" xfId="179"/>
    <cellStyle name="_4.06E Pass Throughs_Power Costs - Comparison bx Rbtl-Staff-Jt-PC" xfId="180"/>
    <cellStyle name="_4.06E Pass Throughs_Power Costs - Comparison bx Rbtl-Staff-Jt-PC 2" xfId="181"/>
    <cellStyle name="_4.06E Pass Throughs_Power Costs - Comparison bx Rbtl-Staff-Jt-PC 2 2" xfId="182"/>
    <cellStyle name="_4.06E Pass Throughs_Power Costs - Comparison bx Rbtl-Staff-Jt-PC 3" xfId="183"/>
    <cellStyle name="_4.06E Pass Throughs_Power Costs - Comparison bx Rbtl-Staff-Jt-PC_Adj Bench DR 3 for Initial Briefs (Electric)" xfId="184"/>
    <cellStyle name="_4.06E Pass Throughs_Power Costs - Comparison bx Rbtl-Staff-Jt-PC_Adj Bench DR 3 for Initial Briefs (Electric) 2" xfId="185"/>
    <cellStyle name="_4.06E Pass Throughs_Power Costs - Comparison bx Rbtl-Staff-Jt-PC_Adj Bench DR 3 for Initial Briefs (Electric) 2 2" xfId="186"/>
    <cellStyle name="_4.06E Pass Throughs_Power Costs - Comparison bx Rbtl-Staff-Jt-PC_Adj Bench DR 3 for Initial Briefs (Electric) 3" xfId="187"/>
    <cellStyle name="_4.06E Pass Throughs_Power Costs - Comparison bx Rbtl-Staff-Jt-PC_Electric Rev Req Model (2009 GRC) Rebuttal" xfId="188"/>
    <cellStyle name="_4.06E Pass Throughs_Power Costs - Comparison bx Rbtl-Staff-Jt-PC_Electric Rev Req Model (2009 GRC) Rebuttal 2" xfId="189"/>
    <cellStyle name="_4.06E Pass Throughs_Power Costs - Comparison bx Rbtl-Staff-Jt-PC_Electric Rev Req Model (2009 GRC) Rebuttal 2 2" xfId="190"/>
    <cellStyle name="_4.06E Pass Throughs_Power Costs - Comparison bx Rbtl-Staff-Jt-PC_Electric Rev Req Model (2009 GRC) Rebuttal 3" xfId="191"/>
    <cellStyle name="_4.06E Pass Throughs_Power Costs - Comparison bx Rbtl-Staff-Jt-PC_Electric Rev Req Model (2009 GRC) Rebuttal REmoval of New  WH Solar AdjustMI" xfId="192"/>
    <cellStyle name="_4.06E Pass Throughs_Power Costs - Comparison bx Rbtl-Staff-Jt-PC_Electric Rev Req Model (2009 GRC) Rebuttal REmoval of New  WH Solar AdjustMI 2" xfId="193"/>
    <cellStyle name="_4.06E Pass Throughs_Power Costs - Comparison bx Rbtl-Staff-Jt-PC_Electric Rev Req Model (2009 GRC) Rebuttal REmoval of New  WH Solar AdjustMI 2 2" xfId="194"/>
    <cellStyle name="_4.06E Pass Throughs_Power Costs - Comparison bx Rbtl-Staff-Jt-PC_Electric Rev Req Model (2009 GRC) Rebuttal REmoval of New  WH Solar AdjustMI 3" xfId="195"/>
    <cellStyle name="_4.06E Pass Throughs_Power Costs - Comparison bx Rbtl-Staff-Jt-PC_Electric Rev Req Model (2009 GRC) Revised 01-18-2010" xfId="196"/>
    <cellStyle name="_4.06E Pass Throughs_Power Costs - Comparison bx Rbtl-Staff-Jt-PC_Electric Rev Req Model (2009 GRC) Revised 01-18-2010 2" xfId="197"/>
    <cellStyle name="_4.06E Pass Throughs_Power Costs - Comparison bx Rbtl-Staff-Jt-PC_Electric Rev Req Model (2009 GRC) Revised 01-18-2010 2 2" xfId="198"/>
    <cellStyle name="_4.06E Pass Throughs_Power Costs - Comparison bx Rbtl-Staff-Jt-PC_Electric Rev Req Model (2009 GRC) Revised 01-18-2010 3" xfId="199"/>
    <cellStyle name="_4.06E Pass Throughs_Power Costs - Comparison bx Rbtl-Staff-Jt-PC_Final Order Electric EXHIBIT A-1" xfId="200"/>
    <cellStyle name="_4.06E Pass Throughs_Power Costs - Comparison bx Rbtl-Staff-Jt-PC_Final Order Electric EXHIBIT A-1 2" xfId="201"/>
    <cellStyle name="_4.06E Pass Throughs_Power Costs - Comparison bx Rbtl-Staff-Jt-PC_Final Order Electric EXHIBIT A-1 2 2" xfId="202"/>
    <cellStyle name="_4.06E Pass Throughs_Power Costs - Comparison bx Rbtl-Staff-Jt-PC_Final Order Electric EXHIBIT A-1 3" xfId="203"/>
    <cellStyle name="_4.06E Pass Throughs_Production Adj 4.37" xfId="204"/>
    <cellStyle name="_4.06E Pass Throughs_Production Adj 4.37 2" xfId="205"/>
    <cellStyle name="_4.06E Pass Throughs_Production Adj 4.37 2 2" xfId="206"/>
    <cellStyle name="_4.06E Pass Throughs_Production Adj 4.37 3" xfId="207"/>
    <cellStyle name="_4.06E Pass Throughs_Purchased Power Adj 4.03" xfId="208"/>
    <cellStyle name="_4.06E Pass Throughs_Purchased Power Adj 4.03 2" xfId="209"/>
    <cellStyle name="_4.06E Pass Throughs_Purchased Power Adj 4.03 2 2" xfId="210"/>
    <cellStyle name="_4.06E Pass Throughs_Purchased Power Adj 4.03 3" xfId="211"/>
    <cellStyle name="_4.06E Pass Throughs_Rebuttal Power Costs" xfId="212"/>
    <cellStyle name="_4.06E Pass Throughs_Rebuttal Power Costs 2" xfId="213"/>
    <cellStyle name="_4.06E Pass Throughs_Rebuttal Power Costs 2 2" xfId="214"/>
    <cellStyle name="_4.06E Pass Throughs_Rebuttal Power Costs 3" xfId="215"/>
    <cellStyle name="_4.06E Pass Throughs_Rebuttal Power Costs_Adj Bench DR 3 for Initial Briefs (Electric)" xfId="216"/>
    <cellStyle name="_4.06E Pass Throughs_Rebuttal Power Costs_Adj Bench DR 3 for Initial Briefs (Electric) 2" xfId="217"/>
    <cellStyle name="_4.06E Pass Throughs_Rebuttal Power Costs_Adj Bench DR 3 for Initial Briefs (Electric) 2 2" xfId="218"/>
    <cellStyle name="_4.06E Pass Throughs_Rebuttal Power Costs_Adj Bench DR 3 for Initial Briefs (Electric) 3" xfId="219"/>
    <cellStyle name="_4.06E Pass Throughs_Rebuttal Power Costs_Electric Rev Req Model (2009 GRC) Rebuttal" xfId="220"/>
    <cellStyle name="_4.06E Pass Throughs_Rebuttal Power Costs_Electric Rev Req Model (2009 GRC) Rebuttal 2" xfId="221"/>
    <cellStyle name="_4.06E Pass Throughs_Rebuttal Power Costs_Electric Rev Req Model (2009 GRC) Rebuttal 2 2" xfId="222"/>
    <cellStyle name="_4.06E Pass Throughs_Rebuttal Power Costs_Electric Rev Req Model (2009 GRC) Rebuttal 3" xfId="223"/>
    <cellStyle name="_4.06E Pass Throughs_Rebuttal Power Costs_Electric Rev Req Model (2009 GRC) Rebuttal REmoval of New  WH Solar AdjustMI" xfId="224"/>
    <cellStyle name="_4.06E Pass Throughs_Rebuttal Power Costs_Electric Rev Req Model (2009 GRC) Rebuttal REmoval of New  WH Solar AdjustMI 2" xfId="225"/>
    <cellStyle name="_4.06E Pass Throughs_Rebuttal Power Costs_Electric Rev Req Model (2009 GRC) Rebuttal REmoval of New  WH Solar AdjustMI 2 2" xfId="226"/>
    <cellStyle name="_4.06E Pass Throughs_Rebuttal Power Costs_Electric Rev Req Model (2009 GRC) Rebuttal REmoval of New  WH Solar AdjustMI 3" xfId="227"/>
    <cellStyle name="_4.06E Pass Throughs_Rebuttal Power Costs_Electric Rev Req Model (2009 GRC) Revised 01-18-2010" xfId="228"/>
    <cellStyle name="_4.06E Pass Throughs_Rebuttal Power Costs_Electric Rev Req Model (2009 GRC) Revised 01-18-2010 2" xfId="229"/>
    <cellStyle name="_4.06E Pass Throughs_Rebuttal Power Costs_Electric Rev Req Model (2009 GRC) Revised 01-18-2010 2 2" xfId="230"/>
    <cellStyle name="_4.06E Pass Throughs_Rebuttal Power Costs_Electric Rev Req Model (2009 GRC) Revised 01-18-2010 3" xfId="231"/>
    <cellStyle name="_4.06E Pass Throughs_Rebuttal Power Costs_Final Order Electric EXHIBIT A-1" xfId="232"/>
    <cellStyle name="_4.06E Pass Throughs_Rebuttal Power Costs_Final Order Electric EXHIBIT A-1 2" xfId="233"/>
    <cellStyle name="_4.06E Pass Throughs_Rebuttal Power Costs_Final Order Electric EXHIBIT A-1 2 2" xfId="234"/>
    <cellStyle name="_4.06E Pass Throughs_Rebuttal Power Costs_Final Order Electric EXHIBIT A-1 3" xfId="235"/>
    <cellStyle name="_4.06E Pass Throughs_ROR &amp; CONV FACTOR" xfId="236"/>
    <cellStyle name="_4.06E Pass Throughs_ROR &amp; CONV FACTOR 2" xfId="237"/>
    <cellStyle name="_4.06E Pass Throughs_ROR &amp; CONV FACTOR 2 2" xfId="238"/>
    <cellStyle name="_4.06E Pass Throughs_ROR &amp; CONV FACTOR 3" xfId="239"/>
    <cellStyle name="_4.06E Pass Throughs_ROR 5.02" xfId="240"/>
    <cellStyle name="_4.06E Pass Throughs_ROR 5.02 2" xfId="241"/>
    <cellStyle name="_4.06E Pass Throughs_ROR 5.02 2 2" xfId="242"/>
    <cellStyle name="_4.06E Pass Throughs_ROR 5.02 3" xfId="243"/>
    <cellStyle name="_4.06E Pass Throughs_Wind Integration 10GRC" xfId="244"/>
    <cellStyle name="_4.06E Pass Throughs_Wind Integration 10GRC 2" xfId="245"/>
    <cellStyle name="_4.13E Montana Energy Tax" xfId="246"/>
    <cellStyle name="_4.13E Montana Energy Tax 2" xfId="247"/>
    <cellStyle name="_4.13E Montana Energy Tax 2 2" xfId="248"/>
    <cellStyle name="_4.13E Montana Energy Tax 2 2 2" xfId="249"/>
    <cellStyle name="_4.13E Montana Energy Tax 2 3" xfId="250"/>
    <cellStyle name="_4.13E Montana Energy Tax 3" xfId="251"/>
    <cellStyle name="_4.13E Montana Energy Tax 3 2" xfId="252"/>
    <cellStyle name="_4.13E Montana Energy Tax 3 2 2" xfId="253"/>
    <cellStyle name="_4.13E Montana Energy Tax 3 3" xfId="254"/>
    <cellStyle name="_4.13E Montana Energy Tax 3 3 2" xfId="255"/>
    <cellStyle name="_4.13E Montana Energy Tax 3 4" xfId="256"/>
    <cellStyle name="_4.13E Montana Energy Tax 3 4 2" xfId="257"/>
    <cellStyle name="_4.13E Montana Energy Tax 4" xfId="258"/>
    <cellStyle name="_4.13E Montana Energy Tax 4 2" xfId="259"/>
    <cellStyle name="_4.13E Montana Energy Tax 5" xfId="260"/>
    <cellStyle name="_4.13E Montana Energy Tax 6" xfId="261"/>
    <cellStyle name="_4.13E Montana Energy Tax 7" xfId="262"/>
    <cellStyle name="_4.13E Montana Energy Tax_04 07E Wild Horse Wind Expansion (C) (2)" xfId="263"/>
    <cellStyle name="_4.13E Montana Energy Tax_04 07E Wild Horse Wind Expansion (C) (2) 2" xfId="264"/>
    <cellStyle name="_4.13E Montana Energy Tax_04 07E Wild Horse Wind Expansion (C) (2) 2 2" xfId="265"/>
    <cellStyle name="_4.13E Montana Energy Tax_04 07E Wild Horse Wind Expansion (C) (2) 3" xfId="266"/>
    <cellStyle name="_4.13E Montana Energy Tax_04 07E Wild Horse Wind Expansion (C) (2)_Adj Bench DR 3 for Initial Briefs (Electric)" xfId="267"/>
    <cellStyle name="_4.13E Montana Energy Tax_04 07E Wild Horse Wind Expansion (C) (2)_Adj Bench DR 3 for Initial Briefs (Electric) 2" xfId="268"/>
    <cellStyle name="_4.13E Montana Energy Tax_04 07E Wild Horse Wind Expansion (C) (2)_Adj Bench DR 3 for Initial Briefs (Electric) 2 2" xfId="269"/>
    <cellStyle name="_4.13E Montana Energy Tax_04 07E Wild Horse Wind Expansion (C) (2)_Adj Bench DR 3 for Initial Briefs (Electric) 3" xfId="270"/>
    <cellStyle name="_4.13E Montana Energy Tax_04 07E Wild Horse Wind Expansion (C) (2)_Book1" xfId="271"/>
    <cellStyle name="_4.13E Montana Energy Tax_04 07E Wild Horse Wind Expansion (C) (2)_Electric Rev Req Model (2009 GRC) " xfId="272"/>
    <cellStyle name="_4.13E Montana Energy Tax_04 07E Wild Horse Wind Expansion (C) (2)_Electric Rev Req Model (2009 GRC)  2" xfId="273"/>
    <cellStyle name="_4.13E Montana Energy Tax_04 07E Wild Horse Wind Expansion (C) (2)_Electric Rev Req Model (2009 GRC)  2 2" xfId="274"/>
    <cellStyle name="_4.13E Montana Energy Tax_04 07E Wild Horse Wind Expansion (C) (2)_Electric Rev Req Model (2009 GRC)  3" xfId="275"/>
    <cellStyle name="_4.13E Montana Energy Tax_04 07E Wild Horse Wind Expansion (C) (2)_Electric Rev Req Model (2009 GRC) Rebuttal" xfId="276"/>
    <cellStyle name="_4.13E Montana Energy Tax_04 07E Wild Horse Wind Expansion (C) (2)_Electric Rev Req Model (2009 GRC) Rebuttal 2" xfId="277"/>
    <cellStyle name="_4.13E Montana Energy Tax_04 07E Wild Horse Wind Expansion (C) (2)_Electric Rev Req Model (2009 GRC) Rebuttal 2 2" xfId="278"/>
    <cellStyle name="_4.13E Montana Energy Tax_04 07E Wild Horse Wind Expansion (C) (2)_Electric Rev Req Model (2009 GRC) Rebuttal 3" xfId="279"/>
    <cellStyle name="_4.13E Montana Energy Tax_04 07E Wild Horse Wind Expansion (C) (2)_Electric Rev Req Model (2009 GRC) Rebuttal REmoval of New  WH Solar AdjustMI" xfId="280"/>
    <cellStyle name="_4.13E Montana Energy Tax_04 07E Wild Horse Wind Expansion (C) (2)_Electric Rev Req Model (2009 GRC) Rebuttal REmoval of New  WH Solar AdjustMI 2" xfId="281"/>
    <cellStyle name="_4.13E Montana Energy Tax_04 07E Wild Horse Wind Expansion (C) (2)_Electric Rev Req Model (2009 GRC) Rebuttal REmoval of New  WH Solar AdjustMI 2 2" xfId="282"/>
    <cellStyle name="_4.13E Montana Energy Tax_04 07E Wild Horse Wind Expansion (C) (2)_Electric Rev Req Model (2009 GRC) Rebuttal REmoval of New  WH Solar AdjustMI 3" xfId="283"/>
    <cellStyle name="_4.13E Montana Energy Tax_04 07E Wild Horse Wind Expansion (C) (2)_Electric Rev Req Model (2009 GRC) Revised 01-18-2010" xfId="284"/>
    <cellStyle name="_4.13E Montana Energy Tax_04 07E Wild Horse Wind Expansion (C) (2)_Electric Rev Req Model (2009 GRC) Revised 01-18-2010 2" xfId="285"/>
    <cellStyle name="_4.13E Montana Energy Tax_04 07E Wild Horse Wind Expansion (C) (2)_Electric Rev Req Model (2009 GRC) Revised 01-18-2010 2 2" xfId="286"/>
    <cellStyle name="_4.13E Montana Energy Tax_04 07E Wild Horse Wind Expansion (C) (2)_Electric Rev Req Model (2009 GRC) Revised 01-18-2010 3" xfId="287"/>
    <cellStyle name="_4.13E Montana Energy Tax_04 07E Wild Horse Wind Expansion (C) (2)_Electric Rev Req Model (2010 GRC)" xfId="288"/>
    <cellStyle name="_4.13E Montana Energy Tax_04 07E Wild Horse Wind Expansion (C) (2)_Electric Rev Req Model (2010 GRC) SF" xfId="289"/>
    <cellStyle name="_4.13E Montana Energy Tax_04 07E Wild Horse Wind Expansion (C) (2)_Final Order Electric EXHIBIT A-1" xfId="290"/>
    <cellStyle name="_4.13E Montana Energy Tax_04 07E Wild Horse Wind Expansion (C) (2)_Final Order Electric EXHIBIT A-1 2" xfId="291"/>
    <cellStyle name="_4.13E Montana Energy Tax_04 07E Wild Horse Wind Expansion (C) (2)_Final Order Electric EXHIBIT A-1 2 2" xfId="292"/>
    <cellStyle name="_4.13E Montana Energy Tax_04 07E Wild Horse Wind Expansion (C) (2)_Final Order Electric EXHIBIT A-1 3" xfId="293"/>
    <cellStyle name="_4.13E Montana Energy Tax_04 07E Wild Horse Wind Expansion (C) (2)_TENASKA REGULATORY ASSET" xfId="294"/>
    <cellStyle name="_4.13E Montana Energy Tax_04 07E Wild Horse Wind Expansion (C) (2)_TENASKA REGULATORY ASSET 2" xfId="295"/>
    <cellStyle name="_4.13E Montana Energy Tax_04 07E Wild Horse Wind Expansion (C) (2)_TENASKA REGULATORY ASSET 2 2" xfId="296"/>
    <cellStyle name="_4.13E Montana Energy Tax_04 07E Wild Horse Wind Expansion (C) (2)_TENASKA REGULATORY ASSET 3" xfId="297"/>
    <cellStyle name="_4.13E Montana Energy Tax_16.37E Wild Horse Expansion DeferralRevwrkingfile SF" xfId="298"/>
    <cellStyle name="_4.13E Montana Energy Tax_16.37E Wild Horse Expansion DeferralRevwrkingfile SF 2" xfId="299"/>
    <cellStyle name="_4.13E Montana Energy Tax_16.37E Wild Horse Expansion DeferralRevwrkingfile SF 2 2" xfId="300"/>
    <cellStyle name="_4.13E Montana Energy Tax_16.37E Wild Horse Expansion DeferralRevwrkingfile SF 3" xfId="301"/>
    <cellStyle name="_4.13E Montana Energy Tax_2009 Compliance Filing PCA Exhibits for GRC" xfId="302"/>
    <cellStyle name="_4.13E Montana Energy Tax_2009 GRC Compl Filing - Exhibit D" xfId="303"/>
    <cellStyle name="_4.13E Montana Energy Tax_2009 GRC Compl Filing - Exhibit D 2" xfId="304"/>
    <cellStyle name="_4.13E Montana Energy Tax_3.01 Income Statement" xfId="305"/>
    <cellStyle name="_4.13E Montana Energy Tax_4 31 Regulatory Assets and Liabilities  7 06- Exhibit D" xfId="306"/>
    <cellStyle name="_4.13E Montana Energy Tax_4 31 Regulatory Assets and Liabilities  7 06- Exhibit D 2" xfId="307"/>
    <cellStyle name="_4.13E Montana Energy Tax_4 31 Regulatory Assets and Liabilities  7 06- Exhibit D 2 2" xfId="308"/>
    <cellStyle name="_4.13E Montana Energy Tax_4 31 Regulatory Assets and Liabilities  7 06- Exhibit D 3" xfId="309"/>
    <cellStyle name="_4.13E Montana Energy Tax_4 31 Regulatory Assets and Liabilities  7 06- Exhibit D_NIM Summary" xfId="310"/>
    <cellStyle name="_4.13E Montana Energy Tax_4 31 Regulatory Assets and Liabilities  7 06- Exhibit D_NIM Summary 2" xfId="311"/>
    <cellStyle name="_4.13E Montana Energy Tax_4 32 Regulatory Assets and Liabilities  7 06- Exhibit D" xfId="312"/>
    <cellStyle name="_4.13E Montana Energy Tax_4 32 Regulatory Assets and Liabilities  7 06- Exhibit D 2" xfId="313"/>
    <cellStyle name="_4.13E Montana Energy Tax_4 32 Regulatory Assets and Liabilities  7 06- Exhibit D 2 2" xfId="314"/>
    <cellStyle name="_4.13E Montana Energy Tax_4 32 Regulatory Assets and Liabilities  7 06- Exhibit D 3" xfId="315"/>
    <cellStyle name="_4.13E Montana Energy Tax_4 32 Regulatory Assets and Liabilities  7 06- Exhibit D_NIM Summary" xfId="316"/>
    <cellStyle name="_4.13E Montana Energy Tax_4 32 Regulatory Assets and Liabilities  7 06- Exhibit D_NIM Summary 2" xfId="317"/>
    <cellStyle name="_4.13E Montana Energy Tax_AURORA Total New" xfId="318"/>
    <cellStyle name="_4.13E Montana Energy Tax_AURORA Total New 2" xfId="319"/>
    <cellStyle name="_4.13E Montana Energy Tax_Book2" xfId="320"/>
    <cellStyle name="_4.13E Montana Energy Tax_Book2 2" xfId="321"/>
    <cellStyle name="_4.13E Montana Energy Tax_Book2 2 2" xfId="322"/>
    <cellStyle name="_4.13E Montana Energy Tax_Book2 3" xfId="323"/>
    <cellStyle name="_4.13E Montana Energy Tax_Book2_Adj Bench DR 3 for Initial Briefs (Electric)" xfId="324"/>
    <cellStyle name="_4.13E Montana Energy Tax_Book2_Adj Bench DR 3 for Initial Briefs (Electric) 2" xfId="325"/>
    <cellStyle name="_4.13E Montana Energy Tax_Book2_Adj Bench DR 3 for Initial Briefs (Electric) 2 2" xfId="326"/>
    <cellStyle name="_4.13E Montana Energy Tax_Book2_Adj Bench DR 3 for Initial Briefs (Electric) 3" xfId="327"/>
    <cellStyle name="_4.13E Montana Energy Tax_Book2_Electric Rev Req Model (2009 GRC) Rebuttal" xfId="328"/>
    <cellStyle name="_4.13E Montana Energy Tax_Book2_Electric Rev Req Model (2009 GRC) Rebuttal 2" xfId="329"/>
    <cellStyle name="_4.13E Montana Energy Tax_Book2_Electric Rev Req Model (2009 GRC) Rebuttal 2 2" xfId="330"/>
    <cellStyle name="_4.13E Montana Energy Tax_Book2_Electric Rev Req Model (2009 GRC) Rebuttal 3" xfId="331"/>
    <cellStyle name="_4.13E Montana Energy Tax_Book2_Electric Rev Req Model (2009 GRC) Rebuttal REmoval of New  WH Solar AdjustMI" xfId="332"/>
    <cellStyle name="_4.13E Montana Energy Tax_Book2_Electric Rev Req Model (2009 GRC) Rebuttal REmoval of New  WH Solar AdjustMI 2" xfId="333"/>
    <cellStyle name="_4.13E Montana Energy Tax_Book2_Electric Rev Req Model (2009 GRC) Rebuttal REmoval of New  WH Solar AdjustMI 2 2" xfId="334"/>
    <cellStyle name="_4.13E Montana Energy Tax_Book2_Electric Rev Req Model (2009 GRC) Rebuttal REmoval of New  WH Solar AdjustMI 3" xfId="335"/>
    <cellStyle name="_4.13E Montana Energy Tax_Book2_Electric Rev Req Model (2009 GRC) Revised 01-18-2010" xfId="336"/>
    <cellStyle name="_4.13E Montana Energy Tax_Book2_Electric Rev Req Model (2009 GRC) Revised 01-18-2010 2" xfId="337"/>
    <cellStyle name="_4.13E Montana Energy Tax_Book2_Electric Rev Req Model (2009 GRC) Revised 01-18-2010 2 2" xfId="338"/>
    <cellStyle name="_4.13E Montana Energy Tax_Book2_Electric Rev Req Model (2009 GRC) Revised 01-18-2010 3" xfId="339"/>
    <cellStyle name="_4.13E Montana Energy Tax_Book2_Final Order Electric EXHIBIT A-1" xfId="340"/>
    <cellStyle name="_4.13E Montana Energy Tax_Book2_Final Order Electric EXHIBIT A-1 2" xfId="341"/>
    <cellStyle name="_4.13E Montana Energy Tax_Book2_Final Order Electric EXHIBIT A-1 2 2" xfId="342"/>
    <cellStyle name="_4.13E Montana Energy Tax_Book2_Final Order Electric EXHIBIT A-1 3" xfId="343"/>
    <cellStyle name="_4.13E Montana Energy Tax_Book4" xfId="344"/>
    <cellStyle name="_4.13E Montana Energy Tax_Book4 2" xfId="345"/>
    <cellStyle name="_4.13E Montana Energy Tax_Book4 2 2" xfId="346"/>
    <cellStyle name="_4.13E Montana Energy Tax_Book4 3" xfId="347"/>
    <cellStyle name="_4.13E Montana Energy Tax_Book9" xfId="348"/>
    <cellStyle name="_4.13E Montana Energy Tax_Book9 2" xfId="349"/>
    <cellStyle name="_4.13E Montana Energy Tax_Book9 2 2" xfId="350"/>
    <cellStyle name="_4.13E Montana Energy Tax_Book9 3" xfId="351"/>
    <cellStyle name="_4.13E Montana Energy Tax_Chelan PUD Power Costs (8-10)" xfId="352"/>
    <cellStyle name="_4.13E Montana Energy Tax_INPUTS" xfId="353"/>
    <cellStyle name="_4.13E Montana Energy Tax_INPUTS 2" xfId="354"/>
    <cellStyle name="_4.13E Montana Energy Tax_INPUTS 2 2" xfId="355"/>
    <cellStyle name="_4.13E Montana Energy Tax_INPUTS 3" xfId="356"/>
    <cellStyle name="_4.13E Montana Energy Tax_NIM Summary" xfId="357"/>
    <cellStyle name="_4.13E Montana Energy Tax_NIM Summary 09GRC" xfId="358"/>
    <cellStyle name="_4.13E Montana Energy Tax_NIM Summary 09GRC 2" xfId="359"/>
    <cellStyle name="_4.13E Montana Energy Tax_NIM Summary 2" xfId="360"/>
    <cellStyle name="_4.13E Montana Energy Tax_NIM Summary 3" xfId="361"/>
    <cellStyle name="_4.13E Montana Energy Tax_NIM Summary 4" xfId="362"/>
    <cellStyle name="_4.13E Montana Energy Tax_NIM Summary 5" xfId="363"/>
    <cellStyle name="_4.13E Montana Energy Tax_NIM Summary 6" xfId="364"/>
    <cellStyle name="_4.13E Montana Energy Tax_NIM Summary 7" xfId="365"/>
    <cellStyle name="_4.13E Montana Energy Tax_NIM Summary 8" xfId="366"/>
    <cellStyle name="_4.13E Montana Energy Tax_NIM Summary 9" xfId="367"/>
    <cellStyle name="_4.13E Montana Energy Tax_PCA 10 -  Exhibit D from A Kellogg Jan 2011" xfId="368"/>
    <cellStyle name="_4.13E Montana Energy Tax_PCA 10 -  Exhibit D from A Kellogg July 2011" xfId="369"/>
    <cellStyle name="_4.13E Montana Energy Tax_PCA 10 -  Exhibit D from S Free Rcv'd 12-11" xfId="370"/>
    <cellStyle name="_4.13E Montana Energy Tax_PCA 9 -  Exhibit D April 2010" xfId="371"/>
    <cellStyle name="_4.13E Montana Energy Tax_PCA 9 -  Exhibit D April 2010 (3)" xfId="372"/>
    <cellStyle name="_4.13E Montana Energy Tax_PCA 9 -  Exhibit D April 2010 (3) 2" xfId="373"/>
    <cellStyle name="_4.13E Montana Energy Tax_PCA 9 -  Exhibit D Nov 2010" xfId="374"/>
    <cellStyle name="_4.13E Montana Energy Tax_PCA 9 - Exhibit D at August 2010" xfId="375"/>
    <cellStyle name="_4.13E Montana Energy Tax_PCA 9 - Exhibit D June 2010 GRC" xfId="376"/>
    <cellStyle name="_4.13E Montana Energy Tax_Power Costs - Comparison bx Rbtl-Staff-Jt-PC" xfId="377"/>
    <cellStyle name="_4.13E Montana Energy Tax_Power Costs - Comparison bx Rbtl-Staff-Jt-PC 2" xfId="378"/>
    <cellStyle name="_4.13E Montana Energy Tax_Power Costs - Comparison bx Rbtl-Staff-Jt-PC 2 2" xfId="379"/>
    <cellStyle name="_4.13E Montana Energy Tax_Power Costs - Comparison bx Rbtl-Staff-Jt-PC 3" xfId="380"/>
    <cellStyle name="_4.13E Montana Energy Tax_Power Costs - Comparison bx Rbtl-Staff-Jt-PC_Adj Bench DR 3 for Initial Briefs (Electric)" xfId="381"/>
    <cellStyle name="_4.13E Montana Energy Tax_Power Costs - Comparison bx Rbtl-Staff-Jt-PC_Adj Bench DR 3 for Initial Briefs (Electric) 2" xfId="382"/>
    <cellStyle name="_4.13E Montana Energy Tax_Power Costs - Comparison bx Rbtl-Staff-Jt-PC_Adj Bench DR 3 for Initial Briefs (Electric) 2 2" xfId="383"/>
    <cellStyle name="_4.13E Montana Energy Tax_Power Costs - Comparison bx Rbtl-Staff-Jt-PC_Adj Bench DR 3 for Initial Briefs (Electric) 3" xfId="384"/>
    <cellStyle name="_4.13E Montana Energy Tax_Power Costs - Comparison bx Rbtl-Staff-Jt-PC_Electric Rev Req Model (2009 GRC) Rebuttal" xfId="385"/>
    <cellStyle name="_4.13E Montana Energy Tax_Power Costs - Comparison bx Rbtl-Staff-Jt-PC_Electric Rev Req Model (2009 GRC) Rebuttal 2" xfId="386"/>
    <cellStyle name="_4.13E Montana Energy Tax_Power Costs - Comparison bx Rbtl-Staff-Jt-PC_Electric Rev Req Model (2009 GRC) Rebuttal 2 2" xfId="387"/>
    <cellStyle name="_4.13E Montana Energy Tax_Power Costs - Comparison bx Rbtl-Staff-Jt-PC_Electric Rev Req Model (2009 GRC) Rebuttal 3" xfId="388"/>
    <cellStyle name="_4.13E Montana Energy Tax_Power Costs - Comparison bx Rbtl-Staff-Jt-PC_Electric Rev Req Model (2009 GRC) Rebuttal REmoval of New  WH Solar AdjustMI" xfId="389"/>
    <cellStyle name="_4.13E Montana Energy Tax_Power Costs - Comparison bx Rbtl-Staff-Jt-PC_Electric Rev Req Model (2009 GRC) Rebuttal REmoval of New  WH Solar AdjustMI 2" xfId="390"/>
    <cellStyle name="_4.13E Montana Energy Tax_Power Costs - Comparison bx Rbtl-Staff-Jt-PC_Electric Rev Req Model (2009 GRC) Rebuttal REmoval of New  WH Solar AdjustMI 2 2" xfId="391"/>
    <cellStyle name="_4.13E Montana Energy Tax_Power Costs - Comparison bx Rbtl-Staff-Jt-PC_Electric Rev Req Model (2009 GRC) Rebuttal REmoval of New  WH Solar AdjustMI 3" xfId="392"/>
    <cellStyle name="_4.13E Montana Energy Tax_Power Costs - Comparison bx Rbtl-Staff-Jt-PC_Electric Rev Req Model (2009 GRC) Revised 01-18-2010" xfId="393"/>
    <cellStyle name="_4.13E Montana Energy Tax_Power Costs - Comparison bx Rbtl-Staff-Jt-PC_Electric Rev Req Model (2009 GRC) Revised 01-18-2010 2" xfId="394"/>
    <cellStyle name="_4.13E Montana Energy Tax_Power Costs - Comparison bx Rbtl-Staff-Jt-PC_Electric Rev Req Model (2009 GRC) Revised 01-18-2010 2 2" xfId="395"/>
    <cellStyle name="_4.13E Montana Energy Tax_Power Costs - Comparison bx Rbtl-Staff-Jt-PC_Electric Rev Req Model (2009 GRC) Revised 01-18-2010 3" xfId="396"/>
    <cellStyle name="_4.13E Montana Energy Tax_Power Costs - Comparison bx Rbtl-Staff-Jt-PC_Final Order Electric EXHIBIT A-1" xfId="397"/>
    <cellStyle name="_4.13E Montana Energy Tax_Power Costs - Comparison bx Rbtl-Staff-Jt-PC_Final Order Electric EXHIBIT A-1 2" xfId="398"/>
    <cellStyle name="_4.13E Montana Energy Tax_Power Costs - Comparison bx Rbtl-Staff-Jt-PC_Final Order Electric EXHIBIT A-1 2 2" xfId="399"/>
    <cellStyle name="_4.13E Montana Energy Tax_Power Costs - Comparison bx Rbtl-Staff-Jt-PC_Final Order Electric EXHIBIT A-1 3" xfId="400"/>
    <cellStyle name="_4.13E Montana Energy Tax_Production Adj 4.37" xfId="401"/>
    <cellStyle name="_4.13E Montana Energy Tax_Production Adj 4.37 2" xfId="402"/>
    <cellStyle name="_4.13E Montana Energy Tax_Production Adj 4.37 2 2" xfId="403"/>
    <cellStyle name="_4.13E Montana Energy Tax_Production Adj 4.37 3" xfId="404"/>
    <cellStyle name="_4.13E Montana Energy Tax_Purchased Power Adj 4.03" xfId="405"/>
    <cellStyle name="_4.13E Montana Energy Tax_Purchased Power Adj 4.03 2" xfId="406"/>
    <cellStyle name="_4.13E Montana Energy Tax_Purchased Power Adj 4.03 2 2" xfId="407"/>
    <cellStyle name="_4.13E Montana Energy Tax_Purchased Power Adj 4.03 3" xfId="408"/>
    <cellStyle name="_4.13E Montana Energy Tax_Rebuttal Power Costs" xfId="409"/>
    <cellStyle name="_4.13E Montana Energy Tax_Rebuttal Power Costs 2" xfId="410"/>
    <cellStyle name="_4.13E Montana Energy Tax_Rebuttal Power Costs 2 2" xfId="411"/>
    <cellStyle name="_4.13E Montana Energy Tax_Rebuttal Power Costs 3" xfId="412"/>
    <cellStyle name="_4.13E Montana Energy Tax_Rebuttal Power Costs_Adj Bench DR 3 for Initial Briefs (Electric)" xfId="413"/>
    <cellStyle name="_4.13E Montana Energy Tax_Rebuttal Power Costs_Adj Bench DR 3 for Initial Briefs (Electric) 2" xfId="414"/>
    <cellStyle name="_4.13E Montana Energy Tax_Rebuttal Power Costs_Adj Bench DR 3 for Initial Briefs (Electric) 2 2" xfId="415"/>
    <cellStyle name="_4.13E Montana Energy Tax_Rebuttal Power Costs_Adj Bench DR 3 for Initial Briefs (Electric) 3" xfId="416"/>
    <cellStyle name="_4.13E Montana Energy Tax_Rebuttal Power Costs_Electric Rev Req Model (2009 GRC) Rebuttal" xfId="417"/>
    <cellStyle name="_4.13E Montana Energy Tax_Rebuttal Power Costs_Electric Rev Req Model (2009 GRC) Rebuttal 2" xfId="418"/>
    <cellStyle name="_4.13E Montana Energy Tax_Rebuttal Power Costs_Electric Rev Req Model (2009 GRC) Rebuttal 2 2" xfId="419"/>
    <cellStyle name="_4.13E Montana Energy Tax_Rebuttal Power Costs_Electric Rev Req Model (2009 GRC) Rebuttal 3" xfId="420"/>
    <cellStyle name="_4.13E Montana Energy Tax_Rebuttal Power Costs_Electric Rev Req Model (2009 GRC) Rebuttal REmoval of New  WH Solar AdjustMI" xfId="421"/>
    <cellStyle name="_4.13E Montana Energy Tax_Rebuttal Power Costs_Electric Rev Req Model (2009 GRC) Rebuttal REmoval of New  WH Solar AdjustMI 2" xfId="422"/>
    <cellStyle name="_4.13E Montana Energy Tax_Rebuttal Power Costs_Electric Rev Req Model (2009 GRC) Rebuttal REmoval of New  WH Solar AdjustMI 2 2" xfId="423"/>
    <cellStyle name="_4.13E Montana Energy Tax_Rebuttal Power Costs_Electric Rev Req Model (2009 GRC) Rebuttal REmoval of New  WH Solar AdjustMI 3" xfId="424"/>
    <cellStyle name="_4.13E Montana Energy Tax_Rebuttal Power Costs_Electric Rev Req Model (2009 GRC) Revised 01-18-2010" xfId="425"/>
    <cellStyle name="_4.13E Montana Energy Tax_Rebuttal Power Costs_Electric Rev Req Model (2009 GRC) Revised 01-18-2010 2" xfId="426"/>
    <cellStyle name="_4.13E Montana Energy Tax_Rebuttal Power Costs_Electric Rev Req Model (2009 GRC) Revised 01-18-2010 2 2" xfId="427"/>
    <cellStyle name="_4.13E Montana Energy Tax_Rebuttal Power Costs_Electric Rev Req Model (2009 GRC) Revised 01-18-2010 3" xfId="428"/>
    <cellStyle name="_4.13E Montana Energy Tax_Rebuttal Power Costs_Final Order Electric EXHIBIT A-1" xfId="429"/>
    <cellStyle name="_4.13E Montana Energy Tax_Rebuttal Power Costs_Final Order Electric EXHIBIT A-1 2" xfId="430"/>
    <cellStyle name="_4.13E Montana Energy Tax_Rebuttal Power Costs_Final Order Electric EXHIBIT A-1 2 2" xfId="431"/>
    <cellStyle name="_4.13E Montana Energy Tax_Rebuttal Power Costs_Final Order Electric EXHIBIT A-1 3" xfId="432"/>
    <cellStyle name="_4.13E Montana Energy Tax_ROR &amp; CONV FACTOR" xfId="433"/>
    <cellStyle name="_4.13E Montana Energy Tax_ROR &amp; CONV FACTOR 2" xfId="434"/>
    <cellStyle name="_4.13E Montana Energy Tax_ROR &amp; CONV FACTOR 2 2" xfId="435"/>
    <cellStyle name="_4.13E Montana Energy Tax_ROR &amp; CONV FACTOR 3" xfId="436"/>
    <cellStyle name="_4.13E Montana Energy Tax_ROR 5.02" xfId="437"/>
    <cellStyle name="_4.13E Montana Energy Tax_ROR 5.02 2" xfId="438"/>
    <cellStyle name="_4.13E Montana Energy Tax_ROR 5.02 2 2" xfId="439"/>
    <cellStyle name="_4.13E Montana Energy Tax_ROR 5.02 3" xfId="440"/>
    <cellStyle name="_4.13E Montana Energy Tax_Wind Integration 10GRC" xfId="441"/>
    <cellStyle name="_4.13E Montana Energy Tax_Wind Integration 10GRC 2" xfId="442"/>
    <cellStyle name="_4.17E Montana Energy Tax Working File" xfId="443"/>
    <cellStyle name="_5 year summary (9-25-09)" xfId="444"/>
    <cellStyle name="_5.03G-Conversion Factor Working FileMI" xfId="445"/>
    <cellStyle name="_x0013__Adj Bench DR 3 for Initial Briefs (Electric)" xfId="446"/>
    <cellStyle name="_x0013__Adj Bench DR 3 for Initial Briefs (Electric) 2" xfId="447"/>
    <cellStyle name="_x0013__Adj Bench DR 3 for Initial Briefs (Electric) 2 2" xfId="448"/>
    <cellStyle name="_x0013__Adj Bench DR 3 for Initial Briefs (Electric) 3" xfId="449"/>
    <cellStyle name="_AURORA WIP" xfId="450"/>
    <cellStyle name="_AURORA WIP 2" xfId="451"/>
    <cellStyle name="_AURORA WIP 2 2" xfId="452"/>
    <cellStyle name="_AURORA WIP 3" xfId="453"/>
    <cellStyle name="_AURORA WIP_Chelan PUD Power Costs (8-10)" xfId="454"/>
    <cellStyle name="_AURORA WIP_DEM-WP(C) Costs Not In AURORA 2010GRC As Filed" xfId="455"/>
    <cellStyle name="_AURORA WIP_DEM-WP(C) Costs Not In AURORA 2010GRC As Filed 2" xfId="456"/>
    <cellStyle name="_AURORA WIP_NIM Summary" xfId="457"/>
    <cellStyle name="_AURORA WIP_NIM Summary 09GRC" xfId="458"/>
    <cellStyle name="_AURORA WIP_NIM Summary 09GRC 2" xfId="459"/>
    <cellStyle name="_AURORA WIP_NIM Summary 2" xfId="460"/>
    <cellStyle name="_AURORA WIP_NIM Summary 3" xfId="461"/>
    <cellStyle name="_AURORA WIP_NIM Summary 4" xfId="462"/>
    <cellStyle name="_AURORA WIP_NIM Summary 5" xfId="463"/>
    <cellStyle name="_AURORA WIP_NIM Summary 6" xfId="464"/>
    <cellStyle name="_AURORA WIP_NIM Summary 7" xfId="465"/>
    <cellStyle name="_AURORA WIP_NIM Summary 8" xfId="466"/>
    <cellStyle name="_AURORA WIP_NIM Summary 9" xfId="467"/>
    <cellStyle name="_AURORA WIP_PCA 9 -  Exhibit D April 2010 (3)" xfId="468"/>
    <cellStyle name="_AURORA WIP_PCA 9 -  Exhibit D April 2010 (3) 2" xfId="469"/>
    <cellStyle name="_AURORA WIP_Reconciliation" xfId="470"/>
    <cellStyle name="_AURORA WIP_Reconciliation 2" xfId="471"/>
    <cellStyle name="_AURORA WIP_Wind Integration 10GRC" xfId="472"/>
    <cellStyle name="_AURORA WIP_Wind Integration 10GRC 2" xfId="473"/>
    <cellStyle name="_Book1" xfId="474"/>
    <cellStyle name="_x0013__Book1" xfId="475"/>
    <cellStyle name="_Book1 (2)" xfId="476"/>
    <cellStyle name="_Book1 (2) 2" xfId="477"/>
    <cellStyle name="_Book1 (2) 2 2" xfId="478"/>
    <cellStyle name="_Book1 (2) 2 2 2" xfId="479"/>
    <cellStyle name="_Book1 (2) 2 3" xfId="480"/>
    <cellStyle name="_Book1 (2) 3" xfId="481"/>
    <cellStyle name="_Book1 (2) 3 2" xfId="482"/>
    <cellStyle name="_Book1 (2) 3 2 2" xfId="483"/>
    <cellStyle name="_Book1 (2) 3 3" xfId="484"/>
    <cellStyle name="_Book1 (2) 3 3 2" xfId="485"/>
    <cellStyle name="_Book1 (2) 3 4" xfId="486"/>
    <cellStyle name="_Book1 (2) 3 4 2" xfId="487"/>
    <cellStyle name="_Book1 (2) 4" xfId="488"/>
    <cellStyle name="_Book1 (2) 4 2" xfId="489"/>
    <cellStyle name="_Book1 (2) 5" xfId="490"/>
    <cellStyle name="_Book1 (2) 6" xfId="491"/>
    <cellStyle name="_Book1 (2) 7" xfId="492"/>
    <cellStyle name="_Book1 (2)_04 07E Wild Horse Wind Expansion (C) (2)" xfId="493"/>
    <cellStyle name="_Book1 (2)_04 07E Wild Horse Wind Expansion (C) (2) 2" xfId="494"/>
    <cellStyle name="_Book1 (2)_04 07E Wild Horse Wind Expansion (C) (2) 2 2" xfId="495"/>
    <cellStyle name="_Book1 (2)_04 07E Wild Horse Wind Expansion (C) (2) 3" xfId="496"/>
    <cellStyle name="_Book1 (2)_04 07E Wild Horse Wind Expansion (C) (2)_Adj Bench DR 3 for Initial Briefs (Electric)" xfId="497"/>
    <cellStyle name="_Book1 (2)_04 07E Wild Horse Wind Expansion (C) (2)_Adj Bench DR 3 for Initial Briefs (Electric) 2" xfId="498"/>
    <cellStyle name="_Book1 (2)_04 07E Wild Horse Wind Expansion (C) (2)_Adj Bench DR 3 for Initial Briefs (Electric) 2 2" xfId="499"/>
    <cellStyle name="_Book1 (2)_04 07E Wild Horse Wind Expansion (C) (2)_Adj Bench DR 3 for Initial Briefs (Electric) 3" xfId="500"/>
    <cellStyle name="_Book1 (2)_04 07E Wild Horse Wind Expansion (C) (2)_Book1" xfId="501"/>
    <cellStyle name="_Book1 (2)_04 07E Wild Horse Wind Expansion (C) (2)_Electric Rev Req Model (2009 GRC) " xfId="502"/>
    <cellStyle name="_Book1 (2)_04 07E Wild Horse Wind Expansion (C) (2)_Electric Rev Req Model (2009 GRC)  2" xfId="503"/>
    <cellStyle name="_Book1 (2)_04 07E Wild Horse Wind Expansion (C) (2)_Electric Rev Req Model (2009 GRC)  2 2" xfId="504"/>
    <cellStyle name="_Book1 (2)_04 07E Wild Horse Wind Expansion (C) (2)_Electric Rev Req Model (2009 GRC)  3" xfId="505"/>
    <cellStyle name="_Book1 (2)_04 07E Wild Horse Wind Expansion (C) (2)_Electric Rev Req Model (2009 GRC) Rebuttal" xfId="506"/>
    <cellStyle name="_Book1 (2)_04 07E Wild Horse Wind Expansion (C) (2)_Electric Rev Req Model (2009 GRC) Rebuttal 2" xfId="507"/>
    <cellStyle name="_Book1 (2)_04 07E Wild Horse Wind Expansion (C) (2)_Electric Rev Req Model (2009 GRC) Rebuttal 2 2" xfId="508"/>
    <cellStyle name="_Book1 (2)_04 07E Wild Horse Wind Expansion (C) (2)_Electric Rev Req Model (2009 GRC) Rebuttal 3" xfId="509"/>
    <cellStyle name="_Book1 (2)_04 07E Wild Horse Wind Expansion (C) (2)_Electric Rev Req Model (2009 GRC) Rebuttal REmoval of New  WH Solar AdjustMI" xfId="510"/>
    <cellStyle name="_Book1 (2)_04 07E Wild Horse Wind Expansion (C) (2)_Electric Rev Req Model (2009 GRC) Rebuttal REmoval of New  WH Solar AdjustMI 2" xfId="511"/>
    <cellStyle name="_Book1 (2)_04 07E Wild Horse Wind Expansion (C) (2)_Electric Rev Req Model (2009 GRC) Rebuttal REmoval of New  WH Solar AdjustMI 2 2" xfId="512"/>
    <cellStyle name="_Book1 (2)_04 07E Wild Horse Wind Expansion (C) (2)_Electric Rev Req Model (2009 GRC) Rebuttal REmoval of New  WH Solar AdjustMI 3" xfId="513"/>
    <cellStyle name="_Book1 (2)_04 07E Wild Horse Wind Expansion (C) (2)_Electric Rev Req Model (2009 GRC) Revised 01-18-2010" xfId="514"/>
    <cellStyle name="_Book1 (2)_04 07E Wild Horse Wind Expansion (C) (2)_Electric Rev Req Model (2009 GRC) Revised 01-18-2010 2" xfId="515"/>
    <cellStyle name="_Book1 (2)_04 07E Wild Horse Wind Expansion (C) (2)_Electric Rev Req Model (2009 GRC) Revised 01-18-2010 2 2" xfId="516"/>
    <cellStyle name="_Book1 (2)_04 07E Wild Horse Wind Expansion (C) (2)_Electric Rev Req Model (2009 GRC) Revised 01-18-2010 3" xfId="517"/>
    <cellStyle name="_Book1 (2)_04 07E Wild Horse Wind Expansion (C) (2)_Electric Rev Req Model (2010 GRC)" xfId="518"/>
    <cellStyle name="_Book1 (2)_04 07E Wild Horse Wind Expansion (C) (2)_Electric Rev Req Model (2010 GRC) SF" xfId="519"/>
    <cellStyle name="_Book1 (2)_04 07E Wild Horse Wind Expansion (C) (2)_Final Order Electric EXHIBIT A-1" xfId="520"/>
    <cellStyle name="_Book1 (2)_04 07E Wild Horse Wind Expansion (C) (2)_Final Order Electric EXHIBIT A-1 2" xfId="521"/>
    <cellStyle name="_Book1 (2)_04 07E Wild Horse Wind Expansion (C) (2)_Final Order Electric EXHIBIT A-1 2 2" xfId="522"/>
    <cellStyle name="_Book1 (2)_04 07E Wild Horse Wind Expansion (C) (2)_Final Order Electric EXHIBIT A-1 3" xfId="523"/>
    <cellStyle name="_Book1 (2)_04 07E Wild Horse Wind Expansion (C) (2)_TENASKA REGULATORY ASSET" xfId="524"/>
    <cellStyle name="_Book1 (2)_04 07E Wild Horse Wind Expansion (C) (2)_TENASKA REGULATORY ASSET 2" xfId="525"/>
    <cellStyle name="_Book1 (2)_04 07E Wild Horse Wind Expansion (C) (2)_TENASKA REGULATORY ASSET 2 2" xfId="526"/>
    <cellStyle name="_Book1 (2)_04 07E Wild Horse Wind Expansion (C) (2)_TENASKA REGULATORY ASSET 3" xfId="527"/>
    <cellStyle name="_Book1 (2)_16.37E Wild Horse Expansion DeferralRevwrkingfile SF" xfId="528"/>
    <cellStyle name="_Book1 (2)_16.37E Wild Horse Expansion DeferralRevwrkingfile SF 2" xfId="529"/>
    <cellStyle name="_Book1 (2)_16.37E Wild Horse Expansion DeferralRevwrkingfile SF 2 2" xfId="530"/>
    <cellStyle name="_Book1 (2)_16.37E Wild Horse Expansion DeferralRevwrkingfile SF 3" xfId="531"/>
    <cellStyle name="_Book1 (2)_2009 Compliance Filing PCA Exhibits for GRC" xfId="532"/>
    <cellStyle name="_Book1 (2)_2009 GRC Compl Filing - Exhibit D" xfId="533"/>
    <cellStyle name="_Book1 (2)_2009 GRC Compl Filing - Exhibit D 2" xfId="534"/>
    <cellStyle name="_Book1 (2)_3.01 Income Statement" xfId="535"/>
    <cellStyle name="_Book1 (2)_4 31 Regulatory Assets and Liabilities  7 06- Exhibit D" xfId="536"/>
    <cellStyle name="_Book1 (2)_4 31 Regulatory Assets and Liabilities  7 06- Exhibit D 2" xfId="537"/>
    <cellStyle name="_Book1 (2)_4 31 Regulatory Assets and Liabilities  7 06- Exhibit D 2 2" xfId="538"/>
    <cellStyle name="_Book1 (2)_4 31 Regulatory Assets and Liabilities  7 06- Exhibit D 3" xfId="539"/>
    <cellStyle name="_Book1 (2)_4 31 Regulatory Assets and Liabilities  7 06- Exhibit D_NIM Summary" xfId="540"/>
    <cellStyle name="_Book1 (2)_4 31 Regulatory Assets and Liabilities  7 06- Exhibit D_NIM Summary 2" xfId="541"/>
    <cellStyle name="_Book1 (2)_4 32 Regulatory Assets and Liabilities  7 06- Exhibit D" xfId="542"/>
    <cellStyle name="_Book1 (2)_4 32 Regulatory Assets and Liabilities  7 06- Exhibit D 2" xfId="543"/>
    <cellStyle name="_Book1 (2)_4 32 Regulatory Assets and Liabilities  7 06- Exhibit D 2 2" xfId="544"/>
    <cellStyle name="_Book1 (2)_4 32 Regulatory Assets and Liabilities  7 06- Exhibit D 3" xfId="545"/>
    <cellStyle name="_Book1 (2)_4 32 Regulatory Assets and Liabilities  7 06- Exhibit D_NIM Summary" xfId="546"/>
    <cellStyle name="_Book1 (2)_4 32 Regulatory Assets and Liabilities  7 06- Exhibit D_NIM Summary 2" xfId="547"/>
    <cellStyle name="_Book1 (2)_ACCOUNTS" xfId="548"/>
    <cellStyle name="_Book1 (2)_AURORA Total New" xfId="549"/>
    <cellStyle name="_Book1 (2)_AURORA Total New 2" xfId="550"/>
    <cellStyle name="_Book1 (2)_Book2" xfId="551"/>
    <cellStyle name="_Book1 (2)_Book2 2" xfId="552"/>
    <cellStyle name="_Book1 (2)_Book2 2 2" xfId="553"/>
    <cellStyle name="_Book1 (2)_Book2 3" xfId="554"/>
    <cellStyle name="_Book1 (2)_Book2_Adj Bench DR 3 for Initial Briefs (Electric)" xfId="555"/>
    <cellStyle name="_Book1 (2)_Book2_Adj Bench DR 3 for Initial Briefs (Electric) 2" xfId="556"/>
    <cellStyle name="_Book1 (2)_Book2_Adj Bench DR 3 for Initial Briefs (Electric) 2 2" xfId="557"/>
    <cellStyle name="_Book1 (2)_Book2_Adj Bench DR 3 for Initial Briefs (Electric) 3" xfId="558"/>
    <cellStyle name="_Book1 (2)_Book2_Electric Rev Req Model (2009 GRC) Rebuttal" xfId="559"/>
    <cellStyle name="_Book1 (2)_Book2_Electric Rev Req Model (2009 GRC) Rebuttal 2" xfId="560"/>
    <cellStyle name="_Book1 (2)_Book2_Electric Rev Req Model (2009 GRC) Rebuttal 2 2" xfId="561"/>
    <cellStyle name="_Book1 (2)_Book2_Electric Rev Req Model (2009 GRC) Rebuttal 3" xfId="562"/>
    <cellStyle name="_Book1 (2)_Book2_Electric Rev Req Model (2009 GRC) Rebuttal REmoval of New  WH Solar AdjustMI" xfId="563"/>
    <cellStyle name="_Book1 (2)_Book2_Electric Rev Req Model (2009 GRC) Rebuttal REmoval of New  WH Solar AdjustMI 2" xfId="564"/>
    <cellStyle name="_Book1 (2)_Book2_Electric Rev Req Model (2009 GRC) Rebuttal REmoval of New  WH Solar AdjustMI 2 2" xfId="565"/>
    <cellStyle name="_Book1 (2)_Book2_Electric Rev Req Model (2009 GRC) Rebuttal REmoval of New  WH Solar AdjustMI 3" xfId="566"/>
    <cellStyle name="_Book1 (2)_Book2_Electric Rev Req Model (2009 GRC) Revised 01-18-2010" xfId="567"/>
    <cellStyle name="_Book1 (2)_Book2_Electric Rev Req Model (2009 GRC) Revised 01-18-2010 2" xfId="568"/>
    <cellStyle name="_Book1 (2)_Book2_Electric Rev Req Model (2009 GRC) Revised 01-18-2010 2 2" xfId="569"/>
    <cellStyle name="_Book1 (2)_Book2_Electric Rev Req Model (2009 GRC) Revised 01-18-2010 3" xfId="570"/>
    <cellStyle name="_Book1 (2)_Book2_Final Order Electric EXHIBIT A-1" xfId="571"/>
    <cellStyle name="_Book1 (2)_Book2_Final Order Electric EXHIBIT A-1 2" xfId="572"/>
    <cellStyle name="_Book1 (2)_Book2_Final Order Electric EXHIBIT A-1 2 2" xfId="573"/>
    <cellStyle name="_Book1 (2)_Book2_Final Order Electric EXHIBIT A-1 3" xfId="574"/>
    <cellStyle name="_Book1 (2)_Book4" xfId="575"/>
    <cellStyle name="_Book1 (2)_Book4 2" xfId="576"/>
    <cellStyle name="_Book1 (2)_Book4 2 2" xfId="577"/>
    <cellStyle name="_Book1 (2)_Book4 3" xfId="578"/>
    <cellStyle name="_Book1 (2)_Book9" xfId="579"/>
    <cellStyle name="_Book1 (2)_Book9 2" xfId="580"/>
    <cellStyle name="_Book1 (2)_Book9 2 2" xfId="581"/>
    <cellStyle name="_Book1 (2)_Book9 3" xfId="582"/>
    <cellStyle name="_Book1 (2)_Chelan PUD Power Costs (8-10)" xfId="583"/>
    <cellStyle name="_Book1 (2)_Gas Rev Req Model (2010 GRC)" xfId="584"/>
    <cellStyle name="_Book1 (2)_INPUTS" xfId="585"/>
    <cellStyle name="_Book1 (2)_INPUTS 2" xfId="586"/>
    <cellStyle name="_Book1 (2)_INPUTS 2 2" xfId="587"/>
    <cellStyle name="_Book1 (2)_INPUTS 3" xfId="588"/>
    <cellStyle name="_Book1 (2)_NIM Summary" xfId="589"/>
    <cellStyle name="_Book1 (2)_NIM Summary 09GRC" xfId="590"/>
    <cellStyle name="_Book1 (2)_NIM Summary 09GRC 2" xfId="591"/>
    <cellStyle name="_Book1 (2)_NIM Summary 2" xfId="592"/>
    <cellStyle name="_Book1 (2)_NIM Summary 3" xfId="593"/>
    <cellStyle name="_Book1 (2)_NIM Summary 4" xfId="594"/>
    <cellStyle name="_Book1 (2)_NIM Summary 5" xfId="595"/>
    <cellStyle name="_Book1 (2)_NIM Summary 6" xfId="596"/>
    <cellStyle name="_Book1 (2)_NIM Summary 7" xfId="597"/>
    <cellStyle name="_Book1 (2)_NIM Summary 8" xfId="598"/>
    <cellStyle name="_Book1 (2)_NIM Summary 9" xfId="599"/>
    <cellStyle name="_Book1 (2)_PCA 10 -  Exhibit D from A Kellogg Jan 2011" xfId="600"/>
    <cellStyle name="_Book1 (2)_PCA 10 -  Exhibit D from A Kellogg July 2011" xfId="601"/>
    <cellStyle name="_Book1 (2)_PCA 10 -  Exhibit D from S Free Rcv'd 12-11" xfId="602"/>
    <cellStyle name="_Book1 (2)_PCA 9 -  Exhibit D April 2010" xfId="603"/>
    <cellStyle name="_Book1 (2)_PCA 9 -  Exhibit D April 2010 (3)" xfId="604"/>
    <cellStyle name="_Book1 (2)_PCA 9 -  Exhibit D April 2010 (3) 2" xfId="605"/>
    <cellStyle name="_Book1 (2)_PCA 9 -  Exhibit D Nov 2010" xfId="606"/>
    <cellStyle name="_Book1 (2)_PCA 9 - Exhibit D at August 2010" xfId="607"/>
    <cellStyle name="_Book1 (2)_PCA 9 - Exhibit D June 2010 GRC" xfId="608"/>
    <cellStyle name="_Book1 (2)_Power Costs - Comparison bx Rbtl-Staff-Jt-PC" xfId="609"/>
    <cellStyle name="_Book1 (2)_Power Costs - Comparison bx Rbtl-Staff-Jt-PC 2" xfId="610"/>
    <cellStyle name="_Book1 (2)_Power Costs - Comparison bx Rbtl-Staff-Jt-PC 2 2" xfId="611"/>
    <cellStyle name="_Book1 (2)_Power Costs - Comparison bx Rbtl-Staff-Jt-PC 3" xfId="612"/>
    <cellStyle name="_Book1 (2)_Power Costs - Comparison bx Rbtl-Staff-Jt-PC_Adj Bench DR 3 for Initial Briefs (Electric)" xfId="613"/>
    <cellStyle name="_Book1 (2)_Power Costs - Comparison bx Rbtl-Staff-Jt-PC_Adj Bench DR 3 for Initial Briefs (Electric) 2" xfId="614"/>
    <cellStyle name="_Book1 (2)_Power Costs - Comparison bx Rbtl-Staff-Jt-PC_Adj Bench DR 3 for Initial Briefs (Electric) 2 2" xfId="615"/>
    <cellStyle name="_Book1 (2)_Power Costs - Comparison bx Rbtl-Staff-Jt-PC_Adj Bench DR 3 for Initial Briefs (Electric) 3" xfId="616"/>
    <cellStyle name="_Book1 (2)_Power Costs - Comparison bx Rbtl-Staff-Jt-PC_Electric Rev Req Model (2009 GRC) Rebuttal" xfId="617"/>
    <cellStyle name="_Book1 (2)_Power Costs - Comparison bx Rbtl-Staff-Jt-PC_Electric Rev Req Model (2009 GRC) Rebuttal 2" xfId="618"/>
    <cellStyle name="_Book1 (2)_Power Costs - Comparison bx Rbtl-Staff-Jt-PC_Electric Rev Req Model (2009 GRC) Rebuttal 2 2" xfId="619"/>
    <cellStyle name="_Book1 (2)_Power Costs - Comparison bx Rbtl-Staff-Jt-PC_Electric Rev Req Model (2009 GRC) Rebuttal 3" xfId="620"/>
    <cellStyle name="_Book1 (2)_Power Costs - Comparison bx Rbtl-Staff-Jt-PC_Electric Rev Req Model (2009 GRC) Rebuttal REmoval of New  WH Solar AdjustMI" xfId="621"/>
    <cellStyle name="_Book1 (2)_Power Costs - Comparison bx Rbtl-Staff-Jt-PC_Electric Rev Req Model (2009 GRC) Rebuttal REmoval of New  WH Solar AdjustMI 2" xfId="622"/>
    <cellStyle name="_Book1 (2)_Power Costs - Comparison bx Rbtl-Staff-Jt-PC_Electric Rev Req Model (2009 GRC) Rebuttal REmoval of New  WH Solar AdjustMI 2 2" xfId="623"/>
    <cellStyle name="_Book1 (2)_Power Costs - Comparison bx Rbtl-Staff-Jt-PC_Electric Rev Req Model (2009 GRC) Rebuttal REmoval of New  WH Solar AdjustMI 3" xfId="624"/>
    <cellStyle name="_Book1 (2)_Power Costs - Comparison bx Rbtl-Staff-Jt-PC_Electric Rev Req Model (2009 GRC) Revised 01-18-2010" xfId="625"/>
    <cellStyle name="_Book1 (2)_Power Costs - Comparison bx Rbtl-Staff-Jt-PC_Electric Rev Req Model (2009 GRC) Revised 01-18-2010 2" xfId="626"/>
    <cellStyle name="_Book1 (2)_Power Costs - Comparison bx Rbtl-Staff-Jt-PC_Electric Rev Req Model (2009 GRC) Revised 01-18-2010 2 2" xfId="627"/>
    <cellStyle name="_Book1 (2)_Power Costs - Comparison bx Rbtl-Staff-Jt-PC_Electric Rev Req Model (2009 GRC) Revised 01-18-2010 3" xfId="628"/>
    <cellStyle name="_Book1 (2)_Power Costs - Comparison bx Rbtl-Staff-Jt-PC_Final Order Electric EXHIBIT A-1" xfId="629"/>
    <cellStyle name="_Book1 (2)_Power Costs - Comparison bx Rbtl-Staff-Jt-PC_Final Order Electric EXHIBIT A-1 2" xfId="630"/>
    <cellStyle name="_Book1 (2)_Power Costs - Comparison bx Rbtl-Staff-Jt-PC_Final Order Electric EXHIBIT A-1 2 2" xfId="631"/>
    <cellStyle name="_Book1 (2)_Power Costs - Comparison bx Rbtl-Staff-Jt-PC_Final Order Electric EXHIBIT A-1 3" xfId="632"/>
    <cellStyle name="_Book1 (2)_Production Adj 4.37" xfId="633"/>
    <cellStyle name="_Book1 (2)_Production Adj 4.37 2" xfId="634"/>
    <cellStyle name="_Book1 (2)_Production Adj 4.37 2 2" xfId="635"/>
    <cellStyle name="_Book1 (2)_Production Adj 4.37 3" xfId="636"/>
    <cellStyle name="_Book1 (2)_Purchased Power Adj 4.03" xfId="637"/>
    <cellStyle name="_Book1 (2)_Purchased Power Adj 4.03 2" xfId="638"/>
    <cellStyle name="_Book1 (2)_Purchased Power Adj 4.03 2 2" xfId="639"/>
    <cellStyle name="_Book1 (2)_Purchased Power Adj 4.03 3" xfId="640"/>
    <cellStyle name="_Book1 (2)_Rebuttal Power Costs" xfId="641"/>
    <cellStyle name="_Book1 (2)_Rebuttal Power Costs 2" xfId="642"/>
    <cellStyle name="_Book1 (2)_Rebuttal Power Costs 2 2" xfId="643"/>
    <cellStyle name="_Book1 (2)_Rebuttal Power Costs 3" xfId="644"/>
    <cellStyle name="_Book1 (2)_Rebuttal Power Costs_Adj Bench DR 3 for Initial Briefs (Electric)" xfId="645"/>
    <cellStyle name="_Book1 (2)_Rebuttal Power Costs_Adj Bench DR 3 for Initial Briefs (Electric) 2" xfId="646"/>
    <cellStyle name="_Book1 (2)_Rebuttal Power Costs_Adj Bench DR 3 for Initial Briefs (Electric) 2 2" xfId="647"/>
    <cellStyle name="_Book1 (2)_Rebuttal Power Costs_Adj Bench DR 3 for Initial Briefs (Electric) 3" xfId="648"/>
    <cellStyle name="_Book1 (2)_Rebuttal Power Costs_Electric Rev Req Model (2009 GRC) Rebuttal" xfId="649"/>
    <cellStyle name="_Book1 (2)_Rebuttal Power Costs_Electric Rev Req Model (2009 GRC) Rebuttal 2" xfId="650"/>
    <cellStyle name="_Book1 (2)_Rebuttal Power Costs_Electric Rev Req Model (2009 GRC) Rebuttal 2 2" xfId="651"/>
    <cellStyle name="_Book1 (2)_Rebuttal Power Costs_Electric Rev Req Model (2009 GRC) Rebuttal 3" xfId="652"/>
    <cellStyle name="_Book1 (2)_Rebuttal Power Costs_Electric Rev Req Model (2009 GRC) Rebuttal REmoval of New  WH Solar AdjustMI" xfId="653"/>
    <cellStyle name="_Book1 (2)_Rebuttal Power Costs_Electric Rev Req Model (2009 GRC) Rebuttal REmoval of New  WH Solar AdjustMI 2" xfId="654"/>
    <cellStyle name="_Book1 (2)_Rebuttal Power Costs_Electric Rev Req Model (2009 GRC) Rebuttal REmoval of New  WH Solar AdjustMI 2 2" xfId="655"/>
    <cellStyle name="_Book1 (2)_Rebuttal Power Costs_Electric Rev Req Model (2009 GRC) Rebuttal REmoval of New  WH Solar AdjustMI 3" xfId="656"/>
    <cellStyle name="_Book1 (2)_Rebuttal Power Costs_Electric Rev Req Model (2009 GRC) Revised 01-18-2010" xfId="657"/>
    <cellStyle name="_Book1 (2)_Rebuttal Power Costs_Electric Rev Req Model (2009 GRC) Revised 01-18-2010 2" xfId="658"/>
    <cellStyle name="_Book1 (2)_Rebuttal Power Costs_Electric Rev Req Model (2009 GRC) Revised 01-18-2010 2 2" xfId="659"/>
    <cellStyle name="_Book1 (2)_Rebuttal Power Costs_Electric Rev Req Model (2009 GRC) Revised 01-18-2010 3" xfId="660"/>
    <cellStyle name="_Book1 (2)_Rebuttal Power Costs_Final Order Electric EXHIBIT A-1" xfId="661"/>
    <cellStyle name="_Book1 (2)_Rebuttal Power Costs_Final Order Electric EXHIBIT A-1 2" xfId="662"/>
    <cellStyle name="_Book1 (2)_Rebuttal Power Costs_Final Order Electric EXHIBIT A-1 2 2" xfId="663"/>
    <cellStyle name="_Book1 (2)_Rebuttal Power Costs_Final Order Electric EXHIBIT A-1 3" xfId="664"/>
    <cellStyle name="_Book1 (2)_ROR &amp; CONV FACTOR" xfId="665"/>
    <cellStyle name="_Book1 (2)_ROR &amp; CONV FACTOR 2" xfId="666"/>
    <cellStyle name="_Book1 (2)_ROR &amp; CONV FACTOR 2 2" xfId="667"/>
    <cellStyle name="_Book1 (2)_ROR &amp; CONV FACTOR 3" xfId="668"/>
    <cellStyle name="_Book1 (2)_ROR 5.02" xfId="669"/>
    <cellStyle name="_Book1 (2)_ROR 5.02 2" xfId="670"/>
    <cellStyle name="_Book1 (2)_ROR 5.02 2 2" xfId="671"/>
    <cellStyle name="_Book1 (2)_ROR 5.02 3" xfId="672"/>
    <cellStyle name="_Book1 (2)_Wind Integration 10GRC" xfId="673"/>
    <cellStyle name="_Book1 (2)_Wind Integration 10GRC 2" xfId="674"/>
    <cellStyle name="_Book1 10" xfId="675"/>
    <cellStyle name="_Book1 10 2" xfId="676"/>
    <cellStyle name="_Book1 11" xfId="677"/>
    <cellStyle name="_Book1 12" xfId="678"/>
    <cellStyle name="_Book1 13" xfId="679"/>
    <cellStyle name="_Book1 2" xfId="680"/>
    <cellStyle name="_Book1 2 2" xfId="681"/>
    <cellStyle name="_Book1 2 2 2" xfId="682"/>
    <cellStyle name="_Book1 2 3" xfId="683"/>
    <cellStyle name="_Book1 3" xfId="684"/>
    <cellStyle name="_Book1 3 2" xfId="685"/>
    <cellStyle name="_Book1 4" xfId="686"/>
    <cellStyle name="_Book1 4 2" xfId="687"/>
    <cellStyle name="_Book1 5" xfId="688"/>
    <cellStyle name="_Book1 5 2" xfId="689"/>
    <cellStyle name="_Book1 6" xfId="690"/>
    <cellStyle name="_Book1 6 2" xfId="691"/>
    <cellStyle name="_Book1 7" xfId="692"/>
    <cellStyle name="_Book1 7 2" xfId="693"/>
    <cellStyle name="_Book1 8" xfId="694"/>
    <cellStyle name="_Book1 8 2" xfId="695"/>
    <cellStyle name="_Book1 9" xfId="696"/>
    <cellStyle name="_Book1 9 2" xfId="697"/>
    <cellStyle name="_Book1_(C) WHE Proforma with ITC cash grant 10 Yr Amort_for deferral_102809" xfId="698"/>
    <cellStyle name="_Book1_(C) WHE Proforma with ITC cash grant 10 Yr Amort_for deferral_102809 2" xfId="699"/>
    <cellStyle name="_Book1_(C) WHE Proforma with ITC cash grant 10 Yr Amort_for deferral_102809 2 2" xfId="700"/>
    <cellStyle name="_Book1_(C) WHE Proforma with ITC cash grant 10 Yr Amort_for deferral_102809 3" xfId="701"/>
    <cellStyle name="_Book1_(C) WHE Proforma with ITC cash grant 10 Yr Amort_for deferral_102809_16.07E Wild Horse Wind Expansionwrkingfile" xfId="702"/>
    <cellStyle name="_Book1_(C) WHE Proforma with ITC cash grant 10 Yr Amort_for deferral_102809_16.07E Wild Horse Wind Expansionwrkingfile 2" xfId="703"/>
    <cellStyle name="_Book1_(C) WHE Proforma with ITC cash grant 10 Yr Amort_for deferral_102809_16.07E Wild Horse Wind Expansionwrkingfile 2 2" xfId="704"/>
    <cellStyle name="_Book1_(C) WHE Proforma with ITC cash grant 10 Yr Amort_for deferral_102809_16.07E Wild Horse Wind Expansionwrkingfile 3" xfId="705"/>
    <cellStyle name="_Book1_(C) WHE Proforma with ITC cash grant 10 Yr Amort_for deferral_102809_16.07E Wild Horse Wind Expansionwrkingfile SF" xfId="706"/>
    <cellStyle name="_Book1_(C) WHE Proforma with ITC cash grant 10 Yr Amort_for deferral_102809_16.07E Wild Horse Wind Expansionwrkingfile SF 2" xfId="707"/>
    <cellStyle name="_Book1_(C) WHE Proforma with ITC cash grant 10 Yr Amort_for deferral_102809_16.07E Wild Horse Wind Expansionwrkingfile SF 2 2" xfId="708"/>
    <cellStyle name="_Book1_(C) WHE Proforma with ITC cash grant 10 Yr Amort_for deferral_102809_16.07E Wild Horse Wind Expansionwrkingfile SF 3" xfId="709"/>
    <cellStyle name="_Book1_(C) WHE Proforma with ITC cash grant 10 Yr Amort_for deferral_102809_16.37E Wild Horse Expansion DeferralRevwrkingfile SF" xfId="710"/>
    <cellStyle name="_Book1_(C) WHE Proforma with ITC cash grant 10 Yr Amort_for deferral_102809_16.37E Wild Horse Expansion DeferralRevwrkingfile SF 2" xfId="711"/>
    <cellStyle name="_Book1_(C) WHE Proforma with ITC cash grant 10 Yr Amort_for deferral_102809_16.37E Wild Horse Expansion DeferralRevwrkingfile SF 2 2" xfId="712"/>
    <cellStyle name="_Book1_(C) WHE Proforma with ITC cash grant 10 Yr Amort_for deferral_102809_16.37E Wild Horse Expansion DeferralRevwrkingfile SF 3" xfId="713"/>
    <cellStyle name="_Book1_(C) WHE Proforma with ITC cash grant 10 Yr Amort_for rebuttal_120709" xfId="714"/>
    <cellStyle name="_Book1_(C) WHE Proforma with ITC cash grant 10 Yr Amort_for rebuttal_120709 2" xfId="715"/>
    <cellStyle name="_Book1_(C) WHE Proforma with ITC cash grant 10 Yr Amort_for rebuttal_120709 2 2" xfId="716"/>
    <cellStyle name="_Book1_(C) WHE Proforma with ITC cash grant 10 Yr Amort_for rebuttal_120709 3" xfId="717"/>
    <cellStyle name="_Book1_04.07E Wild Horse Wind Expansion" xfId="718"/>
    <cellStyle name="_Book1_04.07E Wild Horse Wind Expansion 2" xfId="719"/>
    <cellStyle name="_Book1_04.07E Wild Horse Wind Expansion 2 2" xfId="720"/>
    <cellStyle name="_Book1_04.07E Wild Horse Wind Expansion 3" xfId="721"/>
    <cellStyle name="_Book1_04.07E Wild Horse Wind Expansion_16.07E Wild Horse Wind Expansionwrkingfile" xfId="722"/>
    <cellStyle name="_Book1_04.07E Wild Horse Wind Expansion_16.07E Wild Horse Wind Expansionwrkingfile 2" xfId="723"/>
    <cellStyle name="_Book1_04.07E Wild Horse Wind Expansion_16.07E Wild Horse Wind Expansionwrkingfile 2 2" xfId="724"/>
    <cellStyle name="_Book1_04.07E Wild Horse Wind Expansion_16.07E Wild Horse Wind Expansionwrkingfile 3" xfId="725"/>
    <cellStyle name="_Book1_04.07E Wild Horse Wind Expansion_16.07E Wild Horse Wind Expansionwrkingfile SF" xfId="726"/>
    <cellStyle name="_Book1_04.07E Wild Horse Wind Expansion_16.07E Wild Horse Wind Expansionwrkingfile SF 2" xfId="727"/>
    <cellStyle name="_Book1_04.07E Wild Horse Wind Expansion_16.07E Wild Horse Wind Expansionwrkingfile SF 2 2" xfId="728"/>
    <cellStyle name="_Book1_04.07E Wild Horse Wind Expansion_16.07E Wild Horse Wind Expansionwrkingfile SF 3" xfId="729"/>
    <cellStyle name="_Book1_04.07E Wild Horse Wind Expansion_16.37E Wild Horse Expansion DeferralRevwrkingfile SF" xfId="730"/>
    <cellStyle name="_Book1_04.07E Wild Horse Wind Expansion_16.37E Wild Horse Expansion DeferralRevwrkingfile SF 2" xfId="731"/>
    <cellStyle name="_Book1_04.07E Wild Horse Wind Expansion_16.37E Wild Horse Expansion DeferralRevwrkingfile SF 2 2" xfId="732"/>
    <cellStyle name="_Book1_04.07E Wild Horse Wind Expansion_16.37E Wild Horse Expansion DeferralRevwrkingfile SF 3" xfId="733"/>
    <cellStyle name="_Book1_16.07E Wild Horse Wind Expansionwrkingfile" xfId="734"/>
    <cellStyle name="_Book1_16.07E Wild Horse Wind Expansionwrkingfile 2" xfId="735"/>
    <cellStyle name="_Book1_16.07E Wild Horse Wind Expansionwrkingfile 2 2" xfId="736"/>
    <cellStyle name="_Book1_16.07E Wild Horse Wind Expansionwrkingfile 3" xfId="737"/>
    <cellStyle name="_Book1_16.07E Wild Horse Wind Expansionwrkingfile SF" xfId="738"/>
    <cellStyle name="_Book1_16.07E Wild Horse Wind Expansionwrkingfile SF 2" xfId="739"/>
    <cellStyle name="_Book1_16.07E Wild Horse Wind Expansionwrkingfile SF 2 2" xfId="740"/>
    <cellStyle name="_Book1_16.07E Wild Horse Wind Expansionwrkingfile SF 3" xfId="741"/>
    <cellStyle name="_Book1_16.37E Wild Horse Expansion DeferralRevwrkingfile SF" xfId="742"/>
    <cellStyle name="_Book1_16.37E Wild Horse Expansion DeferralRevwrkingfile SF 2" xfId="743"/>
    <cellStyle name="_Book1_16.37E Wild Horse Expansion DeferralRevwrkingfile SF 2 2" xfId="744"/>
    <cellStyle name="_Book1_16.37E Wild Horse Expansion DeferralRevwrkingfile SF 3" xfId="745"/>
    <cellStyle name="_Book1_2009 Compliance Filing PCA Exhibits for GRC" xfId="746"/>
    <cellStyle name="_Book1_2009 GRC Compl Filing - Exhibit D" xfId="747"/>
    <cellStyle name="_Book1_2009 GRC Compl Filing - Exhibit D 2" xfId="748"/>
    <cellStyle name="_Book1_3.01 Income Statement" xfId="749"/>
    <cellStyle name="_Book1_4 31 Regulatory Assets and Liabilities  7 06- Exhibit D" xfId="750"/>
    <cellStyle name="_Book1_4 31 Regulatory Assets and Liabilities  7 06- Exhibit D 2" xfId="751"/>
    <cellStyle name="_Book1_4 31 Regulatory Assets and Liabilities  7 06- Exhibit D 2 2" xfId="752"/>
    <cellStyle name="_Book1_4 31 Regulatory Assets and Liabilities  7 06- Exhibit D 3" xfId="753"/>
    <cellStyle name="_Book1_4 31 Regulatory Assets and Liabilities  7 06- Exhibit D_NIM Summary" xfId="754"/>
    <cellStyle name="_Book1_4 31 Regulatory Assets and Liabilities  7 06- Exhibit D_NIM Summary 2" xfId="755"/>
    <cellStyle name="_Book1_4 32 Regulatory Assets and Liabilities  7 06- Exhibit D" xfId="756"/>
    <cellStyle name="_Book1_4 32 Regulatory Assets and Liabilities  7 06- Exhibit D 2" xfId="757"/>
    <cellStyle name="_Book1_4 32 Regulatory Assets and Liabilities  7 06- Exhibit D 2 2" xfId="758"/>
    <cellStyle name="_Book1_4 32 Regulatory Assets and Liabilities  7 06- Exhibit D 3" xfId="759"/>
    <cellStyle name="_Book1_4 32 Regulatory Assets and Liabilities  7 06- Exhibit D_NIM Summary" xfId="760"/>
    <cellStyle name="_Book1_4 32 Regulatory Assets and Liabilities  7 06- Exhibit D_NIM Summary 2" xfId="761"/>
    <cellStyle name="_Book1_AURORA Total New" xfId="762"/>
    <cellStyle name="_Book1_AURORA Total New 2" xfId="763"/>
    <cellStyle name="_Book1_Book2" xfId="764"/>
    <cellStyle name="_Book1_Book2 2" xfId="765"/>
    <cellStyle name="_Book1_Book2 2 2" xfId="766"/>
    <cellStyle name="_Book1_Book2 3" xfId="767"/>
    <cellStyle name="_Book1_Book2_Adj Bench DR 3 for Initial Briefs (Electric)" xfId="768"/>
    <cellStyle name="_Book1_Book2_Adj Bench DR 3 for Initial Briefs (Electric) 2" xfId="769"/>
    <cellStyle name="_Book1_Book2_Adj Bench DR 3 for Initial Briefs (Electric) 2 2" xfId="770"/>
    <cellStyle name="_Book1_Book2_Adj Bench DR 3 for Initial Briefs (Electric) 3" xfId="771"/>
    <cellStyle name="_Book1_Book2_Electric Rev Req Model (2009 GRC) Rebuttal" xfId="772"/>
    <cellStyle name="_Book1_Book2_Electric Rev Req Model (2009 GRC) Rebuttal 2" xfId="773"/>
    <cellStyle name="_Book1_Book2_Electric Rev Req Model (2009 GRC) Rebuttal 2 2" xfId="774"/>
    <cellStyle name="_Book1_Book2_Electric Rev Req Model (2009 GRC) Rebuttal 3" xfId="775"/>
    <cellStyle name="_Book1_Book2_Electric Rev Req Model (2009 GRC) Rebuttal REmoval of New  WH Solar AdjustMI" xfId="776"/>
    <cellStyle name="_Book1_Book2_Electric Rev Req Model (2009 GRC) Rebuttal REmoval of New  WH Solar AdjustMI 2" xfId="777"/>
    <cellStyle name="_Book1_Book2_Electric Rev Req Model (2009 GRC) Rebuttal REmoval of New  WH Solar AdjustMI 2 2" xfId="778"/>
    <cellStyle name="_Book1_Book2_Electric Rev Req Model (2009 GRC) Rebuttal REmoval of New  WH Solar AdjustMI 3" xfId="779"/>
    <cellStyle name="_Book1_Book2_Electric Rev Req Model (2009 GRC) Revised 01-18-2010" xfId="780"/>
    <cellStyle name="_Book1_Book2_Electric Rev Req Model (2009 GRC) Revised 01-18-2010 2" xfId="781"/>
    <cellStyle name="_Book1_Book2_Electric Rev Req Model (2009 GRC) Revised 01-18-2010 2 2" xfId="782"/>
    <cellStyle name="_Book1_Book2_Electric Rev Req Model (2009 GRC) Revised 01-18-2010 3" xfId="783"/>
    <cellStyle name="_Book1_Book2_Final Order Electric EXHIBIT A-1" xfId="784"/>
    <cellStyle name="_Book1_Book2_Final Order Electric EXHIBIT A-1 2" xfId="785"/>
    <cellStyle name="_Book1_Book2_Final Order Electric EXHIBIT A-1 2 2" xfId="786"/>
    <cellStyle name="_Book1_Book2_Final Order Electric EXHIBIT A-1 3" xfId="787"/>
    <cellStyle name="_Book1_Book4" xfId="788"/>
    <cellStyle name="_Book1_Book4 2" xfId="789"/>
    <cellStyle name="_Book1_Book4 2 2" xfId="790"/>
    <cellStyle name="_Book1_Book4 3" xfId="791"/>
    <cellStyle name="_Book1_Book9" xfId="792"/>
    <cellStyle name="_Book1_Book9 2" xfId="793"/>
    <cellStyle name="_Book1_Book9 2 2" xfId="794"/>
    <cellStyle name="_Book1_Book9 3" xfId="795"/>
    <cellStyle name="_Book1_Chelan PUD Power Costs (8-10)" xfId="796"/>
    <cellStyle name="_Book1_Electric COS Inputs" xfId="797"/>
    <cellStyle name="_Book1_Electric COS Inputs 2" xfId="798"/>
    <cellStyle name="_Book1_Electric COS Inputs 2 2" xfId="799"/>
    <cellStyle name="_Book1_Electric COS Inputs 2 2 2" xfId="800"/>
    <cellStyle name="_Book1_Electric COS Inputs 2 3" xfId="801"/>
    <cellStyle name="_Book1_Electric COS Inputs 2 3 2" xfId="802"/>
    <cellStyle name="_Book1_Electric COS Inputs 2 4" xfId="803"/>
    <cellStyle name="_Book1_Electric COS Inputs 2 4 2" xfId="804"/>
    <cellStyle name="_Book1_Electric COS Inputs 3" xfId="805"/>
    <cellStyle name="_Book1_Electric COS Inputs 3 2" xfId="806"/>
    <cellStyle name="_Book1_Electric COS Inputs 4" xfId="807"/>
    <cellStyle name="_Book1_Electric COS Inputs 4 2" xfId="808"/>
    <cellStyle name="_Book1_Electric COS Inputs 5" xfId="809"/>
    <cellStyle name="_Book1_Electric COS Inputs 6" xfId="810"/>
    <cellStyle name="_Book1_NIM Summary" xfId="811"/>
    <cellStyle name="_Book1_NIM Summary 09GRC" xfId="812"/>
    <cellStyle name="_Book1_NIM Summary 09GRC 2" xfId="813"/>
    <cellStyle name="_Book1_NIM Summary 2" xfId="814"/>
    <cellStyle name="_Book1_NIM Summary 3" xfId="815"/>
    <cellStyle name="_Book1_NIM Summary 4" xfId="816"/>
    <cellStyle name="_Book1_NIM Summary 5" xfId="817"/>
    <cellStyle name="_Book1_NIM Summary 6" xfId="818"/>
    <cellStyle name="_Book1_NIM Summary 7" xfId="819"/>
    <cellStyle name="_Book1_NIM Summary 8" xfId="820"/>
    <cellStyle name="_Book1_NIM Summary 9" xfId="821"/>
    <cellStyle name="_Book1_PCA 10 -  Exhibit D from A Kellogg Jan 2011" xfId="822"/>
    <cellStyle name="_Book1_PCA 10 -  Exhibit D from A Kellogg July 2011" xfId="823"/>
    <cellStyle name="_Book1_PCA 10 -  Exhibit D from S Free Rcv'd 12-11" xfId="824"/>
    <cellStyle name="_Book1_PCA 9 -  Exhibit D April 2010" xfId="825"/>
    <cellStyle name="_Book1_PCA 9 -  Exhibit D April 2010 (3)" xfId="826"/>
    <cellStyle name="_Book1_PCA 9 -  Exhibit D April 2010 (3) 2" xfId="827"/>
    <cellStyle name="_Book1_PCA 9 -  Exhibit D Nov 2010" xfId="828"/>
    <cellStyle name="_Book1_PCA 9 - Exhibit D at August 2010" xfId="829"/>
    <cellStyle name="_Book1_PCA 9 - Exhibit D June 2010 GRC" xfId="830"/>
    <cellStyle name="_Book1_Power Costs - Comparison bx Rbtl-Staff-Jt-PC" xfId="831"/>
    <cellStyle name="_Book1_Power Costs - Comparison bx Rbtl-Staff-Jt-PC 2" xfId="832"/>
    <cellStyle name="_Book1_Power Costs - Comparison bx Rbtl-Staff-Jt-PC 2 2" xfId="833"/>
    <cellStyle name="_Book1_Power Costs - Comparison bx Rbtl-Staff-Jt-PC 3" xfId="834"/>
    <cellStyle name="_Book1_Power Costs - Comparison bx Rbtl-Staff-Jt-PC_Adj Bench DR 3 for Initial Briefs (Electric)" xfId="835"/>
    <cellStyle name="_Book1_Power Costs - Comparison bx Rbtl-Staff-Jt-PC_Adj Bench DR 3 for Initial Briefs (Electric) 2" xfId="836"/>
    <cellStyle name="_Book1_Power Costs - Comparison bx Rbtl-Staff-Jt-PC_Adj Bench DR 3 for Initial Briefs (Electric) 2 2" xfId="837"/>
    <cellStyle name="_Book1_Power Costs - Comparison bx Rbtl-Staff-Jt-PC_Adj Bench DR 3 for Initial Briefs (Electric) 3" xfId="838"/>
    <cellStyle name="_Book1_Power Costs - Comparison bx Rbtl-Staff-Jt-PC_Electric Rev Req Model (2009 GRC) Rebuttal" xfId="839"/>
    <cellStyle name="_Book1_Power Costs - Comparison bx Rbtl-Staff-Jt-PC_Electric Rev Req Model (2009 GRC) Rebuttal 2" xfId="840"/>
    <cellStyle name="_Book1_Power Costs - Comparison bx Rbtl-Staff-Jt-PC_Electric Rev Req Model (2009 GRC) Rebuttal 2 2" xfId="841"/>
    <cellStyle name="_Book1_Power Costs - Comparison bx Rbtl-Staff-Jt-PC_Electric Rev Req Model (2009 GRC) Rebuttal 3" xfId="842"/>
    <cellStyle name="_Book1_Power Costs - Comparison bx Rbtl-Staff-Jt-PC_Electric Rev Req Model (2009 GRC) Rebuttal REmoval of New  WH Solar AdjustMI" xfId="843"/>
    <cellStyle name="_Book1_Power Costs - Comparison bx Rbtl-Staff-Jt-PC_Electric Rev Req Model (2009 GRC) Rebuttal REmoval of New  WH Solar AdjustMI 2" xfId="844"/>
    <cellStyle name="_Book1_Power Costs - Comparison bx Rbtl-Staff-Jt-PC_Electric Rev Req Model (2009 GRC) Rebuttal REmoval of New  WH Solar AdjustMI 2 2" xfId="845"/>
    <cellStyle name="_Book1_Power Costs - Comparison bx Rbtl-Staff-Jt-PC_Electric Rev Req Model (2009 GRC) Rebuttal REmoval of New  WH Solar AdjustMI 3" xfId="846"/>
    <cellStyle name="_Book1_Power Costs - Comparison bx Rbtl-Staff-Jt-PC_Electric Rev Req Model (2009 GRC) Revised 01-18-2010" xfId="847"/>
    <cellStyle name="_Book1_Power Costs - Comparison bx Rbtl-Staff-Jt-PC_Electric Rev Req Model (2009 GRC) Revised 01-18-2010 2" xfId="848"/>
    <cellStyle name="_Book1_Power Costs - Comparison bx Rbtl-Staff-Jt-PC_Electric Rev Req Model (2009 GRC) Revised 01-18-2010 2 2" xfId="849"/>
    <cellStyle name="_Book1_Power Costs - Comparison bx Rbtl-Staff-Jt-PC_Electric Rev Req Model (2009 GRC) Revised 01-18-2010 3" xfId="850"/>
    <cellStyle name="_Book1_Power Costs - Comparison bx Rbtl-Staff-Jt-PC_Final Order Electric EXHIBIT A-1" xfId="851"/>
    <cellStyle name="_Book1_Power Costs - Comparison bx Rbtl-Staff-Jt-PC_Final Order Electric EXHIBIT A-1 2" xfId="852"/>
    <cellStyle name="_Book1_Power Costs - Comparison bx Rbtl-Staff-Jt-PC_Final Order Electric EXHIBIT A-1 2 2" xfId="853"/>
    <cellStyle name="_Book1_Power Costs - Comparison bx Rbtl-Staff-Jt-PC_Final Order Electric EXHIBIT A-1 3" xfId="854"/>
    <cellStyle name="_Book1_Production Adj 4.37" xfId="855"/>
    <cellStyle name="_Book1_Production Adj 4.37 2" xfId="856"/>
    <cellStyle name="_Book1_Production Adj 4.37 2 2" xfId="857"/>
    <cellStyle name="_Book1_Production Adj 4.37 3" xfId="858"/>
    <cellStyle name="_Book1_Purchased Power Adj 4.03" xfId="859"/>
    <cellStyle name="_Book1_Purchased Power Adj 4.03 2" xfId="860"/>
    <cellStyle name="_Book1_Purchased Power Adj 4.03 2 2" xfId="861"/>
    <cellStyle name="_Book1_Purchased Power Adj 4.03 3" xfId="862"/>
    <cellStyle name="_Book1_Rebuttal Power Costs" xfId="863"/>
    <cellStyle name="_Book1_Rebuttal Power Costs 2" xfId="864"/>
    <cellStyle name="_Book1_Rebuttal Power Costs 2 2" xfId="865"/>
    <cellStyle name="_Book1_Rebuttal Power Costs 3" xfId="866"/>
    <cellStyle name="_Book1_Rebuttal Power Costs_Adj Bench DR 3 for Initial Briefs (Electric)" xfId="867"/>
    <cellStyle name="_Book1_Rebuttal Power Costs_Adj Bench DR 3 for Initial Briefs (Electric) 2" xfId="868"/>
    <cellStyle name="_Book1_Rebuttal Power Costs_Adj Bench DR 3 for Initial Briefs (Electric) 2 2" xfId="869"/>
    <cellStyle name="_Book1_Rebuttal Power Costs_Adj Bench DR 3 for Initial Briefs (Electric) 3" xfId="870"/>
    <cellStyle name="_Book1_Rebuttal Power Costs_Electric Rev Req Model (2009 GRC) Rebuttal" xfId="871"/>
    <cellStyle name="_Book1_Rebuttal Power Costs_Electric Rev Req Model (2009 GRC) Rebuttal 2" xfId="872"/>
    <cellStyle name="_Book1_Rebuttal Power Costs_Electric Rev Req Model (2009 GRC) Rebuttal 2 2" xfId="873"/>
    <cellStyle name="_Book1_Rebuttal Power Costs_Electric Rev Req Model (2009 GRC) Rebuttal 3" xfId="874"/>
    <cellStyle name="_Book1_Rebuttal Power Costs_Electric Rev Req Model (2009 GRC) Rebuttal REmoval of New  WH Solar AdjustMI" xfId="875"/>
    <cellStyle name="_Book1_Rebuttal Power Costs_Electric Rev Req Model (2009 GRC) Rebuttal REmoval of New  WH Solar AdjustMI 2" xfId="876"/>
    <cellStyle name="_Book1_Rebuttal Power Costs_Electric Rev Req Model (2009 GRC) Rebuttal REmoval of New  WH Solar AdjustMI 2 2" xfId="877"/>
    <cellStyle name="_Book1_Rebuttal Power Costs_Electric Rev Req Model (2009 GRC) Rebuttal REmoval of New  WH Solar AdjustMI 3" xfId="878"/>
    <cellStyle name="_Book1_Rebuttal Power Costs_Electric Rev Req Model (2009 GRC) Revised 01-18-2010" xfId="879"/>
    <cellStyle name="_Book1_Rebuttal Power Costs_Electric Rev Req Model (2009 GRC) Revised 01-18-2010 2" xfId="880"/>
    <cellStyle name="_Book1_Rebuttal Power Costs_Electric Rev Req Model (2009 GRC) Revised 01-18-2010 2 2" xfId="881"/>
    <cellStyle name="_Book1_Rebuttal Power Costs_Electric Rev Req Model (2009 GRC) Revised 01-18-2010 3" xfId="882"/>
    <cellStyle name="_Book1_Rebuttal Power Costs_Final Order Electric EXHIBIT A-1" xfId="883"/>
    <cellStyle name="_Book1_Rebuttal Power Costs_Final Order Electric EXHIBIT A-1 2" xfId="884"/>
    <cellStyle name="_Book1_Rebuttal Power Costs_Final Order Electric EXHIBIT A-1 2 2" xfId="885"/>
    <cellStyle name="_Book1_Rebuttal Power Costs_Final Order Electric EXHIBIT A-1 3" xfId="886"/>
    <cellStyle name="_Book1_ROR 5.02" xfId="887"/>
    <cellStyle name="_Book1_ROR 5.02 2" xfId="888"/>
    <cellStyle name="_Book1_ROR 5.02 2 2" xfId="889"/>
    <cellStyle name="_Book1_ROR 5.02 3" xfId="890"/>
    <cellStyle name="_Book1_Transmission Workbook for May BOD" xfId="891"/>
    <cellStyle name="_Book1_Transmission Workbook for May BOD 2" xfId="892"/>
    <cellStyle name="_Book1_Wind Integration 10GRC" xfId="893"/>
    <cellStyle name="_Book1_Wind Integration 10GRC 2" xfId="894"/>
    <cellStyle name="_Book2" xfId="895"/>
    <cellStyle name="_x0013__Book2" xfId="896"/>
    <cellStyle name="_Book2 10" xfId="897"/>
    <cellStyle name="_x0013__Book2 10" xfId="898"/>
    <cellStyle name="_Book2 10 2" xfId="899"/>
    <cellStyle name="_Book2 11" xfId="900"/>
    <cellStyle name="_x0013__Book2 11" xfId="901"/>
    <cellStyle name="_Book2 11 2" xfId="902"/>
    <cellStyle name="_Book2 12" xfId="903"/>
    <cellStyle name="_x0013__Book2 12" xfId="904"/>
    <cellStyle name="_Book2 12 2" xfId="905"/>
    <cellStyle name="_Book2 13" xfId="906"/>
    <cellStyle name="_Book2 13 2" xfId="907"/>
    <cellStyle name="_Book2 14" xfId="908"/>
    <cellStyle name="_Book2 14 2" xfId="909"/>
    <cellStyle name="_Book2 15" xfId="910"/>
    <cellStyle name="_Book2 15 2" xfId="911"/>
    <cellStyle name="_Book2 16" xfId="912"/>
    <cellStyle name="_Book2 16 2" xfId="913"/>
    <cellStyle name="_Book2 17" xfId="914"/>
    <cellStyle name="_Book2 17 2" xfId="915"/>
    <cellStyle name="_Book2 18" xfId="916"/>
    <cellStyle name="_Book2 18 2" xfId="917"/>
    <cellStyle name="_Book2 19" xfId="918"/>
    <cellStyle name="_Book2 2" xfId="919"/>
    <cellStyle name="_x0013__Book2 2" xfId="920"/>
    <cellStyle name="_Book2 2 10" xfId="921"/>
    <cellStyle name="_Book2 2 2" xfId="922"/>
    <cellStyle name="_x0013__Book2 2 2" xfId="923"/>
    <cellStyle name="_Book2 2 2 2" xfId="924"/>
    <cellStyle name="_Book2 2 3" xfId="925"/>
    <cellStyle name="_Book2 2 3 2" xfId="926"/>
    <cellStyle name="_Book2 2 4" xfId="927"/>
    <cellStyle name="_Book2 2 4 2" xfId="928"/>
    <cellStyle name="_Book2 2 5" xfId="929"/>
    <cellStyle name="_Book2 2 5 2" xfId="930"/>
    <cellStyle name="_Book2 2 6" xfId="931"/>
    <cellStyle name="_Book2 2 6 2" xfId="932"/>
    <cellStyle name="_Book2 2 7" xfId="933"/>
    <cellStyle name="_Book2 2 7 2" xfId="934"/>
    <cellStyle name="_Book2 2 8" xfId="935"/>
    <cellStyle name="_Book2 2 8 2" xfId="936"/>
    <cellStyle name="_Book2 2 9" xfId="937"/>
    <cellStyle name="_Book2 2 9 2" xfId="938"/>
    <cellStyle name="_Book2 20" xfId="939"/>
    <cellStyle name="_Book2 21" xfId="940"/>
    <cellStyle name="_Book2 22" xfId="941"/>
    <cellStyle name="_Book2 23" xfId="942"/>
    <cellStyle name="_Book2 24" xfId="943"/>
    <cellStyle name="_Book2 25" xfId="944"/>
    <cellStyle name="_Book2 26" xfId="945"/>
    <cellStyle name="_Book2 27" xfId="946"/>
    <cellStyle name="_Book2 28" xfId="947"/>
    <cellStyle name="_Book2 29" xfId="948"/>
    <cellStyle name="_Book2 3" xfId="949"/>
    <cellStyle name="_x0013__Book2 3" xfId="950"/>
    <cellStyle name="_Book2 3 10" xfId="951"/>
    <cellStyle name="_Book2 3 10 2" xfId="952"/>
    <cellStyle name="_Book2 3 11" xfId="953"/>
    <cellStyle name="_Book2 3 11 2" xfId="954"/>
    <cellStyle name="_Book2 3 12" xfId="955"/>
    <cellStyle name="_Book2 3 12 2" xfId="956"/>
    <cellStyle name="_Book2 3 13" xfId="957"/>
    <cellStyle name="_Book2 3 13 2" xfId="958"/>
    <cellStyle name="_Book2 3 14" xfId="959"/>
    <cellStyle name="_Book2 3 14 2" xfId="960"/>
    <cellStyle name="_Book2 3 15" xfId="961"/>
    <cellStyle name="_Book2 3 15 2" xfId="962"/>
    <cellStyle name="_Book2 3 16" xfId="963"/>
    <cellStyle name="_Book2 3 16 2" xfId="964"/>
    <cellStyle name="_Book2 3 17" xfId="965"/>
    <cellStyle name="_Book2 3 17 2" xfId="966"/>
    <cellStyle name="_Book2 3 18" xfId="967"/>
    <cellStyle name="_Book2 3 18 2" xfId="968"/>
    <cellStyle name="_Book2 3 19" xfId="969"/>
    <cellStyle name="_Book2 3 19 2" xfId="970"/>
    <cellStyle name="_Book2 3 2" xfId="971"/>
    <cellStyle name="_x0013__Book2 3 2" xfId="972"/>
    <cellStyle name="_Book2 3 2 2" xfId="973"/>
    <cellStyle name="_Book2 3 20" xfId="974"/>
    <cellStyle name="_Book2 3 20 2" xfId="975"/>
    <cellStyle name="_Book2 3 21" xfId="976"/>
    <cellStyle name="_Book2 3 21 2" xfId="977"/>
    <cellStyle name="_Book2 3 22" xfId="978"/>
    <cellStyle name="_Book2 3 23" xfId="979"/>
    <cellStyle name="_Book2 3 24" xfId="980"/>
    <cellStyle name="_Book2 3 25" xfId="981"/>
    <cellStyle name="_Book2 3 26" xfId="982"/>
    <cellStyle name="_Book2 3 27" xfId="983"/>
    <cellStyle name="_Book2 3 28" xfId="984"/>
    <cellStyle name="_Book2 3 29" xfId="985"/>
    <cellStyle name="_Book2 3 3" xfId="986"/>
    <cellStyle name="_Book2 3 3 2" xfId="987"/>
    <cellStyle name="_Book2 3 30" xfId="988"/>
    <cellStyle name="_Book2 3 31" xfId="989"/>
    <cellStyle name="_Book2 3 32" xfId="990"/>
    <cellStyle name="_Book2 3 33" xfId="991"/>
    <cellStyle name="_Book2 3 34" xfId="992"/>
    <cellStyle name="_Book2 3 35" xfId="993"/>
    <cellStyle name="_Book2 3 36" xfId="994"/>
    <cellStyle name="_Book2 3 37" xfId="995"/>
    <cellStyle name="_Book2 3 38" xfId="996"/>
    <cellStyle name="_Book2 3 39" xfId="997"/>
    <cellStyle name="_Book2 3 4" xfId="998"/>
    <cellStyle name="_Book2 3 4 2" xfId="999"/>
    <cellStyle name="_Book2 3 40" xfId="1000"/>
    <cellStyle name="_Book2 3 41" xfId="1001"/>
    <cellStyle name="_Book2 3 42" xfId="1002"/>
    <cellStyle name="_Book2 3 43" xfId="1003"/>
    <cellStyle name="_Book2 3 44" xfId="1004"/>
    <cellStyle name="_Book2 3 45" xfId="1005"/>
    <cellStyle name="_Book2 3 5" xfId="1006"/>
    <cellStyle name="_Book2 3 5 2" xfId="1007"/>
    <cellStyle name="_Book2 3 6" xfId="1008"/>
    <cellStyle name="_Book2 3 6 2" xfId="1009"/>
    <cellStyle name="_Book2 3 7" xfId="1010"/>
    <cellStyle name="_Book2 3 7 2" xfId="1011"/>
    <cellStyle name="_Book2 3 8" xfId="1012"/>
    <cellStyle name="_Book2 3 8 2" xfId="1013"/>
    <cellStyle name="_Book2 3 9" xfId="1014"/>
    <cellStyle name="_Book2 3 9 2" xfId="1015"/>
    <cellStyle name="_Book2 30" xfId="1016"/>
    <cellStyle name="_Book2 31" xfId="1017"/>
    <cellStyle name="_Book2 32" xfId="1018"/>
    <cellStyle name="_Book2 33" xfId="1019"/>
    <cellStyle name="_Book2 34" xfId="1020"/>
    <cellStyle name="_Book2 35" xfId="1021"/>
    <cellStyle name="_Book2 36" xfId="1022"/>
    <cellStyle name="_Book2 37" xfId="1023"/>
    <cellStyle name="_Book2 38" xfId="1024"/>
    <cellStyle name="_Book2 39" xfId="1025"/>
    <cellStyle name="_Book2 4" xfId="1026"/>
    <cellStyle name="_x0013__Book2 4" xfId="1027"/>
    <cellStyle name="_Book2 4 10" xfId="1028"/>
    <cellStyle name="_Book2 4 10 2" xfId="1029"/>
    <cellStyle name="_Book2 4 11" xfId="1030"/>
    <cellStyle name="_Book2 4 11 2" xfId="1031"/>
    <cellStyle name="_Book2 4 12" xfId="1032"/>
    <cellStyle name="_Book2 4 12 2" xfId="1033"/>
    <cellStyle name="_Book2 4 13" xfId="1034"/>
    <cellStyle name="_Book2 4 13 2" xfId="1035"/>
    <cellStyle name="_Book2 4 14" xfId="1036"/>
    <cellStyle name="_Book2 4 14 2" xfId="1037"/>
    <cellStyle name="_Book2 4 15" xfId="1038"/>
    <cellStyle name="_Book2 4 15 2" xfId="1039"/>
    <cellStyle name="_Book2 4 16" xfId="1040"/>
    <cellStyle name="_Book2 4 16 2" xfId="1041"/>
    <cellStyle name="_Book2 4 17" xfId="1042"/>
    <cellStyle name="_Book2 4 17 2" xfId="1043"/>
    <cellStyle name="_Book2 4 18" xfId="1044"/>
    <cellStyle name="_Book2 4 18 2" xfId="1045"/>
    <cellStyle name="_Book2 4 19" xfId="1046"/>
    <cellStyle name="_Book2 4 19 2" xfId="1047"/>
    <cellStyle name="_Book2 4 2" xfId="1048"/>
    <cellStyle name="_x0013__Book2 4 2" xfId="1049"/>
    <cellStyle name="_Book2 4 2 2" xfId="1050"/>
    <cellStyle name="_Book2 4 20" xfId="1051"/>
    <cellStyle name="_Book2 4 20 2" xfId="1052"/>
    <cellStyle name="_Book2 4 21" xfId="1053"/>
    <cellStyle name="_Book2 4 22" xfId="1054"/>
    <cellStyle name="_Book2 4 23" xfId="1055"/>
    <cellStyle name="_Book2 4 24" xfId="1056"/>
    <cellStyle name="_Book2 4 25" xfId="1057"/>
    <cellStyle name="_Book2 4 26" xfId="1058"/>
    <cellStyle name="_Book2 4 27" xfId="1059"/>
    <cellStyle name="_Book2 4 28" xfId="1060"/>
    <cellStyle name="_Book2 4 29" xfId="1061"/>
    <cellStyle name="_Book2 4 3" xfId="1062"/>
    <cellStyle name="_Book2 4 3 2" xfId="1063"/>
    <cellStyle name="_Book2 4 30" xfId="1064"/>
    <cellStyle name="_Book2 4 31" xfId="1065"/>
    <cellStyle name="_Book2 4 32" xfId="1066"/>
    <cellStyle name="_Book2 4 33" xfId="1067"/>
    <cellStyle name="_Book2 4 34" xfId="1068"/>
    <cellStyle name="_Book2 4 35" xfId="1069"/>
    <cellStyle name="_Book2 4 36" xfId="1070"/>
    <cellStyle name="_Book2 4 37" xfId="1071"/>
    <cellStyle name="_Book2 4 38" xfId="1072"/>
    <cellStyle name="_Book2 4 39" xfId="1073"/>
    <cellStyle name="_Book2 4 4" xfId="1074"/>
    <cellStyle name="_Book2 4 4 2" xfId="1075"/>
    <cellStyle name="_Book2 4 40" xfId="1076"/>
    <cellStyle name="_Book2 4 41" xfId="1077"/>
    <cellStyle name="_Book2 4 42" xfId="1078"/>
    <cellStyle name="_Book2 4 43" xfId="1079"/>
    <cellStyle name="_Book2 4 44" xfId="1080"/>
    <cellStyle name="_Book2 4 45" xfId="1081"/>
    <cellStyle name="_Book2 4 5" xfId="1082"/>
    <cellStyle name="_Book2 4 5 2" xfId="1083"/>
    <cellStyle name="_Book2 4 6" xfId="1084"/>
    <cellStyle name="_Book2 4 6 2" xfId="1085"/>
    <cellStyle name="_Book2 4 7" xfId="1086"/>
    <cellStyle name="_Book2 4 7 2" xfId="1087"/>
    <cellStyle name="_Book2 4 8" xfId="1088"/>
    <cellStyle name="_Book2 4 8 2" xfId="1089"/>
    <cellStyle name="_Book2 4 9" xfId="1090"/>
    <cellStyle name="_Book2 4 9 2" xfId="1091"/>
    <cellStyle name="_Book2 40" xfId="1092"/>
    <cellStyle name="_Book2 41" xfId="1093"/>
    <cellStyle name="_Book2 42" xfId="1094"/>
    <cellStyle name="_Book2 43" xfId="1095"/>
    <cellStyle name="_Book2 44" xfId="1096"/>
    <cellStyle name="_Book2 45" xfId="1097"/>
    <cellStyle name="_Book2 46" xfId="1098"/>
    <cellStyle name="_Book2 47" xfId="1099"/>
    <cellStyle name="_Book2 48" xfId="1100"/>
    <cellStyle name="_Book2 49" xfId="1101"/>
    <cellStyle name="_Book2 5" xfId="1102"/>
    <cellStyle name="_x0013__Book2 5" xfId="1103"/>
    <cellStyle name="_Book2 5 2" xfId="1104"/>
    <cellStyle name="_x0013__Book2 5 2" xfId="1105"/>
    <cellStyle name="_Book2 5 2 2" xfId="1106"/>
    <cellStyle name="_Book2 5 3" xfId="1107"/>
    <cellStyle name="_Book2 5 3 2" xfId="1108"/>
    <cellStyle name="_Book2 5 4" xfId="1109"/>
    <cellStyle name="_Book2 5 4 2" xfId="1110"/>
    <cellStyle name="_Book2 5 5" xfId="1111"/>
    <cellStyle name="_Book2 5 5 2" xfId="1112"/>
    <cellStyle name="_Book2 5 6" xfId="1113"/>
    <cellStyle name="_Book2 5 6 2" xfId="1114"/>
    <cellStyle name="_Book2 5 7" xfId="1115"/>
    <cellStyle name="_Book2 50" xfId="1116"/>
    <cellStyle name="_Book2 51" xfId="1117"/>
    <cellStyle name="_Book2 52" xfId="1118"/>
    <cellStyle name="_Book2 53" xfId="1119"/>
    <cellStyle name="_Book2 54" xfId="1120"/>
    <cellStyle name="_Book2 55" xfId="1121"/>
    <cellStyle name="_Book2 6" xfId="1122"/>
    <cellStyle name="_x0013__Book2 6" xfId="1123"/>
    <cellStyle name="_Book2 6 2" xfId="1124"/>
    <cellStyle name="_x0013__Book2 6 2" xfId="1125"/>
    <cellStyle name="_Book2 7" xfId="1126"/>
    <cellStyle name="_x0013__Book2 7" xfId="1127"/>
    <cellStyle name="_Book2 7 2" xfId="1128"/>
    <cellStyle name="_x0013__Book2 7 2" xfId="1129"/>
    <cellStyle name="_Book2 8" xfId="1130"/>
    <cellStyle name="_x0013__Book2 8" xfId="1131"/>
    <cellStyle name="_Book2 8 2" xfId="1132"/>
    <cellStyle name="_x0013__Book2 8 2" xfId="1133"/>
    <cellStyle name="_Book2 9" xfId="1134"/>
    <cellStyle name="_x0013__Book2 9" xfId="1135"/>
    <cellStyle name="_Book2 9 2" xfId="1136"/>
    <cellStyle name="_x0013__Book2 9 2" xfId="1137"/>
    <cellStyle name="_Book2_04 07E Wild Horse Wind Expansion (C) (2)" xfId="1138"/>
    <cellStyle name="_Book2_04 07E Wild Horse Wind Expansion (C) (2) 2" xfId="1139"/>
    <cellStyle name="_Book2_04 07E Wild Horse Wind Expansion (C) (2) 2 2" xfId="1140"/>
    <cellStyle name="_Book2_04 07E Wild Horse Wind Expansion (C) (2) 3" xfId="1141"/>
    <cellStyle name="_Book2_04 07E Wild Horse Wind Expansion (C) (2)_Adj Bench DR 3 for Initial Briefs (Electric)" xfId="1142"/>
    <cellStyle name="_Book2_04 07E Wild Horse Wind Expansion (C) (2)_Adj Bench DR 3 for Initial Briefs (Electric) 2" xfId="1143"/>
    <cellStyle name="_Book2_04 07E Wild Horse Wind Expansion (C) (2)_Adj Bench DR 3 for Initial Briefs (Electric) 2 2" xfId="1144"/>
    <cellStyle name="_Book2_04 07E Wild Horse Wind Expansion (C) (2)_Adj Bench DR 3 for Initial Briefs (Electric) 3" xfId="1145"/>
    <cellStyle name="_Book2_04 07E Wild Horse Wind Expansion (C) (2)_Book1" xfId="1146"/>
    <cellStyle name="_Book2_04 07E Wild Horse Wind Expansion (C) (2)_Electric Rev Req Model (2009 GRC) " xfId="1147"/>
    <cellStyle name="_Book2_04 07E Wild Horse Wind Expansion (C) (2)_Electric Rev Req Model (2009 GRC)  2" xfId="1148"/>
    <cellStyle name="_Book2_04 07E Wild Horse Wind Expansion (C) (2)_Electric Rev Req Model (2009 GRC)  2 2" xfId="1149"/>
    <cellStyle name="_Book2_04 07E Wild Horse Wind Expansion (C) (2)_Electric Rev Req Model (2009 GRC)  3" xfId="1150"/>
    <cellStyle name="_Book2_04 07E Wild Horse Wind Expansion (C) (2)_Electric Rev Req Model (2009 GRC) Rebuttal" xfId="1151"/>
    <cellStyle name="_Book2_04 07E Wild Horse Wind Expansion (C) (2)_Electric Rev Req Model (2009 GRC) Rebuttal 2" xfId="1152"/>
    <cellStyle name="_Book2_04 07E Wild Horse Wind Expansion (C) (2)_Electric Rev Req Model (2009 GRC) Rebuttal 2 2" xfId="1153"/>
    <cellStyle name="_Book2_04 07E Wild Horse Wind Expansion (C) (2)_Electric Rev Req Model (2009 GRC) Rebuttal 3" xfId="1154"/>
    <cellStyle name="_Book2_04 07E Wild Horse Wind Expansion (C) (2)_Electric Rev Req Model (2009 GRC) Rebuttal REmoval of New  WH Solar AdjustMI" xfId="1155"/>
    <cellStyle name="_Book2_04 07E Wild Horse Wind Expansion (C) (2)_Electric Rev Req Model (2009 GRC) Rebuttal REmoval of New  WH Solar AdjustMI 2" xfId="1156"/>
    <cellStyle name="_Book2_04 07E Wild Horse Wind Expansion (C) (2)_Electric Rev Req Model (2009 GRC) Rebuttal REmoval of New  WH Solar AdjustMI 2 2" xfId="1157"/>
    <cellStyle name="_Book2_04 07E Wild Horse Wind Expansion (C) (2)_Electric Rev Req Model (2009 GRC) Rebuttal REmoval of New  WH Solar AdjustMI 3" xfId="1158"/>
    <cellStyle name="_Book2_04 07E Wild Horse Wind Expansion (C) (2)_Electric Rev Req Model (2009 GRC) Revised 01-18-2010" xfId="1159"/>
    <cellStyle name="_Book2_04 07E Wild Horse Wind Expansion (C) (2)_Electric Rev Req Model (2009 GRC) Revised 01-18-2010 2" xfId="1160"/>
    <cellStyle name="_Book2_04 07E Wild Horse Wind Expansion (C) (2)_Electric Rev Req Model (2009 GRC) Revised 01-18-2010 2 2" xfId="1161"/>
    <cellStyle name="_Book2_04 07E Wild Horse Wind Expansion (C) (2)_Electric Rev Req Model (2009 GRC) Revised 01-18-2010 3" xfId="1162"/>
    <cellStyle name="_Book2_04 07E Wild Horse Wind Expansion (C) (2)_Electric Rev Req Model (2010 GRC)" xfId="1163"/>
    <cellStyle name="_Book2_04 07E Wild Horse Wind Expansion (C) (2)_Electric Rev Req Model (2010 GRC) SF" xfId="1164"/>
    <cellStyle name="_Book2_04 07E Wild Horse Wind Expansion (C) (2)_Final Order Electric EXHIBIT A-1" xfId="1165"/>
    <cellStyle name="_Book2_04 07E Wild Horse Wind Expansion (C) (2)_Final Order Electric EXHIBIT A-1 2" xfId="1166"/>
    <cellStyle name="_Book2_04 07E Wild Horse Wind Expansion (C) (2)_Final Order Electric EXHIBIT A-1 2 2" xfId="1167"/>
    <cellStyle name="_Book2_04 07E Wild Horse Wind Expansion (C) (2)_Final Order Electric EXHIBIT A-1 3" xfId="1168"/>
    <cellStyle name="_Book2_04 07E Wild Horse Wind Expansion (C) (2)_TENASKA REGULATORY ASSET" xfId="1169"/>
    <cellStyle name="_Book2_04 07E Wild Horse Wind Expansion (C) (2)_TENASKA REGULATORY ASSET 2" xfId="1170"/>
    <cellStyle name="_Book2_04 07E Wild Horse Wind Expansion (C) (2)_TENASKA REGULATORY ASSET 2 2" xfId="1171"/>
    <cellStyle name="_Book2_04 07E Wild Horse Wind Expansion (C) (2)_TENASKA REGULATORY ASSET 3" xfId="1172"/>
    <cellStyle name="_Book2_16.37E Wild Horse Expansion DeferralRevwrkingfile SF" xfId="1173"/>
    <cellStyle name="_Book2_16.37E Wild Horse Expansion DeferralRevwrkingfile SF 2" xfId="1174"/>
    <cellStyle name="_Book2_16.37E Wild Horse Expansion DeferralRevwrkingfile SF 2 2" xfId="1175"/>
    <cellStyle name="_Book2_16.37E Wild Horse Expansion DeferralRevwrkingfile SF 3" xfId="1176"/>
    <cellStyle name="_Book2_2009 Compliance Filing PCA Exhibits for GRC" xfId="1177"/>
    <cellStyle name="_Book2_2009 GRC Compl Filing - Exhibit D" xfId="1178"/>
    <cellStyle name="_Book2_2009 GRC Compl Filing - Exhibit D 2" xfId="1179"/>
    <cellStyle name="_Book2_3.01 Income Statement" xfId="1180"/>
    <cellStyle name="_Book2_4 31 Regulatory Assets and Liabilities  7 06- Exhibit D" xfId="1181"/>
    <cellStyle name="_Book2_4 31 Regulatory Assets and Liabilities  7 06- Exhibit D 2" xfId="1182"/>
    <cellStyle name="_Book2_4 31 Regulatory Assets and Liabilities  7 06- Exhibit D 2 2" xfId="1183"/>
    <cellStyle name="_Book2_4 31 Regulatory Assets and Liabilities  7 06- Exhibit D 3" xfId="1184"/>
    <cellStyle name="_Book2_4 31 Regulatory Assets and Liabilities  7 06- Exhibit D_NIM Summary" xfId="1185"/>
    <cellStyle name="_Book2_4 31 Regulatory Assets and Liabilities  7 06- Exhibit D_NIM Summary 2" xfId="1186"/>
    <cellStyle name="_Book2_4 32 Regulatory Assets and Liabilities  7 06- Exhibit D" xfId="1187"/>
    <cellStyle name="_Book2_4 32 Regulatory Assets and Liabilities  7 06- Exhibit D 2" xfId="1188"/>
    <cellStyle name="_Book2_4 32 Regulatory Assets and Liabilities  7 06- Exhibit D 2 2" xfId="1189"/>
    <cellStyle name="_Book2_4 32 Regulatory Assets and Liabilities  7 06- Exhibit D 3" xfId="1190"/>
    <cellStyle name="_Book2_4 32 Regulatory Assets and Liabilities  7 06- Exhibit D_NIM Summary" xfId="1191"/>
    <cellStyle name="_Book2_4 32 Regulatory Assets and Liabilities  7 06- Exhibit D_NIM Summary 2" xfId="1192"/>
    <cellStyle name="_Book2_ACCOUNTS" xfId="1193"/>
    <cellStyle name="_x0013__Book2_Adj Bench DR 3 for Initial Briefs (Electric)" xfId="1194"/>
    <cellStyle name="_x0013__Book2_Adj Bench DR 3 for Initial Briefs (Electric) 2" xfId="1195"/>
    <cellStyle name="_x0013__Book2_Adj Bench DR 3 for Initial Briefs (Electric) 2 2" xfId="1196"/>
    <cellStyle name="_x0013__Book2_Adj Bench DR 3 for Initial Briefs (Electric) 3" xfId="1197"/>
    <cellStyle name="_Book2_AURORA Total New" xfId="1198"/>
    <cellStyle name="_Book2_AURORA Total New 2" xfId="1199"/>
    <cellStyle name="_Book2_Book2" xfId="1200"/>
    <cellStyle name="_Book2_Book2 2" xfId="1201"/>
    <cellStyle name="_Book2_Book2 2 2" xfId="1202"/>
    <cellStyle name="_Book2_Book2 3" xfId="1203"/>
    <cellStyle name="_Book2_Book2_Adj Bench DR 3 for Initial Briefs (Electric)" xfId="1204"/>
    <cellStyle name="_Book2_Book2_Adj Bench DR 3 for Initial Briefs (Electric) 2" xfId="1205"/>
    <cellStyle name="_Book2_Book2_Adj Bench DR 3 for Initial Briefs (Electric) 2 2" xfId="1206"/>
    <cellStyle name="_Book2_Book2_Adj Bench DR 3 for Initial Briefs (Electric) 3" xfId="1207"/>
    <cellStyle name="_Book2_Book2_Electric Rev Req Model (2009 GRC) Rebuttal" xfId="1208"/>
    <cellStyle name="_Book2_Book2_Electric Rev Req Model (2009 GRC) Rebuttal 2" xfId="1209"/>
    <cellStyle name="_Book2_Book2_Electric Rev Req Model (2009 GRC) Rebuttal 2 2" xfId="1210"/>
    <cellStyle name="_Book2_Book2_Electric Rev Req Model (2009 GRC) Rebuttal 3" xfId="1211"/>
    <cellStyle name="_Book2_Book2_Electric Rev Req Model (2009 GRC) Rebuttal REmoval of New  WH Solar AdjustMI" xfId="1212"/>
    <cellStyle name="_Book2_Book2_Electric Rev Req Model (2009 GRC) Rebuttal REmoval of New  WH Solar AdjustMI 2" xfId="1213"/>
    <cellStyle name="_Book2_Book2_Electric Rev Req Model (2009 GRC) Rebuttal REmoval of New  WH Solar AdjustMI 2 2" xfId="1214"/>
    <cellStyle name="_Book2_Book2_Electric Rev Req Model (2009 GRC) Rebuttal REmoval of New  WH Solar AdjustMI 3" xfId="1215"/>
    <cellStyle name="_Book2_Book2_Electric Rev Req Model (2009 GRC) Revised 01-18-2010" xfId="1216"/>
    <cellStyle name="_Book2_Book2_Electric Rev Req Model (2009 GRC) Revised 01-18-2010 2" xfId="1217"/>
    <cellStyle name="_Book2_Book2_Electric Rev Req Model (2009 GRC) Revised 01-18-2010 2 2" xfId="1218"/>
    <cellStyle name="_Book2_Book2_Electric Rev Req Model (2009 GRC) Revised 01-18-2010 3" xfId="1219"/>
    <cellStyle name="_Book2_Book2_Final Order Electric EXHIBIT A-1" xfId="1220"/>
    <cellStyle name="_Book2_Book2_Final Order Electric EXHIBIT A-1 2" xfId="1221"/>
    <cellStyle name="_Book2_Book2_Final Order Electric EXHIBIT A-1 2 2" xfId="1222"/>
    <cellStyle name="_Book2_Book2_Final Order Electric EXHIBIT A-1 3" xfId="1223"/>
    <cellStyle name="_Book2_Book4" xfId="1224"/>
    <cellStyle name="_Book2_Book4 2" xfId="1225"/>
    <cellStyle name="_Book2_Book4 2 2" xfId="1226"/>
    <cellStyle name="_Book2_Book4 3" xfId="1227"/>
    <cellStyle name="_Book2_Book9" xfId="1228"/>
    <cellStyle name="_Book2_Book9 2" xfId="1229"/>
    <cellStyle name="_Book2_Book9 2 2" xfId="1230"/>
    <cellStyle name="_Book2_Book9 3" xfId="1231"/>
    <cellStyle name="_Book2_Check the Interest Calculation" xfId="1232"/>
    <cellStyle name="_Book2_Check the Interest Calculation_Scenario 1 REC vs PTC Offset" xfId="1233"/>
    <cellStyle name="_Book2_Check the Interest Calculation_Scenario 3" xfId="1234"/>
    <cellStyle name="_Book2_Chelan PUD Power Costs (8-10)" xfId="1235"/>
    <cellStyle name="_x0013__Book2_Electric Rev Req Model (2009 GRC) Rebuttal" xfId="1236"/>
    <cellStyle name="_x0013__Book2_Electric Rev Req Model (2009 GRC) Rebuttal 2" xfId="1237"/>
    <cellStyle name="_x0013__Book2_Electric Rev Req Model (2009 GRC) Rebuttal 2 2" xfId="1238"/>
    <cellStyle name="_x0013__Book2_Electric Rev Req Model (2009 GRC) Rebuttal 3" xfId="1239"/>
    <cellStyle name="_x0013__Book2_Electric Rev Req Model (2009 GRC) Rebuttal REmoval of New  WH Solar AdjustMI" xfId="1240"/>
    <cellStyle name="_x0013__Book2_Electric Rev Req Model (2009 GRC) Rebuttal REmoval of New  WH Solar AdjustMI 2" xfId="1241"/>
    <cellStyle name="_x0013__Book2_Electric Rev Req Model (2009 GRC) Rebuttal REmoval of New  WH Solar AdjustMI 2 2" xfId="1242"/>
    <cellStyle name="_x0013__Book2_Electric Rev Req Model (2009 GRC) Rebuttal REmoval of New  WH Solar AdjustMI 3" xfId="1243"/>
    <cellStyle name="_x0013__Book2_Electric Rev Req Model (2009 GRC) Revised 01-18-2010" xfId="1244"/>
    <cellStyle name="_x0013__Book2_Electric Rev Req Model (2009 GRC) Revised 01-18-2010 2" xfId="1245"/>
    <cellStyle name="_x0013__Book2_Electric Rev Req Model (2009 GRC) Revised 01-18-2010 2 2" xfId="1246"/>
    <cellStyle name="_x0013__Book2_Electric Rev Req Model (2009 GRC) Revised 01-18-2010 3" xfId="1247"/>
    <cellStyle name="_x0013__Book2_Final Order Electric EXHIBIT A-1" xfId="1248"/>
    <cellStyle name="_x0013__Book2_Final Order Electric EXHIBIT A-1 2" xfId="1249"/>
    <cellStyle name="_x0013__Book2_Final Order Electric EXHIBIT A-1 2 2" xfId="1250"/>
    <cellStyle name="_x0013__Book2_Final Order Electric EXHIBIT A-1 3" xfId="1251"/>
    <cellStyle name="_Book2_Gas Rev Req Model (2010 GRC)" xfId="1252"/>
    <cellStyle name="_Book2_INPUTS" xfId="1253"/>
    <cellStyle name="_Book2_INPUTS 2" xfId="1254"/>
    <cellStyle name="_Book2_INPUTS 2 2" xfId="1255"/>
    <cellStyle name="_Book2_INPUTS 3" xfId="1256"/>
    <cellStyle name="_Book2_NIM Summary" xfId="1257"/>
    <cellStyle name="_Book2_NIM Summary 09GRC" xfId="1258"/>
    <cellStyle name="_Book2_NIM Summary 09GRC 2" xfId="1259"/>
    <cellStyle name="_Book2_NIM Summary 2" xfId="1260"/>
    <cellStyle name="_Book2_NIM Summary 3" xfId="1261"/>
    <cellStyle name="_Book2_NIM Summary 4" xfId="1262"/>
    <cellStyle name="_Book2_NIM Summary 5" xfId="1263"/>
    <cellStyle name="_Book2_NIM Summary 6" xfId="1264"/>
    <cellStyle name="_Book2_NIM Summary 7" xfId="1265"/>
    <cellStyle name="_Book2_NIM Summary 8" xfId="1266"/>
    <cellStyle name="_Book2_NIM Summary 9" xfId="1267"/>
    <cellStyle name="_Book2_PCA 10 -  Exhibit D from A Kellogg Jan 2011" xfId="1268"/>
    <cellStyle name="_Book2_PCA 10 -  Exhibit D from A Kellogg July 2011" xfId="1269"/>
    <cellStyle name="_Book2_PCA 10 -  Exhibit D from S Free Rcv'd 12-11" xfId="1270"/>
    <cellStyle name="_Book2_PCA 9 -  Exhibit D April 2010" xfId="1271"/>
    <cellStyle name="_Book2_PCA 9 -  Exhibit D April 2010 (3)" xfId="1272"/>
    <cellStyle name="_Book2_PCA 9 -  Exhibit D April 2010 (3) 2" xfId="1273"/>
    <cellStyle name="_Book2_PCA 9 -  Exhibit D Nov 2010" xfId="1274"/>
    <cellStyle name="_Book2_PCA 9 - Exhibit D at August 2010" xfId="1275"/>
    <cellStyle name="_Book2_PCA 9 - Exhibit D June 2010 GRC" xfId="1276"/>
    <cellStyle name="_Book2_Power Costs - Comparison bx Rbtl-Staff-Jt-PC" xfId="1277"/>
    <cellStyle name="_Book2_Power Costs - Comparison bx Rbtl-Staff-Jt-PC 2" xfId="1278"/>
    <cellStyle name="_Book2_Power Costs - Comparison bx Rbtl-Staff-Jt-PC 2 2" xfId="1279"/>
    <cellStyle name="_Book2_Power Costs - Comparison bx Rbtl-Staff-Jt-PC 3" xfId="1280"/>
    <cellStyle name="_Book2_Power Costs - Comparison bx Rbtl-Staff-Jt-PC_Adj Bench DR 3 for Initial Briefs (Electric)" xfId="1281"/>
    <cellStyle name="_Book2_Power Costs - Comparison bx Rbtl-Staff-Jt-PC_Adj Bench DR 3 for Initial Briefs (Electric) 2" xfId="1282"/>
    <cellStyle name="_Book2_Power Costs - Comparison bx Rbtl-Staff-Jt-PC_Adj Bench DR 3 for Initial Briefs (Electric) 2 2" xfId="1283"/>
    <cellStyle name="_Book2_Power Costs - Comparison bx Rbtl-Staff-Jt-PC_Adj Bench DR 3 for Initial Briefs (Electric) 3" xfId="1284"/>
    <cellStyle name="_Book2_Power Costs - Comparison bx Rbtl-Staff-Jt-PC_Electric Rev Req Model (2009 GRC) Rebuttal" xfId="1285"/>
    <cellStyle name="_Book2_Power Costs - Comparison bx Rbtl-Staff-Jt-PC_Electric Rev Req Model (2009 GRC) Rebuttal 2" xfId="1286"/>
    <cellStyle name="_Book2_Power Costs - Comparison bx Rbtl-Staff-Jt-PC_Electric Rev Req Model (2009 GRC) Rebuttal 2 2" xfId="1287"/>
    <cellStyle name="_Book2_Power Costs - Comparison bx Rbtl-Staff-Jt-PC_Electric Rev Req Model (2009 GRC) Rebuttal 3" xfId="1288"/>
    <cellStyle name="_Book2_Power Costs - Comparison bx Rbtl-Staff-Jt-PC_Electric Rev Req Model (2009 GRC) Rebuttal REmoval of New  WH Solar AdjustMI" xfId="1289"/>
    <cellStyle name="_Book2_Power Costs - Comparison bx Rbtl-Staff-Jt-PC_Electric Rev Req Model (2009 GRC) Rebuttal REmoval of New  WH Solar AdjustMI 2" xfId="1290"/>
    <cellStyle name="_Book2_Power Costs - Comparison bx Rbtl-Staff-Jt-PC_Electric Rev Req Model (2009 GRC) Rebuttal REmoval of New  WH Solar AdjustMI 2 2" xfId="1291"/>
    <cellStyle name="_Book2_Power Costs - Comparison bx Rbtl-Staff-Jt-PC_Electric Rev Req Model (2009 GRC) Rebuttal REmoval of New  WH Solar AdjustMI 3" xfId="1292"/>
    <cellStyle name="_Book2_Power Costs - Comparison bx Rbtl-Staff-Jt-PC_Electric Rev Req Model (2009 GRC) Revised 01-18-2010" xfId="1293"/>
    <cellStyle name="_Book2_Power Costs - Comparison bx Rbtl-Staff-Jt-PC_Electric Rev Req Model (2009 GRC) Revised 01-18-2010 2" xfId="1294"/>
    <cellStyle name="_Book2_Power Costs - Comparison bx Rbtl-Staff-Jt-PC_Electric Rev Req Model (2009 GRC) Revised 01-18-2010 2 2" xfId="1295"/>
    <cellStyle name="_Book2_Power Costs - Comparison bx Rbtl-Staff-Jt-PC_Electric Rev Req Model (2009 GRC) Revised 01-18-2010 3" xfId="1296"/>
    <cellStyle name="_Book2_Power Costs - Comparison bx Rbtl-Staff-Jt-PC_Final Order Electric EXHIBIT A-1" xfId="1297"/>
    <cellStyle name="_Book2_Power Costs - Comparison bx Rbtl-Staff-Jt-PC_Final Order Electric EXHIBIT A-1 2" xfId="1298"/>
    <cellStyle name="_Book2_Power Costs - Comparison bx Rbtl-Staff-Jt-PC_Final Order Electric EXHIBIT A-1 2 2" xfId="1299"/>
    <cellStyle name="_Book2_Power Costs - Comparison bx Rbtl-Staff-Jt-PC_Final Order Electric EXHIBIT A-1 3" xfId="1300"/>
    <cellStyle name="_Book2_Production Adj 4.37" xfId="1301"/>
    <cellStyle name="_Book2_Production Adj 4.37 2" xfId="1302"/>
    <cellStyle name="_Book2_Production Adj 4.37 2 2" xfId="1303"/>
    <cellStyle name="_Book2_Production Adj 4.37 3" xfId="1304"/>
    <cellStyle name="_Book2_Purchased Power Adj 4.03" xfId="1305"/>
    <cellStyle name="_Book2_Purchased Power Adj 4.03 2" xfId="1306"/>
    <cellStyle name="_Book2_Purchased Power Adj 4.03 2 2" xfId="1307"/>
    <cellStyle name="_Book2_Purchased Power Adj 4.03 3" xfId="1308"/>
    <cellStyle name="_Book2_Rebuttal Power Costs" xfId="1309"/>
    <cellStyle name="_Book2_Rebuttal Power Costs 2" xfId="1310"/>
    <cellStyle name="_Book2_Rebuttal Power Costs 2 2" xfId="1311"/>
    <cellStyle name="_Book2_Rebuttal Power Costs 3" xfId="1312"/>
    <cellStyle name="_Book2_Rebuttal Power Costs_Adj Bench DR 3 for Initial Briefs (Electric)" xfId="1313"/>
    <cellStyle name="_Book2_Rebuttal Power Costs_Adj Bench DR 3 for Initial Briefs (Electric) 2" xfId="1314"/>
    <cellStyle name="_Book2_Rebuttal Power Costs_Adj Bench DR 3 for Initial Briefs (Electric) 2 2" xfId="1315"/>
    <cellStyle name="_Book2_Rebuttal Power Costs_Adj Bench DR 3 for Initial Briefs (Electric) 3" xfId="1316"/>
    <cellStyle name="_Book2_Rebuttal Power Costs_Electric Rev Req Model (2009 GRC) Rebuttal" xfId="1317"/>
    <cellStyle name="_Book2_Rebuttal Power Costs_Electric Rev Req Model (2009 GRC) Rebuttal 2" xfId="1318"/>
    <cellStyle name="_Book2_Rebuttal Power Costs_Electric Rev Req Model (2009 GRC) Rebuttal 2 2" xfId="1319"/>
    <cellStyle name="_Book2_Rebuttal Power Costs_Electric Rev Req Model (2009 GRC) Rebuttal 3" xfId="1320"/>
    <cellStyle name="_Book2_Rebuttal Power Costs_Electric Rev Req Model (2009 GRC) Rebuttal REmoval of New  WH Solar AdjustMI" xfId="1321"/>
    <cellStyle name="_Book2_Rebuttal Power Costs_Electric Rev Req Model (2009 GRC) Rebuttal REmoval of New  WH Solar AdjustMI 2" xfId="1322"/>
    <cellStyle name="_Book2_Rebuttal Power Costs_Electric Rev Req Model (2009 GRC) Rebuttal REmoval of New  WH Solar AdjustMI 2 2" xfId="1323"/>
    <cellStyle name="_Book2_Rebuttal Power Costs_Electric Rev Req Model (2009 GRC) Rebuttal REmoval of New  WH Solar AdjustMI 3" xfId="1324"/>
    <cellStyle name="_Book2_Rebuttal Power Costs_Electric Rev Req Model (2009 GRC) Revised 01-18-2010" xfId="1325"/>
    <cellStyle name="_Book2_Rebuttal Power Costs_Electric Rev Req Model (2009 GRC) Revised 01-18-2010 2" xfId="1326"/>
    <cellStyle name="_Book2_Rebuttal Power Costs_Electric Rev Req Model (2009 GRC) Revised 01-18-2010 2 2" xfId="1327"/>
    <cellStyle name="_Book2_Rebuttal Power Costs_Electric Rev Req Model (2009 GRC) Revised 01-18-2010 3" xfId="1328"/>
    <cellStyle name="_Book2_Rebuttal Power Costs_Final Order Electric EXHIBIT A-1" xfId="1329"/>
    <cellStyle name="_Book2_Rebuttal Power Costs_Final Order Electric EXHIBIT A-1 2" xfId="1330"/>
    <cellStyle name="_Book2_Rebuttal Power Costs_Final Order Electric EXHIBIT A-1 2 2" xfId="1331"/>
    <cellStyle name="_Book2_Rebuttal Power Costs_Final Order Electric EXHIBIT A-1 3" xfId="1332"/>
    <cellStyle name="_Book2_ROR &amp; CONV FACTOR" xfId="1333"/>
    <cellStyle name="_Book2_ROR &amp; CONV FACTOR 2" xfId="1334"/>
    <cellStyle name="_Book2_ROR &amp; CONV FACTOR 2 2" xfId="1335"/>
    <cellStyle name="_Book2_ROR &amp; CONV FACTOR 3" xfId="1336"/>
    <cellStyle name="_Book2_ROR 5.02" xfId="1337"/>
    <cellStyle name="_Book2_ROR 5.02 2" xfId="1338"/>
    <cellStyle name="_Book2_ROR 5.02 2 2" xfId="1339"/>
    <cellStyle name="_Book2_ROR 5.02 3" xfId="1340"/>
    <cellStyle name="_Book2_Wind Integration 10GRC" xfId="1341"/>
    <cellStyle name="_Book2_Wind Integration 10GRC 2" xfId="1342"/>
    <cellStyle name="_Book3" xfId="1343"/>
    <cellStyle name="_Book5" xfId="1344"/>
    <cellStyle name="_Book5_Chelan PUD Power Costs (8-10)" xfId="1345"/>
    <cellStyle name="_Book5_DEM-WP(C) Costs Not In AURORA 2010GRC As Filed" xfId="1346"/>
    <cellStyle name="_Book5_DEM-WP(C) Costs Not In AURORA 2010GRC As Filed 2" xfId="1347"/>
    <cellStyle name="_Book5_NIM Summary" xfId="1348"/>
    <cellStyle name="_Book5_NIM Summary 09GRC" xfId="1349"/>
    <cellStyle name="_Book5_NIM Summary 2" xfId="1350"/>
    <cellStyle name="_Book5_NIM Summary 3" xfId="1351"/>
    <cellStyle name="_Book5_NIM Summary 4" xfId="1352"/>
    <cellStyle name="_Book5_NIM Summary 5" xfId="1353"/>
    <cellStyle name="_Book5_NIM Summary 6" xfId="1354"/>
    <cellStyle name="_Book5_NIM Summary 7" xfId="1355"/>
    <cellStyle name="_Book5_NIM Summary 8" xfId="1356"/>
    <cellStyle name="_Book5_NIM Summary 9" xfId="1357"/>
    <cellStyle name="_Book5_PCA 9 -  Exhibit D April 2010 (3)" xfId="1358"/>
    <cellStyle name="_Book5_Reconciliation" xfId="1359"/>
    <cellStyle name="_Book5_Reconciliation 2" xfId="1360"/>
    <cellStyle name="_Book5_Wind Integration 10GRC" xfId="1361"/>
    <cellStyle name="_Book5_Wind Integration 10GRC 2" xfId="1362"/>
    <cellStyle name="_BPA NOS" xfId="1363"/>
    <cellStyle name="_BPA NOS 2" xfId="1364"/>
    <cellStyle name="_BPA NOS_DEM-WP(C) Wind Integration Summary 2010GRC" xfId="1365"/>
    <cellStyle name="_BPA NOS_DEM-WP(C) Wind Integration Summary 2010GRC 2" xfId="1366"/>
    <cellStyle name="_BPA NOS_NIM Summary" xfId="1367"/>
    <cellStyle name="_BPA NOS_NIM Summary 2" xfId="1368"/>
    <cellStyle name="_Chelan Debt Forecast 12.19.05" xfId="1369"/>
    <cellStyle name="_Chelan Debt Forecast 12.19.05 2" xfId="1370"/>
    <cellStyle name="_Chelan Debt Forecast 12.19.05 2 2" xfId="1371"/>
    <cellStyle name="_Chelan Debt Forecast 12.19.05 2 2 2" xfId="1372"/>
    <cellStyle name="_Chelan Debt Forecast 12.19.05 2 3" xfId="1373"/>
    <cellStyle name="_Chelan Debt Forecast 12.19.05 3" xfId="1374"/>
    <cellStyle name="_Chelan Debt Forecast 12.19.05 3 2" xfId="1375"/>
    <cellStyle name="_Chelan Debt Forecast 12.19.05 3 2 2" xfId="1376"/>
    <cellStyle name="_Chelan Debt Forecast 12.19.05 3 3" xfId="1377"/>
    <cellStyle name="_Chelan Debt Forecast 12.19.05 3 3 2" xfId="1378"/>
    <cellStyle name="_Chelan Debt Forecast 12.19.05 3 4" xfId="1379"/>
    <cellStyle name="_Chelan Debt Forecast 12.19.05 3 4 2" xfId="1380"/>
    <cellStyle name="_Chelan Debt Forecast 12.19.05 4" xfId="1381"/>
    <cellStyle name="_Chelan Debt Forecast 12.19.05 4 2" xfId="1382"/>
    <cellStyle name="_Chelan Debt Forecast 12.19.05 5" xfId="1383"/>
    <cellStyle name="_Chelan Debt Forecast 12.19.05 6" xfId="1384"/>
    <cellStyle name="_Chelan Debt Forecast 12.19.05 7" xfId="1385"/>
    <cellStyle name="_Chelan Debt Forecast 12.19.05_(C) WHE Proforma with ITC cash grant 10 Yr Amort_for deferral_102809" xfId="1386"/>
    <cellStyle name="_Chelan Debt Forecast 12.19.05_(C) WHE Proforma with ITC cash grant 10 Yr Amort_for deferral_102809 2" xfId="1387"/>
    <cellStyle name="_Chelan Debt Forecast 12.19.05_(C) WHE Proforma with ITC cash grant 10 Yr Amort_for deferral_102809 2 2" xfId="1388"/>
    <cellStyle name="_Chelan Debt Forecast 12.19.05_(C) WHE Proforma with ITC cash grant 10 Yr Amort_for deferral_102809 3" xfId="1389"/>
    <cellStyle name="_Chelan Debt Forecast 12.19.05_(C) WHE Proforma with ITC cash grant 10 Yr Amort_for deferral_102809_16.07E Wild Horse Wind Expansionwrkingfile" xfId="1390"/>
    <cellStyle name="_Chelan Debt Forecast 12.19.05_(C) WHE Proforma with ITC cash grant 10 Yr Amort_for deferral_102809_16.07E Wild Horse Wind Expansionwrkingfile 2" xfId="1391"/>
    <cellStyle name="_Chelan Debt Forecast 12.19.05_(C) WHE Proforma with ITC cash grant 10 Yr Amort_for deferral_102809_16.07E Wild Horse Wind Expansionwrkingfile 2 2" xfId="1392"/>
    <cellStyle name="_Chelan Debt Forecast 12.19.05_(C) WHE Proforma with ITC cash grant 10 Yr Amort_for deferral_102809_16.07E Wild Horse Wind Expansionwrkingfile 3" xfId="1393"/>
    <cellStyle name="_Chelan Debt Forecast 12.19.05_(C) WHE Proforma with ITC cash grant 10 Yr Amort_for deferral_102809_16.07E Wild Horse Wind Expansionwrkingfile SF" xfId="1394"/>
    <cellStyle name="_Chelan Debt Forecast 12.19.05_(C) WHE Proforma with ITC cash grant 10 Yr Amort_for deferral_102809_16.07E Wild Horse Wind Expansionwrkingfile SF 2" xfId="1395"/>
    <cellStyle name="_Chelan Debt Forecast 12.19.05_(C) WHE Proforma with ITC cash grant 10 Yr Amort_for deferral_102809_16.07E Wild Horse Wind Expansionwrkingfile SF 2 2" xfId="1396"/>
    <cellStyle name="_Chelan Debt Forecast 12.19.05_(C) WHE Proforma with ITC cash grant 10 Yr Amort_for deferral_102809_16.07E Wild Horse Wind Expansionwrkingfile SF 3" xfId="1397"/>
    <cellStyle name="_Chelan Debt Forecast 12.19.05_(C) WHE Proforma with ITC cash grant 10 Yr Amort_for deferral_102809_16.37E Wild Horse Expansion DeferralRevwrkingfile SF" xfId="1398"/>
    <cellStyle name="_Chelan Debt Forecast 12.19.05_(C) WHE Proforma with ITC cash grant 10 Yr Amort_for deferral_102809_16.37E Wild Horse Expansion DeferralRevwrkingfile SF 2" xfId="1399"/>
    <cellStyle name="_Chelan Debt Forecast 12.19.05_(C) WHE Proforma with ITC cash grant 10 Yr Amort_for deferral_102809_16.37E Wild Horse Expansion DeferralRevwrkingfile SF 2 2" xfId="1400"/>
    <cellStyle name="_Chelan Debt Forecast 12.19.05_(C) WHE Proforma with ITC cash grant 10 Yr Amort_for deferral_102809_16.37E Wild Horse Expansion DeferralRevwrkingfile SF 3" xfId="1401"/>
    <cellStyle name="_Chelan Debt Forecast 12.19.05_(C) WHE Proforma with ITC cash grant 10 Yr Amort_for rebuttal_120709" xfId="1402"/>
    <cellStyle name="_Chelan Debt Forecast 12.19.05_(C) WHE Proforma with ITC cash grant 10 Yr Amort_for rebuttal_120709 2" xfId="1403"/>
    <cellStyle name="_Chelan Debt Forecast 12.19.05_(C) WHE Proforma with ITC cash grant 10 Yr Amort_for rebuttal_120709 2 2" xfId="1404"/>
    <cellStyle name="_Chelan Debt Forecast 12.19.05_(C) WHE Proforma with ITC cash grant 10 Yr Amort_for rebuttal_120709 3" xfId="1405"/>
    <cellStyle name="_Chelan Debt Forecast 12.19.05_04.07E Wild Horse Wind Expansion" xfId="1406"/>
    <cellStyle name="_Chelan Debt Forecast 12.19.05_04.07E Wild Horse Wind Expansion 2" xfId="1407"/>
    <cellStyle name="_Chelan Debt Forecast 12.19.05_04.07E Wild Horse Wind Expansion 2 2" xfId="1408"/>
    <cellStyle name="_Chelan Debt Forecast 12.19.05_04.07E Wild Horse Wind Expansion 3" xfId="1409"/>
    <cellStyle name="_Chelan Debt Forecast 12.19.05_04.07E Wild Horse Wind Expansion_16.07E Wild Horse Wind Expansionwrkingfile" xfId="1410"/>
    <cellStyle name="_Chelan Debt Forecast 12.19.05_04.07E Wild Horse Wind Expansion_16.07E Wild Horse Wind Expansionwrkingfile 2" xfId="1411"/>
    <cellStyle name="_Chelan Debt Forecast 12.19.05_04.07E Wild Horse Wind Expansion_16.07E Wild Horse Wind Expansionwrkingfile 2 2" xfId="1412"/>
    <cellStyle name="_Chelan Debt Forecast 12.19.05_04.07E Wild Horse Wind Expansion_16.07E Wild Horse Wind Expansionwrkingfile 3" xfId="1413"/>
    <cellStyle name="_Chelan Debt Forecast 12.19.05_04.07E Wild Horse Wind Expansion_16.07E Wild Horse Wind Expansionwrkingfile SF" xfId="1414"/>
    <cellStyle name="_Chelan Debt Forecast 12.19.05_04.07E Wild Horse Wind Expansion_16.07E Wild Horse Wind Expansionwrkingfile SF 2" xfId="1415"/>
    <cellStyle name="_Chelan Debt Forecast 12.19.05_04.07E Wild Horse Wind Expansion_16.07E Wild Horse Wind Expansionwrkingfile SF 2 2" xfId="1416"/>
    <cellStyle name="_Chelan Debt Forecast 12.19.05_04.07E Wild Horse Wind Expansion_16.07E Wild Horse Wind Expansionwrkingfile SF 3" xfId="1417"/>
    <cellStyle name="_Chelan Debt Forecast 12.19.05_04.07E Wild Horse Wind Expansion_16.37E Wild Horse Expansion DeferralRevwrkingfile SF" xfId="1418"/>
    <cellStyle name="_Chelan Debt Forecast 12.19.05_04.07E Wild Horse Wind Expansion_16.37E Wild Horse Expansion DeferralRevwrkingfile SF 2" xfId="1419"/>
    <cellStyle name="_Chelan Debt Forecast 12.19.05_04.07E Wild Horse Wind Expansion_16.37E Wild Horse Expansion DeferralRevwrkingfile SF 2 2" xfId="1420"/>
    <cellStyle name="_Chelan Debt Forecast 12.19.05_04.07E Wild Horse Wind Expansion_16.37E Wild Horse Expansion DeferralRevwrkingfile SF 3" xfId="1421"/>
    <cellStyle name="_Chelan Debt Forecast 12.19.05_16.07E Wild Horse Wind Expansionwrkingfile" xfId="1422"/>
    <cellStyle name="_Chelan Debt Forecast 12.19.05_16.07E Wild Horse Wind Expansionwrkingfile 2" xfId="1423"/>
    <cellStyle name="_Chelan Debt Forecast 12.19.05_16.07E Wild Horse Wind Expansionwrkingfile 2 2" xfId="1424"/>
    <cellStyle name="_Chelan Debt Forecast 12.19.05_16.07E Wild Horse Wind Expansionwrkingfile 3" xfId="1425"/>
    <cellStyle name="_Chelan Debt Forecast 12.19.05_16.07E Wild Horse Wind Expansionwrkingfile SF" xfId="1426"/>
    <cellStyle name="_Chelan Debt Forecast 12.19.05_16.07E Wild Horse Wind Expansionwrkingfile SF 2" xfId="1427"/>
    <cellStyle name="_Chelan Debt Forecast 12.19.05_16.07E Wild Horse Wind Expansionwrkingfile SF 2 2" xfId="1428"/>
    <cellStyle name="_Chelan Debt Forecast 12.19.05_16.07E Wild Horse Wind Expansionwrkingfile SF 3" xfId="1429"/>
    <cellStyle name="_Chelan Debt Forecast 12.19.05_16.37E Wild Horse Expansion DeferralRevwrkingfile SF" xfId="1430"/>
    <cellStyle name="_Chelan Debt Forecast 12.19.05_16.37E Wild Horse Expansion DeferralRevwrkingfile SF 2" xfId="1431"/>
    <cellStyle name="_Chelan Debt Forecast 12.19.05_16.37E Wild Horse Expansion DeferralRevwrkingfile SF 2 2" xfId="1432"/>
    <cellStyle name="_Chelan Debt Forecast 12.19.05_16.37E Wild Horse Expansion DeferralRevwrkingfile SF 3" xfId="1433"/>
    <cellStyle name="_Chelan Debt Forecast 12.19.05_2009 Compliance Filing PCA Exhibits for GRC" xfId="1434"/>
    <cellStyle name="_Chelan Debt Forecast 12.19.05_2009 GRC Compl Filing - Exhibit D" xfId="1435"/>
    <cellStyle name="_Chelan Debt Forecast 12.19.05_2009 GRC Compl Filing - Exhibit D 2" xfId="1436"/>
    <cellStyle name="_Chelan Debt Forecast 12.19.05_3.01 Income Statement" xfId="1437"/>
    <cellStyle name="_Chelan Debt Forecast 12.19.05_4 31 Regulatory Assets and Liabilities  7 06- Exhibit D" xfId="1438"/>
    <cellStyle name="_Chelan Debt Forecast 12.19.05_4 31 Regulatory Assets and Liabilities  7 06- Exhibit D 2" xfId="1439"/>
    <cellStyle name="_Chelan Debt Forecast 12.19.05_4 31 Regulatory Assets and Liabilities  7 06- Exhibit D 2 2" xfId="1440"/>
    <cellStyle name="_Chelan Debt Forecast 12.19.05_4 31 Regulatory Assets and Liabilities  7 06- Exhibit D 3" xfId="1441"/>
    <cellStyle name="_Chelan Debt Forecast 12.19.05_4 31 Regulatory Assets and Liabilities  7 06- Exhibit D_NIM Summary" xfId="1442"/>
    <cellStyle name="_Chelan Debt Forecast 12.19.05_4 31 Regulatory Assets and Liabilities  7 06- Exhibit D_NIM Summary 2" xfId="1443"/>
    <cellStyle name="_Chelan Debt Forecast 12.19.05_4 32 Regulatory Assets and Liabilities  7 06- Exhibit D" xfId="1444"/>
    <cellStyle name="_Chelan Debt Forecast 12.19.05_4 32 Regulatory Assets and Liabilities  7 06- Exhibit D 2" xfId="1445"/>
    <cellStyle name="_Chelan Debt Forecast 12.19.05_4 32 Regulatory Assets and Liabilities  7 06- Exhibit D 2 2" xfId="1446"/>
    <cellStyle name="_Chelan Debt Forecast 12.19.05_4 32 Regulatory Assets and Liabilities  7 06- Exhibit D 3" xfId="1447"/>
    <cellStyle name="_Chelan Debt Forecast 12.19.05_4 32 Regulatory Assets and Liabilities  7 06- Exhibit D_NIM Summary" xfId="1448"/>
    <cellStyle name="_Chelan Debt Forecast 12.19.05_4 32 Regulatory Assets and Liabilities  7 06- Exhibit D_NIM Summary 2" xfId="1449"/>
    <cellStyle name="_Chelan Debt Forecast 12.19.05_ACCOUNTS" xfId="1450"/>
    <cellStyle name="_Chelan Debt Forecast 12.19.05_AURORA Total New" xfId="1451"/>
    <cellStyle name="_Chelan Debt Forecast 12.19.05_AURORA Total New 2" xfId="1452"/>
    <cellStyle name="_Chelan Debt Forecast 12.19.05_Book2" xfId="1453"/>
    <cellStyle name="_Chelan Debt Forecast 12.19.05_Book2 2" xfId="1454"/>
    <cellStyle name="_Chelan Debt Forecast 12.19.05_Book2 2 2" xfId="1455"/>
    <cellStyle name="_Chelan Debt Forecast 12.19.05_Book2 3" xfId="1456"/>
    <cellStyle name="_Chelan Debt Forecast 12.19.05_Book2_Adj Bench DR 3 for Initial Briefs (Electric)" xfId="1457"/>
    <cellStyle name="_Chelan Debt Forecast 12.19.05_Book2_Adj Bench DR 3 for Initial Briefs (Electric) 2" xfId="1458"/>
    <cellStyle name="_Chelan Debt Forecast 12.19.05_Book2_Adj Bench DR 3 for Initial Briefs (Electric) 2 2" xfId="1459"/>
    <cellStyle name="_Chelan Debt Forecast 12.19.05_Book2_Adj Bench DR 3 for Initial Briefs (Electric) 3" xfId="1460"/>
    <cellStyle name="_Chelan Debt Forecast 12.19.05_Book2_Electric Rev Req Model (2009 GRC) Rebuttal" xfId="1461"/>
    <cellStyle name="_Chelan Debt Forecast 12.19.05_Book2_Electric Rev Req Model (2009 GRC) Rebuttal 2" xfId="1462"/>
    <cellStyle name="_Chelan Debt Forecast 12.19.05_Book2_Electric Rev Req Model (2009 GRC) Rebuttal 2 2" xfId="1463"/>
    <cellStyle name="_Chelan Debt Forecast 12.19.05_Book2_Electric Rev Req Model (2009 GRC) Rebuttal 3" xfId="1464"/>
    <cellStyle name="_Chelan Debt Forecast 12.19.05_Book2_Electric Rev Req Model (2009 GRC) Rebuttal REmoval of New  WH Solar AdjustMI" xfId="1465"/>
    <cellStyle name="_Chelan Debt Forecast 12.19.05_Book2_Electric Rev Req Model (2009 GRC) Rebuttal REmoval of New  WH Solar AdjustMI 2" xfId="1466"/>
    <cellStyle name="_Chelan Debt Forecast 12.19.05_Book2_Electric Rev Req Model (2009 GRC) Rebuttal REmoval of New  WH Solar AdjustMI 2 2" xfId="1467"/>
    <cellStyle name="_Chelan Debt Forecast 12.19.05_Book2_Electric Rev Req Model (2009 GRC) Rebuttal REmoval of New  WH Solar AdjustMI 3" xfId="1468"/>
    <cellStyle name="_Chelan Debt Forecast 12.19.05_Book2_Electric Rev Req Model (2009 GRC) Revised 01-18-2010" xfId="1469"/>
    <cellStyle name="_Chelan Debt Forecast 12.19.05_Book2_Electric Rev Req Model (2009 GRC) Revised 01-18-2010 2" xfId="1470"/>
    <cellStyle name="_Chelan Debt Forecast 12.19.05_Book2_Electric Rev Req Model (2009 GRC) Revised 01-18-2010 2 2" xfId="1471"/>
    <cellStyle name="_Chelan Debt Forecast 12.19.05_Book2_Electric Rev Req Model (2009 GRC) Revised 01-18-2010 3" xfId="1472"/>
    <cellStyle name="_Chelan Debt Forecast 12.19.05_Book2_Final Order Electric EXHIBIT A-1" xfId="1473"/>
    <cellStyle name="_Chelan Debt Forecast 12.19.05_Book2_Final Order Electric EXHIBIT A-1 2" xfId="1474"/>
    <cellStyle name="_Chelan Debt Forecast 12.19.05_Book2_Final Order Electric EXHIBIT A-1 2 2" xfId="1475"/>
    <cellStyle name="_Chelan Debt Forecast 12.19.05_Book2_Final Order Electric EXHIBIT A-1 3" xfId="1476"/>
    <cellStyle name="_Chelan Debt Forecast 12.19.05_Book4" xfId="1477"/>
    <cellStyle name="_Chelan Debt Forecast 12.19.05_Book4 2" xfId="1478"/>
    <cellStyle name="_Chelan Debt Forecast 12.19.05_Book4 2 2" xfId="1479"/>
    <cellStyle name="_Chelan Debt Forecast 12.19.05_Book4 3" xfId="1480"/>
    <cellStyle name="_Chelan Debt Forecast 12.19.05_Book9" xfId="1481"/>
    <cellStyle name="_Chelan Debt Forecast 12.19.05_Book9 2" xfId="1482"/>
    <cellStyle name="_Chelan Debt Forecast 12.19.05_Book9 2 2" xfId="1483"/>
    <cellStyle name="_Chelan Debt Forecast 12.19.05_Book9 3" xfId="1484"/>
    <cellStyle name="_Chelan Debt Forecast 12.19.05_Check the Interest Calculation" xfId="1485"/>
    <cellStyle name="_Chelan Debt Forecast 12.19.05_Check the Interest Calculation_Scenario 1 REC vs PTC Offset" xfId="1486"/>
    <cellStyle name="_Chelan Debt Forecast 12.19.05_Check the Interest Calculation_Scenario 3" xfId="1487"/>
    <cellStyle name="_Chelan Debt Forecast 12.19.05_Chelan PUD Power Costs (8-10)" xfId="1488"/>
    <cellStyle name="_Chelan Debt Forecast 12.19.05_Exhibit D fr R Gho 12-31-08" xfId="1489"/>
    <cellStyle name="_Chelan Debt Forecast 12.19.05_Exhibit D fr R Gho 12-31-08 2" xfId="1490"/>
    <cellStyle name="_Chelan Debt Forecast 12.19.05_Exhibit D fr R Gho 12-31-08 v2" xfId="1491"/>
    <cellStyle name="_Chelan Debt Forecast 12.19.05_Exhibit D fr R Gho 12-31-08 v2 2" xfId="1492"/>
    <cellStyle name="_Chelan Debt Forecast 12.19.05_Exhibit D fr R Gho 12-31-08 v2_NIM Summary" xfId="1493"/>
    <cellStyle name="_Chelan Debt Forecast 12.19.05_Exhibit D fr R Gho 12-31-08 v2_NIM Summary 2" xfId="1494"/>
    <cellStyle name="_Chelan Debt Forecast 12.19.05_Exhibit D fr R Gho 12-31-08_NIM Summary" xfId="1495"/>
    <cellStyle name="_Chelan Debt Forecast 12.19.05_Exhibit D fr R Gho 12-31-08_NIM Summary 2" xfId="1496"/>
    <cellStyle name="_Chelan Debt Forecast 12.19.05_Gas Rev Req Model (2010 GRC)" xfId="1497"/>
    <cellStyle name="_Chelan Debt Forecast 12.19.05_Hopkins Ridge Prepaid Tran - Interest Earned RY 12ME Feb  '11" xfId="1498"/>
    <cellStyle name="_Chelan Debt Forecast 12.19.05_Hopkins Ridge Prepaid Tran - Interest Earned RY 12ME Feb  '11 2" xfId="1499"/>
    <cellStyle name="_Chelan Debt Forecast 12.19.05_Hopkins Ridge Prepaid Tran - Interest Earned RY 12ME Feb  '11_NIM Summary" xfId="1500"/>
    <cellStyle name="_Chelan Debt Forecast 12.19.05_Hopkins Ridge Prepaid Tran - Interest Earned RY 12ME Feb  '11_NIM Summary 2" xfId="1501"/>
    <cellStyle name="_Chelan Debt Forecast 12.19.05_Hopkins Ridge Prepaid Tran - Interest Earned RY 12ME Feb  '11_Transmission Workbook for May BOD" xfId="1502"/>
    <cellStyle name="_Chelan Debt Forecast 12.19.05_Hopkins Ridge Prepaid Tran - Interest Earned RY 12ME Feb  '11_Transmission Workbook for May BOD 2" xfId="1503"/>
    <cellStyle name="_Chelan Debt Forecast 12.19.05_INPUTS" xfId="1504"/>
    <cellStyle name="_Chelan Debt Forecast 12.19.05_INPUTS 2" xfId="1505"/>
    <cellStyle name="_Chelan Debt Forecast 12.19.05_INPUTS 2 2" xfId="1506"/>
    <cellStyle name="_Chelan Debt Forecast 12.19.05_INPUTS 3" xfId="1507"/>
    <cellStyle name="_Chelan Debt Forecast 12.19.05_NIM Summary" xfId="1508"/>
    <cellStyle name="_Chelan Debt Forecast 12.19.05_NIM Summary 09GRC" xfId="1509"/>
    <cellStyle name="_Chelan Debt Forecast 12.19.05_NIM Summary 09GRC 2" xfId="1510"/>
    <cellStyle name="_Chelan Debt Forecast 12.19.05_NIM Summary 2" xfId="1511"/>
    <cellStyle name="_Chelan Debt Forecast 12.19.05_NIM Summary 3" xfId="1512"/>
    <cellStyle name="_Chelan Debt Forecast 12.19.05_NIM Summary 4" xfId="1513"/>
    <cellStyle name="_Chelan Debt Forecast 12.19.05_NIM Summary 5" xfId="1514"/>
    <cellStyle name="_Chelan Debt Forecast 12.19.05_NIM Summary 6" xfId="1515"/>
    <cellStyle name="_Chelan Debt Forecast 12.19.05_NIM Summary 7" xfId="1516"/>
    <cellStyle name="_Chelan Debt Forecast 12.19.05_NIM Summary 8" xfId="1517"/>
    <cellStyle name="_Chelan Debt Forecast 12.19.05_NIM Summary 9" xfId="1518"/>
    <cellStyle name="_Chelan Debt Forecast 12.19.05_PCA 10 -  Exhibit D from A Kellogg Jan 2011" xfId="1519"/>
    <cellStyle name="_Chelan Debt Forecast 12.19.05_PCA 10 -  Exhibit D from A Kellogg July 2011" xfId="1520"/>
    <cellStyle name="_Chelan Debt Forecast 12.19.05_PCA 10 -  Exhibit D from S Free Rcv'd 12-11" xfId="1521"/>
    <cellStyle name="_Chelan Debt Forecast 12.19.05_PCA 7 - Exhibit D update 11_30_08 (2)" xfId="1522"/>
    <cellStyle name="_Chelan Debt Forecast 12.19.05_PCA 7 - Exhibit D update 11_30_08 (2) 2" xfId="1523"/>
    <cellStyle name="_Chelan Debt Forecast 12.19.05_PCA 7 - Exhibit D update 11_30_08 (2) 2 2" xfId="1524"/>
    <cellStyle name="_Chelan Debt Forecast 12.19.05_PCA 7 - Exhibit D update 11_30_08 (2) 3" xfId="1525"/>
    <cellStyle name="_Chelan Debt Forecast 12.19.05_PCA 7 - Exhibit D update 11_30_08 (2)_NIM Summary" xfId="1526"/>
    <cellStyle name="_Chelan Debt Forecast 12.19.05_PCA 7 - Exhibit D update 11_30_08 (2)_NIM Summary 2" xfId="1527"/>
    <cellStyle name="_Chelan Debt Forecast 12.19.05_PCA 8 - Exhibit D update 12_31_09" xfId="1528"/>
    <cellStyle name="_Chelan Debt Forecast 12.19.05_PCA 9 -  Exhibit D April 2010" xfId="1529"/>
    <cellStyle name="_Chelan Debt Forecast 12.19.05_PCA 9 -  Exhibit D April 2010 (3)" xfId="1530"/>
    <cellStyle name="_Chelan Debt Forecast 12.19.05_PCA 9 -  Exhibit D April 2010 (3) 2" xfId="1531"/>
    <cellStyle name="_Chelan Debt Forecast 12.19.05_PCA 9 -  Exhibit D Feb 2010" xfId="1532"/>
    <cellStyle name="_Chelan Debt Forecast 12.19.05_PCA 9 -  Exhibit D Feb 2010 v2" xfId="1533"/>
    <cellStyle name="_Chelan Debt Forecast 12.19.05_PCA 9 -  Exhibit D Feb 2010 WF" xfId="1534"/>
    <cellStyle name="_Chelan Debt Forecast 12.19.05_PCA 9 -  Exhibit D Jan 2010" xfId="1535"/>
    <cellStyle name="_Chelan Debt Forecast 12.19.05_PCA 9 -  Exhibit D March 2010 (2)" xfId="1536"/>
    <cellStyle name="_Chelan Debt Forecast 12.19.05_PCA 9 -  Exhibit D Nov 2010" xfId="1537"/>
    <cellStyle name="_Chelan Debt Forecast 12.19.05_PCA 9 - Exhibit D at August 2010" xfId="1538"/>
    <cellStyle name="_Chelan Debt Forecast 12.19.05_PCA 9 - Exhibit D June 2010 GRC" xfId="1539"/>
    <cellStyle name="_Chelan Debt Forecast 12.19.05_Power Costs - Comparison bx Rbtl-Staff-Jt-PC" xfId="1540"/>
    <cellStyle name="_Chelan Debt Forecast 12.19.05_Power Costs - Comparison bx Rbtl-Staff-Jt-PC 2" xfId="1541"/>
    <cellStyle name="_Chelan Debt Forecast 12.19.05_Power Costs - Comparison bx Rbtl-Staff-Jt-PC 2 2" xfId="1542"/>
    <cellStyle name="_Chelan Debt Forecast 12.19.05_Power Costs - Comparison bx Rbtl-Staff-Jt-PC 3" xfId="1543"/>
    <cellStyle name="_Chelan Debt Forecast 12.19.05_Power Costs - Comparison bx Rbtl-Staff-Jt-PC_Adj Bench DR 3 for Initial Briefs (Electric)" xfId="1544"/>
    <cellStyle name="_Chelan Debt Forecast 12.19.05_Power Costs - Comparison bx Rbtl-Staff-Jt-PC_Adj Bench DR 3 for Initial Briefs (Electric) 2" xfId="1545"/>
    <cellStyle name="_Chelan Debt Forecast 12.19.05_Power Costs - Comparison bx Rbtl-Staff-Jt-PC_Adj Bench DR 3 for Initial Briefs (Electric) 2 2" xfId="1546"/>
    <cellStyle name="_Chelan Debt Forecast 12.19.05_Power Costs - Comparison bx Rbtl-Staff-Jt-PC_Adj Bench DR 3 for Initial Briefs (Electric) 3" xfId="1547"/>
    <cellStyle name="_Chelan Debt Forecast 12.19.05_Power Costs - Comparison bx Rbtl-Staff-Jt-PC_Electric Rev Req Model (2009 GRC) Rebuttal" xfId="1548"/>
    <cellStyle name="_Chelan Debt Forecast 12.19.05_Power Costs - Comparison bx Rbtl-Staff-Jt-PC_Electric Rev Req Model (2009 GRC) Rebuttal 2" xfId="1549"/>
    <cellStyle name="_Chelan Debt Forecast 12.19.05_Power Costs - Comparison bx Rbtl-Staff-Jt-PC_Electric Rev Req Model (2009 GRC) Rebuttal 2 2" xfId="1550"/>
    <cellStyle name="_Chelan Debt Forecast 12.19.05_Power Costs - Comparison bx Rbtl-Staff-Jt-PC_Electric Rev Req Model (2009 GRC) Rebuttal 3" xfId="1551"/>
    <cellStyle name="_Chelan Debt Forecast 12.19.05_Power Costs - Comparison bx Rbtl-Staff-Jt-PC_Electric Rev Req Model (2009 GRC) Rebuttal REmoval of New  WH Solar AdjustMI" xfId="1552"/>
    <cellStyle name="_Chelan Debt Forecast 12.19.05_Power Costs - Comparison bx Rbtl-Staff-Jt-PC_Electric Rev Req Model (2009 GRC) Rebuttal REmoval of New  WH Solar AdjustMI 2" xfId="1553"/>
    <cellStyle name="_Chelan Debt Forecast 12.19.05_Power Costs - Comparison bx Rbtl-Staff-Jt-PC_Electric Rev Req Model (2009 GRC) Rebuttal REmoval of New  WH Solar AdjustMI 2 2" xfId="1554"/>
    <cellStyle name="_Chelan Debt Forecast 12.19.05_Power Costs - Comparison bx Rbtl-Staff-Jt-PC_Electric Rev Req Model (2009 GRC) Rebuttal REmoval of New  WH Solar AdjustMI 3" xfId="1555"/>
    <cellStyle name="_Chelan Debt Forecast 12.19.05_Power Costs - Comparison bx Rbtl-Staff-Jt-PC_Electric Rev Req Model (2009 GRC) Revised 01-18-2010" xfId="1556"/>
    <cellStyle name="_Chelan Debt Forecast 12.19.05_Power Costs - Comparison bx Rbtl-Staff-Jt-PC_Electric Rev Req Model (2009 GRC) Revised 01-18-2010 2" xfId="1557"/>
    <cellStyle name="_Chelan Debt Forecast 12.19.05_Power Costs - Comparison bx Rbtl-Staff-Jt-PC_Electric Rev Req Model (2009 GRC) Revised 01-18-2010 2 2" xfId="1558"/>
    <cellStyle name="_Chelan Debt Forecast 12.19.05_Power Costs - Comparison bx Rbtl-Staff-Jt-PC_Electric Rev Req Model (2009 GRC) Revised 01-18-2010 3" xfId="1559"/>
    <cellStyle name="_Chelan Debt Forecast 12.19.05_Power Costs - Comparison bx Rbtl-Staff-Jt-PC_Final Order Electric EXHIBIT A-1" xfId="1560"/>
    <cellStyle name="_Chelan Debt Forecast 12.19.05_Power Costs - Comparison bx Rbtl-Staff-Jt-PC_Final Order Electric EXHIBIT A-1 2" xfId="1561"/>
    <cellStyle name="_Chelan Debt Forecast 12.19.05_Power Costs - Comparison bx Rbtl-Staff-Jt-PC_Final Order Electric EXHIBIT A-1 2 2" xfId="1562"/>
    <cellStyle name="_Chelan Debt Forecast 12.19.05_Power Costs - Comparison bx Rbtl-Staff-Jt-PC_Final Order Electric EXHIBIT A-1 3" xfId="1563"/>
    <cellStyle name="_Chelan Debt Forecast 12.19.05_Production Adj 4.37" xfId="1564"/>
    <cellStyle name="_Chelan Debt Forecast 12.19.05_Production Adj 4.37 2" xfId="1565"/>
    <cellStyle name="_Chelan Debt Forecast 12.19.05_Production Adj 4.37 2 2" xfId="1566"/>
    <cellStyle name="_Chelan Debt Forecast 12.19.05_Production Adj 4.37 3" xfId="1567"/>
    <cellStyle name="_Chelan Debt Forecast 12.19.05_Purchased Power Adj 4.03" xfId="1568"/>
    <cellStyle name="_Chelan Debt Forecast 12.19.05_Purchased Power Adj 4.03 2" xfId="1569"/>
    <cellStyle name="_Chelan Debt Forecast 12.19.05_Purchased Power Adj 4.03 2 2" xfId="1570"/>
    <cellStyle name="_Chelan Debt Forecast 12.19.05_Purchased Power Adj 4.03 3" xfId="1571"/>
    <cellStyle name="_Chelan Debt Forecast 12.19.05_Rebuttal Power Costs" xfId="1572"/>
    <cellStyle name="_Chelan Debt Forecast 12.19.05_Rebuttal Power Costs 2" xfId="1573"/>
    <cellStyle name="_Chelan Debt Forecast 12.19.05_Rebuttal Power Costs 2 2" xfId="1574"/>
    <cellStyle name="_Chelan Debt Forecast 12.19.05_Rebuttal Power Costs 3" xfId="1575"/>
    <cellStyle name="_Chelan Debt Forecast 12.19.05_Rebuttal Power Costs_Adj Bench DR 3 for Initial Briefs (Electric)" xfId="1576"/>
    <cellStyle name="_Chelan Debt Forecast 12.19.05_Rebuttal Power Costs_Adj Bench DR 3 for Initial Briefs (Electric) 2" xfId="1577"/>
    <cellStyle name="_Chelan Debt Forecast 12.19.05_Rebuttal Power Costs_Adj Bench DR 3 for Initial Briefs (Electric) 2 2" xfId="1578"/>
    <cellStyle name="_Chelan Debt Forecast 12.19.05_Rebuttal Power Costs_Adj Bench DR 3 for Initial Briefs (Electric) 3" xfId="1579"/>
    <cellStyle name="_Chelan Debt Forecast 12.19.05_Rebuttal Power Costs_Electric Rev Req Model (2009 GRC) Rebuttal" xfId="1580"/>
    <cellStyle name="_Chelan Debt Forecast 12.19.05_Rebuttal Power Costs_Electric Rev Req Model (2009 GRC) Rebuttal 2" xfId="1581"/>
    <cellStyle name="_Chelan Debt Forecast 12.19.05_Rebuttal Power Costs_Electric Rev Req Model (2009 GRC) Rebuttal 2 2" xfId="1582"/>
    <cellStyle name="_Chelan Debt Forecast 12.19.05_Rebuttal Power Costs_Electric Rev Req Model (2009 GRC) Rebuttal 3" xfId="1583"/>
    <cellStyle name="_Chelan Debt Forecast 12.19.05_Rebuttal Power Costs_Electric Rev Req Model (2009 GRC) Rebuttal REmoval of New  WH Solar AdjustMI" xfId="1584"/>
    <cellStyle name="_Chelan Debt Forecast 12.19.05_Rebuttal Power Costs_Electric Rev Req Model (2009 GRC) Rebuttal REmoval of New  WH Solar AdjustMI 2" xfId="1585"/>
    <cellStyle name="_Chelan Debt Forecast 12.19.05_Rebuttal Power Costs_Electric Rev Req Model (2009 GRC) Rebuttal REmoval of New  WH Solar AdjustMI 2 2" xfId="1586"/>
    <cellStyle name="_Chelan Debt Forecast 12.19.05_Rebuttal Power Costs_Electric Rev Req Model (2009 GRC) Rebuttal REmoval of New  WH Solar AdjustMI 3" xfId="1587"/>
    <cellStyle name="_Chelan Debt Forecast 12.19.05_Rebuttal Power Costs_Electric Rev Req Model (2009 GRC) Revised 01-18-2010" xfId="1588"/>
    <cellStyle name="_Chelan Debt Forecast 12.19.05_Rebuttal Power Costs_Electric Rev Req Model (2009 GRC) Revised 01-18-2010 2" xfId="1589"/>
    <cellStyle name="_Chelan Debt Forecast 12.19.05_Rebuttal Power Costs_Electric Rev Req Model (2009 GRC) Revised 01-18-2010 2 2" xfId="1590"/>
    <cellStyle name="_Chelan Debt Forecast 12.19.05_Rebuttal Power Costs_Electric Rev Req Model (2009 GRC) Revised 01-18-2010 3" xfId="1591"/>
    <cellStyle name="_Chelan Debt Forecast 12.19.05_Rebuttal Power Costs_Final Order Electric EXHIBIT A-1" xfId="1592"/>
    <cellStyle name="_Chelan Debt Forecast 12.19.05_Rebuttal Power Costs_Final Order Electric EXHIBIT A-1 2" xfId="1593"/>
    <cellStyle name="_Chelan Debt Forecast 12.19.05_Rebuttal Power Costs_Final Order Electric EXHIBIT A-1 2 2" xfId="1594"/>
    <cellStyle name="_Chelan Debt Forecast 12.19.05_Rebuttal Power Costs_Final Order Electric EXHIBIT A-1 3" xfId="1595"/>
    <cellStyle name="_Chelan Debt Forecast 12.19.05_ROR &amp; CONV FACTOR" xfId="1596"/>
    <cellStyle name="_Chelan Debt Forecast 12.19.05_ROR &amp; CONV FACTOR 2" xfId="1597"/>
    <cellStyle name="_Chelan Debt Forecast 12.19.05_ROR &amp; CONV FACTOR 2 2" xfId="1598"/>
    <cellStyle name="_Chelan Debt Forecast 12.19.05_ROR &amp; CONV FACTOR 3" xfId="1599"/>
    <cellStyle name="_Chelan Debt Forecast 12.19.05_ROR 5.02" xfId="1600"/>
    <cellStyle name="_Chelan Debt Forecast 12.19.05_ROR 5.02 2" xfId="1601"/>
    <cellStyle name="_Chelan Debt Forecast 12.19.05_ROR 5.02 2 2" xfId="1602"/>
    <cellStyle name="_Chelan Debt Forecast 12.19.05_ROR 5.02 3" xfId="1603"/>
    <cellStyle name="_Chelan Debt Forecast 12.19.05_Transmission Workbook for May BOD" xfId="1604"/>
    <cellStyle name="_Chelan Debt Forecast 12.19.05_Transmission Workbook for May BOD 2" xfId="1605"/>
    <cellStyle name="_Chelan Debt Forecast 12.19.05_Wind Integration 10GRC" xfId="1606"/>
    <cellStyle name="_Chelan Debt Forecast 12.19.05_Wind Integration 10GRC 2" xfId="1607"/>
    <cellStyle name="_Colstrip FOR - GADS 1990-2009" xfId="1608"/>
    <cellStyle name="_Colstrip FOR - GADS 1990-2009 2" xfId="1609"/>
    <cellStyle name="_x0013__Confidential Material" xfId="1610"/>
    <cellStyle name="_Copy 11-9 Sumas Proforma - Current" xfId="1611"/>
    <cellStyle name="_Costs not in AURORA 06GRC" xfId="1612"/>
    <cellStyle name="_Costs not in AURORA 06GRC 2" xfId="1613"/>
    <cellStyle name="_Costs not in AURORA 06GRC 2 2" xfId="1614"/>
    <cellStyle name="_Costs not in AURORA 06GRC 2 2 2" xfId="1615"/>
    <cellStyle name="_Costs not in AURORA 06GRC 2 3" xfId="1616"/>
    <cellStyle name="_Costs not in AURORA 06GRC 3" xfId="1617"/>
    <cellStyle name="_Costs not in AURORA 06GRC 3 2" xfId="1618"/>
    <cellStyle name="_Costs not in AURORA 06GRC 3 2 2" xfId="1619"/>
    <cellStyle name="_Costs not in AURORA 06GRC 3 3" xfId="1620"/>
    <cellStyle name="_Costs not in AURORA 06GRC 3 3 2" xfId="1621"/>
    <cellStyle name="_Costs not in AURORA 06GRC 3 4" xfId="1622"/>
    <cellStyle name="_Costs not in AURORA 06GRC 3 4 2" xfId="1623"/>
    <cellStyle name="_Costs not in AURORA 06GRC 4" xfId="1624"/>
    <cellStyle name="_Costs not in AURORA 06GRC 4 2" xfId="1625"/>
    <cellStyle name="_Costs not in AURORA 06GRC 5" xfId="1626"/>
    <cellStyle name="_Costs not in AURORA 06GRC 6" xfId="1627"/>
    <cellStyle name="_Costs not in AURORA 06GRC 7" xfId="1628"/>
    <cellStyle name="_Costs not in AURORA 06GRC_04 07E Wild Horse Wind Expansion (C) (2)" xfId="1629"/>
    <cellStyle name="_Costs not in AURORA 06GRC_04 07E Wild Horse Wind Expansion (C) (2) 2" xfId="1630"/>
    <cellStyle name="_Costs not in AURORA 06GRC_04 07E Wild Horse Wind Expansion (C) (2) 2 2" xfId="1631"/>
    <cellStyle name="_Costs not in AURORA 06GRC_04 07E Wild Horse Wind Expansion (C) (2) 3" xfId="1632"/>
    <cellStyle name="_Costs not in AURORA 06GRC_04 07E Wild Horse Wind Expansion (C) (2)_Adj Bench DR 3 for Initial Briefs (Electric)" xfId="1633"/>
    <cellStyle name="_Costs not in AURORA 06GRC_04 07E Wild Horse Wind Expansion (C) (2)_Adj Bench DR 3 for Initial Briefs (Electric) 2" xfId="1634"/>
    <cellStyle name="_Costs not in AURORA 06GRC_04 07E Wild Horse Wind Expansion (C) (2)_Adj Bench DR 3 for Initial Briefs (Electric) 2 2" xfId="1635"/>
    <cellStyle name="_Costs not in AURORA 06GRC_04 07E Wild Horse Wind Expansion (C) (2)_Adj Bench DR 3 for Initial Briefs (Electric) 3" xfId="1636"/>
    <cellStyle name="_Costs not in AURORA 06GRC_04 07E Wild Horse Wind Expansion (C) (2)_Book1" xfId="1637"/>
    <cellStyle name="_Costs not in AURORA 06GRC_04 07E Wild Horse Wind Expansion (C) (2)_Electric Rev Req Model (2009 GRC) " xfId="1638"/>
    <cellStyle name="_Costs not in AURORA 06GRC_04 07E Wild Horse Wind Expansion (C) (2)_Electric Rev Req Model (2009 GRC)  2" xfId="1639"/>
    <cellStyle name="_Costs not in AURORA 06GRC_04 07E Wild Horse Wind Expansion (C) (2)_Electric Rev Req Model (2009 GRC)  2 2" xfId="1640"/>
    <cellStyle name="_Costs not in AURORA 06GRC_04 07E Wild Horse Wind Expansion (C) (2)_Electric Rev Req Model (2009 GRC)  3" xfId="1641"/>
    <cellStyle name="_Costs not in AURORA 06GRC_04 07E Wild Horse Wind Expansion (C) (2)_Electric Rev Req Model (2009 GRC) Rebuttal" xfId="1642"/>
    <cellStyle name="_Costs not in AURORA 06GRC_04 07E Wild Horse Wind Expansion (C) (2)_Electric Rev Req Model (2009 GRC) Rebuttal 2" xfId="1643"/>
    <cellStyle name="_Costs not in AURORA 06GRC_04 07E Wild Horse Wind Expansion (C) (2)_Electric Rev Req Model (2009 GRC) Rebuttal 2 2" xfId="1644"/>
    <cellStyle name="_Costs not in AURORA 06GRC_04 07E Wild Horse Wind Expansion (C) (2)_Electric Rev Req Model (2009 GRC) Rebuttal 3" xfId="1645"/>
    <cellStyle name="_Costs not in AURORA 06GRC_04 07E Wild Horse Wind Expansion (C) (2)_Electric Rev Req Model (2009 GRC) Rebuttal REmoval of New  WH Solar AdjustMI" xfId="1646"/>
    <cellStyle name="_Costs not in AURORA 06GRC_04 07E Wild Horse Wind Expansion (C) (2)_Electric Rev Req Model (2009 GRC) Rebuttal REmoval of New  WH Solar AdjustMI 2" xfId="1647"/>
    <cellStyle name="_Costs not in AURORA 06GRC_04 07E Wild Horse Wind Expansion (C) (2)_Electric Rev Req Model (2009 GRC) Rebuttal REmoval of New  WH Solar AdjustMI 2 2" xfId="1648"/>
    <cellStyle name="_Costs not in AURORA 06GRC_04 07E Wild Horse Wind Expansion (C) (2)_Electric Rev Req Model (2009 GRC) Rebuttal REmoval of New  WH Solar AdjustMI 3" xfId="1649"/>
    <cellStyle name="_Costs not in AURORA 06GRC_04 07E Wild Horse Wind Expansion (C) (2)_Electric Rev Req Model (2009 GRC) Revised 01-18-2010" xfId="1650"/>
    <cellStyle name="_Costs not in AURORA 06GRC_04 07E Wild Horse Wind Expansion (C) (2)_Electric Rev Req Model (2009 GRC) Revised 01-18-2010 2" xfId="1651"/>
    <cellStyle name="_Costs not in AURORA 06GRC_04 07E Wild Horse Wind Expansion (C) (2)_Electric Rev Req Model (2009 GRC) Revised 01-18-2010 2 2" xfId="1652"/>
    <cellStyle name="_Costs not in AURORA 06GRC_04 07E Wild Horse Wind Expansion (C) (2)_Electric Rev Req Model (2009 GRC) Revised 01-18-2010 3" xfId="1653"/>
    <cellStyle name="_Costs not in AURORA 06GRC_04 07E Wild Horse Wind Expansion (C) (2)_Electric Rev Req Model (2010 GRC)" xfId="1654"/>
    <cellStyle name="_Costs not in AURORA 06GRC_04 07E Wild Horse Wind Expansion (C) (2)_Electric Rev Req Model (2010 GRC) SF" xfId="1655"/>
    <cellStyle name="_Costs not in AURORA 06GRC_04 07E Wild Horse Wind Expansion (C) (2)_Final Order Electric EXHIBIT A-1" xfId="1656"/>
    <cellStyle name="_Costs not in AURORA 06GRC_04 07E Wild Horse Wind Expansion (C) (2)_Final Order Electric EXHIBIT A-1 2" xfId="1657"/>
    <cellStyle name="_Costs not in AURORA 06GRC_04 07E Wild Horse Wind Expansion (C) (2)_Final Order Electric EXHIBIT A-1 2 2" xfId="1658"/>
    <cellStyle name="_Costs not in AURORA 06GRC_04 07E Wild Horse Wind Expansion (C) (2)_Final Order Electric EXHIBIT A-1 3" xfId="1659"/>
    <cellStyle name="_Costs not in AURORA 06GRC_04 07E Wild Horse Wind Expansion (C) (2)_TENASKA REGULATORY ASSET" xfId="1660"/>
    <cellStyle name="_Costs not in AURORA 06GRC_04 07E Wild Horse Wind Expansion (C) (2)_TENASKA REGULATORY ASSET 2" xfId="1661"/>
    <cellStyle name="_Costs not in AURORA 06GRC_04 07E Wild Horse Wind Expansion (C) (2)_TENASKA REGULATORY ASSET 2 2" xfId="1662"/>
    <cellStyle name="_Costs not in AURORA 06GRC_04 07E Wild Horse Wind Expansion (C) (2)_TENASKA REGULATORY ASSET 3" xfId="1663"/>
    <cellStyle name="_Costs not in AURORA 06GRC_16.37E Wild Horse Expansion DeferralRevwrkingfile SF" xfId="1664"/>
    <cellStyle name="_Costs not in AURORA 06GRC_16.37E Wild Horse Expansion DeferralRevwrkingfile SF 2" xfId="1665"/>
    <cellStyle name="_Costs not in AURORA 06GRC_16.37E Wild Horse Expansion DeferralRevwrkingfile SF 2 2" xfId="1666"/>
    <cellStyle name="_Costs not in AURORA 06GRC_16.37E Wild Horse Expansion DeferralRevwrkingfile SF 3" xfId="1667"/>
    <cellStyle name="_Costs not in AURORA 06GRC_2009 Compliance Filing PCA Exhibits for GRC" xfId="1668"/>
    <cellStyle name="_Costs not in AURORA 06GRC_2009 GRC Compl Filing - Exhibit D" xfId="1669"/>
    <cellStyle name="_Costs not in AURORA 06GRC_2009 GRC Compl Filing - Exhibit D 2" xfId="1670"/>
    <cellStyle name="_Costs not in AURORA 06GRC_3.01 Income Statement" xfId="1671"/>
    <cellStyle name="_Costs not in AURORA 06GRC_4 31 Regulatory Assets and Liabilities  7 06- Exhibit D" xfId="1672"/>
    <cellStyle name="_Costs not in AURORA 06GRC_4 31 Regulatory Assets and Liabilities  7 06- Exhibit D 2" xfId="1673"/>
    <cellStyle name="_Costs not in AURORA 06GRC_4 31 Regulatory Assets and Liabilities  7 06- Exhibit D 2 2" xfId="1674"/>
    <cellStyle name="_Costs not in AURORA 06GRC_4 31 Regulatory Assets and Liabilities  7 06- Exhibit D 3" xfId="1675"/>
    <cellStyle name="_Costs not in AURORA 06GRC_4 31 Regulatory Assets and Liabilities  7 06- Exhibit D_NIM Summary" xfId="1676"/>
    <cellStyle name="_Costs not in AURORA 06GRC_4 31 Regulatory Assets and Liabilities  7 06- Exhibit D_NIM Summary 2" xfId="1677"/>
    <cellStyle name="_Costs not in AURORA 06GRC_4 32 Regulatory Assets and Liabilities  7 06- Exhibit D" xfId="1678"/>
    <cellStyle name="_Costs not in AURORA 06GRC_4 32 Regulatory Assets and Liabilities  7 06- Exhibit D 2" xfId="1679"/>
    <cellStyle name="_Costs not in AURORA 06GRC_4 32 Regulatory Assets and Liabilities  7 06- Exhibit D 2 2" xfId="1680"/>
    <cellStyle name="_Costs not in AURORA 06GRC_4 32 Regulatory Assets and Liabilities  7 06- Exhibit D 3" xfId="1681"/>
    <cellStyle name="_Costs not in AURORA 06GRC_4 32 Regulatory Assets and Liabilities  7 06- Exhibit D_NIM Summary" xfId="1682"/>
    <cellStyle name="_Costs not in AURORA 06GRC_4 32 Regulatory Assets and Liabilities  7 06- Exhibit D_NIM Summary 2" xfId="1683"/>
    <cellStyle name="_Costs not in AURORA 06GRC_ACCOUNTS" xfId="1684"/>
    <cellStyle name="_Costs not in AURORA 06GRC_AURORA Total New" xfId="1685"/>
    <cellStyle name="_Costs not in AURORA 06GRC_AURORA Total New 2" xfId="1686"/>
    <cellStyle name="_Costs not in AURORA 06GRC_Book2" xfId="1687"/>
    <cellStyle name="_Costs not in AURORA 06GRC_Book2 2" xfId="1688"/>
    <cellStyle name="_Costs not in AURORA 06GRC_Book2 2 2" xfId="1689"/>
    <cellStyle name="_Costs not in AURORA 06GRC_Book2 3" xfId="1690"/>
    <cellStyle name="_Costs not in AURORA 06GRC_Book2_Adj Bench DR 3 for Initial Briefs (Electric)" xfId="1691"/>
    <cellStyle name="_Costs not in AURORA 06GRC_Book2_Adj Bench DR 3 for Initial Briefs (Electric) 2" xfId="1692"/>
    <cellStyle name="_Costs not in AURORA 06GRC_Book2_Adj Bench DR 3 for Initial Briefs (Electric) 2 2" xfId="1693"/>
    <cellStyle name="_Costs not in AURORA 06GRC_Book2_Adj Bench DR 3 for Initial Briefs (Electric) 3" xfId="1694"/>
    <cellStyle name="_Costs not in AURORA 06GRC_Book2_Electric Rev Req Model (2009 GRC) Rebuttal" xfId="1695"/>
    <cellStyle name="_Costs not in AURORA 06GRC_Book2_Electric Rev Req Model (2009 GRC) Rebuttal 2" xfId="1696"/>
    <cellStyle name="_Costs not in AURORA 06GRC_Book2_Electric Rev Req Model (2009 GRC) Rebuttal 2 2" xfId="1697"/>
    <cellStyle name="_Costs not in AURORA 06GRC_Book2_Electric Rev Req Model (2009 GRC) Rebuttal 3" xfId="1698"/>
    <cellStyle name="_Costs not in AURORA 06GRC_Book2_Electric Rev Req Model (2009 GRC) Rebuttal REmoval of New  WH Solar AdjustMI" xfId="1699"/>
    <cellStyle name="_Costs not in AURORA 06GRC_Book2_Electric Rev Req Model (2009 GRC) Rebuttal REmoval of New  WH Solar AdjustMI 2" xfId="1700"/>
    <cellStyle name="_Costs not in AURORA 06GRC_Book2_Electric Rev Req Model (2009 GRC) Rebuttal REmoval of New  WH Solar AdjustMI 2 2" xfId="1701"/>
    <cellStyle name="_Costs not in AURORA 06GRC_Book2_Electric Rev Req Model (2009 GRC) Rebuttal REmoval of New  WH Solar AdjustMI 3" xfId="1702"/>
    <cellStyle name="_Costs not in AURORA 06GRC_Book2_Electric Rev Req Model (2009 GRC) Revised 01-18-2010" xfId="1703"/>
    <cellStyle name="_Costs not in AURORA 06GRC_Book2_Electric Rev Req Model (2009 GRC) Revised 01-18-2010 2" xfId="1704"/>
    <cellStyle name="_Costs not in AURORA 06GRC_Book2_Electric Rev Req Model (2009 GRC) Revised 01-18-2010 2 2" xfId="1705"/>
    <cellStyle name="_Costs not in AURORA 06GRC_Book2_Electric Rev Req Model (2009 GRC) Revised 01-18-2010 3" xfId="1706"/>
    <cellStyle name="_Costs not in AURORA 06GRC_Book2_Final Order Electric EXHIBIT A-1" xfId="1707"/>
    <cellStyle name="_Costs not in AURORA 06GRC_Book2_Final Order Electric EXHIBIT A-1 2" xfId="1708"/>
    <cellStyle name="_Costs not in AURORA 06GRC_Book2_Final Order Electric EXHIBIT A-1 2 2" xfId="1709"/>
    <cellStyle name="_Costs not in AURORA 06GRC_Book2_Final Order Electric EXHIBIT A-1 3" xfId="1710"/>
    <cellStyle name="_Costs not in AURORA 06GRC_Book4" xfId="1711"/>
    <cellStyle name="_Costs not in AURORA 06GRC_Book4 2" xfId="1712"/>
    <cellStyle name="_Costs not in AURORA 06GRC_Book4 2 2" xfId="1713"/>
    <cellStyle name="_Costs not in AURORA 06GRC_Book4 3" xfId="1714"/>
    <cellStyle name="_Costs not in AURORA 06GRC_Book9" xfId="1715"/>
    <cellStyle name="_Costs not in AURORA 06GRC_Book9 2" xfId="1716"/>
    <cellStyle name="_Costs not in AURORA 06GRC_Book9 2 2" xfId="1717"/>
    <cellStyle name="_Costs not in AURORA 06GRC_Book9 3" xfId="1718"/>
    <cellStyle name="_Costs not in AURORA 06GRC_Check the Interest Calculation" xfId="1719"/>
    <cellStyle name="_Costs not in AURORA 06GRC_Check the Interest Calculation_Scenario 1 REC vs PTC Offset" xfId="1720"/>
    <cellStyle name="_Costs not in AURORA 06GRC_Check the Interest Calculation_Scenario 3" xfId="1721"/>
    <cellStyle name="_Costs not in AURORA 06GRC_Chelan PUD Power Costs (8-10)" xfId="1722"/>
    <cellStyle name="_Costs not in AURORA 06GRC_Exhibit D fr R Gho 12-31-08" xfId="1723"/>
    <cellStyle name="_Costs not in AURORA 06GRC_Exhibit D fr R Gho 12-31-08 2" xfId="1724"/>
    <cellStyle name="_Costs not in AURORA 06GRC_Exhibit D fr R Gho 12-31-08 v2" xfId="1725"/>
    <cellStyle name="_Costs not in AURORA 06GRC_Exhibit D fr R Gho 12-31-08 v2 2" xfId="1726"/>
    <cellStyle name="_Costs not in AURORA 06GRC_Exhibit D fr R Gho 12-31-08 v2_NIM Summary" xfId="1727"/>
    <cellStyle name="_Costs not in AURORA 06GRC_Exhibit D fr R Gho 12-31-08 v2_NIM Summary 2" xfId="1728"/>
    <cellStyle name="_Costs not in AURORA 06GRC_Exhibit D fr R Gho 12-31-08_NIM Summary" xfId="1729"/>
    <cellStyle name="_Costs not in AURORA 06GRC_Exhibit D fr R Gho 12-31-08_NIM Summary 2" xfId="1730"/>
    <cellStyle name="_Costs not in AURORA 06GRC_Gas Rev Req Model (2010 GRC)" xfId="1731"/>
    <cellStyle name="_Costs not in AURORA 06GRC_Hopkins Ridge Prepaid Tran - Interest Earned RY 12ME Feb  '11" xfId="1732"/>
    <cellStyle name="_Costs not in AURORA 06GRC_Hopkins Ridge Prepaid Tran - Interest Earned RY 12ME Feb  '11 2" xfId="1733"/>
    <cellStyle name="_Costs not in AURORA 06GRC_Hopkins Ridge Prepaid Tran - Interest Earned RY 12ME Feb  '11_NIM Summary" xfId="1734"/>
    <cellStyle name="_Costs not in AURORA 06GRC_Hopkins Ridge Prepaid Tran - Interest Earned RY 12ME Feb  '11_NIM Summary 2" xfId="1735"/>
    <cellStyle name="_Costs not in AURORA 06GRC_Hopkins Ridge Prepaid Tran - Interest Earned RY 12ME Feb  '11_Transmission Workbook for May BOD" xfId="1736"/>
    <cellStyle name="_Costs not in AURORA 06GRC_Hopkins Ridge Prepaid Tran - Interest Earned RY 12ME Feb  '11_Transmission Workbook for May BOD 2" xfId="1737"/>
    <cellStyle name="_Costs not in AURORA 06GRC_INPUTS" xfId="1738"/>
    <cellStyle name="_Costs not in AURORA 06GRC_INPUTS 2" xfId="1739"/>
    <cellStyle name="_Costs not in AURORA 06GRC_INPUTS 2 2" xfId="1740"/>
    <cellStyle name="_Costs not in AURORA 06GRC_INPUTS 3" xfId="1741"/>
    <cellStyle name="_Costs not in AURORA 06GRC_NIM Summary" xfId="1742"/>
    <cellStyle name="_Costs not in AURORA 06GRC_NIM Summary 09GRC" xfId="1743"/>
    <cellStyle name="_Costs not in AURORA 06GRC_NIM Summary 09GRC 2" xfId="1744"/>
    <cellStyle name="_Costs not in AURORA 06GRC_NIM Summary 2" xfId="1745"/>
    <cellStyle name="_Costs not in AURORA 06GRC_NIM Summary 3" xfId="1746"/>
    <cellStyle name="_Costs not in AURORA 06GRC_NIM Summary 4" xfId="1747"/>
    <cellStyle name="_Costs not in AURORA 06GRC_NIM Summary 5" xfId="1748"/>
    <cellStyle name="_Costs not in AURORA 06GRC_NIM Summary 6" xfId="1749"/>
    <cellStyle name="_Costs not in AURORA 06GRC_NIM Summary 7" xfId="1750"/>
    <cellStyle name="_Costs not in AURORA 06GRC_NIM Summary 8" xfId="1751"/>
    <cellStyle name="_Costs not in AURORA 06GRC_NIM Summary 9" xfId="1752"/>
    <cellStyle name="_Costs not in AURORA 06GRC_PCA 10 -  Exhibit D from A Kellogg Jan 2011" xfId="1753"/>
    <cellStyle name="_Costs not in AURORA 06GRC_PCA 10 -  Exhibit D from A Kellogg July 2011" xfId="1754"/>
    <cellStyle name="_Costs not in AURORA 06GRC_PCA 10 -  Exhibit D from S Free Rcv'd 12-11" xfId="1755"/>
    <cellStyle name="_Costs not in AURORA 06GRC_PCA 7 - Exhibit D update 11_30_08 (2)" xfId="1756"/>
    <cellStyle name="_Costs not in AURORA 06GRC_PCA 7 - Exhibit D update 11_30_08 (2) 2" xfId="1757"/>
    <cellStyle name="_Costs not in AURORA 06GRC_PCA 7 - Exhibit D update 11_30_08 (2) 2 2" xfId="1758"/>
    <cellStyle name="_Costs not in AURORA 06GRC_PCA 7 - Exhibit D update 11_30_08 (2) 3" xfId="1759"/>
    <cellStyle name="_Costs not in AURORA 06GRC_PCA 7 - Exhibit D update 11_30_08 (2)_NIM Summary" xfId="1760"/>
    <cellStyle name="_Costs not in AURORA 06GRC_PCA 7 - Exhibit D update 11_30_08 (2)_NIM Summary 2" xfId="1761"/>
    <cellStyle name="_Costs not in AURORA 06GRC_PCA 8 - Exhibit D update 12_31_09" xfId="1762"/>
    <cellStyle name="_Costs not in AURORA 06GRC_PCA 9 -  Exhibit D April 2010" xfId="1763"/>
    <cellStyle name="_Costs not in AURORA 06GRC_PCA 9 -  Exhibit D April 2010 (3)" xfId="1764"/>
    <cellStyle name="_Costs not in AURORA 06GRC_PCA 9 -  Exhibit D April 2010 (3) 2" xfId="1765"/>
    <cellStyle name="_Costs not in AURORA 06GRC_PCA 9 -  Exhibit D Feb 2010" xfId="1766"/>
    <cellStyle name="_Costs not in AURORA 06GRC_PCA 9 -  Exhibit D Feb 2010 v2" xfId="1767"/>
    <cellStyle name="_Costs not in AURORA 06GRC_PCA 9 -  Exhibit D Feb 2010 WF" xfId="1768"/>
    <cellStyle name="_Costs not in AURORA 06GRC_PCA 9 -  Exhibit D Jan 2010" xfId="1769"/>
    <cellStyle name="_Costs not in AURORA 06GRC_PCA 9 -  Exhibit D March 2010 (2)" xfId="1770"/>
    <cellStyle name="_Costs not in AURORA 06GRC_PCA 9 -  Exhibit D Nov 2010" xfId="1771"/>
    <cellStyle name="_Costs not in AURORA 06GRC_PCA 9 - Exhibit D at August 2010" xfId="1772"/>
    <cellStyle name="_Costs not in AURORA 06GRC_PCA 9 - Exhibit D June 2010 GRC" xfId="1773"/>
    <cellStyle name="_Costs not in AURORA 06GRC_Power Costs - Comparison bx Rbtl-Staff-Jt-PC" xfId="1774"/>
    <cellStyle name="_Costs not in AURORA 06GRC_Power Costs - Comparison bx Rbtl-Staff-Jt-PC 2" xfId="1775"/>
    <cellStyle name="_Costs not in AURORA 06GRC_Power Costs - Comparison bx Rbtl-Staff-Jt-PC 2 2" xfId="1776"/>
    <cellStyle name="_Costs not in AURORA 06GRC_Power Costs - Comparison bx Rbtl-Staff-Jt-PC 3" xfId="1777"/>
    <cellStyle name="_Costs not in AURORA 06GRC_Power Costs - Comparison bx Rbtl-Staff-Jt-PC_Adj Bench DR 3 for Initial Briefs (Electric)" xfId="1778"/>
    <cellStyle name="_Costs not in AURORA 06GRC_Power Costs - Comparison bx Rbtl-Staff-Jt-PC_Adj Bench DR 3 for Initial Briefs (Electric) 2" xfId="1779"/>
    <cellStyle name="_Costs not in AURORA 06GRC_Power Costs - Comparison bx Rbtl-Staff-Jt-PC_Adj Bench DR 3 for Initial Briefs (Electric) 2 2" xfId="1780"/>
    <cellStyle name="_Costs not in AURORA 06GRC_Power Costs - Comparison bx Rbtl-Staff-Jt-PC_Adj Bench DR 3 for Initial Briefs (Electric) 3" xfId="1781"/>
    <cellStyle name="_Costs not in AURORA 06GRC_Power Costs - Comparison bx Rbtl-Staff-Jt-PC_Electric Rev Req Model (2009 GRC) Rebuttal" xfId="1782"/>
    <cellStyle name="_Costs not in AURORA 06GRC_Power Costs - Comparison bx Rbtl-Staff-Jt-PC_Electric Rev Req Model (2009 GRC) Rebuttal 2" xfId="1783"/>
    <cellStyle name="_Costs not in AURORA 06GRC_Power Costs - Comparison bx Rbtl-Staff-Jt-PC_Electric Rev Req Model (2009 GRC) Rebuttal 2 2" xfId="1784"/>
    <cellStyle name="_Costs not in AURORA 06GRC_Power Costs - Comparison bx Rbtl-Staff-Jt-PC_Electric Rev Req Model (2009 GRC) Rebuttal 3" xfId="1785"/>
    <cellStyle name="_Costs not in AURORA 06GRC_Power Costs - Comparison bx Rbtl-Staff-Jt-PC_Electric Rev Req Model (2009 GRC) Rebuttal REmoval of New  WH Solar AdjustMI" xfId="1786"/>
    <cellStyle name="_Costs not in AURORA 06GRC_Power Costs - Comparison bx Rbtl-Staff-Jt-PC_Electric Rev Req Model (2009 GRC) Rebuttal REmoval of New  WH Solar AdjustMI 2" xfId="1787"/>
    <cellStyle name="_Costs not in AURORA 06GRC_Power Costs - Comparison bx Rbtl-Staff-Jt-PC_Electric Rev Req Model (2009 GRC) Rebuttal REmoval of New  WH Solar AdjustMI 2 2" xfId="1788"/>
    <cellStyle name="_Costs not in AURORA 06GRC_Power Costs - Comparison bx Rbtl-Staff-Jt-PC_Electric Rev Req Model (2009 GRC) Rebuttal REmoval of New  WH Solar AdjustMI 3" xfId="1789"/>
    <cellStyle name="_Costs not in AURORA 06GRC_Power Costs - Comparison bx Rbtl-Staff-Jt-PC_Electric Rev Req Model (2009 GRC) Revised 01-18-2010" xfId="1790"/>
    <cellStyle name="_Costs not in AURORA 06GRC_Power Costs - Comparison bx Rbtl-Staff-Jt-PC_Electric Rev Req Model (2009 GRC) Revised 01-18-2010 2" xfId="1791"/>
    <cellStyle name="_Costs not in AURORA 06GRC_Power Costs - Comparison bx Rbtl-Staff-Jt-PC_Electric Rev Req Model (2009 GRC) Revised 01-18-2010 2 2" xfId="1792"/>
    <cellStyle name="_Costs not in AURORA 06GRC_Power Costs - Comparison bx Rbtl-Staff-Jt-PC_Electric Rev Req Model (2009 GRC) Revised 01-18-2010 3" xfId="1793"/>
    <cellStyle name="_Costs not in AURORA 06GRC_Power Costs - Comparison bx Rbtl-Staff-Jt-PC_Final Order Electric EXHIBIT A-1" xfId="1794"/>
    <cellStyle name="_Costs not in AURORA 06GRC_Power Costs - Comparison bx Rbtl-Staff-Jt-PC_Final Order Electric EXHIBIT A-1 2" xfId="1795"/>
    <cellStyle name="_Costs not in AURORA 06GRC_Power Costs - Comparison bx Rbtl-Staff-Jt-PC_Final Order Electric EXHIBIT A-1 2 2" xfId="1796"/>
    <cellStyle name="_Costs not in AURORA 06GRC_Power Costs - Comparison bx Rbtl-Staff-Jt-PC_Final Order Electric EXHIBIT A-1 3" xfId="1797"/>
    <cellStyle name="_Costs not in AURORA 06GRC_Production Adj 4.37" xfId="1798"/>
    <cellStyle name="_Costs not in AURORA 06GRC_Production Adj 4.37 2" xfId="1799"/>
    <cellStyle name="_Costs not in AURORA 06GRC_Production Adj 4.37 2 2" xfId="1800"/>
    <cellStyle name="_Costs not in AURORA 06GRC_Production Adj 4.37 3" xfId="1801"/>
    <cellStyle name="_Costs not in AURORA 06GRC_Purchased Power Adj 4.03" xfId="1802"/>
    <cellStyle name="_Costs not in AURORA 06GRC_Purchased Power Adj 4.03 2" xfId="1803"/>
    <cellStyle name="_Costs not in AURORA 06GRC_Purchased Power Adj 4.03 2 2" xfId="1804"/>
    <cellStyle name="_Costs not in AURORA 06GRC_Purchased Power Adj 4.03 3" xfId="1805"/>
    <cellStyle name="_Costs not in AURORA 06GRC_Rebuttal Power Costs" xfId="1806"/>
    <cellStyle name="_Costs not in AURORA 06GRC_Rebuttal Power Costs 2" xfId="1807"/>
    <cellStyle name="_Costs not in AURORA 06GRC_Rebuttal Power Costs 2 2" xfId="1808"/>
    <cellStyle name="_Costs not in AURORA 06GRC_Rebuttal Power Costs 3" xfId="1809"/>
    <cellStyle name="_Costs not in AURORA 06GRC_Rebuttal Power Costs_Adj Bench DR 3 for Initial Briefs (Electric)" xfId="1810"/>
    <cellStyle name="_Costs not in AURORA 06GRC_Rebuttal Power Costs_Adj Bench DR 3 for Initial Briefs (Electric) 2" xfId="1811"/>
    <cellStyle name="_Costs not in AURORA 06GRC_Rebuttal Power Costs_Adj Bench DR 3 for Initial Briefs (Electric) 2 2" xfId="1812"/>
    <cellStyle name="_Costs not in AURORA 06GRC_Rebuttal Power Costs_Adj Bench DR 3 for Initial Briefs (Electric) 3" xfId="1813"/>
    <cellStyle name="_Costs not in AURORA 06GRC_Rebuttal Power Costs_Electric Rev Req Model (2009 GRC) Rebuttal" xfId="1814"/>
    <cellStyle name="_Costs not in AURORA 06GRC_Rebuttal Power Costs_Electric Rev Req Model (2009 GRC) Rebuttal 2" xfId="1815"/>
    <cellStyle name="_Costs not in AURORA 06GRC_Rebuttal Power Costs_Electric Rev Req Model (2009 GRC) Rebuttal 2 2" xfId="1816"/>
    <cellStyle name="_Costs not in AURORA 06GRC_Rebuttal Power Costs_Electric Rev Req Model (2009 GRC) Rebuttal 3" xfId="1817"/>
    <cellStyle name="_Costs not in AURORA 06GRC_Rebuttal Power Costs_Electric Rev Req Model (2009 GRC) Rebuttal REmoval of New  WH Solar AdjustMI" xfId="1818"/>
    <cellStyle name="_Costs not in AURORA 06GRC_Rebuttal Power Costs_Electric Rev Req Model (2009 GRC) Rebuttal REmoval of New  WH Solar AdjustMI 2" xfId="1819"/>
    <cellStyle name="_Costs not in AURORA 06GRC_Rebuttal Power Costs_Electric Rev Req Model (2009 GRC) Rebuttal REmoval of New  WH Solar AdjustMI 2 2" xfId="1820"/>
    <cellStyle name="_Costs not in AURORA 06GRC_Rebuttal Power Costs_Electric Rev Req Model (2009 GRC) Rebuttal REmoval of New  WH Solar AdjustMI 3" xfId="1821"/>
    <cellStyle name="_Costs not in AURORA 06GRC_Rebuttal Power Costs_Electric Rev Req Model (2009 GRC) Revised 01-18-2010" xfId="1822"/>
    <cellStyle name="_Costs not in AURORA 06GRC_Rebuttal Power Costs_Electric Rev Req Model (2009 GRC) Revised 01-18-2010 2" xfId="1823"/>
    <cellStyle name="_Costs not in AURORA 06GRC_Rebuttal Power Costs_Electric Rev Req Model (2009 GRC) Revised 01-18-2010 2 2" xfId="1824"/>
    <cellStyle name="_Costs not in AURORA 06GRC_Rebuttal Power Costs_Electric Rev Req Model (2009 GRC) Revised 01-18-2010 3" xfId="1825"/>
    <cellStyle name="_Costs not in AURORA 06GRC_Rebuttal Power Costs_Final Order Electric EXHIBIT A-1" xfId="1826"/>
    <cellStyle name="_Costs not in AURORA 06GRC_Rebuttal Power Costs_Final Order Electric EXHIBIT A-1 2" xfId="1827"/>
    <cellStyle name="_Costs not in AURORA 06GRC_Rebuttal Power Costs_Final Order Electric EXHIBIT A-1 2 2" xfId="1828"/>
    <cellStyle name="_Costs not in AURORA 06GRC_Rebuttal Power Costs_Final Order Electric EXHIBIT A-1 3" xfId="1829"/>
    <cellStyle name="_Costs not in AURORA 06GRC_ROR &amp; CONV FACTOR" xfId="1830"/>
    <cellStyle name="_Costs not in AURORA 06GRC_ROR &amp; CONV FACTOR 2" xfId="1831"/>
    <cellStyle name="_Costs not in AURORA 06GRC_ROR &amp; CONV FACTOR 2 2" xfId="1832"/>
    <cellStyle name="_Costs not in AURORA 06GRC_ROR &amp; CONV FACTOR 3" xfId="1833"/>
    <cellStyle name="_Costs not in AURORA 06GRC_ROR 5.02" xfId="1834"/>
    <cellStyle name="_Costs not in AURORA 06GRC_ROR 5.02 2" xfId="1835"/>
    <cellStyle name="_Costs not in AURORA 06GRC_ROR 5.02 2 2" xfId="1836"/>
    <cellStyle name="_Costs not in AURORA 06GRC_ROR 5.02 3" xfId="1837"/>
    <cellStyle name="_Costs not in AURORA 06GRC_Transmission Workbook for May BOD" xfId="1838"/>
    <cellStyle name="_Costs not in AURORA 06GRC_Transmission Workbook for May BOD 2" xfId="1839"/>
    <cellStyle name="_Costs not in AURORA 06GRC_Wind Integration 10GRC" xfId="1840"/>
    <cellStyle name="_Costs not in AURORA 06GRC_Wind Integration 10GRC 2" xfId="1841"/>
    <cellStyle name="_Costs not in AURORA 2006GRC 6.15.06" xfId="1842"/>
    <cellStyle name="_Costs not in AURORA 2006GRC 6.15.06 2" xfId="1843"/>
    <cellStyle name="_Costs not in AURORA 2006GRC 6.15.06 2 2" xfId="1844"/>
    <cellStyle name="_Costs not in AURORA 2006GRC 6.15.06 2 2 2" xfId="1845"/>
    <cellStyle name="_Costs not in AURORA 2006GRC 6.15.06 2 3" xfId="1846"/>
    <cellStyle name="_Costs not in AURORA 2006GRC 6.15.06 3" xfId="1847"/>
    <cellStyle name="_Costs not in AURORA 2006GRC 6.15.06 3 2" xfId="1848"/>
    <cellStyle name="_Costs not in AURORA 2006GRC 6.15.06 3 2 2" xfId="1849"/>
    <cellStyle name="_Costs not in AURORA 2006GRC 6.15.06 3 3" xfId="1850"/>
    <cellStyle name="_Costs not in AURORA 2006GRC 6.15.06 3 3 2" xfId="1851"/>
    <cellStyle name="_Costs not in AURORA 2006GRC 6.15.06 3 4" xfId="1852"/>
    <cellStyle name="_Costs not in AURORA 2006GRC 6.15.06 3 4 2" xfId="1853"/>
    <cellStyle name="_Costs not in AURORA 2006GRC 6.15.06 4" xfId="1854"/>
    <cellStyle name="_Costs not in AURORA 2006GRC 6.15.06 4 2" xfId="1855"/>
    <cellStyle name="_Costs not in AURORA 2006GRC 6.15.06 5" xfId="1856"/>
    <cellStyle name="_Costs not in AURORA 2006GRC 6.15.06 6" xfId="1857"/>
    <cellStyle name="_Costs not in AURORA 2006GRC 6.15.06 7" xfId="1858"/>
    <cellStyle name="_Costs not in AURORA 2006GRC 6.15.06_04 07E Wild Horse Wind Expansion (C) (2)" xfId="1859"/>
    <cellStyle name="_Costs not in AURORA 2006GRC 6.15.06_04 07E Wild Horse Wind Expansion (C) (2) 2" xfId="1860"/>
    <cellStyle name="_Costs not in AURORA 2006GRC 6.15.06_04 07E Wild Horse Wind Expansion (C) (2) 2 2" xfId="1861"/>
    <cellStyle name="_Costs not in AURORA 2006GRC 6.15.06_04 07E Wild Horse Wind Expansion (C) (2) 3" xfId="1862"/>
    <cellStyle name="_Costs not in AURORA 2006GRC 6.15.06_04 07E Wild Horse Wind Expansion (C) (2)_Adj Bench DR 3 for Initial Briefs (Electric)" xfId="1863"/>
    <cellStyle name="_Costs not in AURORA 2006GRC 6.15.06_04 07E Wild Horse Wind Expansion (C) (2)_Adj Bench DR 3 for Initial Briefs (Electric) 2" xfId="1864"/>
    <cellStyle name="_Costs not in AURORA 2006GRC 6.15.06_04 07E Wild Horse Wind Expansion (C) (2)_Adj Bench DR 3 for Initial Briefs (Electric) 2 2" xfId="1865"/>
    <cellStyle name="_Costs not in AURORA 2006GRC 6.15.06_04 07E Wild Horse Wind Expansion (C) (2)_Adj Bench DR 3 for Initial Briefs (Electric) 3" xfId="1866"/>
    <cellStyle name="_Costs not in AURORA 2006GRC 6.15.06_04 07E Wild Horse Wind Expansion (C) (2)_Book1" xfId="1867"/>
    <cellStyle name="_Costs not in AURORA 2006GRC 6.15.06_04 07E Wild Horse Wind Expansion (C) (2)_Electric Rev Req Model (2009 GRC) " xfId="1868"/>
    <cellStyle name="_Costs not in AURORA 2006GRC 6.15.06_04 07E Wild Horse Wind Expansion (C) (2)_Electric Rev Req Model (2009 GRC)  2" xfId="1869"/>
    <cellStyle name="_Costs not in AURORA 2006GRC 6.15.06_04 07E Wild Horse Wind Expansion (C) (2)_Electric Rev Req Model (2009 GRC)  2 2" xfId="1870"/>
    <cellStyle name="_Costs not in AURORA 2006GRC 6.15.06_04 07E Wild Horse Wind Expansion (C) (2)_Electric Rev Req Model (2009 GRC)  3" xfId="1871"/>
    <cellStyle name="_Costs not in AURORA 2006GRC 6.15.06_04 07E Wild Horse Wind Expansion (C) (2)_Electric Rev Req Model (2009 GRC) Rebuttal" xfId="1872"/>
    <cellStyle name="_Costs not in AURORA 2006GRC 6.15.06_04 07E Wild Horse Wind Expansion (C) (2)_Electric Rev Req Model (2009 GRC) Rebuttal 2" xfId="1873"/>
    <cellStyle name="_Costs not in AURORA 2006GRC 6.15.06_04 07E Wild Horse Wind Expansion (C) (2)_Electric Rev Req Model (2009 GRC) Rebuttal 2 2" xfId="1874"/>
    <cellStyle name="_Costs not in AURORA 2006GRC 6.15.06_04 07E Wild Horse Wind Expansion (C) (2)_Electric Rev Req Model (2009 GRC) Rebuttal 3" xfId="1875"/>
    <cellStyle name="_Costs not in AURORA 2006GRC 6.15.06_04 07E Wild Horse Wind Expansion (C) (2)_Electric Rev Req Model (2009 GRC) Rebuttal REmoval of New  WH Solar AdjustMI" xfId="1876"/>
    <cellStyle name="_Costs not in AURORA 2006GRC 6.15.06_04 07E Wild Horse Wind Expansion (C) (2)_Electric Rev Req Model (2009 GRC) Rebuttal REmoval of New  WH Solar AdjustMI 2" xfId="1877"/>
    <cellStyle name="_Costs not in AURORA 2006GRC 6.15.06_04 07E Wild Horse Wind Expansion (C) (2)_Electric Rev Req Model (2009 GRC) Rebuttal REmoval of New  WH Solar AdjustMI 2 2" xfId="1878"/>
    <cellStyle name="_Costs not in AURORA 2006GRC 6.15.06_04 07E Wild Horse Wind Expansion (C) (2)_Electric Rev Req Model (2009 GRC) Rebuttal REmoval of New  WH Solar AdjustMI 3" xfId="1879"/>
    <cellStyle name="_Costs not in AURORA 2006GRC 6.15.06_04 07E Wild Horse Wind Expansion (C) (2)_Electric Rev Req Model (2009 GRC) Revised 01-18-2010" xfId="1880"/>
    <cellStyle name="_Costs not in AURORA 2006GRC 6.15.06_04 07E Wild Horse Wind Expansion (C) (2)_Electric Rev Req Model (2009 GRC) Revised 01-18-2010 2" xfId="1881"/>
    <cellStyle name="_Costs not in AURORA 2006GRC 6.15.06_04 07E Wild Horse Wind Expansion (C) (2)_Electric Rev Req Model (2009 GRC) Revised 01-18-2010 2 2" xfId="1882"/>
    <cellStyle name="_Costs not in AURORA 2006GRC 6.15.06_04 07E Wild Horse Wind Expansion (C) (2)_Electric Rev Req Model (2009 GRC) Revised 01-18-2010 3" xfId="1883"/>
    <cellStyle name="_Costs not in AURORA 2006GRC 6.15.06_04 07E Wild Horse Wind Expansion (C) (2)_Electric Rev Req Model (2010 GRC)" xfId="1884"/>
    <cellStyle name="_Costs not in AURORA 2006GRC 6.15.06_04 07E Wild Horse Wind Expansion (C) (2)_Electric Rev Req Model (2010 GRC) SF" xfId="1885"/>
    <cellStyle name="_Costs not in AURORA 2006GRC 6.15.06_04 07E Wild Horse Wind Expansion (C) (2)_Final Order Electric EXHIBIT A-1" xfId="1886"/>
    <cellStyle name="_Costs not in AURORA 2006GRC 6.15.06_04 07E Wild Horse Wind Expansion (C) (2)_Final Order Electric EXHIBIT A-1 2" xfId="1887"/>
    <cellStyle name="_Costs not in AURORA 2006GRC 6.15.06_04 07E Wild Horse Wind Expansion (C) (2)_Final Order Electric EXHIBIT A-1 2 2" xfId="1888"/>
    <cellStyle name="_Costs not in AURORA 2006GRC 6.15.06_04 07E Wild Horse Wind Expansion (C) (2)_Final Order Electric EXHIBIT A-1 3" xfId="1889"/>
    <cellStyle name="_Costs not in AURORA 2006GRC 6.15.06_04 07E Wild Horse Wind Expansion (C) (2)_TENASKA REGULATORY ASSET" xfId="1890"/>
    <cellStyle name="_Costs not in AURORA 2006GRC 6.15.06_04 07E Wild Horse Wind Expansion (C) (2)_TENASKA REGULATORY ASSET 2" xfId="1891"/>
    <cellStyle name="_Costs not in AURORA 2006GRC 6.15.06_04 07E Wild Horse Wind Expansion (C) (2)_TENASKA REGULATORY ASSET 2 2" xfId="1892"/>
    <cellStyle name="_Costs not in AURORA 2006GRC 6.15.06_04 07E Wild Horse Wind Expansion (C) (2)_TENASKA REGULATORY ASSET 3" xfId="1893"/>
    <cellStyle name="_Costs not in AURORA 2006GRC 6.15.06_16.37E Wild Horse Expansion DeferralRevwrkingfile SF" xfId="1894"/>
    <cellStyle name="_Costs not in AURORA 2006GRC 6.15.06_16.37E Wild Horse Expansion DeferralRevwrkingfile SF 2" xfId="1895"/>
    <cellStyle name="_Costs not in AURORA 2006GRC 6.15.06_16.37E Wild Horse Expansion DeferralRevwrkingfile SF 2 2" xfId="1896"/>
    <cellStyle name="_Costs not in AURORA 2006GRC 6.15.06_16.37E Wild Horse Expansion DeferralRevwrkingfile SF 3" xfId="1897"/>
    <cellStyle name="_Costs not in AURORA 2006GRC 6.15.06_2009 Compliance Filing PCA Exhibits for GRC" xfId="1898"/>
    <cellStyle name="_Costs not in AURORA 2006GRC 6.15.06_2009 GRC Compl Filing - Exhibit D" xfId="1899"/>
    <cellStyle name="_Costs not in AURORA 2006GRC 6.15.06_2009 GRC Compl Filing - Exhibit D 2" xfId="1900"/>
    <cellStyle name="_Costs not in AURORA 2006GRC 6.15.06_3.01 Income Statement" xfId="1901"/>
    <cellStyle name="_Costs not in AURORA 2006GRC 6.15.06_4 31 Regulatory Assets and Liabilities  7 06- Exhibit D" xfId="1902"/>
    <cellStyle name="_Costs not in AURORA 2006GRC 6.15.06_4 31 Regulatory Assets and Liabilities  7 06- Exhibit D 2" xfId="1903"/>
    <cellStyle name="_Costs not in AURORA 2006GRC 6.15.06_4 31 Regulatory Assets and Liabilities  7 06- Exhibit D 2 2" xfId="1904"/>
    <cellStyle name="_Costs not in AURORA 2006GRC 6.15.06_4 31 Regulatory Assets and Liabilities  7 06- Exhibit D 3" xfId="1905"/>
    <cellStyle name="_Costs not in AURORA 2006GRC 6.15.06_4 31 Regulatory Assets and Liabilities  7 06- Exhibit D_NIM Summary" xfId="1906"/>
    <cellStyle name="_Costs not in AURORA 2006GRC 6.15.06_4 31 Regulatory Assets and Liabilities  7 06- Exhibit D_NIM Summary 2" xfId="1907"/>
    <cellStyle name="_Costs not in AURORA 2006GRC 6.15.06_4 32 Regulatory Assets and Liabilities  7 06- Exhibit D" xfId="1908"/>
    <cellStyle name="_Costs not in AURORA 2006GRC 6.15.06_4 32 Regulatory Assets and Liabilities  7 06- Exhibit D 2" xfId="1909"/>
    <cellStyle name="_Costs not in AURORA 2006GRC 6.15.06_4 32 Regulatory Assets and Liabilities  7 06- Exhibit D 2 2" xfId="1910"/>
    <cellStyle name="_Costs not in AURORA 2006GRC 6.15.06_4 32 Regulatory Assets and Liabilities  7 06- Exhibit D 3" xfId="1911"/>
    <cellStyle name="_Costs not in AURORA 2006GRC 6.15.06_4 32 Regulatory Assets and Liabilities  7 06- Exhibit D_NIM Summary" xfId="1912"/>
    <cellStyle name="_Costs not in AURORA 2006GRC 6.15.06_4 32 Regulatory Assets and Liabilities  7 06- Exhibit D_NIM Summary 2" xfId="1913"/>
    <cellStyle name="_Costs not in AURORA 2006GRC 6.15.06_ACCOUNTS" xfId="1914"/>
    <cellStyle name="_Costs not in AURORA 2006GRC 6.15.06_AURORA Total New" xfId="1915"/>
    <cellStyle name="_Costs not in AURORA 2006GRC 6.15.06_AURORA Total New 2" xfId="1916"/>
    <cellStyle name="_Costs not in AURORA 2006GRC 6.15.06_Book2" xfId="1917"/>
    <cellStyle name="_Costs not in AURORA 2006GRC 6.15.06_Book2 2" xfId="1918"/>
    <cellStyle name="_Costs not in AURORA 2006GRC 6.15.06_Book2 2 2" xfId="1919"/>
    <cellStyle name="_Costs not in AURORA 2006GRC 6.15.06_Book2 3" xfId="1920"/>
    <cellStyle name="_Costs not in AURORA 2006GRC 6.15.06_Book2_Adj Bench DR 3 for Initial Briefs (Electric)" xfId="1921"/>
    <cellStyle name="_Costs not in AURORA 2006GRC 6.15.06_Book2_Adj Bench DR 3 for Initial Briefs (Electric) 2" xfId="1922"/>
    <cellStyle name="_Costs not in AURORA 2006GRC 6.15.06_Book2_Adj Bench DR 3 for Initial Briefs (Electric) 2 2" xfId="1923"/>
    <cellStyle name="_Costs not in AURORA 2006GRC 6.15.06_Book2_Adj Bench DR 3 for Initial Briefs (Electric) 3" xfId="1924"/>
    <cellStyle name="_Costs not in AURORA 2006GRC 6.15.06_Book2_Electric Rev Req Model (2009 GRC) Rebuttal" xfId="1925"/>
    <cellStyle name="_Costs not in AURORA 2006GRC 6.15.06_Book2_Electric Rev Req Model (2009 GRC) Rebuttal 2" xfId="1926"/>
    <cellStyle name="_Costs not in AURORA 2006GRC 6.15.06_Book2_Electric Rev Req Model (2009 GRC) Rebuttal 2 2" xfId="1927"/>
    <cellStyle name="_Costs not in AURORA 2006GRC 6.15.06_Book2_Electric Rev Req Model (2009 GRC) Rebuttal 3" xfId="1928"/>
    <cellStyle name="_Costs not in AURORA 2006GRC 6.15.06_Book2_Electric Rev Req Model (2009 GRC) Rebuttal REmoval of New  WH Solar AdjustMI" xfId="1929"/>
    <cellStyle name="_Costs not in AURORA 2006GRC 6.15.06_Book2_Electric Rev Req Model (2009 GRC) Rebuttal REmoval of New  WH Solar AdjustMI 2" xfId="1930"/>
    <cellStyle name="_Costs not in AURORA 2006GRC 6.15.06_Book2_Electric Rev Req Model (2009 GRC) Rebuttal REmoval of New  WH Solar AdjustMI 2 2" xfId="1931"/>
    <cellStyle name="_Costs not in AURORA 2006GRC 6.15.06_Book2_Electric Rev Req Model (2009 GRC) Rebuttal REmoval of New  WH Solar AdjustMI 3" xfId="1932"/>
    <cellStyle name="_Costs not in AURORA 2006GRC 6.15.06_Book2_Electric Rev Req Model (2009 GRC) Revised 01-18-2010" xfId="1933"/>
    <cellStyle name="_Costs not in AURORA 2006GRC 6.15.06_Book2_Electric Rev Req Model (2009 GRC) Revised 01-18-2010 2" xfId="1934"/>
    <cellStyle name="_Costs not in AURORA 2006GRC 6.15.06_Book2_Electric Rev Req Model (2009 GRC) Revised 01-18-2010 2 2" xfId="1935"/>
    <cellStyle name="_Costs not in AURORA 2006GRC 6.15.06_Book2_Electric Rev Req Model (2009 GRC) Revised 01-18-2010 3" xfId="1936"/>
    <cellStyle name="_Costs not in AURORA 2006GRC 6.15.06_Book2_Final Order Electric EXHIBIT A-1" xfId="1937"/>
    <cellStyle name="_Costs not in AURORA 2006GRC 6.15.06_Book2_Final Order Electric EXHIBIT A-1 2" xfId="1938"/>
    <cellStyle name="_Costs not in AURORA 2006GRC 6.15.06_Book2_Final Order Electric EXHIBIT A-1 2 2" xfId="1939"/>
    <cellStyle name="_Costs not in AURORA 2006GRC 6.15.06_Book2_Final Order Electric EXHIBIT A-1 3" xfId="1940"/>
    <cellStyle name="_Costs not in AURORA 2006GRC 6.15.06_Book4" xfId="1941"/>
    <cellStyle name="_Costs not in AURORA 2006GRC 6.15.06_Book4 2" xfId="1942"/>
    <cellStyle name="_Costs not in AURORA 2006GRC 6.15.06_Book4 2 2" xfId="1943"/>
    <cellStyle name="_Costs not in AURORA 2006GRC 6.15.06_Book4 3" xfId="1944"/>
    <cellStyle name="_Costs not in AURORA 2006GRC 6.15.06_Book9" xfId="1945"/>
    <cellStyle name="_Costs not in AURORA 2006GRC 6.15.06_Book9 2" xfId="1946"/>
    <cellStyle name="_Costs not in AURORA 2006GRC 6.15.06_Book9 2 2" xfId="1947"/>
    <cellStyle name="_Costs not in AURORA 2006GRC 6.15.06_Book9 3" xfId="1948"/>
    <cellStyle name="_Costs not in AURORA 2006GRC 6.15.06_Chelan PUD Power Costs (8-10)" xfId="1949"/>
    <cellStyle name="_Costs not in AURORA 2006GRC 6.15.06_Gas Rev Req Model (2010 GRC)" xfId="1950"/>
    <cellStyle name="_Costs not in AURORA 2006GRC 6.15.06_INPUTS" xfId="1951"/>
    <cellStyle name="_Costs not in AURORA 2006GRC 6.15.06_INPUTS 2" xfId="1952"/>
    <cellStyle name="_Costs not in AURORA 2006GRC 6.15.06_INPUTS 2 2" xfId="1953"/>
    <cellStyle name="_Costs not in AURORA 2006GRC 6.15.06_INPUTS 3" xfId="1954"/>
    <cellStyle name="_Costs not in AURORA 2006GRC 6.15.06_NIM Summary" xfId="1955"/>
    <cellStyle name="_Costs not in AURORA 2006GRC 6.15.06_NIM Summary 09GRC" xfId="1956"/>
    <cellStyle name="_Costs not in AURORA 2006GRC 6.15.06_NIM Summary 09GRC 2" xfId="1957"/>
    <cellStyle name="_Costs not in AURORA 2006GRC 6.15.06_NIM Summary 2" xfId="1958"/>
    <cellStyle name="_Costs not in AURORA 2006GRC 6.15.06_NIM Summary 3" xfId="1959"/>
    <cellStyle name="_Costs not in AURORA 2006GRC 6.15.06_NIM Summary 4" xfId="1960"/>
    <cellStyle name="_Costs not in AURORA 2006GRC 6.15.06_NIM Summary 5" xfId="1961"/>
    <cellStyle name="_Costs not in AURORA 2006GRC 6.15.06_NIM Summary 6" xfId="1962"/>
    <cellStyle name="_Costs not in AURORA 2006GRC 6.15.06_NIM Summary 7" xfId="1963"/>
    <cellStyle name="_Costs not in AURORA 2006GRC 6.15.06_NIM Summary 8" xfId="1964"/>
    <cellStyle name="_Costs not in AURORA 2006GRC 6.15.06_NIM Summary 9" xfId="1965"/>
    <cellStyle name="_Costs not in AURORA 2006GRC 6.15.06_PCA 10 -  Exhibit D from A Kellogg Jan 2011" xfId="1966"/>
    <cellStyle name="_Costs not in AURORA 2006GRC 6.15.06_PCA 10 -  Exhibit D from A Kellogg July 2011" xfId="1967"/>
    <cellStyle name="_Costs not in AURORA 2006GRC 6.15.06_PCA 10 -  Exhibit D from S Free Rcv'd 12-11" xfId="1968"/>
    <cellStyle name="_Costs not in AURORA 2006GRC 6.15.06_PCA 9 -  Exhibit D April 2010" xfId="1969"/>
    <cellStyle name="_Costs not in AURORA 2006GRC 6.15.06_PCA 9 -  Exhibit D April 2010 (3)" xfId="1970"/>
    <cellStyle name="_Costs not in AURORA 2006GRC 6.15.06_PCA 9 -  Exhibit D April 2010 (3) 2" xfId="1971"/>
    <cellStyle name="_Costs not in AURORA 2006GRC 6.15.06_PCA 9 -  Exhibit D Nov 2010" xfId="1972"/>
    <cellStyle name="_Costs not in AURORA 2006GRC 6.15.06_PCA 9 - Exhibit D at August 2010" xfId="1973"/>
    <cellStyle name="_Costs not in AURORA 2006GRC 6.15.06_PCA 9 - Exhibit D June 2010 GRC" xfId="1974"/>
    <cellStyle name="_Costs not in AURORA 2006GRC 6.15.06_Power Costs - Comparison bx Rbtl-Staff-Jt-PC" xfId="1975"/>
    <cellStyle name="_Costs not in AURORA 2006GRC 6.15.06_Power Costs - Comparison bx Rbtl-Staff-Jt-PC 2" xfId="1976"/>
    <cellStyle name="_Costs not in AURORA 2006GRC 6.15.06_Power Costs - Comparison bx Rbtl-Staff-Jt-PC 2 2" xfId="1977"/>
    <cellStyle name="_Costs not in AURORA 2006GRC 6.15.06_Power Costs - Comparison bx Rbtl-Staff-Jt-PC 3" xfId="1978"/>
    <cellStyle name="_Costs not in AURORA 2006GRC 6.15.06_Power Costs - Comparison bx Rbtl-Staff-Jt-PC_Adj Bench DR 3 for Initial Briefs (Electric)" xfId="1979"/>
    <cellStyle name="_Costs not in AURORA 2006GRC 6.15.06_Power Costs - Comparison bx Rbtl-Staff-Jt-PC_Adj Bench DR 3 for Initial Briefs (Electric) 2" xfId="1980"/>
    <cellStyle name="_Costs not in AURORA 2006GRC 6.15.06_Power Costs - Comparison bx Rbtl-Staff-Jt-PC_Adj Bench DR 3 for Initial Briefs (Electric) 2 2" xfId="1981"/>
    <cellStyle name="_Costs not in AURORA 2006GRC 6.15.06_Power Costs - Comparison bx Rbtl-Staff-Jt-PC_Adj Bench DR 3 for Initial Briefs (Electric) 3" xfId="1982"/>
    <cellStyle name="_Costs not in AURORA 2006GRC 6.15.06_Power Costs - Comparison bx Rbtl-Staff-Jt-PC_Electric Rev Req Model (2009 GRC) Rebuttal" xfId="1983"/>
    <cellStyle name="_Costs not in AURORA 2006GRC 6.15.06_Power Costs - Comparison bx Rbtl-Staff-Jt-PC_Electric Rev Req Model (2009 GRC) Rebuttal 2" xfId="1984"/>
    <cellStyle name="_Costs not in AURORA 2006GRC 6.15.06_Power Costs - Comparison bx Rbtl-Staff-Jt-PC_Electric Rev Req Model (2009 GRC) Rebuttal 2 2" xfId="1985"/>
    <cellStyle name="_Costs not in AURORA 2006GRC 6.15.06_Power Costs - Comparison bx Rbtl-Staff-Jt-PC_Electric Rev Req Model (2009 GRC) Rebuttal 3" xfId="1986"/>
    <cellStyle name="_Costs not in AURORA 2006GRC 6.15.06_Power Costs - Comparison bx Rbtl-Staff-Jt-PC_Electric Rev Req Model (2009 GRC) Rebuttal REmoval of New  WH Solar AdjustMI" xfId="1987"/>
    <cellStyle name="_Costs not in AURORA 2006GRC 6.15.06_Power Costs - Comparison bx Rbtl-Staff-Jt-PC_Electric Rev Req Model (2009 GRC) Rebuttal REmoval of New  WH Solar AdjustMI 2" xfId="1988"/>
    <cellStyle name="_Costs not in AURORA 2006GRC 6.15.06_Power Costs - Comparison bx Rbtl-Staff-Jt-PC_Electric Rev Req Model (2009 GRC) Rebuttal REmoval of New  WH Solar AdjustMI 2 2" xfId="1989"/>
    <cellStyle name="_Costs not in AURORA 2006GRC 6.15.06_Power Costs - Comparison bx Rbtl-Staff-Jt-PC_Electric Rev Req Model (2009 GRC) Rebuttal REmoval of New  WH Solar AdjustMI 3" xfId="1990"/>
    <cellStyle name="_Costs not in AURORA 2006GRC 6.15.06_Power Costs - Comparison bx Rbtl-Staff-Jt-PC_Electric Rev Req Model (2009 GRC) Revised 01-18-2010" xfId="1991"/>
    <cellStyle name="_Costs not in AURORA 2006GRC 6.15.06_Power Costs - Comparison bx Rbtl-Staff-Jt-PC_Electric Rev Req Model (2009 GRC) Revised 01-18-2010 2" xfId="1992"/>
    <cellStyle name="_Costs not in AURORA 2006GRC 6.15.06_Power Costs - Comparison bx Rbtl-Staff-Jt-PC_Electric Rev Req Model (2009 GRC) Revised 01-18-2010 2 2" xfId="1993"/>
    <cellStyle name="_Costs not in AURORA 2006GRC 6.15.06_Power Costs - Comparison bx Rbtl-Staff-Jt-PC_Electric Rev Req Model (2009 GRC) Revised 01-18-2010 3" xfId="1994"/>
    <cellStyle name="_Costs not in AURORA 2006GRC 6.15.06_Power Costs - Comparison bx Rbtl-Staff-Jt-PC_Final Order Electric EXHIBIT A-1" xfId="1995"/>
    <cellStyle name="_Costs not in AURORA 2006GRC 6.15.06_Power Costs - Comparison bx Rbtl-Staff-Jt-PC_Final Order Electric EXHIBIT A-1 2" xfId="1996"/>
    <cellStyle name="_Costs not in AURORA 2006GRC 6.15.06_Power Costs - Comparison bx Rbtl-Staff-Jt-PC_Final Order Electric EXHIBIT A-1 2 2" xfId="1997"/>
    <cellStyle name="_Costs not in AURORA 2006GRC 6.15.06_Power Costs - Comparison bx Rbtl-Staff-Jt-PC_Final Order Electric EXHIBIT A-1 3" xfId="1998"/>
    <cellStyle name="_Costs not in AURORA 2006GRC 6.15.06_Production Adj 4.37" xfId="1999"/>
    <cellStyle name="_Costs not in AURORA 2006GRC 6.15.06_Production Adj 4.37 2" xfId="2000"/>
    <cellStyle name="_Costs not in AURORA 2006GRC 6.15.06_Production Adj 4.37 2 2" xfId="2001"/>
    <cellStyle name="_Costs not in AURORA 2006GRC 6.15.06_Production Adj 4.37 3" xfId="2002"/>
    <cellStyle name="_Costs not in AURORA 2006GRC 6.15.06_Purchased Power Adj 4.03" xfId="2003"/>
    <cellStyle name="_Costs not in AURORA 2006GRC 6.15.06_Purchased Power Adj 4.03 2" xfId="2004"/>
    <cellStyle name="_Costs not in AURORA 2006GRC 6.15.06_Purchased Power Adj 4.03 2 2" xfId="2005"/>
    <cellStyle name="_Costs not in AURORA 2006GRC 6.15.06_Purchased Power Adj 4.03 3" xfId="2006"/>
    <cellStyle name="_Costs not in AURORA 2006GRC 6.15.06_Rebuttal Power Costs" xfId="2007"/>
    <cellStyle name="_Costs not in AURORA 2006GRC 6.15.06_Rebuttal Power Costs 2" xfId="2008"/>
    <cellStyle name="_Costs not in AURORA 2006GRC 6.15.06_Rebuttal Power Costs 2 2" xfId="2009"/>
    <cellStyle name="_Costs not in AURORA 2006GRC 6.15.06_Rebuttal Power Costs 3" xfId="2010"/>
    <cellStyle name="_Costs not in AURORA 2006GRC 6.15.06_Rebuttal Power Costs_Adj Bench DR 3 for Initial Briefs (Electric)" xfId="2011"/>
    <cellStyle name="_Costs not in AURORA 2006GRC 6.15.06_Rebuttal Power Costs_Adj Bench DR 3 for Initial Briefs (Electric) 2" xfId="2012"/>
    <cellStyle name="_Costs not in AURORA 2006GRC 6.15.06_Rebuttal Power Costs_Adj Bench DR 3 for Initial Briefs (Electric) 2 2" xfId="2013"/>
    <cellStyle name="_Costs not in AURORA 2006GRC 6.15.06_Rebuttal Power Costs_Adj Bench DR 3 for Initial Briefs (Electric) 3" xfId="2014"/>
    <cellStyle name="_Costs not in AURORA 2006GRC 6.15.06_Rebuttal Power Costs_Electric Rev Req Model (2009 GRC) Rebuttal" xfId="2015"/>
    <cellStyle name="_Costs not in AURORA 2006GRC 6.15.06_Rebuttal Power Costs_Electric Rev Req Model (2009 GRC) Rebuttal 2" xfId="2016"/>
    <cellStyle name="_Costs not in AURORA 2006GRC 6.15.06_Rebuttal Power Costs_Electric Rev Req Model (2009 GRC) Rebuttal 2 2" xfId="2017"/>
    <cellStyle name="_Costs not in AURORA 2006GRC 6.15.06_Rebuttal Power Costs_Electric Rev Req Model (2009 GRC) Rebuttal 3" xfId="2018"/>
    <cellStyle name="_Costs not in AURORA 2006GRC 6.15.06_Rebuttal Power Costs_Electric Rev Req Model (2009 GRC) Rebuttal REmoval of New  WH Solar AdjustMI" xfId="2019"/>
    <cellStyle name="_Costs not in AURORA 2006GRC 6.15.06_Rebuttal Power Costs_Electric Rev Req Model (2009 GRC) Rebuttal REmoval of New  WH Solar AdjustMI 2" xfId="2020"/>
    <cellStyle name="_Costs not in AURORA 2006GRC 6.15.06_Rebuttal Power Costs_Electric Rev Req Model (2009 GRC) Rebuttal REmoval of New  WH Solar AdjustMI 2 2" xfId="2021"/>
    <cellStyle name="_Costs not in AURORA 2006GRC 6.15.06_Rebuttal Power Costs_Electric Rev Req Model (2009 GRC) Rebuttal REmoval of New  WH Solar AdjustMI 3" xfId="2022"/>
    <cellStyle name="_Costs not in AURORA 2006GRC 6.15.06_Rebuttal Power Costs_Electric Rev Req Model (2009 GRC) Revised 01-18-2010" xfId="2023"/>
    <cellStyle name="_Costs not in AURORA 2006GRC 6.15.06_Rebuttal Power Costs_Electric Rev Req Model (2009 GRC) Revised 01-18-2010 2" xfId="2024"/>
    <cellStyle name="_Costs not in AURORA 2006GRC 6.15.06_Rebuttal Power Costs_Electric Rev Req Model (2009 GRC) Revised 01-18-2010 2 2" xfId="2025"/>
    <cellStyle name="_Costs not in AURORA 2006GRC 6.15.06_Rebuttal Power Costs_Electric Rev Req Model (2009 GRC) Revised 01-18-2010 3" xfId="2026"/>
    <cellStyle name="_Costs not in AURORA 2006GRC 6.15.06_Rebuttal Power Costs_Final Order Electric EXHIBIT A-1" xfId="2027"/>
    <cellStyle name="_Costs not in AURORA 2006GRC 6.15.06_Rebuttal Power Costs_Final Order Electric EXHIBIT A-1 2" xfId="2028"/>
    <cellStyle name="_Costs not in AURORA 2006GRC 6.15.06_Rebuttal Power Costs_Final Order Electric EXHIBIT A-1 2 2" xfId="2029"/>
    <cellStyle name="_Costs not in AURORA 2006GRC 6.15.06_Rebuttal Power Costs_Final Order Electric EXHIBIT A-1 3" xfId="2030"/>
    <cellStyle name="_Costs not in AURORA 2006GRC 6.15.06_ROR &amp; CONV FACTOR" xfId="2031"/>
    <cellStyle name="_Costs not in AURORA 2006GRC 6.15.06_ROR &amp; CONV FACTOR 2" xfId="2032"/>
    <cellStyle name="_Costs not in AURORA 2006GRC 6.15.06_ROR &amp; CONV FACTOR 2 2" xfId="2033"/>
    <cellStyle name="_Costs not in AURORA 2006GRC 6.15.06_ROR &amp; CONV FACTOR 3" xfId="2034"/>
    <cellStyle name="_Costs not in AURORA 2006GRC 6.15.06_ROR 5.02" xfId="2035"/>
    <cellStyle name="_Costs not in AURORA 2006GRC 6.15.06_ROR 5.02 2" xfId="2036"/>
    <cellStyle name="_Costs not in AURORA 2006GRC 6.15.06_ROR 5.02 2 2" xfId="2037"/>
    <cellStyle name="_Costs not in AURORA 2006GRC 6.15.06_ROR 5.02 3" xfId="2038"/>
    <cellStyle name="_Costs not in AURORA 2006GRC 6.15.06_Wind Integration 10GRC" xfId="2039"/>
    <cellStyle name="_Costs not in AURORA 2006GRC 6.15.06_Wind Integration 10GRC 2" xfId="2040"/>
    <cellStyle name="_Costs not in AURORA 2006GRC w gas price updated" xfId="2041"/>
    <cellStyle name="_Costs not in AURORA 2006GRC w gas price updated 2" xfId="2042"/>
    <cellStyle name="_Costs not in AURORA 2006GRC w gas price updated 2 2" xfId="2043"/>
    <cellStyle name="_Costs not in AURORA 2006GRC w gas price updated 3" xfId="2044"/>
    <cellStyle name="_Costs not in AURORA 2006GRC w gas price updated_Adj Bench DR 3 for Initial Briefs (Electric)" xfId="2045"/>
    <cellStyle name="_Costs not in AURORA 2006GRC w gas price updated_Adj Bench DR 3 for Initial Briefs (Electric) 2" xfId="2046"/>
    <cellStyle name="_Costs not in AURORA 2006GRC w gas price updated_Adj Bench DR 3 for Initial Briefs (Electric) 2 2" xfId="2047"/>
    <cellStyle name="_Costs not in AURORA 2006GRC w gas price updated_Adj Bench DR 3 for Initial Briefs (Electric) 3" xfId="2048"/>
    <cellStyle name="_Costs not in AURORA 2006GRC w gas price updated_Book1" xfId="2049"/>
    <cellStyle name="_Costs not in AURORA 2006GRC w gas price updated_Book2" xfId="2050"/>
    <cellStyle name="_Costs not in AURORA 2006GRC w gas price updated_Book2 2" xfId="2051"/>
    <cellStyle name="_Costs not in AURORA 2006GRC w gas price updated_Book2 2 2" xfId="2052"/>
    <cellStyle name="_Costs not in AURORA 2006GRC w gas price updated_Book2 3" xfId="2053"/>
    <cellStyle name="_Costs not in AURORA 2006GRC w gas price updated_Book2_Adj Bench DR 3 for Initial Briefs (Electric)" xfId="2054"/>
    <cellStyle name="_Costs not in AURORA 2006GRC w gas price updated_Book2_Adj Bench DR 3 for Initial Briefs (Electric) 2" xfId="2055"/>
    <cellStyle name="_Costs not in AURORA 2006GRC w gas price updated_Book2_Adj Bench DR 3 for Initial Briefs (Electric) 2 2" xfId="2056"/>
    <cellStyle name="_Costs not in AURORA 2006GRC w gas price updated_Book2_Adj Bench DR 3 for Initial Briefs (Electric) 3" xfId="2057"/>
    <cellStyle name="_Costs not in AURORA 2006GRC w gas price updated_Book2_Electric Rev Req Model (2009 GRC) Rebuttal" xfId="2058"/>
    <cellStyle name="_Costs not in AURORA 2006GRC w gas price updated_Book2_Electric Rev Req Model (2009 GRC) Rebuttal 2" xfId="2059"/>
    <cellStyle name="_Costs not in AURORA 2006GRC w gas price updated_Book2_Electric Rev Req Model (2009 GRC) Rebuttal 2 2" xfId="2060"/>
    <cellStyle name="_Costs not in AURORA 2006GRC w gas price updated_Book2_Electric Rev Req Model (2009 GRC) Rebuttal 3" xfId="2061"/>
    <cellStyle name="_Costs not in AURORA 2006GRC w gas price updated_Book2_Electric Rev Req Model (2009 GRC) Rebuttal REmoval of New  WH Solar AdjustMI" xfId="2062"/>
    <cellStyle name="_Costs not in AURORA 2006GRC w gas price updated_Book2_Electric Rev Req Model (2009 GRC) Rebuttal REmoval of New  WH Solar AdjustMI 2" xfId="2063"/>
    <cellStyle name="_Costs not in AURORA 2006GRC w gas price updated_Book2_Electric Rev Req Model (2009 GRC) Rebuttal REmoval of New  WH Solar AdjustMI 2 2" xfId="2064"/>
    <cellStyle name="_Costs not in AURORA 2006GRC w gas price updated_Book2_Electric Rev Req Model (2009 GRC) Rebuttal REmoval of New  WH Solar AdjustMI 3" xfId="2065"/>
    <cellStyle name="_Costs not in AURORA 2006GRC w gas price updated_Book2_Electric Rev Req Model (2009 GRC) Revised 01-18-2010" xfId="2066"/>
    <cellStyle name="_Costs not in AURORA 2006GRC w gas price updated_Book2_Electric Rev Req Model (2009 GRC) Revised 01-18-2010 2" xfId="2067"/>
    <cellStyle name="_Costs not in AURORA 2006GRC w gas price updated_Book2_Electric Rev Req Model (2009 GRC) Revised 01-18-2010 2 2" xfId="2068"/>
    <cellStyle name="_Costs not in AURORA 2006GRC w gas price updated_Book2_Electric Rev Req Model (2009 GRC) Revised 01-18-2010 3" xfId="2069"/>
    <cellStyle name="_Costs not in AURORA 2006GRC w gas price updated_Book2_Final Order Electric EXHIBIT A-1" xfId="2070"/>
    <cellStyle name="_Costs not in AURORA 2006GRC w gas price updated_Book2_Final Order Electric EXHIBIT A-1 2" xfId="2071"/>
    <cellStyle name="_Costs not in AURORA 2006GRC w gas price updated_Book2_Final Order Electric EXHIBIT A-1 2 2" xfId="2072"/>
    <cellStyle name="_Costs not in AURORA 2006GRC w gas price updated_Book2_Final Order Electric EXHIBIT A-1 3" xfId="2073"/>
    <cellStyle name="_Costs not in AURORA 2006GRC w gas price updated_Chelan PUD Power Costs (8-10)" xfId="2074"/>
    <cellStyle name="_Costs not in AURORA 2006GRC w gas price updated_Confidential Material" xfId="2075"/>
    <cellStyle name="_Costs not in AURORA 2006GRC w gas price updated_DEM-WP(C) Colstrip 12 Coal Cost Forecast 2010GRC" xfId="2076"/>
    <cellStyle name="_Costs not in AURORA 2006GRC w gas price updated_DEM-WP(C) Production O&amp;M 2010GRC As-Filed" xfId="2077"/>
    <cellStyle name="_Costs not in AURORA 2006GRC w gas price updated_DEM-WP(C) Production O&amp;M 2010GRC As-Filed 2" xfId="2078"/>
    <cellStyle name="_Costs not in AURORA 2006GRC w gas price updated_Electric Rev Req Model (2009 GRC) " xfId="2079"/>
    <cellStyle name="_Costs not in AURORA 2006GRC w gas price updated_Electric Rev Req Model (2009 GRC)  2" xfId="2080"/>
    <cellStyle name="_Costs not in AURORA 2006GRC w gas price updated_Electric Rev Req Model (2009 GRC)  2 2" xfId="2081"/>
    <cellStyle name="_Costs not in AURORA 2006GRC w gas price updated_Electric Rev Req Model (2009 GRC)  3" xfId="2082"/>
    <cellStyle name="_Costs not in AURORA 2006GRC w gas price updated_Electric Rev Req Model (2009 GRC) Rebuttal" xfId="2083"/>
    <cellStyle name="_Costs not in AURORA 2006GRC w gas price updated_Electric Rev Req Model (2009 GRC) Rebuttal 2" xfId="2084"/>
    <cellStyle name="_Costs not in AURORA 2006GRC w gas price updated_Electric Rev Req Model (2009 GRC) Rebuttal 2 2" xfId="2085"/>
    <cellStyle name="_Costs not in AURORA 2006GRC w gas price updated_Electric Rev Req Model (2009 GRC) Rebuttal 3" xfId="2086"/>
    <cellStyle name="_Costs not in AURORA 2006GRC w gas price updated_Electric Rev Req Model (2009 GRC) Rebuttal REmoval of New  WH Solar AdjustMI" xfId="2087"/>
    <cellStyle name="_Costs not in AURORA 2006GRC w gas price updated_Electric Rev Req Model (2009 GRC) Rebuttal REmoval of New  WH Solar AdjustMI 2" xfId="2088"/>
    <cellStyle name="_Costs not in AURORA 2006GRC w gas price updated_Electric Rev Req Model (2009 GRC) Rebuttal REmoval of New  WH Solar AdjustMI 2 2" xfId="2089"/>
    <cellStyle name="_Costs not in AURORA 2006GRC w gas price updated_Electric Rev Req Model (2009 GRC) Rebuttal REmoval of New  WH Solar AdjustMI 3" xfId="2090"/>
    <cellStyle name="_Costs not in AURORA 2006GRC w gas price updated_Electric Rev Req Model (2009 GRC) Revised 01-18-2010" xfId="2091"/>
    <cellStyle name="_Costs not in AURORA 2006GRC w gas price updated_Electric Rev Req Model (2009 GRC) Revised 01-18-2010 2" xfId="2092"/>
    <cellStyle name="_Costs not in AURORA 2006GRC w gas price updated_Electric Rev Req Model (2009 GRC) Revised 01-18-2010 2 2" xfId="2093"/>
    <cellStyle name="_Costs not in AURORA 2006GRC w gas price updated_Electric Rev Req Model (2009 GRC) Revised 01-18-2010 3" xfId="2094"/>
    <cellStyle name="_Costs not in AURORA 2006GRC w gas price updated_Electric Rev Req Model (2010 GRC)" xfId="2095"/>
    <cellStyle name="_Costs not in AURORA 2006GRC w gas price updated_Electric Rev Req Model (2010 GRC) SF" xfId="2096"/>
    <cellStyle name="_Costs not in AURORA 2006GRC w gas price updated_Final Order Electric EXHIBIT A-1" xfId="2097"/>
    <cellStyle name="_Costs not in AURORA 2006GRC w gas price updated_Final Order Electric EXHIBIT A-1 2" xfId="2098"/>
    <cellStyle name="_Costs not in AURORA 2006GRC w gas price updated_Final Order Electric EXHIBIT A-1 2 2" xfId="2099"/>
    <cellStyle name="_Costs not in AURORA 2006GRC w gas price updated_Final Order Electric EXHIBIT A-1 3" xfId="2100"/>
    <cellStyle name="_Costs not in AURORA 2006GRC w gas price updated_NIM Summary" xfId="2101"/>
    <cellStyle name="_Costs not in AURORA 2006GRC w gas price updated_NIM Summary 2" xfId="2102"/>
    <cellStyle name="_Costs not in AURORA 2006GRC w gas price updated_Rebuttal Power Costs" xfId="2103"/>
    <cellStyle name="_Costs not in AURORA 2006GRC w gas price updated_Rebuttal Power Costs 2" xfId="2104"/>
    <cellStyle name="_Costs not in AURORA 2006GRC w gas price updated_Rebuttal Power Costs 2 2" xfId="2105"/>
    <cellStyle name="_Costs not in AURORA 2006GRC w gas price updated_Rebuttal Power Costs 3" xfId="2106"/>
    <cellStyle name="_Costs not in AURORA 2006GRC w gas price updated_Rebuttal Power Costs_Adj Bench DR 3 for Initial Briefs (Electric)" xfId="2107"/>
    <cellStyle name="_Costs not in AURORA 2006GRC w gas price updated_Rebuttal Power Costs_Adj Bench DR 3 for Initial Briefs (Electric) 2" xfId="2108"/>
    <cellStyle name="_Costs not in AURORA 2006GRC w gas price updated_Rebuttal Power Costs_Adj Bench DR 3 for Initial Briefs (Electric) 2 2" xfId="2109"/>
    <cellStyle name="_Costs not in AURORA 2006GRC w gas price updated_Rebuttal Power Costs_Adj Bench DR 3 for Initial Briefs (Electric) 3" xfId="2110"/>
    <cellStyle name="_Costs not in AURORA 2006GRC w gas price updated_Rebuttal Power Costs_Electric Rev Req Model (2009 GRC) Rebuttal" xfId="2111"/>
    <cellStyle name="_Costs not in AURORA 2006GRC w gas price updated_Rebuttal Power Costs_Electric Rev Req Model (2009 GRC) Rebuttal 2" xfId="2112"/>
    <cellStyle name="_Costs not in AURORA 2006GRC w gas price updated_Rebuttal Power Costs_Electric Rev Req Model (2009 GRC) Rebuttal 2 2" xfId="2113"/>
    <cellStyle name="_Costs not in AURORA 2006GRC w gas price updated_Rebuttal Power Costs_Electric Rev Req Model (2009 GRC) Rebuttal 3" xfId="2114"/>
    <cellStyle name="_Costs not in AURORA 2006GRC w gas price updated_Rebuttal Power Costs_Electric Rev Req Model (2009 GRC) Rebuttal REmoval of New  WH Solar AdjustMI" xfId="2115"/>
    <cellStyle name="_Costs not in AURORA 2006GRC w gas price updated_Rebuttal Power Costs_Electric Rev Req Model (2009 GRC) Rebuttal REmoval of New  WH Solar AdjustMI 2" xfId="2116"/>
    <cellStyle name="_Costs not in AURORA 2006GRC w gas price updated_Rebuttal Power Costs_Electric Rev Req Model (2009 GRC) Rebuttal REmoval of New  WH Solar AdjustMI 2 2" xfId="2117"/>
    <cellStyle name="_Costs not in AURORA 2006GRC w gas price updated_Rebuttal Power Costs_Electric Rev Req Model (2009 GRC) Rebuttal REmoval of New  WH Solar AdjustMI 3" xfId="2118"/>
    <cellStyle name="_Costs not in AURORA 2006GRC w gas price updated_Rebuttal Power Costs_Electric Rev Req Model (2009 GRC) Revised 01-18-2010" xfId="2119"/>
    <cellStyle name="_Costs not in AURORA 2006GRC w gas price updated_Rebuttal Power Costs_Electric Rev Req Model (2009 GRC) Revised 01-18-2010 2" xfId="2120"/>
    <cellStyle name="_Costs not in AURORA 2006GRC w gas price updated_Rebuttal Power Costs_Electric Rev Req Model (2009 GRC) Revised 01-18-2010 2 2" xfId="2121"/>
    <cellStyle name="_Costs not in AURORA 2006GRC w gas price updated_Rebuttal Power Costs_Electric Rev Req Model (2009 GRC) Revised 01-18-2010 3" xfId="2122"/>
    <cellStyle name="_Costs not in AURORA 2006GRC w gas price updated_Rebuttal Power Costs_Final Order Electric EXHIBIT A-1" xfId="2123"/>
    <cellStyle name="_Costs not in AURORA 2006GRC w gas price updated_Rebuttal Power Costs_Final Order Electric EXHIBIT A-1 2" xfId="2124"/>
    <cellStyle name="_Costs not in AURORA 2006GRC w gas price updated_Rebuttal Power Costs_Final Order Electric EXHIBIT A-1 2 2" xfId="2125"/>
    <cellStyle name="_Costs not in AURORA 2006GRC w gas price updated_Rebuttal Power Costs_Final Order Electric EXHIBIT A-1 3" xfId="2126"/>
    <cellStyle name="_Costs not in AURORA 2006GRC w gas price updated_TENASKA REGULATORY ASSET" xfId="2127"/>
    <cellStyle name="_Costs not in AURORA 2006GRC w gas price updated_TENASKA REGULATORY ASSET 2" xfId="2128"/>
    <cellStyle name="_Costs not in AURORA 2006GRC w gas price updated_TENASKA REGULATORY ASSET 2 2" xfId="2129"/>
    <cellStyle name="_Costs not in AURORA 2006GRC w gas price updated_TENASKA REGULATORY ASSET 3" xfId="2130"/>
    <cellStyle name="_Costs not in AURORA 2007 Rate Case" xfId="2131"/>
    <cellStyle name="_Costs not in AURORA 2007 Rate Case 2" xfId="2132"/>
    <cellStyle name="_Costs not in AURORA 2007 Rate Case 2 2" xfId="2133"/>
    <cellStyle name="_Costs not in AURORA 2007 Rate Case 2 2 2" xfId="2134"/>
    <cellStyle name="_Costs not in AURORA 2007 Rate Case 2 3" xfId="2135"/>
    <cellStyle name="_Costs not in AURORA 2007 Rate Case 3" xfId="2136"/>
    <cellStyle name="_Costs not in AURORA 2007 Rate Case 3 2" xfId="2137"/>
    <cellStyle name="_Costs not in AURORA 2007 Rate Case 4" xfId="2138"/>
    <cellStyle name="_Costs not in AURORA 2007 Rate Case 4 2" xfId="2139"/>
    <cellStyle name="_Costs not in AURORA 2007 Rate Case 5" xfId="2140"/>
    <cellStyle name="_Costs not in AURORA 2007 Rate Case_(C) WHE Proforma with ITC cash grant 10 Yr Amort_for deferral_102809" xfId="2141"/>
    <cellStyle name="_Costs not in AURORA 2007 Rate Case_(C) WHE Proforma with ITC cash grant 10 Yr Amort_for deferral_102809 2" xfId="2142"/>
    <cellStyle name="_Costs not in AURORA 2007 Rate Case_(C) WHE Proforma with ITC cash grant 10 Yr Amort_for deferral_102809 2 2" xfId="2143"/>
    <cellStyle name="_Costs not in AURORA 2007 Rate Case_(C) WHE Proforma with ITC cash grant 10 Yr Amort_for deferral_102809 3" xfId="2144"/>
    <cellStyle name="_Costs not in AURORA 2007 Rate Case_(C) WHE Proforma with ITC cash grant 10 Yr Amort_for deferral_102809_16.07E Wild Horse Wind Expansionwrkingfile" xfId="2145"/>
    <cellStyle name="_Costs not in AURORA 2007 Rate Case_(C) WHE Proforma with ITC cash grant 10 Yr Amort_for deferral_102809_16.07E Wild Horse Wind Expansionwrkingfile 2" xfId="2146"/>
    <cellStyle name="_Costs not in AURORA 2007 Rate Case_(C) WHE Proforma with ITC cash grant 10 Yr Amort_for deferral_102809_16.07E Wild Horse Wind Expansionwrkingfile 2 2" xfId="2147"/>
    <cellStyle name="_Costs not in AURORA 2007 Rate Case_(C) WHE Proforma with ITC cash grant 10 Yr Amort_for deferral_102809_16.07E Wild Horse Wind Expansionwrkingfile 3" xfId="2148"/>
    <cellStyle name="_Costs not in AURORA 2007 Rate Case_(C) WHE Proforma with ITC cash grant 10 Yr Amort_for deferral_102809_16.07E Wild Horse Wind Expansionwrkingfile SF" xfId="2149"/>
    <cellStyle name="_Costs not in AURORA 2007 Rate Case_(C) WHE Proforma with ITC cash grant 10 Yr Amort_for deferral_102809_16.07E Wild Horse Wind Expansionwrkingfile SF 2" xfId="2150"/>
    <cellStyle name="_Costs not in AURORA 2007 Rate Case_(C) WHE Proforma with ITC cash grant 10 Yr Amort_for deferral_102809_16.07E Wild Horse Wind Expansionwrkingfile SF 2 2" xfId="2151"/>
    <cellStyle name="_Costs not in AURORA 2007 Rate Case_(C) WHE Proforma with ITC cash grant 10 Yr Amort_for deferral_102809_16.07E Wild Horse Wind Expansionwrkingfile SF 3" xfId="2152"/>
    <cellStyle name="_Costs not in AURORA 2007 Rate Case_(C) WHE Proforma with ITC cash grant 10 Yr Amort_for deferral_102809_16.37E Wild Horse Expansion DeferralRevwrkingfile SF" xfId="2153"/>
    <cellStyle name="_Costs not in AURORA 2007 Rate Case_(C) WHE Proforma with ITC cash grant 10 Yr Amort_for deferral_102809_16.37E Wild Horse Expansion DeferralRevwrkingfile SF 2" xfId="2154"/>
    <cellStyle name="_Costs not in AURORA 2007 Rate Case_(C) WHE Proforma with ITC cash grant 10 Yr Amort_for deferral_102809_16.37E Wild Horse Expansion DeferralRevwrkingfile SF 2 2" xfId="2155"/>
    <cellStyle name="_Costs not in AURORA 2007 Rate Case_(C) WHE Proforma with ITC cash grant 10 Yr Amort_for deferral_102809_16.37E Wild Horse Expansion DeferralRevwrkingfile SF 3" xfId="2156"/>
    <cellStyle name="_Costs not in AURORA 2007 Rate Case_(C) WHE Proforma with ITC cash grant 10 Yr Amort_for rebuttal_120709" xfId="2157"/>
    <cellStyle name="_Costs not in AURORA 2007 Rate Case_(C) WHE Proforma with ITC cash grant 10 Yr Amort_for rebuttal_120709 2" xfId="2158"/>
    <cellStyle name="_Costs not in AURORA 2007 Rate Case_(C) WHE Proforma with ITC cash grant 10 Yr Amort_for rebuttal_120709 2 2" xfId="2159"/>
    <cellStyle name="_Costs not in AURORA 2007 Rate Case_(C) WHE Proforma with ITC cash grant 10 Yr Amort_for rebuttal_120709 3" xfId="2160"/>
    <cellStyle name="_Costs not in AURORA 2007 Rate Case_04.07E Wild Horse Wind Expansion" xfId="2161"/>
    <cellStyle name="_Costs not in AURORA 2007 Rate Case_04.07E Wild Horse Wind Expansion 2" xfId="2162"/>
    <cellStyle name="_Costs not in AURORA 2007 Rate Case_04.07E Wild Horse Wind Expansion 2 2" xfId="2163"/>
    <cellStyle name="_Costs not in AURORA 2007 Rate Case_04.07E Wild Horse Wind Expansion 3" xfId="2164"/>
    <cellStyle name="_Costs not in AURORA 2007 Rate Case_04.07E Wild Horse Wind Expansion_16.07E Wild Horse Wind Expansionwrkingfile" xfId="2165"/>
    <cellStyle name="_Costs not in AURORA 2007 Rate Case_04.07E Wild Horse Wind Expansion_16.07E Wild Horse Wind Expansionwrkingfile 2" xfId="2166"/>
    <cellStyle name="_Costs not in AURORA 2007 Rate Case_04.07E Wild Horse Wind Expansion_16.07E Wild Horse Wind Expansionwrkingfile 2 2" xfId="2167"/>
    <cellStyle name="_Costs not in AURORA 2007 Rate Case_04.07E Wild Horse Wind Expansion_16.07E Wild Horse Wind Expansionwrkingfile 3" xfId="2168"/>
    <cellStyle name="_Costs not in AURORA 2007 Rate Case_04.07E Wild Horse Wind Expansion_16.07E Wild Horse Wind Expansionwrkingfile SF" xfId="2169"/>
    <cellStyle name="_Costs not in AURORA 2007 Rate Case_04.07E Wild Horse Wind Expansion_16.07E Wild Horse Wind Expansionwrkingfile SF 2" xfId="2170"/>
    <cellStyle name="_Costs not in AURORA 2007 Rate Case_04.07E Wild Horse Wind Expansion_16.07E Wild Horse Wind Expansionwrkingfile SF 2 2" xfId="2171"/>
    <cellStyle name="_Costs not in AURORA 2007 Rate Case_04.07E Wild Horse Wind Expansion_16.07E Wild Horse Wind Expansionwrkingfile SF 3" xfId="2172"/>
    <cellStyle name="_Costs not in AURORA 2007 Rate Case_04.07E Wild Horse Wind Expansion_16.37E Wild Horse Expansion DeferralRevwrkingfile SF" xfId="2173"/>
    <cellStyle name="_Costs not in AURORA 2007 Rate Case_04.07E Wild Horse Wind Expansion_16.37E Wild Horse Expansion DeferralRevwrkingfile SF 2" xfId="2174"/>
    <cellStyle name="_Costs not in AURORA 2007 Rate Case_04.07E Wild Horse Wind Expansion_16.37E Wild Horse Expansion DeferralRevwrkingfile SF 2 2" xfId="2175"/>
    <cellStyle name="_Costs not in AURORA 2007 Rate Case_04.07E Wild Horse Wind Expansion_16.37E Wild Horse Expansion DeferralRevwrkingfile SF 3" xfId="2176"/>
    <cellStyle name="_Costs not in AURORA 2007 Rate Case_16.07E Wild Horse Wind Expansionwrkingfile" xfId="2177"/>
    <cellStyle name="_Costs not in AURORA 2007 Rate Case_16.07E Wild Horse Wind Expansionwrkingfile 2" xfId="2178"/>
    <cellStyle name="_Costs not in AURORA 2007 Rate Case_16.07E Wild Horse Wind Expansionwrkingfile 2 2" xfId="2179"/>
    <cellStyle name="_Costs not in AURORA 2007 Rate Case_16.07E Wild Horse Wind Expansionwrkingfile 3" xfId="2180"/>
    <cellStyle name="_Costs not in AURORA 2007 Rate Case_16.07E Wild Horse Wind Expansionwrkingfile SF" xfId="2181"/>
    <cellStyle name="_Costs not in AURORA 2007 Rate Case_16.07E Wild Horse Wind Expansionwrkingfile SF 2" xfId="2182"/>
    <cellStyle name="_Costs not in AURORA 2007 Rate Case_16.07E Wild Horse Wind Expansionwrkingfile SF 2 2" xfId="2183"/>
    <cellStyle name="_Costs not in AURORA 2007 Rate Case_16.07E Wild Horse Wind Expansionwrkingfile SF 3" xfId="2184"/>
    <cellStyle name="_Costs not in AURORA 2007 Rate Case_16.37E Wild Horse Expansion DeferralRevwrkingfile SF" xfId="2185"/>
    <cellStyle name="_Costs not in AURORA 2007 Rate Case_16.37E Wild Horse Expansion DeferralRevwrkingfile SF 2" xfId="2186"/>
    <cellStyle name="_Costs not in AURORA 2007 Rate Case_16.37E Wild Horse Expansion DeferralRevwrkingfile SF 2 2" xfId="2187"/>
    <cellStyle name="_Costs not in AURORA 2007 Rate Case_16.37E Wild Horse Expansion DeferralRevwrkingfile SF 3" xfId="2188"/>
    <cellStyle name="_Costs not in AURORA 2007 Rate Case_2009 Compliance Filing PCA Exhibits for GRC" xfId="2189"/>
    <cellStyle name="_Costs not in AURORA 2007 Rate Case_2009 GRC Compl Filing - Exhibit D" xfId="2190"/>
    <cellStyle name="_Costs not in AURORA 2007 Rate Case_2009 GRC Compl Filing - Exhibit D 2" xfId="2191"/>
    <cellStyle name="_Costs not in AURORA 2007 Rate Case_3.01 Income Statement" xfId="2192"/>
    <cellStyle name="_Costs not in AURORA 2007 Rate Case_4 31 Regulatory Assets and Liabilities  7 06- Exhibit D" xfId="2193"/>
    <cellStyle name="_Costs not in AURORA 2007 Rate Case_4 31 Regulatory Assets and Liabilities  7 06- Exhibit D 2" xfId="2194"/>
    <cellStyle name="_Costs not in AURORA 2007 Rate Case_4 31 Regulatory Assets and Liabilities  7 06- Exhibit D 2 2" xfId="2195"/>
    <cellStyle name="_Costs not in AURORA 2007 Rate Case_4 31 Regulatory Assets and Liabilities  7 06- Exhibit D 3" xfId="2196"/>
    <cellStyle name="_Costs not in AURORA 2007 Rate Case_4 31 Regulatory Assets and Liabilities  7 06- Exhibit D_NIM Summary" xfId="2197"/>
    <cellStyle name="_Costs not in AURORA 2007 Rate Case_4 31 Regulatory Assets and Liabilities  7 06- Exhibit D_NIM Summary 2" xfId="2198"/>
    <cellStyle name="_Costs not in AURORA 2007 Rate Case_4 32 Regulatory Assets and Liabilities  7 06- Exhibit D" xfId="2199"/>
    <cellStyle name="_Costs not in AURORA 2007 Rate Case_4 32 Regulatory Assets and Liabilities  7 06- Exhibit D 2" xfId="2200"/>
    <cellStyle name="_Costs not in AURORA 2007 Rate Case_4 32 Regulatory Assets and Liabilities  7 06- Exhibit D 2 2" xfId="2201"/>
    <cellStyle name="_Costs not in AURORA 2007 Rate Case_4 32 Regulatory Assets and Liabilities  7 06- Exhibit D 3" xfId="2202"/>
    <cellStyle name="_Costs not in AURORA 2007 Rate Case_4 32 Regulatory Assets and Liabilities  7 06- Exhibit D_NIM Summary" xfId="2203"/>
    <cellStyle name="_Costs not in AURORA 2007 Rate Case_4 32 Regulatory Assets and Liabilities  7 06- Exhibit D_NIM Summary 2" xfId="2204"/>
    <cellStyle name="_Costs not in AURORA 2007 Rate Case_AURORA Total New" xfId="2205"/>
    <cellStyle name="_Costs not in AURORA 2007 Rate Case_AURORA Total New 2" xfId="2206"/>
    <cellStyle name="_Costs not in AURORA 2007 Rate Case_Book2" xfId="2207"/>
    <cellStyle name="_Costs not in AURORA 2007 Rate Case_Book2 2" xfId="2208"/>
    <cellStyle name="_Costs not in AURORA 2007 Rate Case_Book2 2 2" xfId="2209"/>
    <cellStyle name="_Costs not in AURORA 2007 Rate Case_Book2 3" xfId="2210"/>
    <cellStyle name="_Costs not in AURORA 2007 Rate Case_Book2_Adj Bench DR 3 for Initial Briefs (Electric)" xfId="2211"/>
    <cellStyle name="_Costs not in AURORA 2007 Rate Case_Book2_Adj Bench DR 3 for Initial Briefs (Electric) 2" xfId="2212"/>
    <cellStyle name="_Costs not in AURORA 2007 Rate Case_Book2_Adj Bench DR 3 for Initial Briefs (Electric) 2 2" xfId="2213"/>
    <cellStyle name="_Costs not in AURORA 2007 Rate Case_Book2_Adj Bench DR 3 for Initial Briefs (Electric) 3" xfId="2214"/>
    <cellStyle name="_Costs not in AURORA 2007 Rate Case_Book2_Electric Rev Req Model (2009 GRC) Rebuttal" xfId="2215"/>
    <cellStyle name="_Costs not in AURORA 2007 Rate Case_Book2_Electric Rev Req Model (2009 GRC) Rebuttal 2" xfId="2216"/>
    <cellStyle name="_Costs not in AURORA 2007 Rate Case_Book2_Electric Rev Req Model (2009 GRC) Rebuttal 2 2" xfId="2217"/>
    <cellStyle name="_Costs not in AURORA 2007 Rate Case_Book2_Electric Rev Req Model (2009 GRC) Rebuttal 3" xfId="2218"/>
    <cellStyle name="_Costs not in AURORA 2007 Rate Case_Book2_Electric Rev Req Model (2009 GRC) Rebuttal REmoval of New  WH Solar AdjustMI" xfId="2219"/>
    <cellStyle name="_Costs not in AURORA 2007 Rate Case_Book2_Electric Rev Req Model (2009 GRC) Rebuttal REmoval of New  WH Solar AdjustMI 2" xfId="2220"/>
    <cellStyle name="_Costs not in AURORA 2007 Rate Case_Book2_Electric Rev Req Model (2009 GRC) Rebuttal REmoval of New  WH Solar AdjustMI 2 2" xfId="2221"/>
    <cellStyle name="_Costs not in AURORA 2007 Rate Case_Book2_Electric Rev Req Model (2009 GRC) Rebuttal REmoval of New  WH Solar AdjustMI 3" xfId="2222"/>
    <cellStyle name="_Costs not in AURORA 2007 Rate Case_Book2_Electric Rev Req Model (2009 GRC) Revised 01-18-2010" xfId="2223"/>
    <cellStyle name="_Costs not in AURORA 2007 Rate Case_Book2_Electric Rev Req Model (2009 GRC) Revised 01-18-2010 2" xfId="2224"/>
    <cellStyle name="_Costs not in AURORA 2007 Rate Case_Book2_Electric Rev Req Model (2009 GRC) Revised 01-18-2010 2 2" xfId="2225"/>
    <cellStyle name="_Costs not in AURORA 2007 Rate Case_Book2_Electric Rev Req Model (2009 GRC) Revised 01-18-2010 3" xfId="2226"/>
    <cellStyle name="_Costs not in AURORA 2007 Rate Case_Book2_Final Order Electric EXHIBIT A-1" xfId="2227"/>
    <cellStyle name="_Costs not in AURORA 2007 Rate Case_Book2_Final Order Electric EXHIBIT A-1 2" xfId="2228"/>
    <cellStyle name="_Costs not in AURORA 2007 Rate Case_Book2_Final Order Electric EXHIBIT A-1 2 2" xfId="2229"/>
    <cellStyle name="_Costs not in AURORA 2007 Rate Case_Book2_Final Order Electric EXHIBIT A-1 3" xfId="2230"/>
    <cellStyle name="_Costs not in AURORA 2007 Rate Case_Book4" xfId="2231"/>
    <cellStyle name="_Costs not in AURORA 2007 Rate Case_Book4 2" xfId="2232"/>
    <cellStyle name="_Costs not in AURORA 2007 Rate Case_Book4 2 2" xfId="2233"/>
    <cellStyle name="_Costs not in AURORA 2007 Rate Case_Book4 3" xfId="2234"/>
    <cellStyle name="_Costs not in AURORA 2007 Rate Case_Book9" xfId="2235"/>
    <cellStyle name="_Costs not in AURORA 2007 Rate Case_Book9 2" xfId="2236"/>
    <cellStyle name="_Costs not in AURORA 2007 Rate Case_Book9 2 2" xfId="2237"/>
    <cellStyle name="_Costs not in AURORA 2007 Rate Case_Book9 3" xfId="2238"/>
    <cellStyle name="_Costs not in AURORA 2007 Rate Case_Chelan PUD Power Costs (8-10)" xfId="2239"/>
    <cellStyle name="_Costs not in AURORA 2007 Rate Case_Electric COS Inputs" xfId="2240"/>
    <cellStyle name="_Costs not in AURORA 2007 Rate Case_Electric COS Inputs 2" xfId="2241"/>
    <cellStyle name="_Costs not in AURORA 2007 Rate Case_Electric COS Inputs 2 2" xfId="2242"/>
    <cellStyle name="_Costs not in AURORA 2007 Rate Case_Electric COS Inputs 2 2 2" xfId="2243"/>
    <cellStyle name="_Costs not in AURORA 2007 Rate Case_Electric COS Inputs 2 3" xfId="2244"/>
    <cellStyle name="_Costs not in AURORA 2007 Rate Case_Electric COS Inputs 2 3 2" xfId="2245"/>
    <cellStyle name="_Costs not in AURORA 2007 Rate Case_Electric COS Inputs 2 4" xfId="2246"/>
    <cellStyle name="_Costs not in AURORA 2007 Rate Case_Electric COS Inputs 2 4 2" xfId="2247"/>
    <cellStyle name="_Costs not in AURORA 2007 Rate Case_Electric COS Inputs 3" xfId="2248"/>
    <cellStyle name="_Costs not in AURORA 2007 Rate Case_Electric COS Inputs 3 2" xfId="2249"/>
    <cellStyle name="_Costs not in AURORA 2007 Rate Case_Electric COS Inputs 4" xfId="2250"/>
    <cellStyle name="_Costs not in AURORA 2007 Rate Case_Electric COS Inputs 4 2" xfId="2251"/>
    <cellStyle name="_Costs not in AURORA 2007 Rate Case_Electric COS Inputs 5" xfId="2252"/>
    <cellStyle name="_Costs not in AURORA 2007 Rate Case_Electric COS Inputs 6" xfId="2253"/>
    <cellStyle name="_Costs not in AURORA 2007 Rate Case_NIM Summary" xfId="2254"/>
    <cellStyle name="_Costs not in AURORA 2007 Rate Case_NIM Summary 09GRC" xfId="2255"/>
    <cellStyle name="_Costs not in AURORA 2007 Rate Case_NIM Summary 09GRC 2" xfId="2256"/>
    <cellStyle name="_Costs not in AURORA 2007 Rate Case_NIM Summary 2" xfId="2257"/>
    <cellStyle name="_Costs not in AURORA 2007 Rate Case_NIM Summary 3" xfId="2258"/>
    <cellStyle name="_Costs not in AURORA 2007 Rate Case_NIM Summary 4" xfId="2259"/>
    <cellStyle name="_Costs not in AURORA 2007 Rate Case_NIM Summary 5" xfId="2260"/>
    <cellStyle name="_Costs not in AURORA 2007 Rate Case_NIM Summary 6" xfId="2261"/>
    <cellStyle name="_Costs not in AURORA 2007 Rate Case_NIM Summary 7" xfId="2262"/>
    <cellStyle name="_Costs not in AURORA 2007 Rate Case_NIM Summary 8" xfId="2263"/>
    <cellStyle name="_Costs not in AURORA 2007 Rate Case_NIM Summary 9" xfId="2264"/>
    <cellStyle name="_Costs not in AURORA 2007 Rate Case_PCA 10 -  Exhibit D from A Kellogg Jan 2011" xfId="2265"/>
    <cellStyle name="_Costs not in AURORA 2007 Rate Case_PCA 10 -  Exhibit D from A Kellogg July 2011" xfId="2266"/>
    <cellStyle name="_Costs not in AURORA 2007 Rate Case_PCA 10 -  Exhibit D from S Free Rcv'd 12-11" xfId="2267"/>
    <cellStyle name="_Costs not in AURORA 2007 Rate Case_PCA 9 -  Exhibit D April 2010" xfId="2268"/>
    <cellStyle name="_Costs not in AURORA 2007 Rate Case_PCA 9 -  Exhibit D April 2010 (3)" xfId="2269"/>
    <cellStyle name="_Costs not in AURORA 2007 Rate Case_PCA 9 -  Exhibit D April 2010 (3) 2" xfId="2270"/>
    <cellStyle name="_Costs not in AURORA 2007 Rate Case_PCA 9 -  Exhibit D Nov 2010" xfId="2271"/>
    <cellStyle name="_Costs not in AURORA 2007 Rate Case_PCA 9 - Exhibit D at August 2010" xfId="2272"/>
    <cellStyle name="_Costs not in AURORA 2007 Rate Case_PCA 9 - Exhibit D June 2010 GRC" xfId="2273"/>
    <cellStyle name="_Costs not in AURORA 2007 Rate Case_Power Costs - Comparison bx Rbtl-Staff-Jt-PC" xfId="2274"/>
    <cellStyle name="_Costs not in AURORA 2007 Rate Case_Power Costs - Comparison bx Rbtl-Staff-Jt-PC 2" xfId="2275"/>
    <cellStyle name="_Costs not in AURORA 2007 Rate Case_Power Costs - Comparison bx Rbtl-Staff-Jt-PC 2 2" xfId="2276"/>
    <cellStyle name="_Costs not in AURORA 2007 Rate Case_Power Costs - Comparison bx Rbtl-Staff-Jt-PC 3" xfId="2277"/>
    <cellStyle name="_Costs not in AURORA 2007 Rate Case_Power Costs - Comparison bx Rbtl-Staff-Jt-PC_Adj Bench DR 3 for Initial Briefs (Electric)" xfId="2278"/>
    <cellStyle name="_Costs not in AURORA 2007 Rate Case_Power Costs - Comparison bx Rbtl-Staff-Jt-PC_Adj Bench DR 3 for Initial Briefs (Electric) 2" xfId="2279"/>
    <cellStyle name="_Costs not in AURORA 2007 Rate Case_Power Costs - Comparison bx Rbtl-Staff-Jt-PC_Adj Bench DR 3 for Initial Briefs (Electric) 2 2" xfId="2280"/>
    <cellStyle name="_Costs not in AURORA 2007 Rate Case_Power Costs - Comparison bx Rbtl-Staff-Jt-PC_Adj Bench DR 3 for Initial Briefs (Electric) 3" xfId="2281"/>
    <cellStyle name="_Costs not in AURORA 2007 Rate Case_Power Costs - Comparison bx Rbtl-Staff-Jt-PC_Electric Rev Req Model (2009 GRC) Rebuttal" xfId="2282"/>
    <cellStyle name="_Costs not in AURORA 2007 Rate Case_Power Costs - Comparison bx Rbtl-Staff-Jt-PC_Electric Rev Req Model (2009 GRC) Rebuttal 2" xfId="2283"/>
    <cellStyle name="_Costs not in AURORA 2007 Rate Case_Power Costs - Comparison bx Rbtl-Staff-Jt-PC_Electric Rev Req Model (2009 GRC) Rebuttal 2 2" xfId="2284"/>
    <cellStyle name="_Costs not in AURORA 2007 Rate Case_Power Costs - Comparison bx Rbtl-Staff-Jt-PC_Electric Rev Req Model (2009 GRC) Rebuttal 3" xfId="2285"/>
    <cellStyle name="_Costs not in AURORA 2007 Rate Case_Power Costs - Comparison bx Rbtl-Staff-Jt-PC_Electric Rev Req Model (2009 GRC) Rebuttal REmoval of New  WH Solar AdjustMI" xfId="2286"/>
    <cellStyle name="_Costs not in AURORA 2007 Rate Case_Power Costs - Comparison bx Rbtl-Staff-Jt-PC_Electric Rev Req Model (2009 GRC) Rebuttal REmoval of New  WH Solar AdjustMI 2" xfId="2287"/>
    <cellStyle name="_Costs not in AURORA 2007 Rate Case_Power Costs - Comparison bx Rbtl-Staff-Jt-PC_Electric Rev Req Model (2009 GRC) Rebuttal REmoval of New  WH Solar AdjustMI 2 2" xfId="2288"/>
    <cellStyle name="_Costs not in AURORA 2007 Rate Case_Power Costs - Comparison bx Rbtl-Staff-Jt-PC_Electric Rev Req Model (2009 GRC) Rebuttal REmoval of New  WH Solar AdjustMI 3" xfId="2289"/>
    <cellStyle name="_Costs not in AURORA 2007 Rate Case_Power Costs - Comparison bx Rbtl-Staff-Jt-PC_Electric Rev Req Model (2009 GRC) Revised 01-18-2010" xfId="2290"/>
    <cellStyle name="_Costs not in AURORA 2007 Rate Case_Power Costs - Comparison bx Rbtl-Staff-Jt-PC_Electric Rev Req Model (2009 GRC) Revised 01-18-2010 2" xfId="2291"/>
    <cellStyle name="_Costs not in AURORA 2007 Rate Case_Power Costs - Comparison bx Rbtl-Staff-Jt-PC_Electric Rev Req Model (2009 GRC) Revised 01-18-2010 2 2" xfId="2292"/>
    <cellStyle name="_Costs not in AURORA 2007 Rate Case_Power Costs - Comparison bx Rbtl-Staff-Jt-PC_Electric Rev Req Model (2009 GRC) Revised 01-18-2010 3" xfId="2293"/>
    <cellStyle name="_Costs not in AURORA 2007 Rate Case_Power Costs - Comparison bx Rbtl-Staff-Jt-PC_Final Order Electric EXHIBIT A-1" xfId="2294"/>
    <cellStyle name="_Costs not in AURORA 2007 Rate Case_Power Costs - Comparison bx Rbtl-Staff-Jt-PC_Final Order Electric EXHIBIT A-1 2" xfId="2295"/>
    <cellStyle name="_Costs not in AURORA 2007 Rate Case_Power Costs - Comparison bx Rbtl-Staff-Jt-PC_Final Order Electric EXHIBIT A-1 2 2" xfId="2296"/>
    <cellStyle name="_Costs not in AURORA 2007 Rate Case_Power Costs - Comparison bx Rbtl-Staff-Jt-PC_Final Order Electric EXHIBIT A-1 3" xfId="2297"/>
    <cellStyle name="_Costs not in AURORA 2007 Rate Case_Production Adj 4.37" xfId="2298"/>
    <cellStyle name="_Costs not in AURORA 2007 Rate Case_Production Adj 4.37 2" xfId="2299"/>
    <cellStyle name="_Costs not in AURORA 2007 Rate Case_Production Adj 4.37 2 2" xfId="2300"/>
    <cellStyle name="_Costs not in AURORA 2007 Rate Case_Production Adj 4.37 3" xfId="2301"/>
    <cellStyle name="_Costs not in AURORA 2007 Rate Case_Purchased Power Adj 4.03" xfId="2302"/>
    <cellStyle name="_Costs not in AURORA 2007 Rate Case_Purchased Power Adj 4.03 2" xfId="2303"/>
    <cellStyle name="_Costs not in AURORA 2007 Rate Case_Purchased Power Adj 4.03 2 2" xfId="2304"/>
    <cellStyle name="_Costs not in AURORA 2007 Rate Case_Purchased Power Adj 4.03 3" xfId="2305"/>
    <cellStyle name="_Costs not in AURORA 2007 Rate Case_Rebuttal Power Costs" xfId="2306"/>
    <cellStyle name="_Costs not in AURORA 2007 Rate Case_Rebuttal Power Costs 2" xfId="2307"/>
    <cellStyle name="_Costs not in AURORA 2007 Rate Case_Rebuttal Power Costs 2 2" xfId="2308"/>
    <cellStyle name="_Costs not in AURORA 2007 Rate Case_Rebuttal Power Costs 3" xfId="2309"/>
    <cellStyle name="_Costs not in AURORA 2007 Rate Case_Rebuttal Power Costs_Adj Bench DR 3 for Initial Briefs (Electric)" xfId="2310"/>
    <cellStyle name="_Costs not in AURORA 2007 Rate Case_Rebuttal Power Costs_Adj Bench DR 3 for Initial Briefs (Electric) 2" xfId="2311"/>
    <cellStyle name="_Costs not in AURORA 2007 Rate Case_Rebuttal Power Costs_Adj Bench DR 3 for Initial Briefs (Electric) 2 2" xfId="2312"/>
    <cellStyle name="_Costs not in AURORA 2007 Rate Case_Rebuttal Power Costs_Adj Bench DR 3 for Initial Briefs (Electric) 3" xfId="2313"/>
    <cellStyle name="_Costs not in AURORA 2007 Rate Case_Rebuttal Power Costs_Electric Rev Req Model (2009 GRC) Rebuttal" xfId="2314"/>
    <cellStyle name="_Costs not in AURORA 2007 Rate Case_Rebuttal Power Costs_Electric Rev Req Model (2009 GRC) Rebuttal 2" xfId="2315"/>
    <cellStyle name="_Costs not in AURORA 2007 Rate Case_Rebuttal Power Costs_Electric Rev Req Model (2009 GRC) Rebuttal 2 2" xfId="2316"/>
    <cellStyle name="_Costs not in AURORA 2007 Rate Case_Rebuttal Power Costs_Electric Rev Req Model (2009 GRC) Rebuttal 3" xfId="2317"/>
    <cellStyle name="_Costs not in AURORA 2007 Rate Case_Rebuttal Power Costs_Electric Rev Req Model (2009 GRC) Rebuttal REmoval of New  WH Solar AdjustMI" xfId="2318"/>
    <cellStyle name="_Costs not in AURORA 2007 Rate Case_Rebuttal Power Costs_Electric Rev Req Model (2009 GRC) Rebuttal REmoval of New  WH Solar AdjustMI 2" xfId="2319"/>
    <cellStyle name="_Costs not in AURORA 2007 Rate Case_Rebuttal Power Costs_Electric Rev Req Model (2009 GRC) Rebuttal REmoval of New  WH Solar AdjustMI 2 2" xfId="2320"/>
    <cellStyle name="_Costs not in AURORA 2007 Rate Case_Rebuttal Power Costs_Electric Rev Req Model (2009 GRC) Rebuttal REmoval of New  WH Solar AdjustMI 3" xfId="2321"/>
    <cellStyle name="_Costs not in AURORA 2007 Rate Case_Rebuttal Power Costs_Electric Rev Req Model (2009 GRC) Revised 01-18-2010" xfId="2322"/>
    <cellStyle name="_Costs not in AURORA 2007 Rate Case_Rebuttal Power Costs_Electric Rev Req Model (2009 GRC) Revised 01-18-2010 2" xfId="2323"/>
    <cellStyle name="_Costs not in AURORA 2007 Rate Case_Rebuttal Power Costs_Electric Rev Req Model (2009 GRC) Revised 01-18-2010 2 2" xfId="2324"/>
    <cellStyle name="_Costs not in AURORA 2007 Rate Case_Rebuttal Power Costs_Electric Rev Req Model (2009 GRC) Revised 01-18-2010 3" xfId="2325"/>
    <cellStyle name="_Costs not in AURORA 2007 Rate Case_Rebuttal Power Costs_Final Order Electric EXHIBIT A-1" xfId="2326"/>
    <cellStyle name="_Costs not in AURORA 2007 Rate Case_Rebuttal Power Costs_Final Order Electric EXHIBIT A-1 2" xfId="2327"/>
    <cellStyle name="_Costs not in AURORA 2007 Rate Case_Rebuttal Power Costs_Final Order Electric EXHIBIT A-1 2 2" xfId="2328"/>
    <cellStyle name="_Costs not in AURORA 2007 Rate Case_Rebuttal Power Costs_Final Order Electric EXHIBIT A-1 3" xfId="2329"/>
    <cellStyle name="_Costs not in AURORA 2007 Rate Case_ROR 5.02" xfId="2330"/>
    <cellStyle name="_Costs not in AURORA 2007 Rate Case_ROR 5.02 2" xfId="2331"/>
    <cellStyle name="_Costs not in AURORA 2007 Rate Case_ROR 5.02 2 2" xfId="2332"/>
    <cellStyle name="_Costs not in AURORA 2007 Rate Case_ROR 5.02 3" xfId="2333"/>
    <cellStyle name="_Costs not in AURORA 2007 Rate Case_Transmission Workbook for May BOD" xfId="2334"/>
    <cellStyle name="_Costs not in AURORA 2007 Rate Case_Transmission Workbook for May BOD 2" xfId="2335"/>
    <cellStyle name="_Costs not in AURORA 2007 Rate Case_Wind Integration 10GRC" xfId="2336"/>
    <cellStyle name="_Costs not in AURORA 2007 Rate Case_Wind Integration 10GRC 2" xfId="2337"/>
    <cellStyle name="_Costs not in KWI3000 '06Budget" xfId="2338"/>
    <cellStyle name="_Costs not in KWI3000 '06Budget 2" xfId="2339"/>
    <cellStyle name="_Costs not in KWI3000 '06Budget 2 2" xfId="2340"/>
    <cellStyle name="_Costs not in KWI3000 '06Budget 2 2 2" xfId="2341"/>
    <cellStyle name="_Costs not in KWI3000 '06Budget 2 3" xfId="2342"/>
    <cellStyle name="_Costs not in KWI3000 '06Budget 3" xfId="2343"/>
    <cellStyle name="_Costs not in KWI3000 '06Budget 3 2" xfId="2344"/>
    <cellStyle name="_Costs not in KWI3000 '06Budget 3 2 2" xfId="2345"/>
    <cellStyle name="_Costs not in KWI3000 '06Budget 3 3" xfId="2346"/>
    <cellStyle name="_Costs not in KWI3000 '06Budget 3 3 2" xfId="2347"/>
    <cellStyle name="_Costs not in KWI3000 '06Budget 3 4" xfId="2348"/>
    <cellStyle name="_Costs not in KWI3000 '06Budget 3 4 2" xfId="2349"/>
    <cellStyle name="_Costs not in KWI3000 '06Budget 4" xfId="2350"/>
    <cellStyle name="_Costs not in KWI3000 '06Budget 4 2" xfId="2351"/>
    <cellStyle name="_Costs not in KWI3000 '06Budget 5" xfId="2352"/>
    <cellStyle name="_Costs not in KWI3000 '06Budget 6" xfId="2353"/>
    <cellStyle name="_Costs not in KWI3000 '06Budget 7" xfId="2354"/>
    <cellStyle name="_Costs not in KWI3000 '06Budget_(C) WHE Proforma with ITC cash grant 10 Yr Amort_for deferral_102809" xfId="2355"/>
    <cellStyle name="_Costs not in KWI3000 '06Budget_(C) WHE Proforma with ITC cash grant 10 Yr Amort_for deferral_102809 2" xfId="2356"/>
    <cellStyle name="_Costs not in KWI3000 '06Budget_(C) WHE Proforma with ITC cash grant 10 Yr Amort_for deferral_102809 2 2" xfId="2357"/>
    <cellStyle name="_Costs not in KWI3000 '06Budget_(C) WHE Proforma with ITC cash grant 10 Yr Amort_for deferral_102809 3" xfId="2358"/>
    <cellStyle name="_Costs not in KWI3000 '06Budget_(C) WHE Proforma with ITC cash grant 10 Yr Amort_for deferral_102809_16.07E Wild Horse Wind Expansionwrkingfile" xfId="2359"/>
    <cellStyle name="_Costs not in KWI3000 '06Budget_(C) WHE Proforma with ITC cash grant 10 Yr Amort_for deferral_102809_16.07E Wild Horse Wind Expansionwrkingfile 2" xfId="2360"/>
    <cellStyle name="_Costs not in KWI3000 '06Budget_(C) WHE Proforma with ITC cash grant 10 Yr Amort_for deferral_102809_16.07E Wild Horse Wind Expansionwrkingfile 2 2" xfId="2361"/>
    <cellStyle name="_Costs not in KWI3000 '06Budget_(C) WHE Proforma with ITC cash grant 10 Yr Amort_for deferral_102809_16.07E Wild Horse Wind Expansionwrkingfile 3" xfId="2362"/>
    <cellStyle name="_Costs not in KWI3000 '06Budget_(C) WHE Proforma with ITC cash grant 10 Yr Amort_for deferral_102809_16.07E Wild Horse Wind Expansionwrkingfile SF" xfId="2363"/>
    <cellStyle name="_Costs not in KWI3000 '06Budget_(C) WHE Proforma with ITC cash grant 10 Yr Amort_for deferral_102809_16.07E Wild Horse Wind Expansionwrkingfile SF 2" xfId="2364"/>
    <cellStyle name="_Costs not in KWI3000 '06Budget_(C) WHE Proforma with ITC cash grant 10 Yr Amort_for deferral_102809_16.07E Wild Horse Wind Expansionwrkingfile SF 2 2" xfId="2365"/>
    <cellStyle name="_Costs not in KWI3000 '06Budget_(C) WHE Proforma with ITC cash grant 10 Yr Amort_for deferral_102809_16.07E Wild Horse Wind Expansionwrkingfile SF 3" xfId="2366"/>
    <cellStyle name="_Costs not in KWI3000 '06Budget_(C) WHE Proforma with ITC cash grant 10 Yr Amort_for deferral_102809_16.37E Wild Horse Expansion DeferralRevwrkingfile SF" xfId="2367"/>
    <cellStyle name="_Costs not in KWI3000 '06Budget_(C) WHE Proforma with ITC cash grant 10 Yr Amort_for deferral_102809_16.37E Wild Horse Expansion DeferralRevwrkingfile SF 2" xfId="2368"/>
    <cellStyle name="_Costs not in KWI3000 '06Budget_(C) WHE Proforma with ITC cash grant 10 Yr Amort_for deferral_102809_16.37E Wild Horse Expansion DeferralRevwrkingfile SF 2 2" xfId="2369"/>
    <cellStyle name="_Costs not in KWI3000 '06Budget_(C) WHE Proforma with ITC cash grant 10 Yr Amort_for deferral_102809_16.37E Wild Horse Expansion DeferralRevwrkingfile SF 3" xfId="2370"/>
    <cellStyle name="_Costs not in KWI3000 '06Budget_(C) WHE Proforma with ITC cash grant 10 Yr Amort_for rebuttal_120709" xfId="2371"/>
    <cellStyle name="_Costs not in KWI3000 '06Budget_(C) WHE Proforma with ITC cash grant 10 Yr Amort_for rebuttal_120709 2" xfId="2372"/>
    <cellStyle name="_Costs not in KWI3000 '06Budget_(C) WHE Proforma with ITC cash grant 10 Yr Amort_for rebuttal_120709 2 2" xfId="2373"/>
    <cellStyle name="_Costs not in KWI3000 '06Budget_(C) WHE Proforma with ITC cash grant 10 Yr Amort_for rebuttal_120709 3" xfId="2374"/>
    <cellStyle name="_Costs not in KWI3000 '06Budget_04.07E Wild Horse Wind Expansion" xfId="2375"/>
    <cellStyle name="_Costs not in KWI3000 '06Budget_04.07E Wild Horse Wind Expansion 2" xfId="2376"/>
    <cellStyle name="_Costs not in KWI3000 '06Budget_04.07E Wild Horse Wind Expansion 2 2" xfId="2377"/>
    <cellStyle name="_Costs not in KWI3000 '06Budget_04.07E Wild Horse Wind Expansion 3" xfId="2378"/>
    <cellStyle name="_Costs not in KWI3000 '06Budget_04.07E Wild Horse Wind Expansion_16.07E Wild Horse Wind Expansionwrkingfile" xfId="2379"/>
    <cellStyle name="_Costs not in KWI3000 '06Budget_04.07E Wild Horse Wind Expansion_16.07E Wild Horse Wind Expansionwrkingfile 2" xfId="2380"/>
    <cellStyle name="_Costs not in KWI3000 '06Budget_04.07E Wild Horse Wind Expansion_16.07E Wild Horse Wind Expansionwrkingfile 2 2" xfId="2381"/>
    <cellStyle name="_Costs not in KWI3000 '06Budget_04.07E Wild Horse Wind Expansion_16.07E Wild Horse Wind Expansionwrkingfile 3" xfId="2382"/>
    <cellStyle name="_Costs not in KWI3000 '06Budget_04.07E Wild Horse Wind Expansion_16.07E Wild Horse Wind Expansionwrkingfile SF" xfId="2383"/>
    <cellStyle name="_Costs not in KWI3000 '06Budget_04.07E Wild Horse Wind Expansion_16.07E Wild Horse Wind Expansionwrkingfile SF 2" xfId="2384"/>
    <cellStyle name="_Costs not in KWI3000 '06Budget_04.07E Wild Horse Wind Expansion_16.07E Wild Horse Wind Expansionwrkingfile SF 2 2" xfId="2385"/>
    <cellStyle name="_Costs not in KWI3000 '06Budget_04.07E Wild Horse Wind Expansion_16.07E Wild Horse Wind Expansionwrkingfile SF 3" xfId="2386"/>
    <cellStyle name="_Costs not in KWI3000 '06Budget_04.07E Wild Horse Wind Expansion_16.37E Wild Horse Expansion DeferralRevwrkingfile SF" xfId="2387"/>
    <cellStyle name="_Costs not in KWI3000 '06Budget_04.07E Wild Horse Wind Expansion_16.37E Wild Horse Expansion DeferralRevwrkingfile SF 2" xfId="2388"/>
    <cellStyle name="_Costs not in KWI3000 '06Budget_04.07E Wild Horse Wind Expansion_16.37E Wild Horse Expansion DeferralRevwrkingfile SF 2 2" xfId="2389"/>
    <cellStyle name="_Costs not in KWI3000 '06Budget_04.07E Wild Horse Wind Expansion_16.37E Wild Horse Expansion DeferralRevwrkingfile SF 3" xfId="2390"/>
    <cellStyle name="_Costs not in KWI3000 '06Budget_16.07E Wild Horse Wind Expansionwrkingfile" xfId="2391"/>
    <cellStyle name="_Costs not in KWI3000 '06Budget_16.07E Wild Horse Wind Expansionwrkingfile 2" xfId="2392"/>
    <cellStyle name="_Costs not in KWI3000 '06Budget_16.07E Wild Horse Wind Expansionwrkingfile 2 2" xfId="2393"/>
    <cellStyle name="_Costs not in KWI3000 '06Budget_16.07E Wild Horse Wind Expansionwrkingfile 3" xfId="2394"/>
    <cellStyle name="_Costs not in KWI3000 '06Budget_16.07E Wild Horse Wind Expansionwrkingfile SF" xfId="2395"/>
    <cellStyle name="_Costs not in KWI3000 '06Budget_16.07E Wild Horse Wind Expansionwrkingfile SF 2" xfId="2396"/>
    <cellStyle name="_Costs not in KWI3000 '06Budget_16.07E Wild Horse Wind Expansionwrkingfile SF 2 2" xfId="2397"/>
    <cellStyle name="_Costs not in KWI3000 '06Budget_16.07E Wild Horse Wind Expansionwrkingfile SF 3" xfId="2398"/>
    <cellStyle name="_Costs not in KWI3000 '06Budget_16.37E Wild Horse Expansion DeferralRevwrkingfile SF" xfId="2399"/>
    <cellStyle name="_Costs not in KWI3000 '06Budget_16.37E Wild Horse Expansion DeferralRevwrkingfile SF 2" xfId="2400"/>
    <cellStyle name="_Costs not in KWI3000 '06Budget_16.37E Wild Horse Expansion DeferralRevwrkingfile SF 2 2" xfId="2401"/>
    <cellStyle name="_Costs not in KWI3000 '06Budget_16.37E Wild Horse Expansion DeferralRevwrkingfile SF 3" xfId="2402"/>
    <cellStyle name="_Costs not in KWI3000 '06Budget_2009 Compliance Filing PCA Exhibits for GRC" xfId="2403"/>
    <cellStyle name="_Costs not in KWI3000 '06Budget_2009 GRC Compl Filing - Exhibit D" xfId="2404"/>
    <cellStyle name="_Costs not in KWI3000 '06Budget_2009 GRC Compl Filing - Exhibit D 2" xfId="2405"/>
    <cellStyle name="_Costs not in KWI3000 '06Budget_3.01 Income Statement" xfId="2406"/>
    <cellStyle name="_Costs not in KWI3000 '06Budget_4 31 Regulatory Assets and Liabilities  7 06- Exhibit D" xfId="2407"/>
    <cellStyle name="_Costs not in KWI3000 '06Budget_4 31 Regulatory Assets and Liabilities  7 06- Exhibit D 2" xfId="2408"/>
    <cellStyle name="_Costs not in KWI3000 '06Budget_4 31 Regulatory Assets and Liabilities  7 06- Exhibit D 2 2" xfId="2409"/>
    <cellStyle name="_Costs not in KWI3000 '06Budget_4 31 Regulatory Assets and Liabilities  7 06- Exhibit D 3" xfId="2410"/>
    <cellStyle name="_Costs not in KWI3000 '06Budget_4 31 Regulatory Assets and Liabilities  7 06- Exhibit D_NIM Summary" xfId="2411"/>
    <cellStyle name="_Costs not in KWI3000 '06Budget_4 31 Regulatory Assets and Liabilities  7 06- Exhibit D_NIM Summary 2" xfId="2412"/>
    <cellStyle name="_Costs not in KWI3000 '06Budget_4 32 Regulatory Assets and Liabilities  7 06- Exhibit D" xfId="2413"/>
    <cellStyle name="_Costs not in KWI3000 '06Budget_4 32 Regulatory Assets and Liabilities  7 06- Exhibit D 2" xfId="2414"/>
    <cellStyle name="_Costs not in KWI3000 '06Budget_4 32 Regulatory Assets and Liabilities  7 06- Exhibit D 2 2" xfId="2415"/>
    <cellStyle name="_Costs not in KWI3000 '06Budget_4 32 Regulatory Assets and Liabilities  7 06- Exhibit D 3" xfId="2416"/>
    <cellStyle name="_Costs not in KWI3000 '06Budget_4 32 Regulatory Assets and Liabilities  7 06- Exhibit D_NIM Summary" xfId="2417"/>
    <cellStyle name="_Costs not in KWI3000 '06Budget_4 32 Regulatory Assets and Liabilities  7 06- Exhibit D_NIM Summary 2" xfId="2418"/>
    <cellStyle name="_Costs not in KWI3000 '06Budget_ACCOUNTS" xfId="2419"/>
    <cellStyle name="_Costs not in KWI3000 '06Budget_AURORA Total New" xfId="2420"/>
    <cellStyle name="_Costs not in KWI3000 '06Budget_AURORA Total New 2" xfId="2421"/>
    <cellStyle name="_Costs not in KWI3000 '06Budget_Book2" xfId="2422"/>
    <cellStyle name="_Costs not in KWI3000 '06Budget_Book2 2" xfId="2423"/>
    <cellStyle name="_Costs not in KWI3000 '06Budget_Book2 2 2" xfId="2424"/>
    <cellStyle name="_Costs not in KWI3000 '06Budget_Book2 3" xfId="2425"/>
    <cellStyle name="_Costs not in KWI3000 '06Budget_Book2_Adj Bench DR 3 for Initial Briefs (Electric)" xfId="2426"/>
    <cellStyle name="_Costs not in KWI3000 '06Budget_Book2_Adj Bench DR 3 for Initial Briefs (Electric) 2" xfId="2427"/>
    <cellStyle name="_Costs not in KWI3000 '06Budget_Book2_Adj Bench DR 3 for Initial Briefs (Electric) 2 2" xfId="2428"/>
    <cellStyle name="_Costs not in KWI3000 '06Budget_Book2_Adj Bench DR 3 for Initial Briefs (Electric) 3" xfId="2429"/>
    <cellStyle name="_Costs not in KWI3000 '06Budget_Book2_Electric Rev Req Model (2009 GRC) Rebuttal" xfId="2430"/>
    <cellStyle name="_Costs not in KWI3000 '06Budget_Book2_Electric Rev Req Model (2009 GRC) Rebuttal 2" xfId="2431"/>
    <cellStyle name="_Costs not in KWI3000 '06Budget_Book2_Electric Rev Req Model (2009 GRC) Rebuttal 2 2" xfId="2432"/>
    <cellStyle name="_Costs not in KWI3000 '06Budget_Book2_Electric Rev Req Model (2009 GRC) Rebuttal 3" xfId="2433"/>
    <cellStyle name="_Costs not in KWI3000 '06Budget_Book2_Electric Rev Req Model (2009 GRC) Rebuttal REmoval of New  WH Solar AdjustMI" xfId="2434"/>
    <cellStyle name="_Costs not in KWI3000 '06Budget_Book2_Electric Rev Req Model (2009 GRC) Rebuttal REmoval of New  WH Solar AdjustMI 2" xfId="2435"/>
    <cellStyle name="_Costs not in KWI3000 '06Budget_Book2_Electric Rev Req Model (2009 GRC) Rebuttal REmoval of New  WH Solar AdjustMI 2 2" xfId="2436"/>
    <cellStyle name="_Costs not in KWI3000 '06Budget_Book2_Electric Rev Req Model (2009 GRC) Rebuttal REmoval of New  WH Solar AdjustMI 3" xfId="2437"/>
    <cellStyle name="_Costs not in KWI3000 '06Budget_Book2_Electric Rev Req Model (2009 GRC) Revised 01-18-2010" xfId="2438"/>
    <cellStyle name="_Costs not in KWI3000 '06Budget_Book2_Electric Rev Req Model (2009 GRC) Revised 01-18-2010 2" xfId="2439"/>
    <cellStyle name="_Costs not in KWI3000 '06Budget_Book2_Electric Rev Req Model (2009 GRC) Revised 01-18-2010 2 2" xfId="2440"/>
    <cellStyle name="_Costs not in KWI3000 '06Budget_Book2_Electric Rev Req Model (2009 GRC) Revised 01-18-2010 3" xfId="2441"/>
    <cellStyle name="_Costs not in KWI3000 '06Budget_Book2_Final Order Electric EXHIBIT A-1" xfId="2442"/>
    <cellStyle name="_Costs not in KWI3000 '06Budget_Book2_Final Order Electric EXHIBIT A-1 2" xfId="2443"/>
    <cellStyle name="_Costs not in KWI3000 '06Budget_Book2_Final Order Electric EXHIBIT A-1 2 2" xfId="2444"/>
    <cellStyle name="_Costs not in KWI3000 '06Budget_Book2_Final Order Electric EXHIBIT A-1 3" xfId="2445"/>
    <cellStyle name="_Costs not in KWI3000 '06Budget_Book4" xfId="2446"/>
    <cellStyle name="_Costs not in KWI3000 '06Budget_Book4 2" xfId="2447"/>
    <cellStyle name="_Costs not in KWI3000 '06Budget_Book4 2 2" xfId="2448"/>
    <cellStyle name="_Costs not in KWI3000 '06Budget_Book4 3" xfId="2449"/>
    <cellStyle name="_Costs not in KWI3000 '06Budget_Book9" xfId="2450"/>
    <cellStyle name="_Costs not in KWI3000 '06Budget_Book9 2" xfId="2451"/>
    <cellStyle name="_Costs not in KWI3000 '06Budget_Book9 2 2" xfId="2452"/>
    <cellStyle name="_Costs not in KWI3000 '06Budget_Book9 3" xfId="2453"/>
    <cellStyle name="_Costs not in KWI3000 '06Budget_Check the Interest Calculation" xfId="2454"/>
    <cellStyle name="_Costs not in KWI3000 '06Budget_Check the Interest Calculation_Scenario 1 REC vs PTC Offset" xfId="2455"/>
    <cellStyle name="_Costs not in KWI3000 '06Budget_Check the Interest Calculation_Scenario 3" xfId="2456"/>
    <cellStyle name="_Costs not in KWI3000 '06Budget_Chelan PUD Power Costs (8-10)" xfId="2457"/>
    <cellStyle name="_Costs not in KWI3000 '06Budget_Exhibit D fr R Gho 12-31-08" xfId="2458"/>
    <cellStyle name="_Costs not in KWI3000 '06Budget_Exhibit D fr R Gho 12-31-08 2" xfId="2459"/>
    <cellStyle name="_Costs not in KWI3000 '06Budget_Exhibit D fr R Gho 12-31-08 v2" xfId="2460"/>
    <cellStyle name="_Costs not in KWI3000 '06Budget_Exhibit D fr R Gho 12-31-08 v2 2" xfId="2461"/>
    <cellStyle name="_Costs not in KWI3000 '06Budget_Exhibit D fr R Gho 12-31-08 v2_NIM Summary" xfId="2462"/>
    <cellStyle name="_Costs not in KWI3000 '06Budget_Exhibit D fr R Gho 12-31-08 v2_NIM Summary 2" xfId="2463"/>
    <cellStyle name="_Costs not in KWI3000 '06Budget_Exhibit D fr R Gho 12-31-08_NIM Summary" xfId="2464"/>
    <cellStyle name="_Costs not in KWI3000 '06Budget_Exhibit D fr R Gho 12-31-08_NIM Summary 2" xfId="2465"/>
    <cellStyle name="_Costs not in KWI3000 '06Budget_Gas Rev Req Model (2010 GRC)" xfId="2466"/>
    <cellStyle name="_Costs not in KWI3000 '06Budget_Hopkins Ridge Prepaid Tran - Interest Earned RY 12ME Feb  '11" xfId="2467"/>
    <cellStyle name="_Costs not in KWI3000 '06Budget_Hopkins Ridge Prepaid Tran - Interest Earned RY 12ME Feb  '11 2" xfId="2468"/>
    <cellStyle name="_Costs not in KWI3000 '06Budget_Hopkins Ridge Prepaid Tran - Interest Earned RY 12ME Feb  '11_NIM Summary" xfId="2469"/>
    <cellStyle name="_Costs not in KWI3000 '06Budget_Hopkins Ridge Prepaid Tran - Interest Earned RY 12ME Feb  '11_NIM Summary 2" xfId="2470"/>
    <cellStyle name="_Costs not in KWI3000 '06Budget_Hopkins Ridge Prepaid Tran - Interest Earned RY 12ME Feb  '11_Transmission Workbook for May BOD" xfId="2471"/>
    <cellStyle name="_Costs not in KWI3000 '06Budget_Hopkins Ridge Prepaid Tran - Interest Earned RY 12ME Feb  '11_Transmission Workbook for May BOD 2" xfId="2472"/>
    <cellStyle name="_Costs not in KWI3000 '06Budget_INPUTS" xfId="2473"/>
    <cellStyle name="_Costs not in KWI3000 '06Budget_INPUTS 2" xfId="2474"/>
    <cellStyle name="_Costs not in KWI3000 '06Budget_INPUTS 2 2" xfId="2475"/>
    <cellStyle name="_Costs not in KWI3000 '06Budget_INPUTS 3" xfId="2476"/>
    <cellStyle name="_Costs not in KWI3000 '06Budget_NIM Summary" xfId="2477"/>
    <cellStyle name="_Costs not in KWI3000 '06Budget_NIM Summary 09GRC" xfId="2478"/>
    <cellStyle name="_Costs not in KWI3000 '06Budget_NIM Summary 09GRC 2" xfId="2479"/>
    <cellStyle name="_Costs not in KWI3000 '06Budget_NIM Summary 2" xfId="2480"/>
    <cellStyle name="_Costs not in KWI3000 '06Budget_NIM Summary 3" xfId="2481"/>
    <cellStyle name="_Costs not in KWI3000 '06Budget_NIM Summary 4" xfId="2482"/>
    <cellStyle name="_Costs not in KWI3000 '06Budget_NIM Summary 5" xfId="2483"/>
    <cellStyle name="_Costs not in KWI3000 '06Budget_NIM Summary 6" xfId="2484"/>
    <cellStyle name="_Costs not in KWI3000 '06Budget_NIM Summary 7" xfId="2485"/>
    <cellStyle name="_Costs not in KWI3000 '06Budget_NIM Summary 8" xfId="2486"/>
    <cellStyle name="_Costs not in KWI3000 '06Budget_NIM Summary 9" xfId="2487"/>
    <cellStyle name="_Costs not in KWI3000 '06Budget_PCA 10 -  Exhibit D from A Kellogg Jan 2011" xfId="2488"/>
    <cellStyle name="_Costs not in KWI3000 '06Budget_PCA 10 -  Exhibit D from A Kellogg July 2011" xfId="2489"/>
    <cellStyle name="_Costs not in KWI3000 '06Budget_PCA 10 -  Exhibit D from S Free Rcv'd 12-11" xfId="2490"/>
    <cellStyle name="_Costs not in KWI3000 '06Budget_PCA 7 - Exhibit D update 11_30_08 (2)" xfId="2491"/>
    <cellStyle name="_Costs not in KWI3000 '06Budget_PCA 7 - Exhibit D update 11_30_08 (2) 2" xfId="2492"/>
    <cellStyle name="_Costs not in KWI3000 '06Budget_PCA 7 - Exhibit D update 11_30_08 (2) 2 2" xfId="2493"/>
    <cellStyle name="_Costs not in KWI3000 '06Budget_PCA 7 - Exhibit D update 11_30_08 (2) 3" xfId="2494"/>
    <cellStyle name="_Costs not in KWI3000 '06Budget_PCA 7 - Exhibit D update 11_30_08 (2)_NIM Summary" xfId="2495"/>
    <cellStyle name="_Costs not in KWI3000 '06Budget_PCA 7 - Exhibit D update 11_30_08 (2)_NIM Summary 2" xfId="2496"/>
    <cellStyle name="_Costs not in KWI3000 '06Budget_PCA 8 - Exhibit D update 12_31_09" xfId="2497"/>
    <cellStyle name="_Costs not in KWI3000 '06Budget_PCA 9 -  Exhibit D April 2010" xfId="2498"/>
    <cellStyle name="_Costs not in KWI3000 '06Budget_PCA 9 -  Exhibit D April 2010 (3)" xfId="2499"/>
    <cellStyle name="_Costs not in KWI3000 '06Budget_PCA 9 -  Exhibit D April 2010 (3) 2" xfId="2500"/>
    <cellStyle name="_Costs not in KWI3000 '06Budget_PCA 9 -  Exhibit D Feb 2010" xfId="2501"/>
    <cellStyle name="_Costs not in KWI3000 '06Budget_PCA 9 -  Exhibit D Feb 2010 v2" xfId="2502"/>
    <cellStyle name="_Costs not in KWI3000 '06Budget_PCA 9 -  Exhibit D Feb 2010 WF" xfId="2503"/>
    <cellStyle name="_Costs not in KWI3000 '06Budget_PCA 9 -  Exhibit D Jan 2010" xfId="2504"/>
    <cellStyle name="_Costs not in KWI3000 '06Budget_PCA 9 -  Exhibit D March 2010 (2)" xfId="2505"/>
    <cellStyle name="_Costs not in KWI3000 '06Budget_PCA 9 -  Exhibit D Nov 2010" xfId="2506"/>
    <cellStyle name="_Costs not in KWI3000 '06Budget_PCA 9 - Exhibit D at August 2010" xfId="2507"/>
    <cellStyle name="_Costs not in KWI3000 '06Budget_PCA 9 - Exhibit D June 2010 GRC" xfId="2508"/>
    <cellStyle name="_Costs not in KWI3000 '06Budget_Power Costs - Comparison bx Rbtl-Staff-Jt-PC" xfId="2509"/>
    <cellStyle name="_Costs not in KWI3000 '06Budget_Power Costs - Comparison bx Rbtl-Staff-Jt-PC 2" xfId="2510"/>
    <cellStyle name="_Costs not in KWI3000 '06Budget_Power Costs - Comparison bx Rbtl-Staff-Jt-PC 2 2" xfId="2511"/>
    <cellStyle name="_Costs not in KWI3000 '06Budget_Power Costs - Comparison bx Rbtl-Staff-Jt-PC 3" xfId="2512"/>
    <cellStyle name="_Costs not in KWI3000 '06Budget_Power Costs - Comparison bx Rbtl-Staff-Jt-PC_Adj Bench DR 3 for Initial Briefs (Electric)" xfId="2513"/>
    <cellStyle name="_Costs not in KWI3000 '06Budget_Power Costs - Comparison bx Rbtl-Staff-Jt-PC_Adj Bench DR 3 for Initial Briefs (Electric) 2" xfId="2514"/>
    <cellStyle name="_Costs not in KWI3000 '06Budget_Power Costs - Comparison bx Rbtl-Staff-Jt-PC_Adj Bench DR 3 for Initial Briefs (Electric) 2 2" xfId="2515"/>
    <cellStyle name="_Costs not in KWI3000 '06Budget_Power Costs - Comparison bx Rbtl-Staff-Jt-PC_Adj Bench DR 3 for Initial Briefs (Electric) 3" xfId="2516"/>
    <cellStyle name="_Costs not in KWI3000 '06Budget_Power Costs - Comparison bx Rbtl-Staff-Jt-PC_Electric Rev Req Model (2009 GRC) Rebuttal" xfId="2517"/>
    <cellStyle name="_Costs not in KWI3000 '06Budget_Power Costs - Comparison bx Rbtl-Staff-Jt-PC_Electric Rev Req Model (2009 GRC) Rebuttal 2" xfId="2518"/>
    <cellStyle name="_Costs not in KWI3000 '06Budget_Power Costs - Comparison bx Rbtl-Staff-Jt-PC_Electric Rev Req Model (2009 GRC) Rebuttal 2 2" xfId="2519"/>
    <cellStyle name="_Costs not in KWI3000 '06Budget_Power Costs - Comparison bx Rbtl-Staff-Jt-PC_Electric Rev Req Model (2009 GRC) Rebuttal 3" xfId="2520"/>
    <cellStyle name="_Costs not in KWI3000 '06Budget_Power Costs - Comparison bx Rbtl-Staff-Jt-PC_Electric Rev Req Model (2009 GRC) Rebuttal REmoval of New  WH Solar AdjustMI" xfId="2521"/>
    <cellStyle name="_Costs not in KWI3000 '06Budget_Power Costs - Comparison bx Rbtl-Staff-Jt-PC_Electric Rev Req Model (2009 GRC) Rebuttal REmoval of New  WH Solar AdjustMI 2" xfId="2522"/>
    <cellStyle name="_Costs not in KWI3000 '06Budget_Power Costs - Comparison bx Rbtl-Staff-Jt-PC_Electric Rev Req Model (2009 GRC) Rebuttal REmoval of New  WH Solar AdjustMI 2 2" xfId="2523"/>
    <cellStyle name="_Costs not in KWI3000 '06Budget_Power Costs - Comparison bx Rbtl-Staff-Jt-PC_Electric Rev Req Model (2009 GRC) Rebuttal REmoval of New  WH Solar AdjustMI 3" xfId="2524"/>
    <cellStyle name="_Costs not in KWI3000 '06Budget_Power Costs - Comparison bx Rbtl-Staff-Jt-PC_Electric Rev Req Model (2009 GRC) Revised 01-18-2010" xfId="2525"/>
    <cellStyle name="_Costs not in KWI3000 '06Budget_Power Costs - Comparison bx Rbtl-Staff-Jt-PC_Electric Rev Req Model (2009 GRC) Revised 01-18-2010 2" xfId="2526"/>
    <cellStyle name="_Costs not in KWI3000 '06Budget_Power Costs - Comparison bx Rbtl-Staff-Jt-PC_Electric Rev Req Model (2009 GRC) Revised 01-18-2010 2 2" xfId="2527"/>
    <cellStyle name="_Costs not in KWI3000 '06Budget_Power Costs - Comparison bx Rbtl-Staff-Jt-PC_Electric Rev Req Model (2009 GRC) Revised 01-18-2010 3" xfId="2528"/>
    <cellStyle name="_Costs not in KWI3000 '06Budget_Power Costs - Comparison bx Rbtl-Staff-Jt-PC_Final Order Electric EXHIBIT A-1" xfId="2529"/>
    <cellStyle name="_Costs not in KWI3000 '06Budget_Power Costs - Comparison bx Rbtl-Staff-Jt-PC_Final Order Electric EXHIBIT A-1 2" xfId="2530"/>
    <cellStyle name="_Costs not in KWI3000 '06Budget_Power Costs - Comparison bx Rbtl-Staff-Jt-PC_Final Order Electric EXHIBIT A-1 2 2" xfId="2531"/>
    <cellStyle name="_Costs not in KWI3000 '06Budget_Power Costs - Comparison bx Rbtl-Staff-Jt-PC_Final Order Electric EXHIBIT A-1 3" xfId="2532"/>
    <cellStyle name="_Costs not in KWI3000 '06Budget_Production Adj 4.37" xfId="2533"/>
    <cellStyle name="_Costs not in KWI3000 '06Budget_Production Adj 4.37 2" xfId="2534"/>
    <cellStyle name="_Costs not in KWI3000 '06Budget_Production Adj 4.37 2 2" xfId="2535"/>
    <cellStyle name="_Costs not in KWI3000 '06Budget_Production Adj 4.37 3" xfId="2536"/>
    <cellStyle name="_Costs not in KWI3000 '06Budget_Purchased Power Adj 4.03" xfId="2537"/>
    <cellStyle name="_Costs not in KWI3000 '06Budget_Purchased Power Adj 4.03 2" xfId="2538"/>
    <cellStyle name="_Costs not in KWI3000 '06Budget_Purchased Power Adj 4.03 2 2" xfId="2539"/>
    <cellStyle name="_Costs not in KWI3000 '06Budget_Purchased Power Adj 4.03 3" xfId="2540"/>
    <cellStyle name="_Costs not in KWI3000 '06Budget_Rebuttal Power Costs" xfId="2541"/>
    <cellStyle name="_Costs not in KWI3000 '06Budget_Rebuttal Power Costs 2" xfId="2542"/>
    <cellStyle name="_Costs not in KWI3000 '06Budget_Rebuttal Power Costs 2 2" xfId="2543"/>
    <cellStyle name="_Costs not in KWI3000 '06Budget_Rebuttal Power Costs 3" xfId="2544"/>
    <cellStyle name="_Costs not in KWI3000 '06Budget_Rebuttal Power Costs_Adj Bench DR 3 for Initial Briefs (Electric)" xfId="2545"/>
    <cellStyle name="_Costs not in KWI3000 '06Budget_Rebuttal Power Costs_Adj Bench DR 3 for Initial Briefs (Electric) 2" xfId="2546"/>
    <cellStyle name="_Costs not in KWI3000 '06Budget_Rebuttal Power Costs_Adj Bench DR 3 for Initial Briefs (Electric) 2 2" xfId="2547"/>
    <cellStyle name="_Costs not in KWI3000 '06Budget_Rebuttal Power Costs_Adj Bench DR 3 for Initial Briefs (Electric) 3" xfId="2548"/>
    <cellStyle name="_Costs not in KWI3000 '06Budget_Rebuttal Power Costs_Electric Rev Req Model (2009 GRC) Rebuttal" xfId="2549"/>
    <cellStyle name="_Costs not in KWI3000 '06Budget_Rebuttal Power Costs_Electric Rev Req Model (2009 GRC) Rebuttal 2" xfId="2550"/>
    <cellStyle name="_Costs not in KWI3000 '06Budget_Rebuttal Power Costs_Electric Rev Req Model (2009 GRC) Rebuttal 2 2" xfId="2551"/>
    <cellStyle name="_Costs not in KWI3000 '06Budget_Rebuttal Power Costs_Electric Rev Req Model (2009 GRC) Rebuttal 3" xfId="2552"/>
    <cellStyle name="_Costs not in KWI3000 '06Budget_Rebuttal Power Costs_Electric Rev Req Model (2009 GRC) Rebuttal REmoval of New  WH Solar AdjustMI" xfId="2553"/>
    <cellStyle name="_Costs not in KWI3000 '06Budget_Rebuttal Power Costs_Electric Rev Req Model (2009 GRC) Rebuttal REmoval of New  WH Solar AdjustMI 2" xfId="2554"/>
    <cellStyle name="_Costs not in KWI3000 '06Budget_Rebuttal Power Costs_Electric Rev Req Model (2009 GRC) Rebuttal REmoval of New  WH Solar AdjustMI 2 2" xfId="2555"/>
    <cellStyle name="_Costs not in KWI3000 '06Budget_Rebuttal Power Costs_Electric Rev Req Model (2009 GRC) Rebuttal REmoval of New  WH Solar AdjustMI 3" xfId="2556"/>
    <cellStyle name="_Costs not in KWI3000 '06Budget_Rebuttal Power Costs_Electric Rev Req Model (2009 GRC) Revised 01-18-2010" xfId="2557"/>
    <cellStyle name="_Costs not in KWI3000 '06Budget_Rebuttal Power Costs_Electric Rev Req Model (2009 GRC) Revised 01-18-2010 2" xfId="2558"/>
    <cellStyle name="_Costs not in KWI3000 '06Budget_Rebuttal Power Costs_Electric Rev Req Model (2009 GRC) Revised 01-18-2010 2 2" xfId="2559"/>
    <cellStyle name="_Costs not in KWI3000 '06Budget_Rebuttal Power Costs_Electric Rev Req Model (2009 GRC) Revised 01-18-2010 3" xfId="2560"/>
    <cellStyle name="_Costs not in KWI3000 '06Budget_Rebuttal Power Costs_Final Order Electric EXHIBIT A-1" xfId="2561"/>
    <cellStyle name="_Costs not in KWI3000 '06Budget_Rebuttal Power Costs_Final Order Electric EXHIBIT A-1 2" xfId="2562"/>
    <cellStyle name="_Costs not in KWI3000 '06Budget_Rebuttal Power Costs_Final Order Electric EXHIBIT A-1 2 2" xfId="2563"/>
    <cellStyle name="_Costs not in KWI3000 '06Budget_Rebuttal Power Costs_Final Order Electric EXHIBIT A-1 3" xfId="2564"/>
    <cellStyle name="_Costs not in KWI3000 '06Budget_ROR &amp; CONV FACTOR" xfId="2565"/>
    <cellStyle name="_Costs not in KWI3000 '06Budget_ROR &amp; CONV FACTOR 2" xfId="2566"/>
    <cellStyle name="_Costs not in KWI3000 '06Budget_ROR &amp; CONV FACTOR 2 2" xfId="2567"/>
    <cellStyle name="_Costs not in KWI3000 '06Budget_ROR &amp; CONV FACTOR 3" xfId="2568"/>
    <cellStyle name="_Costs not in KWI3000 '06Budget_ROR 5.02" xfId="2569"/>
    <cellStyle name="_Costs not in KWI3000 '06Budget_ROR 5.02 2" xfId="2570"/>
    <cellStyle name="_Costs not in KWI3000 '06Budget_ROR 5.02 2 2" xfId="2571"/>
    <cellStyle name="_Costs not in KWI3000 '06Budget_ROR 5.02 3" xfId="2572"/>
    <cellStyle name="_Costs not in KWI3000 '06Budget_Transmission Workbook for May BOD" xfId="2573"/>
    <cellStyle name="_Costs not in KWI3000 '06Budget_Transmission Workbook for May BOD 2" xfId="2574"/>
    <cellStyle name="_Costs not in KWI3000 '06Budget_Wind Integration 10GRC" xfId="2575"/>
    <cellStyle name="_Costs not in KWI3000 '06Budget_Wind Integration 10GRC 2" xfId="2576"/>
    <cellStyle name="_DEM-08C Power Cost Comparison" xfId="2577"/>
    <cellStyle name="_DEM-WP (C) Costs not in AURORA 2006GRC Order 11.30.06 Gas" xfId="2578"/>
    <cellStyle name="_DEM-WP (C) Costs not in AURORA 2006GRC Order 11.30.06 Gas 2" xfId="2579"/>
    <cellStyle name="_DEM-WP (C) Costs not in AURORA 2006GRC Order 11.30.06 Gas_Chelan PUD Power Costs (8-10)" xfId="2580"/>
    <cellStyle name="_DEM-WP (C) Costs not in AURORA 2006GRC Order 11.30.06 Gas_NIM Summary" xfId="2581"/>
    <cellStyle name="_DEM-WP (C) Costs not in AURORA 2006GRC Order 11.30.06 Gas_NIM Summary 2" xfId="2582"/>
    <cellStyle name="_DEM-WP (C) Power Cost 2006GRC Order" xfId="2583"/>
    <cellStyle name="_DEM-WP (C) Power Cost 2006GRC Order 2" xfId="2584"/>
    <cellStyle name="_DEM-WP (C) Power Cost 2006GRC Order 2 2" xfId="2585"/>
    <cellStyle name="_DEM-WP (C) Power Cost 2006GRC Order 2 2 2" xfId="2586"/>
    <cellStyle name="_DEM-WP (C) Power Cost 2006GRC Order 2 3" xfId="2587"/>
    <cellStyle name="_DEM-WP (C) Power Cost 2006GRC Order 3" xfId="2588"/>
    <cellStyle name="_DEM-WP (C) Power Cost 2006GRC Order 3 2" xfId="2589"/>
    <cellStyle name="_DEM-WP (C) Power Cost 2006GRC Order 4" xfId="2590"/>
    <cellStyle name="_DEM-WP (C) Power Cost 2006GRC Order 4 2" xfId="2591"/>
    <cellStyle name="_DEM-WP (C) Power Cost 2006GRC Order 5" xfId="2592"/>
    <cellStyle name="_DEM-WP (C) Power Cost 2006GRC Order_04 07E Wild Horse Wind Expansion (C) (2)" xfId="2593"/>
    <cellStyle name="_DEM-WP (C) Power Cost 2006GRC Order_04 07E Wild Horse Wind Expansion (C) (2) 2" xfId="2594"/>
    <cellStyle name="_DEM-WP (C) Power Cost 2006GRC Order_04 07E Wild Horse Wind Expansion (C) (2) 2 2" xfId="2595"/>
    <cellStyle name="_DEM-WP (C) Power Cost 2006GRC Order_04 07E Wild Horse Wind Expansion (C) (2) 3" xfId="2596"/>
    <cellStyle name="_DEM-WP (C) Power Cost 2006GRC Order_04 07E Wild Horse Wind Expansion (C) (2)_Adj Bench DR 3 for Initial Briefs (Electric)" xfId="2597"/>
    <cellStyle name="_DEM-WP (C) Power Cost 2006GRC Order_04 07E Wild Horse Wind Expansion (C) (2)_Adj Bench DR 3 for Initial Briefs (Electric) 2" xfId="2598"/>
    <cellStyle name="_DEM-WP (C) Power Cost 2006GRC Order_04 07E Wild Horse Wind Expansion (C) (2)_Adj Bench DR 3 for Initial Briefs (Electric) 2 2" xfId="2599"/>
    <cellStyle name="_DEM-WP (C) Power Cost 2006GRC Order_04 07E Wild Horse Wind Expansion (C) (2)_Adj Bench DR 3 for Initial Briefs (Electric) 3" xfId="2600"/>
    <cellStyle name="_DEM-WP (C) Power Cost 2006GRC Order_04 07E Wild Horse Wind Expansion (C) (2)_Book1" xfId="2601"/>
    <cellStyle name="_DEM-WP (C) Power Cost 2006GRC Order_04 07E Wild Horse Wind Expansion (C) (2)_Electric Rev Req Model (2009 GRC) " xfId="2602"/>
    <cellStyle name="_DEM-WP (C) Power Cost 2006GRC Order_04 07E Wild Horse Wind Expansion (C) (2)_Electric Rev Req Model (2009 GRC)  2" xfId="2603"/>
    <cellStyle name="_DEM-WP (C) Power Cost 2006GRC Order_04 07E Wild Horse Wind Expansion (C) (2)_Electric Rev Req Model (2009 GRC)  2 2" xfId="2604"/>
    <cellStyle name="_DEM-WP (C) Power Cost 2006GRC Order_04 07E Wild Horse Wind Expansion (C) (2)_Electric Rev Req Model (2009 GRC)  3" xfId="2605"/>
    <cellStyle name="_DEM-WP (C) Power Cost 2006GRC Order_04 07E Wild Horse Wind Expansion (C) (2)_Electric Rev Req Model (2009 GRC) Rebuttal" xfId="2606"/>
    <cellStyle name="_DEM-WP (C) Power Cost 2006GRC Order_04 07E Wild Horse Wind Expansion (C) (2)_Electric Rev Req Model (2009 GRC) Rebuttal 2" xfId="2607"/>
    <cellStyle name="_DEM-WP (C) Power Cost 2006GRC Order_04 07E Wild Horse Wind Expansion (C) (2)_Electric Rev Req Model (2009 GRC) Rebuttal 2 2" xfId="2608"/>
    <cellStyle name="_DEM-WP (C) Power Cost 2006GRC Order_04 07E Wild Horse Wind Expansion (C) (2)_Electric Rev Req Model (2009 GRC) Rebuttal 3" xfId="2609"/>
    <cellStyle name="_DEM-WP (C) Power Cost 2006GRC Order_04 07E Wild Horse Wind Expansion (C) (2)_Electric Rev Req Model (2009 GRC) Rebuttal REmoval of New  WH Solar AdjustMI" xfId="2610"/>
    <cellStyle name="_DEM-WP (C) Power Cost 2006GRC Order_04 07E Wild Horse Wind Expansion (C) (2)_Electric Rev Req Model (2009 GRC) Rebuttal REmoval of New  WH Solar AdjustMI 2" xfId="2611"/>
    <cellStyle name="_DEM-WP (C) Power Cost 2006GRC Order_04 07E Wild Horse Wind Expansion (C) (2)_Electric Rev Req Model (2009 GRC) Rebuttal REmoval of New  WH Solar AdjustMI 2 2" xfId="2612"/>
    <cellStyle name="_DEM-WP (C) Power Cost 2006GRC Order_04 07E Wild Horse Wind Expansion (C) (2)_Electric Rev Req Model (2009 GRC) Rebuttal REmoval of New  WH Solar AdjustMI 3" xfId="2613"/>
    <cellStyle name="_DEM-WP (C) Power Cost 2006GRC Order_04 07E Wild Horse Wind Expansion (C) (2)_Electric Rev Req Model (2009 GRC) Revised 01-18-2010" xfId="2614"/>
    <cellStyle name="_DEM-WP (C) Power Cost 2006GRC Order_04 07E Wild Horse Wind Expansion (C) (2)_Electric Rev Req Model (2009 GRC) Revised 01-18-2010 2" xfId="2615"/>
    <cellStyle name="_DEM-WP (C) Power Cost 2006GRC Order_04 07E Wild Horse Wind Expansion (C) (2)_Electric Rev Req Model (2009 GRC) Revised 01-18-2010 2 2" xfId="2616"/>
    <cellStyle name="_DEM-WP (C) Power Cost 2006GRC Order_04 07E Wild Horse Wind Expansion (C) (2)_Electric Rev Req Model (2009 GRC) Revised 01-18-2010 3" xfId="2617"/>
    <cellStyle name="_DEM-WP (C) Power Cost 2006GRC Order_04 07E Wild Horse Wind Expansion (C) (2)_Electric Rev Req Model (2010 GRC)" xfId="2618"/>
    <cellStyle name="_DEM-WP (C) Power Cost 2006GRC Order_04 07E Wild Horse Wind Expansion (C) (2)_Electric Rev Req Model (2010 GRC) SF" xfId="2619"/>
    <cellStyle name="_DEM-WP (C) Power Cost 2006GRC Order_04 07E Wild Horse Wind Expansion (C) (2)_Final Order Electric EXHIBIT A-1" xfId="2620"/>
    <cellStyle name="_DEM-WP (C) Power Cost 2006GRC Order_04 07E Wild Horse Wind Expansion (C) (2)_Final Order Electric EXHIBIT A-1 2" xfId="2621"/>
    <cellStyle name="_DEM-WP (C) Power Cost 2006GRC Order_04 07E Wild Horse Wind Expansion (C) (2)_Final Order Electric EXHIBIT A-1 2 2" xfId="2622"/>
    <cellStyle name="_DEM-WP (C) Power Cost 2006GRC Order_04 07E Wild Horse Wind Expansion (C) (2)_Final Order Electric EXHIBIT A-1 3" xfId="2623"/>
    <cellStyle name="_DEM-WP (C) Power Cost 2006GRC Order_04 07E Wild Horse Wind Expansion (C) (2)_TENASKA REGULATORY ASSET" xfId="2624"/>
    <cellStyle name="_DEM-WP (C) Power Cost 2006GRC Order_04 07E Wild Horse Wind Expansion (C) (2)_TENASKA REGULATORY ASSET 2" xfId="2625"/>
    <cellStyle name="_DEM-WP (C) Power Cost 2006GRC Order_04 07E Wild Horse Wind Expansion (C) (2)_TENASKA REGULATORY ASSET 2 2" xfId="2626"/>
    <cellStyle name="_DEM-WP (C) Power Cost 2006GRC Order_04 07E Wild Horse Wind Expansion (C) (2)_TENASKA REGULATORY ASSET 3" xfId="2627"/>
    <cellStyle name="_DEM-WP (C) Power Cost 2006GRC Order_16.37E Wild Horse Expansion DeferralRevwrkingfile SF" xfId="2628"/>
    <cellStyle name="_DEM-WP (C) Power Cost 2006GRC Order_16.37E Wild Horse Expansion DeferralRevwrkingfile SF 2" xfId="2629"/>
    <cellStyle name="_DEM-WP (C) Power Cost 2006GRC Order_16.37E Wild Horse Expansion DeferralRevwrkingfile SF 2 2" xfId="2630"/>
    <cellStyle name="_DEM-WP (C) Power Cost 2006GRC Order_16.37E Wild Horse Expansion DeferralRevwrkingfile SF 3" xfId="2631"/>
    <cellStyle name="_DEM-WP (C) Power Cost 2006GRC Order_2009 Compliance Filing PCA Exhibits for GRC" xfId="2632"/>
    <cellStyle name="_DEM-WP (C) Power Cost 2006GRC Order_2009 GRC Compl Filing - Exhibit D" xfId="2633"/>
    <cellStyle name="_DEM-WP (C) Power Cost 2006GRC Order_2009 GRC Compl Filing - Exhibit D 2" xfId="2634"/>
    <cellStyle name="_DEM-WP (C) Power Cost 2006GRC Order_3.01 Income Statement" xfId="2635"/>
    <cellStyle name="_DEM-WP (C) Power Cost 2006GRC Order_4 31 Regulatory Assets and Liabilities  7 06- Exhibit D" xfId="2636"/>
    <cellStyle name="_DEM-WP (C) Power Cost 2006GRC Order_4 31 Regulatory Assets and Liabilities  7 06- Exhibit D 2" xfId="2637"/>
    <cellStyle name="_DEM-WP (C) Power Cost 2006GRC Order_4 31 Regulatory Assets and Liabilities  7 06- Exhibit D 2 2" xfId="2638"/>
    <cellStyle name="_DEM-WP (C) Power Cost 2006GRC Order_4 31 Regulatory Assets and Liabilities  7 06- Exhibit D 3" xfId="2639"/>
    <cellStyle name="_DEM-WP (C) Power Cost 2006GRC Order_4 31 Regulatory Assets and Liabilities  7 06- Exhibit D_NIM Summary" xfId="2640"/>
    <cellStyle name="_DEM-WP (C) Power Cost 2006GRC Order_4 31 Regulatory Assets and Liabilities  7 06- Exhibit D_NIM Summary 2" xfId="2641"/>
    <cellStyle name="_DEM-WP (C) Power Cost 2006GRC Order_4 32 Regulatory Assets and Liabilities  7 06- Exhibit D" xfId="2642"/>
    <cellStyle name="_DEM-WP (C) Power Cost 2006GRC Order_4 32 Regulatory Assets and Liabilities  7 06- Exhibit D 2" xfId="2643"/>
    <cellStyle name="_DEM-WP (C) Power Cost 2006GRC Order_4 32 Regulatory Assets and Liabilities  7 06- Exhibit D 2 2" xfId="2644"/>
    <cellStyle name="_DEM-WP (C) Power Cost 2006GRC Order_4 32 Regulatory Assets and Liabilities  7 06- Exhibit D 3" xfId="2645"/>
    <cellStyle name="_DEM-WP (C) Power Cost 2006GRC Order_4 32 Regulatory Assets and Liabilities  7 06- Exhibit D_NIM Summary" xfId="2646"/>
    <cellStyle name="_DEM-WP (C) Power Cost 2006GRC Order_4 32 Regulatory Assets and Liabilities  7 06- Exhibit D_NIM Summary 2" xfId="2647"/>
    <cellStyle name="_DEM-WP (C) Power Cost 2006GRC Order_AURORA Total New" xfId="2648"/>
    <cellStyle name="_DEM-WP (C) Power Cost 2006GRC Order_AURORA Total New 2" xfId="2649"/>
    <cellStyle name="_DEM-WP (C) Power Cost 2006GRC Order_Book2" xfId="2650"/>
    <cellStyle name="_DEM-WP (C) Power Cost 2006GRC Order_Book2 2" xfId="2651"/>
    <cellStyle name="_DEM-WP (C) Power Cost 2006GRC Order_Book2 2 2" xfId="2652"/>
    <cellStyle name="_DEM-WP (C) Power Cost 2006GRC Order_Book2 3" xfId="2653"/>
    <cellStyle name="_DEM-WP (C) Power Cost 2006GRC Order_Book2_Adj Bench DR 3 for Initial Briefs (Electric)" xfId="2654"/>
    <cellStyle name="_DEM-WP (C) Power Cost 2006GRC Order_Book2_Adj Bench DR 3 for Initial Briefs (Electric) 2" xfId="2655"/>
    <cellStyle name="_DEM-WP (C) Power Cost 2006GRC Order_Book2_Adj Bench DR 3 for Initial Briefs (Electric) 2 2" xfId="2656"/>
    <cellStyle name="_DEM-WP (C) Power Cost 2006GRC Order_Book2_Adj Bench DR 3 for Initial Briefs (Electric) 3" xfId="2657"/>
    <cellStyle name="_DEM-WP (C) Power Cost 2006GRC Order_Book2_Electric Rev Req Model (2009 GRC) Rebuttal" xfId="2658"/>
    <cellStyle name="_DEM-WP (C) Power Cost 2006GRC Order_Book2_Electric Rev Req Model (2009 GRC) Rebuttal 2" xfId="2659"/>
    <cellStyle name="_DEM-WP (C) Power Cost 2006GRC Order_Book2_Electric Rev Req Model (2009 GRC) Rebuttal 2 2" xfId="2660"/>
    <cellStyle name="_DEM-WP (C) Power Cost 2006GRC Order_Book2_Electric Rev Req Model (2009 GRC) Rebuttal 3" xfId="2661"/>
    <cellStyle name="_DEM-WP (C) Power Cost 2006GRC Order_Book2_Electric Rev Req Model (2009 GRC) Rebuttal REmoval of New  WH Solar AdjustMI" xfId="2662"/>
    <cellStyle name="_DEM-WP (C) Power Cost 2006GRC Order_Book2_Electric Rev Req Model (2009 GRC) Rebuttal REmoval of New  WH Solar AdjustMI 2" xfId="2663"/>
    <cellStyle name="_DEM-WP (C) Power Cost 2006GRC Order_Book2_Electric Rev Req Model (2009 GRC) Rebuttal REmoval of New  WH Solar AdjustMI 2 2" xfId="2664"/>
    <cellStyle name="_DEM-WP (C) Power Cost 2006GRC Order_Book2_Electric Rev Req Model (2009 GRC) Rebuttal REmoval of New  WH Solar AdjustMI 3" xfId="2665"/>
    <cellStyle name="_DEM-WP (C) Power Cost 2006GRC Order_Book2_Electric Rev Req Model (2009 GRC) Revised 01-18-2010" xfId="2666"/>
    <cellStyle name="_DEM-WP (C) Power Cost 2006GRC Order_Book2_Electric Rev Req Model (2009 GRC) Revised 01-18-2010 2" xfId="2667"/>
    <cellStyle name="_DEM-WP (C) Power Cost 2006GRC Order_Book2_Electric Rev Req Model (2009 GRC) Revised 01-18-2010 2 2" xfId="2668"/>
    <cellStyle name="_DEM-WP (C) Power Cost 2006GRC Order_Book2_Electric Rev Req Model (2009 GRC) Revised 01-18-2010 3" xfId="2669"/>
    <cellStyle name="_DEM-WP (C) Power Cost 2006GRC Order_Book2_Final Order Electric EXHIBIT A-1" xfId="2670"/>
    <cellStyle name="_DEM-WP (C) Power Cost 2006GRC Order_Book2_Final Order Electric EXHIBIT A-1 2" xfId="2671"/>
    <cellStyle name="_DEM-WP (C) Power Cost 2006GRC Order_Book2_Final Order Electric EXHIBIT A-1 2 2" xfId="2672"/>
    <cellStyle name="_DEM-WP (C) Power Cost 2006GRC Order_Book2_Final Order Electric EXHIBIT A-1 3" xfId="2673"/>
    <cellStyle name="_DEM-WP (C) Power Cost 2006GRC Order_Book4" xfId="2674"/>
    <cellStyle name="_DEM-WP (C) Power Cost 2006GRC Order_Book4 2" xfId="2675"/>
    <cellStyle name="_DEM-WP (C) Power Cost 2006GRC Order_Book4 2 2" xfId="2676"/>
    <cellStyle name="_DEM-WP (C) Power Cost 2006GRC Order_Book4 3" xfId="2677"/>
    <cellStyle name="_DEM-WP (C) Power Cost 2006GRC Order_Book9" xfId="2678"/>
    <cellStyle name="_DEM-WP (C) Power Cost 2006GRC Order_Book9 2" xfId="2679"/>
    <cellStyle name="_DEM-WP (C) Power Cost 2006GRC Order_Book9 2 2" xfId="2680"/>
    <cellStyle name="_DEM-WP (C) Power Cost 2006GRC Order_Book9 3" xfId="2681"/>
    <cellStyle name="_DEM-WP (C) Power Cost 2006GRC Order_Chelan PUD Power Costs (8-10)" xfId="2682"/>
    <cellStyle name="_DEM-WP (C) Power Cost 2006GRC Order_Electric COS Inputs" xfId="2683"/>
    <cellStyle name="_DEM-WP (C) Power Cost 2006GRC Order_Electric COS Inputs 2" xfId="2684"/>
    <cellStyle name="_DEM-WP (C) Power Cost 2006GRC Order_Electric COS Inputs 2 2" xfId="2685"/>
    <cellStyle name="_DEM-WP (C) Power Cost 2006GRC Order_Electric COS Inputs 2 2 2" xfId="2686"/>
    <cellStyle name="_DEM-WP (C) Power Cost 2006GRC Order_Electric COS Inputs 2 3" xfId="2687"/>
    <cellStyle name="_DEM-WP (C) Power Cost 2006GRC Order_Electric COS Inputs 2 3 2" xfId="2688"/>
    <cellStyle name="_DEM-WP (C) Power Cost 2006GRC Order_Electric COS Inputs 2 4" xfId="2689"/>
    <cellStyle name="_DEM-WP (C) Power Cost 2006GRC Order_Electric COS Inputs 2 4 2" xfId="2690"/>
    <cellStyle name="_DEM-WP (C) Power Cost 2006GRC Order_Electric COS Inputs 3" xfId="2691"/>
    <cellStyle name="_DEM-WP (C) Power Cost 2006GRC Order_Electric COS Inputs 3 2" xfId="2692"/>
    <cellStyle name="_DEM-WP (C) Power Cost 2006GRC Order_Electric COS Inputs 4" xfId="2693"/>
    <cellStyle name="_DEM-WP (C) Power Cost 2006GRC Order_Electric COS Inputs 4 2" xfId="2694"/>
    <cellStyle name="_DEM-WP (C) Power Cost 2006GRC Order_Electric COS Inputs 5" xfId="2695"/>
    <cellStyle name="_DEM-WP (C) Power Cost 2006GRC Order_Electric COS Inputs 6" xfId="2696"/>
    <cellStyle name="_DEM-WP (C) Power Cost 2006GRC Order_NIM Summary" xfId="2697"/>
    <cellStyle name="_DEM-WP (C) Power Cost 2006GRC Order_NIM Summary 09GRC" xfId="2698"/>
    <cellStyle name="_DEM-WP (C) Power Cost 2006GRC Order_NIM Summary 09GRC 2" xfId="2699"/>
    <cellStyle name="_DEM-WP (C) Power Cost 2006GRC Order_NIM Summary 2" xfId="2700"/>
    <cellStyle name="_DEM-WP (C) Power Cost 2006GRC Order_NIM Summary 3" xfId="2701"/>
    <cellStyle name="_DEM-WP (C) Power Cost 2006GRC Order_NIM Summary 4" xfId="2702"/>
    <cellStyle name="_DEM-WP (C) Power Cost 2006GRC Order_NIM Summary 5" xfId="2703"/>
    <cellStyle name="_DEM-WP (C) Power Cost 2006GRC Order_NIM Summary 6" xfId="2704"/>
    <cellStyle name="_DEM-WP (C) Power Cost 2006GRC Order_NIM Summary 7" xfId="2705"/>
    <cellStyle name="_DEM-WP (C) Power Cost 2006GRC Order_NIM Summary 8" xfId="2706"/>
    <cellStyle name="_DEM-WP (C) Power Cost 2006GRC Order_NIM Summary 9" xfId="2707"/>
    <cellStyle name="_DEM-WP (C) Power Cost 2006GRC Order_PCA 10 -  Exhibit D from A Kellogg Jan 2011" xfId="2708"/>
    <cellStyle name="_DEM-WP (C) Power Cost 2006GRC Order_PCA 10 -  Exhibit D from A Kellogg July 2011" xfId="2709"/>
    <cellStyle name="_DEM-WP (C) Power Cost 2006GRC Order_PCA 10 -  Exhibit D from S Free Rcv'd 12-11" xfId="2710"/>
    <cellStyle name="_DEM-WP (C) Power Cost 2006GRC Order_PCA 9 -  Exhibit D April 2010" xfId="2711"/>
    <cellStyle name="_DEM-WP (C) Power Cost 2006GRC Order_PCA 9 -  Exhibit D April 2010 (3)" xfId="2712"/>
    <cellStyle name="_DEM-WP (C) Power Cost 2006GRC Order_PCA 9 -  Exhibit D April 2010 (3) 2" xfId="2713"/>
    <cellStyle name="_DEM-WP (C) Power Cost 2006GRC Order_PCA 9 -  Exhibit D Nov 2010" xfId="2714"/>
    <cellStyle name="_DEM-WP (C) Power Cost 2006GRC Order_PCA 9 - Exhibit D at August 2010" xfId="2715"/>
    <cellStyle name="_DEM-WP (C) Power Cost 2006GRC Order_PCA 9 - Exhibit D June 2010 GRC" xfId="2716"/>
    <cellStyle name="_DEM-WP (C) Power Cost 2006GRC Order_Power Costs - Comparison bx Rbtl-Staff-Jt-PC" xfId="2717"/>
    <cellStyle name="_DEM-WP (C) Power Cost 2006GRC Order_Power Costs - Comparison bx Rbtl-Staff-Jt-PC 2" xfId="2718"/>
    <cellStyle name="_DEM-WP (C) Power Cost 2006GRC Order_Power Costs - Comparison bx Rbtl-Staff-Jt-PC 2 2" xfId="2719"/>
    <cellStyle name="_DEM-WP (C) Power Cost 2006GRC Order_Power Costs - Comparison bx Rbtl-Staff-Jt-PC 3" xfId="2720"/>
    <cellStyle name="_DEM-WP (C) Power Cost 2006GRC Order_Power Costs - Comparison bx Rbtl-Staff-Jt-PC_Adj Bench DR 3 for Initial Briefs (Electric)" xfId="2721"/>
    <cellStyle name="_DEM-WP (C) Power Cost 2006GRC Order_Power Costs - Comparison bx Rbtl-Staff-Jt-PC_Adj Bench DR 3 for Initial Briefs (Electric) 2" xfId="2722"/>
    <cellStyle name="_DEM-WP (C) Power Cost 2006GRC Order_Power Costs - Comparison bx Rbtl-Staff-Jt-PC_Adj Bench DR 3 for Initial Briefs (Electric) 2 2" xfId="2723"/>
    <cellStyle name="_DEM-WP (C) Power Cost 2006GRC Order_Power Costs - Comparison bx Rbtl-Staff-Jt-PC_Adj Bench DR 3 for Initial Briefs (Electric) 3" xfId="2724"/>
    <cellStyle name="_DEM-WP (C) Power Cost 2006GRC Order_Power Costs - Comparison bx Rbtl-Staff-Jt-PC_Electric Rev Req Model (2009 GRC) Rebuttal" xfId="2725"/>
    <cellStyle name="_DEM-WP (C) Power Cost 2006GRC Order_Power Costs - Comparison bx Rbtl-Staff-Jt-PC_Electric Rev Req Model (2009 GRC) Rebuttal 2" xfId="2726"/>
    <cellStyle name="_DEM-WP (C) Power Cost 2006GRC Order_Power Costs - Comparison bx Rbtl-Staff-Jt-PC_Electric Rev Req Model (2009 GRC) Rebuttal 2 2" xfId="2727"/>
    <cellStyle name="_DEM-WP (C) Power Cost 2006GRC Order_Power Costs - Comparison bx Rbtl-Staff-Jt-PC_Electric Rev Req Model (2009 GRC) Rebuttal 3" xfId="2728"/>
    <cellStyle name="_DEM-WP (C) Power Cost 2006GRC Order_Power Costs - Comparison bx Rbtl-Staff-Jt-PC_Electric Rev Req Model (2009 GRC) Rebuttal REmoval of New  WH Solar AdjustMI" xfId="2729"/>
    <cellStyle name="_DEM-WP (C) Power Cost 2006GRC Order_Power Costs - Comparison bx Rbtl-Staff-Jt-PC_Electric Rev Req Model (2009 GRC) Rebuttal REmoval of New  WH Solar AdjustMI 2" xfId="2730"/>
    <cellStyle name="_DEM-WP (C) Power Cost 2006GRC Order_Power Costs - Comparison bx Rbtl-Staff-Jt-PC_Electric Rev Req Model (2009 GRC) Rebuttal REmoval of New  WH Solar AdjustMI 2 2" xfId="2731"/>
    <cellStyle name="_DEM-WP (C) Power Cost 2006GRC Order_Power Costs - Comparison bx Rbtl-Staff-Jt-PC_Electric Rev Req Model (2009 GRC) Rebuttal REmoval of New  WH Solar AdjustMI 3" xfId="2732"/>
    <cellStyle name="_DEM-WP (C) Power Cost 2006GRC Order_Power Costs - Comparison bx Rbtl-Staff-Jt-PC_Electric Rev Req Model (2009 GRC) Revised 01-18-2010" xfId="2733"/>
    <cellStyle name="_DEM-WP (C) Power Cost 2006GRC Order_Power Costs - Comparison bx Rbtl-Staff-Jt-PC_Electric Rev Req Model (2009 GRC) Revised 01-18-2010 2" xfId="2734"/>
    <cellStyle name="_DEM-WP (C) Power Cost 2006GRC Order_Power Costs - Comparison bx Rbtl-Staff-Jt-PC_Electric Rev Req Model (2009 GRC) Revised 01-18-2010 2 2" xfId="2735"/>
    <cellStyle name="_DEM-WP (C) Power Cost 2006GRC Order_Power Costs - Comparison bx Rbtl-Staff-Jt-PC_Electric Rev Req Model (2009 GRC) Revised 01-18-2010 3" xfId="2736"/>
    <cellStyle name="_DEM-WP (C) Power Cost 2006GRC Order_Power Costs - Comparison bx Rbtl-Staff-Jt-PC_Final Order Electric EXHIBIT A-1" xfId="2737"/>
    <cellStyle name="_DEM-WP (C) Power Cost 2006GRC Order_Power Costs - Comparison bx Rbtl-Staff-Jt-PC_Final Order Electric EXHIBIT A-1 2" xfId="2738"/>
    <cellStyle name="_DEM-WP (C) Power Cost 2006GRC Order_Power Costs - Comparison bx Rbtl-Staff-Jt-PC_Final Order Electric EXHIBIT A-1 2 2" xfId="2739"/>
    <cellStyle name="_DEM-WP (C) Power Cost 2006GRC Order_Power Costs - Comparison bx Rbtl-Staff-Jt-PC_Final Order Electric EXHIBIT A-1 3" xfId="2740"/>
    <cellStyle name="_DEM-WP (C) Power Cost 2006GRC Order_Production Adj 4.37" xfId="2741"/>
    <cellStyle name="_DEM-WP (C) Power Cost 2006GRC Order_Production Adj 4.37 2" xfId="2742"/>
    <cellStyle name="_DEM-WP (C) Power Cost 2006GRC Order_Production Adj 4.37 2 2" xfId="2743"/>
    <cellStyle name="_DEM-WP (C) Power Cost 2006GRC Order_Production Adj 4.37 3" xfId="2744"/>
    <cellStyle name="_DEM-WP (C) Power Cost 2006GRC Order_Purchased Power Adj 4.03" xfId="2745"/>
    <cellStyle name="_DEM-WP (C) Power Cost 2006GRC Order_Purchased Power Adj 4.03 2" xfId="2746"/>
    <cellStyle name="_DEM-WP (C) Power Cost 2006GRC Order_Purchased Power Adj 4.03 2 2" xfId="2747"/>
    <cellStyle name="_DEM-WP (C) Power Cost 2006GRC Order_Purchased Power Adj 4.03 3" xfId="2748"/>
    <cellStyle name="_DEM-WP (C) Power Cost 2006GRC Order_Rebuttal Power Costs" xfId="2749"/>
    <cellStyle name="_DEM-WP (C) Power Cost 2006GRC Order_Rebuttal Power Costs 2" xfId="2750"/>
    <cellStyle name="_DEM-WP (C) Power Cost 2006GRC Order_Rebuttal Power Costs 2 2" xfId="2751"/>
    <cellStyle name="_DEM-WP (C) Power Cost 2006GRC Order_Rebuttal Power Costs 3" xfId="2752"/>
    <cellStyle name="_DEM-WP (C) Power Cost 2006GRC Order_Rebuttal Power Costs_Adj Bench DR 3 for Initial Briefs (Electric)" xfId="2753"/>
    <cellStyle name="_DEM-WP (C) Power Cost 2006GRC Order_Rebuttal Power Costs_Adj Bench DR 3 for Initial Briefs (Electric) 2" xfId="2754"/>
    <cellStyle name="_DEM-WP (C) Power Cost 2006GRC Order_Rebuttal Power Costs_Adj Bench DR 3 for Initial Briefs (Electric) 2 2" xfId="2755"/>
    <cellStyle name="_DEM-WP (C) Power Cost 2006GRC Order_Rebuttal Power Costs_Adj Bench DR 3 for Initial Briefs (Electric) 3" xfId="2756"/>
    <cellStyle name="_DEM-WP (C) Power Cost 2006GRC Order_Rebuttal Power Costs_Electric Rev Req Model (2009 GRC) Rebuttal" xfId="2757"/>
    <cellStyle name="_DEM-WP (C) Power Cost 2006GRC Order_Rebuttal Power Costs_Electric Rev Req Model (2009 GRC) Rebuttal 2" xfId="2758"/>
    <cellStyle name="_DEM-WP (C) Power Cost 2006GRC Order_Rebuttal Power Costs_Electric Rev Req Model (2009 GRC) Rebuttal 2 2" xfId="2759"/>
    <cellStyle name="_DEM-WP (C) Power Cost 2006GRC Order_Rebuttal Power Costs_Electric Rev Req Model (2009 GRC) Rebuttal 3" xfId="2760"/>
    <cellStyle name="_DEM-WP (C) Power Cost 2006GRC Order_Rebuttal Power Costs_Electric Rev Req Model (2009 GRC) Rebuttal REmoval of New  WH Solar AdjustMI" xfId="2761"/>
    <cellStyle name="_DEM-WP (C) Power Cost 2006GRC Order_Rebuttal Power Costs_Electric Rev Req Model (2009 GRC) Rebuttal REmoval of New  WH Solar AdjustMI 2" xfId="2762"/>
    <cellStyle name="_DEM-WP (C) Power Cost 2006GRC Order_Rebuttal Power Costs_Electric Rev Req Model (2009 GRC) Rebuttal REmoval of New  WH Solar AdjustMI 2 2" xfId="2763"/>
    <cellStyle name="_DEM-WP (C) Power Cost 2006GRC Order_Rebuttal Power Costs_Electric Rev Req Model (2009 GRC) Rebuttal REmoval of New  WH Solar AdjustMI 3" xfId="2764"/>
    <cellStyle name="_DEM-WP (C) Power Cost 2006GRC Order_Rebuttal Power Costs_Electric Rev Req Model (2009 GRC) Revised 01-18-2010" xfId="2765"/>
    <cellStyle name="_DEM-WP (C) Power Cost 2006GRC Order_Rebuttal Power Costs_Electric Rev Req Model (2009 GRC) Revised 01-18-2010 2" xfId="2766"/>
    <cellStyle name="_DEM-WP (C) Power Cost 2006GRC Order_Rebuttal Power Costs_Electric Rev Req Model (2009 GRC) Revised 01-18-2010 2 2" xfId="2767"/>
    <cellStyle name="_DEM-WP (C) Power Cost 2006GRC Order_Rebuttal Power Costs_Electric Rev Req Model (2009 GRC) Revised 01-18-2010 3" xfId="2768"/>
    <cellStyle name="_DEM-WP (C) Power Cost 2006GRC Order_Rebuttal Power Costs_Final Order Electric EXHIBIT A-1" xfId="2769"/>
    <cellStyle name="_DEM-WP (C) Power Cost 2006GRC Order_Rebuttal Power Costs_Final Order Electric EXHIBIT A-1 2" xfId="2770"/>
    <cellStyle name="_DEM-WP (C) Power Cost 2006GRC Order_Rebuttal Power Costs_Final Order Electric EXHIBIT A-1 2 2" xfId="2771"/>
    <cellStyle name="_DEM-WP (C) Power Cost 2006GRC Order_Rebuttal Power Costs_Final Order Electric EXHIBIT A-1 3" xfId="2772"/>
    <cellStyle name="_DEM-WP (C) Power Cost 2006GRC Order_ROR 5.02" xfId="2773"/>
    <cellStyle name="_DEM-WP (C) Power Cost 2006GRC Order_ROR 5.02 2" xfId="2774"/>
    <cellStyle name="_DEM-WP (C) Power Cost 2006GRC Order_ROR 5.02 2 2" xfId="2775"/>
    <cellStyle name="_DEM-WP (C) Power Cost 2006GRC Order_ROR 5.02 3" xfId="2776"/>
    <cellStyle name="_DEM-WP (C) Power Cost 2006GRC Order_Scenario 1 REC vs PTC Offset" xfId="2777"/>
    <cellStyle name="_DEM-WP (C) Power Cost 2006GRC Order_Scenario 3" xfId="2778"/>
    <cellStyle name="_DEM-WP (C) Power Cost 2006GRC Order_Wind Integration 10GRC" xfId="2779"/>
    <cellStyle name="_DEM-WP (C) Power Cost 2006GRC Order_Wind Integration 10GRC 2" xfId="2780"/>
    <cellStyle name="_DEM-WP Revised (HC) Wild Horse 2006GRC" xfId="2781"/>
    <cellStyle name="_DEM-WP Revised (HC) Wild Horse 2006GRC 2" xfId="2782"/>
    <cellStyle name="_DEM-WP Revised (HC) Wild Horse 2006GRC 2 2" xfId="2783"/>
    <cellStyle name="_DEM-WP Revised (HC) Wild Horse 2006GRC 3" xfId="2784"/>
    <cellStyle name="_DEM-WP Revised (HC) Wild Horse 2006GRC_16.37E Wild Horse Expansion DeferralRevwrkingfile SF" xfId="2785"/>
    <cellStyle name="_DEM-WP Revised (HC) Wild Horse 2006GRC_16.37E Wild Horse Expansion DeferralRevwrkingfile SF 2" xfId="2786"/>
    <cellStyle name="_DEM-WP Revised (HC) Wild Horse 2006GRC_16.37E Wild Horse Expansion DeferralRevwrkingfile SF 2 2" xfId="2787"/>
    <cellStyle name="_DEM-WP Revised (HC) Wild Horse 2006GRC_16.37E Wild Horse Expansion DeferralRevwrkingfile SF 3" xfId="2788"/>
    <cellStyle name="_DEM-WP Revised (HC) Wild Horse 2006GRC_2009 GRC Compl Filing - Exhibit D" xfId="2789"/>
    <cellStyle name="_DEM-WP Revised (HC) Wild Horse 2006GRC_2009 GRC Compl Filing - Exhibit D 2" xfId="2790"/>
    <cellStyle name="_DEM-WP Revised (HC) Wild Horse 2006GRC_Adj Bench DR 3 for Initial Briefs (Electric)" xfId="2791"/>
    <cellStyle name="_DEM-WP Revised (HC) Wild Horse 2006GRC_Adj Bench DR 3 for Initial Briefs (Electric) 2" xfId="2792"/>
    <cellStyle name="_DEM-WP Revised (HC) Wild Horse 2006GRC_Adj Bench DR 3 for Initial Briefs (Electric) 2 2" xfId="2793"/>
    <cellStyle name="_DEM-WP Revised (HC) Wild Horse 2006GRC_Adj Bench DR 3 for Initial Briefs (Electric) 3" xfId="2794"/>
    <cellStyle name="_DEM-WP Revised (HC) Wild Horse 2006GRC_Book1" xfId="2795"/>
    <cellStyle name="_DEM-WP Revised (HC) Wild Horse 2006GRC_Book2" xfId="2796"/>
    <cellStyle name="_DEM-WP Revised (HC) Wild Horse 2006GRC_Book2 2" xfId="2797"/>
    <cellStyle name="_DEM-WP Revised (HC) Wild Horse 2006GRC_Book2 2 2" xfId="2798"/>
    <cellStyle name="_DEM-WP Revised (HC) Wild Horse 2006GRC_Book2 3" xfId="2799"/>
    <cellStyle name="_DEM-WP Revised (HC) Wild Horse 2006GRC_Book4" xfId="2800"/>
    <cellStyle name="_DEM-WP Revised (HC) Wild Horse 2006GRC_Book4 2" xfId="2801"/>
    <cellStyle name="_DEM-WP Revised (HC) Wild Horse 2006GRC_Book4 2 2" xfId="2802"/>
    <cellStyle name="_DEM-WP Revised (HC) Wild Horse 2006GRC_Book4 3" xfId="2803"/>
    <cellStyle name="_DEM-WP Revised (HC) Wild Horse 2006GRC_Electric Rev Req Model (2009 GRC) " xfId="2804"/>
    <cellStyle name="_DEM-WP Revised (HC) Wild Horse 2006GRC_Electric Rev Req Model (2009 GRC)  2" xfId="2805"/>
    <cellStyle name="_DEM-WP Revised (HC) Wild Horse 2006GRC_Electric Rev Req Model (2009 GRC)  2 2" xfId="2806"/>
    <cellStyle name="_DEM-WP Revised (HC) Wild Horse 2006GRC_Electric Rev Req Model (2009 GRC)  3" xfId="2807"/>
    <cellStyle name="_DEM-WP Revised (HC) Wild Horse 2006GRC_Electric Rev Req Model (2009 GRC) Rebuttal" xfId="2808"/>
    <cellStyle name="_DEM-WP Revised (HC) Wild Horse 2006GRC_Electric Rev Req Model (2009 GRC) Rebuttal 2" xfId="2809"/>
    <cellStyle name="_DEM-WP Revised (HC) Wild Horse 2006GRC_Electric Rev Req Model (2009 GRC) Rebuttal 2 2" xfId="2810"/>
    <cellStyle name="_DEM-WP Revised (HC) Wild Horse 2006GRC_Electric Rev Req Model (2009 GRC) Rebuttal 3" xfId="2811"/>
    <cellStyle name="_DEM-WP Revised (HC) Wild Horse 2006GRC_Electric Rev Req Model (2009 GRC) Rebuttal REmoval of New  WH Solar AdjustMI" xfId="2812"/>
    <cellStyle name="_DEM-WP Revised (HC) Wild Horse 2006GRC_Electric Rev Req Model (2009 GRC) Rebuttal REmoval of New  WH Solar AdjustMI 2" xfId="2813"/>
    <cellStyle name="_DEM-WP Revised (HC) Wild Horse 2006GRC_Electric Rev Req Model (2009 GRC) Rebuttal REmoval of New  WH Solar AdjustMI 2 2" xfId="2814"/>
    <cellStyle name="_DEM-WP Revised (HC) Wild Horse 2006GRC_Electric Rev Req Model (2009 GRC) Rebuttal REmoval of New  WH Solar AdjustMI 3" xfId="2815"/>
    <cellStyle name="_DEM-WP Revised (HC) Wild Horse 2006GRC_Electric Rev Req Model (2009 GRC) Revised 01-18-2010" xfId="2816"/>
    <cellStyle name="_DEM-WP Revised (HC) Wild Horse 2006GRC_Electric Rev Req Model (2009 GRC) Revised 01-18-2010 2" xfId="2817"/>
    <cellStyle name="_DEM-WP Revised (HC) Wild Horse 2006GRC_Electric Rev Req Model (2009 GRC) Revised 01-18-2010 2 2" xfId="2818"/>
    <cellStyle name="_DEM-WP Revised (HC) Wild Horse 2006GRC_Electric Rev Req Model (2009 GRC) Revised 01-18-2010 3" xfId="2819"/>
    <cellStyle name="_DEM-WP Revised (HC) Wild Horse 2006GRC_Electric Rev Req Model (2010 GRC)" xfId="2820"/>
    <cellStyle name="_DEM-WP Revised (HC) Wild Horse 2006GRC_Electric Rev Req Model (2010 GRC) SF" xfId="2821"/>
    <cellStyle name="_DEM-WP Revised (HC) Wild Horse 2006GRC_Final Order Electric" xfId="2822"/>
    <cellStyle name="_DEM-WP Revised (HC) Wild Horse 2006GRC_Final Order Electric EXHIBIT A-1" xfId="2823"/>
    <cellStyle name="_DEM-WP Revised (HC) Wild Horse 2006GRC_Final Order Electric EXHIBIT A-1 2" xfId="2824"/>
    <cellStyle name="_DEM-WP Revised (HC) Wild Horse 2006GRC_Final Order Electric EXHIBIT A-1 2 2" xfId="2825"/>
    <cellStyle name="_DEM-WP Revised (HC) Wild Horse 2006GRC_Final Order Electric EXHIBIT A-1 3" xfId="2826"/>
    <cellStyle name="_DEM-WP Revised (HC) Wild Horse 2006GRC_NIM Summary" xfId="2827"/>
    <cellStyle name="_DEM-WP Revised (HC) Wild Horse 2006GRC_NIM Summary 2" xfId="2828"/>
    <cellStyle name="_DEM-WP Revised (HC) Wild Horse 2006GRC_Power Costs - Comparison bx Rbtl-Staff-Jt-PC" xfId="2829"/>
    <cellStyle name="_DEM-WP Revised (HC) Wild Horse 2006GRC_Power Costs - Comparison bx Rbtl-Staff-Jt-PC 2" xfId="2830"/>
    <cellStyle name="_DEM-WP Revised (HC) Wild Horse 2006GRC_Power Costs - Comparison bx Rbtl-Staff-Jt-PC 2 2" xfId="2831"/>
    <cellStyle name="_DEM-WP Revised (HC) Wild Horse 2006GRC_Power Costs - Comparison bx Rbtl-Staff-Jt-PC 3" xfId="2832"/>
    <cellStyle name="_DEM-WP Revised (HC) Wild Horse 2006GRC_Rebuttal Power Costs" xfId="2833"/>
    <cellStyle name="_DEM-WP Revised (HC) Wild Horse 2006GRC_Rebuttal Power Costs 2" xfId="2834"/>
    <cellStyle name="_DEM-WP Revised (HC) Wild Horse 2006GRC_Rebuttal Power Costs 2 2" xfId="2835"/>
    <cellStyle name="_DEM-WP Revised (HC) Wild Horse 2006GRC_Rebuttal Power Costs 3" xfId="2836"/>
    <cellStyle name="_DEM-WP Revised (HC) Wild Horse 2006GRC_TENASKA REGULATORY ASSET" xfId="2837"/>
    <cellStyle name="_DEM-WP Revised (HC) Wild Horse 2006GRC_TENASKA REGULATORY ASSET 2" xfId="2838"/>
    <cellStyle name="_DEM-WP Revised (HC) Wild Horse 2006GRC_TENASKA REGULATORY ASSET 2 2" xfId="2839"/>
    <cellStyle name="_DEM-WP Revised (HC) Wild Horse 2006GRC_TENASKA REGULATORY ASSET 3" xfId="2840"/>
    <cellStyle name="_x0013__DEM-WP(C) Colstrip 12 Coal Cost Forecast 2010GRC" xfId="2841"/>
    <cellStyle name="_DEM-WP(C) Colstrip FOR" xfId="2842"/>
    <cellStyle name="_DEM-WP(C) Colstrip FOR 2" xfId="2843"/>
    <cellStyle name="_DEM-WP(C) Colstrip FOR 2 2" xfId="2844"/>
    <cellStyle name="_DEM-WP(C) Colstrip FOR 3" xfId="2845"/>
    <cellStyle name="_DEM-WP(C) Colstrip FOR Apr08 update" xfId="2846"/>
    <cellStyle name="_DEM-WP(C) Colstrip FOR_(C) WHE Proforma with ITC cash grant 10 Yr Amort_for rebuttal_120709" xfId="2847"/>
    <cellStyle name="_DEM-WP(C) Colstrip FOR_(C) WHE Proforma with ITC cash grant 10 Yr Amort_for rebuttal_120709 2" xfId="2848"/>
    <cellStyle name="_DEM-WP(C) Colstrip FOR_(C) WHE Proforma with ITC cash grant 10 Yr Amort_for rebuttal_120709 2 2" xfId="2849"/>
    <cellStyle name="_DEM-WP(C) Colstrip FOR_(C) WHE Proforma with ITC cash grant 10 Yr Amort_for rebuttal_120709 3" xfId="2850"/>
    <cellStyle name="_DEM-WP(C) Colstrip FOR_16.07E Wild Horse Wind Expansionwrkingfile" xfId="2851"/>
    <cellStyle name="_DEM-WP(C) Colstrip FOR_16.07E Wild Horse Wind Expansionwrkingfile 2" xfId="2852"/>
    <cellStyle name="_DEM-WP(C) Colstrip FOR_16.07E Wild Horse Wind Expansionwrkingfile 2 2" xfId="2853"/>
    <cellStyle name="_DEM-WP(C) Colstrip FOR_16.07E Wild Horse Wind Expansionwrkingfile 3" xfId="2854"/>
    <cellStyle name="_DEM-WP(C) Colstrip FOR_16.07E Wild Horse Wind Expansionwrkingfile SF" xfId="2855"/>
    <cellStyle name="_DEM-WP(C) Colstrip FOR_16.07E Wild Horse Wind Expansionwrkingfile SF 2" xfId="2856"/>
    <cellStyle name="_DEM-WP(C) Colstrip FOR_16.07E Wild Horse Wind Expansionwrkingfile SF 2 2" xfId="2857"/>
    <cellStyle name="_DEM-WP(C) Colstrip FOR_16.07E Wild Horse Wind Expansionwrkingfile SF 3" xfId="2858"/>
    <cellStyle name="_DEM-WP(C) Colstrip FOR_16.37E Wild Horse Expansion DeferralRevwrkingfile SF" xfId="2859"/>
    <cellStyle name="_DEM-WP(C) Colstrip FOR_16.37E Wild Horse Expansion DeferralRevwrkingfile SF 2" xfId="2860"/>
    <cellStyle name="_DEM-WP(C) Colstrip FOR_16.37E Wild Horse Expansion DeferralRevwrkingfile SF 2 2" xfId="2861"/>
    <cellStyle name="_DEM-WP(C) Colstrip FOR_16.37E Wild Horse Expansion DeferralRevwrkingfile SF 3" xfId="2862"/>
    <cellStyle name="_DEM-WP(C) Colstrip FOR_Adj Bench DR 3 for Initial Briefs (Electric)" xfId="2863"/>
    <cellStyle name="_DEM-WP(C) Colstrip FOR_Adj Bench DR 3 for Initial Briefs (Electric) 2" xfId="2864"/>
    <cellStyle name="_DEM-WP(C) Colstrip FOR_Adj Bench DR 3 for Initial Briefs (Electric) 2 2" xfId="2865"/>
    <cellStyle name="_DEM-WP(C) Colstrip FOR_Adj Bench DR 3 for Initial Briefs (Electric) 3" xfId="2866"/>
    <cellStyle name="_DEM-WP(C) Colstrip FOR_Book2" xfId="2867"/>
    <cellStyle name="_DEM-WP(C) Colstrip FOR_Book2 2" xfId="2868"/>
    <cellStyle name="_DEM-WP(C) Colstrip FOR_Book2 2 2" xfId="2869"/>
    <cellStyle name="_DEM-WP(C) Colstrip FOR_Book2 3" xfId="2870"/>
    <cellStyle name="_DEM-WP(C) Colstrip FOR_Book2_Adj Bench DR 3 for Initial Briefs (Electric)" xfId="2871"/>
    <cellStyle name="_DEM-WP(C) Colstrip FOR_Book2_Adj Bench DR 3 for Initial Briefs (Electric) 2" xfId="2872"/>
    <cellStyle name="_DEM-WP(C) Colstrip FOR_Book2_Adj Bench DR 3 for Initial Briefs (Electric) 2 2" xfId="2873"/>
    <cellStyle name="_DEM-WP(C) Colstrip FOR_Book2_Adj Bench DR 3 for Initial Briefs (Electric) 3" xfId="2874"/>
    <cellStyle name="_DEM-WP(C) Colstrip FOR_Book2_Electric Rev Req Model (2009 GRC) Rebuttal" xfId="2875"/>
    <cellStyle name="_DEM-WP(C) Colstrip FOR_Book2_Electric Rev Req Model (2009 GRC) Rebuttal 2" xfId="2876"/>
    <cellStyle name="_DEM-WP(C) Colstrip FOR_Book2_Electric Rev Req Model (2009 GRC) Rebuttal 2 2" xfId="2877"/>
    <cellStyle name="_DEM-WP(C) Colstrip FOR_Book2_Electric Rev Req Model (2009 GRC) Rebuttal 3" xfId="2878"/>
    <cellStyle name="_DEM-WP(C) Colstrip FOR_Book2_Electric Rev Req Model (2009 GRC) Rebuttal REmoval of New  WH Solar AdjustMI" xfId="2879"/>
    <cellStyle name="_DEM-WP(C) Colstrip FOR_Book2_Electric Rev Req Model (2009 GRC) Rebuttal REmoval of New  WH Solar AdjustMI 2" xfId="2880"/>
    <cellStyle name="_DEM-WP(C) Colstrip FOR_Book2_Electric Rev Req Model (2009 GRC) Rebuttal REmoval of New  WH Solar AdjustMI 2 2" xfId="2881"/>
    <cellStyle name="_DEM-WP(C) Colstrip FOR_Book2_Electric Rev Req Model (2009 GRC) Rebuttal REmoval of New  WH Solar AdjustMI 3" xfId="2882"/>
    <cellStyle name="_DEM-WP(C) Colstrip FOR_Book2_Electric Rev Req Model (2009 GRC) Revised 01-18-2010" xfId="2883"/>
    <cellStyle name="_DEM-WP(C) Colstrip FOR_Book2_Electric Rev Req Model (2009 GRC) Revised 01-18-2010 2" xfId="2884"/>
    <cellStyle name="_DEM-WP(C) Colstrip FOR_Book2_Electric Rev Req Model (2009 GRC) Revised 01-18-2010 2 2" xfId="2885"/>
    <cellStyle name="_DEM-WP(C) Colstrip FOR_Book2_Electric Rev Req Model (2009 GRC) Revised 01-18-2010 3" xfId="2886"/>
    <cellStyle name="_DEM-WP(C) Colstrip FOR_Book2_Final Order Electric EXHIBIT A-1" xfId="2887"/>
    <cellStyle name="_DEM-WP(C) Colstrip FOR_Book2_Final Order Electric EXHIBIT A-1 2" xfId="2888"/>
    <cellStyle name="_DEM-WP(C) Colstrip FOR_Book2_Final Order Electric EXHIBIT A-1 2 2" xfId="2889"/>
    <cellStyle name="_DEM-WP(C) Colstrip FOR_Book2_Final Order Electric EXHIBIT A-1 3" xfId="2890"/>
    <cellStyle name="_DEM-WP(C) Colstrip FOR_Confidential Material" xfId="2891"/>
    <cellStyle name="_DEM-WP(C) Colstrip FOR_DEM-WP(C) Colstrip 12 Coal Cost Forecast 2010GRC" xfId="2892"/>
    <cellStyle name="_DEM-WP(C) Colstrip FOR_DEM-WP(C) Production O&amp;M 2010GRC As-Filed" xfId="2893"/>
    <cellStyle name="_DEM-WP(C) Colstrip FOR_DEM-WP(C) Production O&amp;M 2010GRC As-Filed 2" xfId="2894"/>
    <cellStyle name="_DEM-WP(C) Colstrip FOR_Electric Rev Req Model (2009 GRC) Rebuttal" xfId="2895"/>
    <cellStyle name="_DEM-WP(C) Colstrip FOR_Electric Rev Req Model (2009 GRC) Rebuttal 2" xfId="2896"/>
    <cellStyle name="_DEM-WP(C) Colstrip FOR_Electric Rev Req Model (2009 GRC) Rebuttal 2 2" xfId="2897"/>
    <cellStyle name="_DEM-WP(C) Colstrip FOR_Electric Rev Req Model (2009 GRC) Rebuttal 3" xfId="2898"/>
    <cellStyle name="_DEM-WP(C) Colstrip FOR_Electric Rev Req Model (2009 GRC) Rebuttal REmoval of New  WH Solar AdjustMI" xfId="2899"/>
    <cellStyle name="_DEM-WP(C) Colstrip FOR_Electric Rev Req Model (2009 GRC) Rebuttal REmoval of New  WH Solar AdjustMI 2" xfId="2900"/>
    <cellStyle name="_DEM-WP(C) Colstrip FOR_Electric Rev Req Model (2009 GRC) Rebuttal REmoval of New  WH Solar AdjustMI 2 2" xfId="2901"/>
    <cellStyle name="_DEM-WP(C) Colstrip FOR_Electric Rev Req Model (2009 GRC) Rebuttal REmoval of New  WH Solar AdjustMI 3" xfId="2902"/>
    <cellStyle name="_DEM-WP(C) Colstrip FOR_Electric Rev Req Model (2009 GRC) Revised 01-18-2010" xfId="2903"/>
    <cellStyle name="_DEM-WP(C) Colstrip FOR_Electric Rev Req Model (2009 GRC) Revised 01-18-2010 2" xfId="2904"/>
    <cellStyle name="_DEM-WP(C) Colstrip FOR_Electric Rev Req Model (2009 GRC) Revised 01-18-2010 2 2" xfId="2905"/>
    <cellStyle name="_DEM-WP(C) Colstrip FOR_Electric Rev Req Model (2009 GRC) Revised 01-18-2010 3" xfId="2906"/>
    <cellStyle name="_DEM-WP(C) Colstrip FOR_Final Order Electric EXHIBIT A-1" xfId="2907"/>
    <cellStyle name="_DEM-WP(C) Colstrip FOR_Final Order Electric EXHIBIT A-1 2" xfId="2908"/>
    <cellStyle name="_DEM-WP(C) Colstrip FOR_Final Order Electric EXHIBIT A-1 2 2" xfId="2909"/>
    <cellStyle name="_DEM-WP(C) Colstrip FOR_Final Order Electric EXHIBIT A-1 3" xfId="2910"/>
    <cellStyle name="_DEM-WP(C) Colstrip FOR_Rebuttal Power Costs" xfId="2911"/>
    <cellStyle name="_DEM-WP(C) Colstrip FOR_Rebuttal Power Costs 2" xfId="2912"/>
    <cellStyle name="_DEM-WP(C) Colstrip FOR_Rebuttal Power Costs 2 2" xfId="2913"/>
    <cellStyle name="_DEM-WP(C) Colstrip FOR_Rebuttal Power Costs 3" xfId="2914"/>
    <cellStyle name="_DEM-WP(C) Colstrip FOR_Rebuttal Power Costs_Adj Bench DR 3 for Initial Briefs (Electric)" xfId="2915"/>
    <cellStyle name="_DEM-WP(C) Colstrip FOR_Rebuttal Power Costs_Adj Bench DR 3 for Initial Briefs (Electric) 2" xfId="2916"/>
    <cellStyle name="_DEM-WP(C) Colstrip FOR_Rebuttal Power Costs_Adj Bench DR 3 for Initial Briefs (Electric) 2 2" xfId="2917"/>
    <cellStyle name="_DEM-WP(C) Colstrip FOR_Rebuttal Power Costs_Adj Bench DR 3 for Initial Briefs (Electric) 3" xfId="2918"/>
    <cellStyle name="_DEM-WP(C) Colstrip FOR_Rebuttal Power Costs_Electric Rev Req Model (2009 GRC) Rebuttal" xfId="2919"/>
    <cellStyle name="_DEM-WP(C) Colstrip FOR_Rebuttal Power Costs_Electric Rev Req Model (2009 GRC) Rebuttal 2" xfId="2920"/>
    <cellStyle name="_DEM-WP(C) Colstrip FOR_Rebuttal Power Costs_Electric Rev Req Model (2009 GRC) Rebuttal 2 2" xfId="2921"/>
    <cellStyle name="_DEM-WP(C) Colstrip FOR_Rebuttal Power Costs_Electric Rev Req Model (2009 GRC) Rebuttal 3" xfId="2922"/>
    <cellStyle name="_DEM-WP(C) Colstrip FOR_Rebuttal Power Costs_Electric Rev Req Model (2009 GRC) Rebuttal REmoval of New  WH Solar AdjustMI" xfId="2923"/>
    <cellStyle name="_DEM-WP(C) Colstrip FOR_Rebuttal Power Costs_Electric Rev Req Model (2009 GRC) Rebuttal REmoval of New  WH Solar AdjustMI 2" xfId="2924"/>
    <cellStyle name="_DEM-WP(C) Colstrip FOR_Rebuttal Power Costs_Electric Rev Req Model (2009 GRC) Rebuttal REmoval of New  WH Solar AdjustMI 2 2" xfId="2925"/>
    <cellStyle name="_DEM-WP(C) Colstrip FOR_Rebuttal Power Costs_Electric Rev Req Model (2009 GRC) Rebuttal REmoval of New  WH Solar AdjustMI 3" xfId="2926"/>
    <cellStyle name="_DEM-WP(C) Colstrip FOR_Rebuttal Power Costs_Electric Rev Req Model (2009 GRC) Revised 01-18-2010" xfId="2927"/>
    <cellStyle name="_DEM-WP(C) Colstrip FOR_Rebuttal Power Costs_Electric Rev Req Model (2009 GRC) Revised 01-18-2010 2" xfId="2928"/>
    <cellStyle name="_DEM-WP(C) Colstrip FOR_Rebuttal Power Costs_Electric Rev Req Model (2009 GRC) Revised 01-18-2010 2 2" xfId="2929"/>
    <cellStyle name="_DEM-WP(C) Colstrip FOR_Rebuttal Power Costs_Electric Rev Req Model (2009 GRC) Revised 01-18-2010 3" xfId="2930"/>
    <cellStyle name="_DEM-WP(C) Colstrip FOR_Rebuttal Power Costs_Final Order Electric EXHIBIT A-1" xfId="2931"/>
    <cellStyle name="_DEM-WP(C) Colstrip FOR_Rebuttal Power Costs_Final Order Electric EXHIBIT A-1 2" xfId="2932"/>
    <cellStyle name="_DEM-WP(C) Colstrip FOR_Rebuttal Power Costs_Final Order Electric EXHIBIT A-1 2 2" xfId="2933"/>
    <cellStyle name="_DEM-WP(C) Colstrip FOR_Rebuttal Power Costs_Final Order Electric EXHIBIT A-1 3" xfId="2934"/>
    <cellStyle name="_DEM-WP(C) Colstrip FOR_TENASKA REGULATORY ASSET" xfId="2935"/>
    <cellStyle name="_DEM-WP(C) Colstrip FOR_TENASKA REGULATORY ASSET 2" xfId="2936"/>
    <cellStyle name="_DEM-WP(C) Colstrip FOR_TENASKA REGULATORY ASSET 2 2" xfId="2937"/>
    <cellStyle name="_DEM-WP(C) Colstrip FOR_TENASKA REGULATORY ASSET 3" xfId="2938"/>
    <cellStyle name="_DEM-WP(C) Costs not in AURORA 2006GRC" xfId="2939"/>
    <cellStyle name="_DEM-WP(C) Costs not in AURORA 2006GRC 2" xfId="2940"/>
    <cellStyle name="_DEM-WP(C) Costs not in AURORA 2006GRC 2 2" xfId="2941"/>
    <cellStyle name="_DEM-WP(C) Costs not in AURORA 2006GRC 2 2 2" xfId="2942"/>
    <cellStyle name="_DEM-WP(C) Costs not in AURORA 2006GRC 2 3" xfId="2943"/>
    <cellStyle name="_DEM-WP(C) Costs not in AURORA 2006GRC 3" xfId="2944"/>
    <cellStyle name="_DEM-WP(C) Costs not in AURORA 2006GRC 3 2" xfId="2945"/>
    <cellStyle name="_DEM-WP(C) Costs not in AURORA 2006GRC 4" xfId="2946"/>
    <cellStyle name="_DEM-WP(C) Costs not in AURORA 2006GRC 4 2" xfId="2947"/>
    <cellStyle name="_DEM-WP(C) Costs not in AURORA 2006GRC 5" xfId="2948"/>
    <cellStyle name="_DEM-WP(C) Costs not in AURORA 2006GRC_(C) WHE Proforma with ITC cash grant 10 Yr Amort_for deferral_102809" xfId="2949"/>
    <cellStyle name="_DEM-WP(C) Costs not in AURORA 2006GRC_(C) WHE Proforma with ITC cash grant 10 Yr Amort_for deferral_102809 2" xfId="2950"/>
    <cellStyle name="_DEM-WP(C) Costs not in AURORA 2006GRC_(C) WHE Proforma with ITC cash grant 10 Yr Amort_for deferral_102809 2 2" xfId="2951"/>
    <cellStyle name="_DEM-WP(C) Costs not in AURORA 2006GRC_(C) WHE Proforma with ITC cash grant 10 Yr Amort_for deferral_102809 3" xfId="2952"/>
    <cellStyle name="_DEM-WP(C) Costs not in AURORA 2006GRC_(C) WHE Proforma with ITC cash grant 10 Yr Amort_for deferral_102809_16.07E Wild Horse Wind Expansionwrkingfile" xfId="2953"/>
    <cellStyle name="_DEM-WP(C) Costs not in AURORA 2006GRC_(C) WHE Proforma with ITC cash grant 10 Yr Amort_for deferral_102809_16.07E Wild Horse Wind Expansionwrkingfile 2" xfId="2954"/>
    <cellStyle name="_DEM-WP(C) Costs not in AURORA 2006GRC_(C) WHE Proforma with ITC cash grant 10 Yr Amort_for deferral_102809_16.07E Wild Horse Wind Expansionwrkingfile 2 2" xfId="2955"/>
    <cellStyle name="_DEM-WP(C) Costs not in AURORA 2006GRC_(C) WHE Proforma with ITC cash grant 10 Yr Amort_for deferral_102809_16.07E Wild Horse Wind Expansionwrkingfile 3" xfId="2956"/>
    <cellStyle name="_DEM-WP(C) Costs not in AURORA 2006GRC_(C) WHE Proforma with ITC cash grant 10 Yr Amort_for deferral_102809_16.07E Wild Horse Wind Expansionwrkingfile SF" xfId="2957"/>
    <cellStyle name="_DEM-WP(C) Costs not in AURORA 2006GRC_(C) WHE Proforma with ITC cash grant 10 Yr Amort_for deferral_102809_16.07E Wild Horse Wind Expansionwrkingfile SF 2" xfId="2958"/>
    <cellStyle name="_DEM-WP(C) Costs not in AURORA 2006GRC_(C) WHE Proforma with ITC cash grant 10 Yr Amort_for deferral_102809_16.07E Wild Horse Wind Expansionwrkingfile SF 2 2" xfId="2959"/>
    <cellStyle name="_DEM-WP(C) Costs not in AURORA 2006GRC_(C) WHE Proforma with ITC cash grant 10 Yr Amort_for deferral_102809_16.07E Wild Horse Wind Expansionwrkingfile SF 3" xfId="2960"/>
    <cellStyle name="_DEM-WP(C) Costs not in AURORA 2006GRC_(C) WHE Proforma with ITC cash grant 10 Yr Amort_for deferral_102809_16.37E Wild Horse Expansion DeferralRevwrkingfile SF" xfId="2961"/>
    <cellStyle name="_DEM-WP(C) Costs not in AURORA 2006GRC_(C) WHE Proforma with ITC cash grant 10 Yr Amort_for deferral_102809_16.37E Wild Horse Expansion DeferralRevwrkingfile SF 2" xfId="2962"/>
    <cellStyle name="_DEM-WP(C) Costs not in AURORA 2006GRC_(C) WHE Proforma with ITC cash grant 10 Yr Amort_for deferral_102809_16.37E Wild Horse Expansion DeferralRevwrkingfile SF 2 2" xfId="2963"/>
    <cellStyle name="_DEM-WP(C) Costs not in AURORA 2006GRC_(C) WHE Proforma with ITC cash grant 10 Yr Amort_for deferral_102809_16.37E Wild Horse Expansion DeferralRevwrkingfile SF 3" xfId="2964"/>
    <cellStyle name="_DEM-WP(C) Costs not in AURORA 2006GRC_(C) WHE Proforma with ITC cash grant 10 Yr Amort_for rebuttal_120709" xfId="2965"/>
    <cellStyle name="_DEM-WP(C) Costs not in AURORA 2006GRC_(C) WHE Proforma with ITC cash grant 10 Yr Amort_for rebuttal_120709 2" xfId="2966"/>
    <cellStyle name="_DEM-WP(C) Costs not in AURORA 2006GRC_(C) WHE Proforma with ITC cash grant 10 Yr Amort_for rebuttal_120709 2 2" xfId="2967"/>
    <cellStyle name="_DEM-WP(C) Costs not in AURORA 2006GRC_(C) WHE Proforma with ITC cash grant 10 Yr Amort_for rebuttal_120709 3" xfId="2968"/>
    <cellStyle name="_DEM-WP(C) Costs not in AURORA 2006GRC_04.07E Wild Horse Wind Expansion" xfId="2969"/>
    <cellStyle name="_DEM-WP(C) Costs not in AURORA 2006GRC_04.07E Wild Horse Wind Expansion 2" xfId="2970"/>
    <cellStyle name="_DEM-WP(C) Costs not in AURORA 2006GRC_04.07E Wild Horse Wind Expansion 2 2" xfId="2971"/>
    <cellStyle name="_DEM-WP(C) Costs not in AURORA 2006GRC_04.07E Wild Horse Wind Expansion 3" xfId="2972"/>
    <cellStyle name="_DEM-WP(C) Costs not in AURORA 2006GRC_04.07E Wild Horse Wind Expansion_16.07E Wild Horse Wind Expansionwrkingfile" xfId="2973"/>
    <cellStyle name="_DEM-WP(C) Costs not in AURORA 2006GRC_04.07E Wild Horse Wind Expansion_16.07E Wild Horse Wind Expansionwrkingfile 2" xfId="2974"/>
    <cellStyle name="_DEM-WP(C) Costs not in AURORA 2006GRC_04.07E Wild Horse Wind Expansion_16.07E Wild Horse Wind Expansionwrkingfile 2 2" xfId="2975"/>
    <cellStyle name="_DEM-WP(C) Costs not in AURORA 2006GRC_04.07E Wild Horse Wind Expansion_16.07E Wild Horse Wind Expansionwrkingfile 3" xfId="2976"/>
    <cellStyle name="_DEM-WP(C) Costs not in AURORA 2006GRC_04.07E Wild Horse Wind Expansion_16.07E Wild Horse Wind Expansionwrkingfile SF" xfId="2977"/>
    <cellStyle name="_DEM-WP(C) Costs not in AURORA 2006GRC_04.07E Wild Horse Wind Expansion_16.07E Wild Horse Wind Expansionwrkingfile SF 2" xfId="2978"/>
    <cellStyle name="_DEM-WP(C) Costs not in AURORA 2006GRC_04.07E Wild Horse Wind Expansion_16.07E Wild Horse Wind Expansionwrkingfile SF 2 2" xfId="2979"/>
    <cellStyle name="_DEM-WP(C) Costs not in AURORA 2006GRC_04.07E Wild Horse Wind Expansion_16.07E Wild Horse Wind Expansionwrkingfile SF 3" xfId="2980"/>
    <cellStyle name="_DEM-WP(C) Costs not in AURORA 2006GRC_04.07E Wild Horse Wind Expansion_16.37E Wild Horse Expansion DeferralRevwrkingfile SF" xfId="2981"/>
    <cellStyle name="_DEM-WP(C) Costs not in AURORA 2006GRC_04.07E Wild Horse Wind Expansion_16.37E Wild Horse Expansion DeferralRevwrkingfile SF 2" xfId="2982"/>
    <cellStyle name="_DEM-WP(C) Costs not in AURORA 2006GRC_04.07E Wild Horse Wind Expansion_16.37E Wild Horse Expansion DeferralRevwrkingfile SF 2 2" xfId="2983"/>
    <cellStyle name="_DEM-WP(C) Costs not in AURORA 2006GRC_04.07E Wild Horse Wind Expansion_16.37E Wild Horse Expansion DeferralRevwrkingfile SF 3" xfId="2984"/>
    <cellStyle name="_DEM-WP(C) Costs not in AURORA 2006GRC_16.07E Wild Horse Wind Expansionwrkingfile" xfId="2985"/>
    <cellStyle name="_DEM-WP(C) Costs not in AURORA 2006GRC_16.07E Wild Horse Wind Expansionwrkingfile 2" xfId="2986"/>
    <cellStyle name="_DEM-WP(C) Costs not in AURORA 2006GRC_16.07E Wild Horse Wind Expansionwrkingfile 2 2" xfId="2987"/>
    <cellStyle name="_DEM-WP(C) Costs not in AURORA 2006GRC_16.07E Wild Horse Wind Expansionwrkingfile 3" xfId="2988"/>
    <cellStyle name="_DEM-WP(C) Costs not in AURORA 2006GRC_16.07E Wild Horse Wind Expansionwrkingfile SF" xfId="2989"/>
    <cellStyle name="_DEM-WP(C) Costs not in AURORA 2006GRC_16.07E Wild Horse Wind Expansionwrkingfile SF 2" xfId="2990"/>
    <cellStyle name="_DEM-WP(C) Costs not in AURORA 2006GRC_16.07E Wild Horse Wind Expansionwrkingfile SF 2 2" xfId="2991"/>
    <cellStyle name="_DEM-WP(C) Costs not in AURORA 2006GRC_16.07E Wild Horse Wind Expansionwrkingfile SF 3" xfId="2992"/>
    <cellStyle name="_DEM-WP(C) Costs not in AURORA 2006GRC_16.37E Wild Horse Expansion DeferralRevwrkingfile SF" xfId="2993"/>
    <cellStyle name="_DEM-WP(C) Costs not in AURORA 2006GRC_16.37E Wild Horse Expansion DeferralRevwrkingfile SF 2" xfId="2994"/>
    <cellStyle name="_DEM-WP(C) Costs not in AURORA 2006GRC_16.37E Wild Horse Expansion DeferralRevwrkingfile SF 2 2" xfId="2995"/>
    <cellStyle name="_DEM-WP(C) Costs not in AURORA 2006GRC_16.37E Wild Horse Expansion DeferralRevwrkingfile SF 3" xfId="2996"/>
    <cellStyle name="_DEM-WP(C) Costs not in AURORA 2006GRC_2009 Compliance Filing PCA Exhibits for GRC" xfId="2997"/>
    <cellStyle name="_DEM-WP(C) Costs not in AURORA 2006GRC_2009 GRC Compl Filing - Exhibit D" xfId="2998"/>
    <cellStyle name="_DEM-WP(C) Costs not in AURORA 2006GRC_2009 GRC Compl Filing - Exhibit D 2" xfId="2999"/>
    <cellStyle name="_DEM-WP(C) Costs not in AURORA 2006GRC_3.01 Income Statement" xfId="3000"/>
    <cellStyle name="_DEM-WP(C) Costs not in AURORA 2006GRC_4 31 Regulatory Assets and Liabilities  7 06- Exhibit D" xfId="3001"/>
    <cellStyle name="_DEM-WP(C) Costs not in AURORA 2006GRC_4 31 Regulatory Assets and Liabilities  7 06- Exhibit D 2" xfId="3002"/>
    <cellStyle name="_DEM-WP(C) Costs not in AURORA 2006GRC_4 31 Regulatory Assets and Liabilities  7 06- Exhibit D 2 2" xfId="3003"/>
    <cellStyle name="_DEM-WP(C) Costs not in AURORA 2006GRC_4 31 Regulatory Assets and Liabilities  7 06- Exhibit D 3" xfId="3004"/>
    <cellStyle name="_DEM-WP(C) Costs not in AURORA 2006GRC_4 31 Regulatory Assets and Liabilities  7 06- Exhibit D_NIM Summary" xfId="3005"/>
    <cellStyle name="_DEM-WP(C) Costs not in AURORA 2006GRC_4 31 Regulatory Assets and Liabilities  7 06- Exhibit D_NIM Summary 2" xfId="3006"/>
    <cellStyle name="_DEM-WP(C) Costs not in AURORA 2006GRC_4 32 Regulatory Assets and Liabilities  7 06- Exhibit D" xfId="3007"/>
    <cellStyle name="_DEM-WP(C) Costs not in AURORA 2006GRC_4 32 Regulatory Assets and Liabilities  7 06- Exhibit D 2" xfId="3008"/>
    <cellStyle name="_DEM-WP(C) Costs not in AURORA 2006GRC_4 32 Regulatory Assets and Liabilities  7 06- Exhibit D 2 2" xfId="3009"/>
    <cellStyle name="_DEM-WP(C) Costs not in AURORA 2006GRC_4 32 Regulatory Assets and Liabilities  7 06- Exhibit D 3" xfId="3010"/>
    <cellStyle name="_DEM-WP(C) Costs not in AURORA 2006GRC_4 32 Regulatory Assets and Liabilities  7 06- Exhibit D_NIM Summary" xfId="3011"/>
    <cellStyle name="_DEM-WP(C) Costs not in AURORA 2006GRC_4 32 Regulatory Assets and Liabilities  7 06- Exhibit D_NIM Summary 2" xfId="3012"/>
    <cellStyle name="_DEM-WP(C) Costs not in AURORA 2006GRC_AURORA Total New" xfId="3013"/>
    <cellStyle name="_DEM-WP(C) Costs not in AURORA 2006GRC_AURORA Total New 2" xfId="3014"/>
    <cellStyle name="_DEM-WP(C) Costs not in AURORA 2006GRC_Book2" xfId="3015"/>
    <cellStyle name="_DEM-WP(C) Costs not in AURORA 2006GRC_Book2 2" xfId="3016"/>
    <cellStyle name="_DEM-WP(C) Costs not in AURORA 2006GRC_Book2 2 2" xfId="3017"/>
    <cellStyle name="_DEM-WP(C) Costs not in AURORA 2006GRC_Book2 3" xfId="3018"/>
    <cellStyle name="_DEM-WP(C) Costs not in AURORA 2006GRC_Book2_Adj Bench DR 3 for Initial Briefs (Electric)" xfId="3019"/>
    <cellStyle name="_DEM-WP(C) Costs not in AURORA 2006GRC_Book2_Adj Bench DR 3 for Initial Briefs (Electric) 2" xfId="3020"/>
    <cellStyle name="_DEM-WP(C) Costs not in AURORA 2006GRC_Book2_Adj Bench DR 3 for Initial Briefs (Electric) 2 2" xfId="3021"/>
    <cellStyle name="_DEM-WP(C) Costs not in AURORA 2006GRC_Book2_Adj Bench DR 3 for Initial Briefs (Electric) 3" xfId="3022"/>
    <cellStyle name="_DEM-WP(C) Costs not in AURORA 2006GRC_Book2_Electric Rev Req Model (2009 GRC) Rebuttal" xfId="3023"/>
    <cellStyle name="_DEM-WP(C) Costs not in AURORA 2006GRC_Book2_Electric Rev Req Model (2009 GRC) Rebuttal 2" xfId="3024"/>
    <cellStyle name="_DEM-WP(C) Costs not in AURORA 2006GRC_Book2_Electric Rev Req Model (2009 GRC) Rebuttal 2 2" xfId="3025"/>
    <cellStyle name="_DEM-WP(C) Costs not in AURORA 2006GRC_Book2_Electric Rev Req Model (2009 GRC) Rebuttal 3" xfId="3026"/>
    <cellStyle name="_DEM-WP(C) Costs not in AURORA 2006GRC_Book2_Electric Rev Req Model (2009 GRC) Rebuttal REmoval of New  WH Solar AdjustMI" xfId="3027"/>
    <cellStyle name="_DEM-WP(C) Costs not in AURORA 2006GRC_Book2_Electric Rev Req Model (2009 GRC) Rebuttal REmoval of New  WH Solar AdjustMI 2" xfId="3028"/>
    <cellStyle name="_DEM-WP(C) Costs not in AURORA 2006GRC_Book2_Electric Rev Req Model (2009 GRC) Rebuttal REmoval of New  WH Solar AdjustMI 2 2" xfId="3029"/>
    <cellStyle name="_DEM-WP(C) Costs not in AURORA 2006GRC_Book2_Electric Rev Req Model (2009 GRC) Rebuttal REmoval of New  WH Solar AdjustMI 3" xfId="3030"/>
    <cellStyle name="_DEM-WP(C) Costs not in AURORA 2006GRC_Book2_Electric Rev Req Model (2009 GRC) Revised 01-18-2010" xfId="3031"/>
    <cellStyle name="_DEM-WP(C) Costs not in AURORA 2006GRC_Book2_Electric Rev Req Model (2009 GRC) Revised 01-18-2010 2" xfId="3032"/>
    <cellStyle name="_DEM-WP(C) Costs not in AURORA 2006GRC_Book2_Electric Rev Req Model (2009 GRC) Revised 01-18-2010 2 2" xfId="3033"/>
    <cellStyle name="_DEM-WP(C) Costs not in AURORA 2006GRC_Book2_Electric Rev Req Model (2009 GRC) Revised 01-18-2010 3" xfId="3034"/>
    <cellStyle name="_DEM-WP(C) Costs not in AURORA 2006GRC_Book2_Final Order Electric EXHIBIT A-1" xfId="3035"/>
    <cellStyle name="_DEM-WP(C) Costs not in AURORA 2006GRC_Book2_Final Order Electric EXHIBIT A-1 2" xfId="3036"/>
    <cellStyle name="_DEM-WP(C) Costs not in AURORA 2006GRC_Book2_Final Order Electric EXHIBIT A-1 2 2" xfId="3037"/>
    <cellStyle name="_DEM-WP(C) Costs not in AURORA 2006GRC_Book2_Final Order Electric EXHIBIT A-1 3" xfId="3038"/>
    <cellStyle name="_DEM-WP(C) Costs not in AURORA 2006GRC_Book4" xfId="3039"/>
    <cellStyle name="_DEM-WP(C) Costs not in AURORA 2006GRC_Book4 2" xfId="3040"/>
    <cellStyle name="_DEM-WP(C) Costs not in AURORA 2006GRC_Book4 2 2" xfId="3041"/>
    <cellStyle name="_DEM-WP(C) Costs not in AURORA 2006GRC_Book4 3" xfId="3042"/>
    <cellStyle name="_DEM-WP(C) Costs not in AURORA 2006GRC_Book9" xfId="3043"/>
    <cellStyle name="_DEM-WP(C) Costs not in AURORA 2006GRC_Book9 2" xfId="3044"/>
    <cellStyle name="_DEM-WP(C) Costs not in AURORA 2006GRC_Book9 2 2" xfId="3045"/>
    <cellStyle name="_DEM-WP(C) Costs not in AURORA 2006GRC_Book9 3" xfId="3046"/>
    <cellStyle name="_DEM-WP(C) Costs not in AURORA 2006GRC_Chelan PUD Power Costs (8-10)" xfId="3047"/>
    <cellStyle name="_DEM-WP(C) Costs not in AURORA 2006GRC_Electric COS Inputs" xfId="3048"/>
    <cellStyle name="_DEM-WP(C) Costs not in AURORA 2006GRC_Electric COS Inputs 2" xfId="3049"/>
    <cellStyle name="_DEM-WP(C) Costs not in AURORA 2006GRC_Electric COS Inputs 2 2" xfId="3050"/>
    <cellStyle name="_DEM-WP(C) Costs not in AURORA 2006GRC_Electric COS Inputs 2 2 2" xfId="3051"/>
    <cellStyle name="_DEM-WP(C) Costs not in AURORA 2006GRC_Electric COS Inputs 2 3" xfId="3052"/>
    <cellStyle name="_DEM-WP(C) Costs not in AURORA 2006GRC_Electric COS Inputs 2 3 2" xfId="3053"/>
    <cellStyle name="_DEM-WP(C) Costs not in AURORA 2006GRC_Electric COS Inputs 2 4" xfId="3054"/>
    <cellStyle name="_DEM-WP(C) Costs not in AURORA 2006GRC_Electric COS Inputs 2 4 2" xfId="3055"/>
    <cellStyle name="_DEM-WP(C) Costs not in AURORA 2006GRC_Electric COS Inputs 3" xfId="3056"/>
    <cellStyle name="_DEM-WP(C) Costs not in AURORA 2006GRC_Electric COS Inputs 3 2" xfId="3057"/>
    <cellStyle name="_DEM-WP(C) Costs not in AURORA 2006GRC_Electric COS Inputs 4" xfId="3058"/>
    <cellStyle name="_DEM-WP(C) Costs not in AURORA 2006GRC_Electric COS Inputs 4 2" xfId="3059"/>
    <cellStyle name="_DEM-WP(C) Costs not in AURORA 2006GRC_Electric COS Inputs 5" xfId="3060"/>
    <cellStyle name="_DEM-WP(C) Costs not in AURORA 2006GRC_Electric COS Inputs 6" xfId="3061"/>
    <cellStyle name="_DEM-WP(C) Costs not in AURORA 2006GRC_NIM Summary" xfId="3062"/>
    <cellStyle name="_DEM-WP(C) Costs not in AURORA 2006GRC_NIM Summary 09GRC" xfId="3063"/>
    <cellStyle name="_DEM-WP(C) Costs not in AURORA 2006GRC_NIM Summary 09GRC 2" xfId="3064"/>
    <cellStyle name="_DEM-WP(C) Costs not in AURORA 2006GRC_NIM Summary 2" xfId="3065"/>
    <cellStyle name="_DEM-WP(C) Costs not in AURORA 2006GRC_NIM Summary 3" xfId="3066"/>
    <cellStyle name="_DEM-WP(C) Costs not in AURORA 2006GRC_NIM Summary 4" xfId="3067"/>
    <cellStyle name="_DEM-WP(C) Costs not in AURORA 2006GRC_NIM Summary 5" xfId="3068"/>
    <cellStyle name="_DEM-WP(C) Costs not in AURORA 2006GRC_NIM Summary 6" xfId="3069"/>
    <cellStyle name="_DEM-WP(C) Costs not in AURORA 2006GRC_NIM Summary 7" xfId="3070"/>
    <cellStyle name="_DEM-WP(C) Costs not in AURORA 2006GRC_NIM Summary 8" xfId="3071"/>
    <cellStyle name="_DEM-WP(C) Costs not in AURORA 2006GRC_NIM Summary 9" xfId="3072"/>
    <cellStyle name="_DEM-WP(C) Costs not in AURORA 2006GRC_PCA 10 -  Exhibit D from A Kellogg Jan 2011" xfId="3073"/>
    <cellStyle name="_DEM-WP(C) Costs not in AURORA 2006GRC_PCA 10 -  Exhibit D from A Kellogg July 2011" xfId="3074"/>
    <cellStyle name="_DEM-WP(C) Costs not in AURORA 2006GRC_PCA 10 -  Exhibit D from S Free Rcv'd 12-11" xfId="3075"/>
    <cellStyle name="_DEM-WP(C) Costs not in AURORA 2006GRC_PCA 9 -  Exhibit D April 2010" xfId="3076"/>
    <cellStyle name="_DEM-WP(C) Costs not in AURORA 2006GRC_PCA 9 -  Exhibit D April 2010 (3)" xfId="3077"/>
    <cellStyle name="_DEM-WP(C) Costs not in AURORA 2006GRC_PCA 9 -  Exhibit D April 2010 (3) 2" xfId="3078"/>
    <cellStyle name="_DEM-WP(C) Costs not in AURORA 2006GRC_PCA 9 -  Exhibit D Nov 2010" xfId="3079"/>
    <cellStyle name="_DEM-WP(C) Costs not in AURORA 2006GRC_PCA 9 - Exhibit D at August 2010" xfId="3080"/>
    <cellStyle name="_DEM-WP(C) Costs not in AURORA 2006GRC_PCA 9 - Exhibit D June 2010 GRC" xfId="3081"/>
    <cellStyle name="_DEM-WP(C) Costs not in AURORA 2006GRC_Power Costs - Comparison bx Rbtl-Staff-Jt-PC" xfId="3082"/>
    <cellStyle name="_DEM-WP(C) Costs not in AURORA 2006GRC_Power Costs - Comparison bx Rbtl-Staff-Jt-PC 2" xfId="3083"/>
    <cellStyle name="_DEM-WP(C) Costs not in AURORA 2006GRC_Power Costs - Comparison bx Rbtl-Staff-Jt-PC 2 2" xfId="3084"/>
    <cellStyle name="_DEM-WP(C) Costs not in AURORA 2006GRC_Power Costs - Comparison bx Rbtl-Staff-Jt-PC 3" xfId="3085"/>
    <cellStyle name="_DEM-WP(C) Costs not in AURORA 2006GRC_Power Costs - Comparison bx Rbtl-Staff-Jt-PC_Adj Bench DR 3 for Initial Briefs (Electric)" xfId="3086"/>
    <cellStyle name="_DEM-WP(C) Costs not in AURORA 2006GRC_Power Costs - Comparison bx Rbtl-Staff-Jt-PC_Adj Bench DR 3 for Initial Briefs (Electric) 2" xfId="3087"/>
    <cellStyle name="_DEM-WP(C) Costs not in AURORA 2006GRC_Power Costs - Comparison bx Rbtl-Staff-Jt-PC_Adj Bench DR 3 for Initial Briefs (Electric) 2 2" xfId="3088"/>
    <cellStyle name="_DEM-WP(C) Costs not in AURORA 2006GRC_Power Costs - Comparison bx Rbtl-Staff-Jt-PC_Adj Bench DR 3 for Initial Briefs (Electric) 3" xfId="3089"/>
    <cellStyle name="_DEM-WP(C) Costs not in AURORA 2006GRC_Power Costs - Comparison bx Rbtl-Staff-Jt-PC_Electric Rev Req Model (2009 GRC) Rebuttal" xfId="3090"/>
    <cellStyle name="_DEM-WP(C) Costs not in AURORA 2006GRC_Power Costs - Comparison bx Rbtl-Staff-Jt-PC_Electric Rev Req Model (2009 GRC) Rebuttal 2" xfId="3091"/>
    <cellStyle name="_DEM-WP(C) Costs not in AURORA 2006GRC_Power Costs - Comparison bx Rbtl-Staff-Jt-PC_Electric Rev Req Model (2009 GRC) Rebuttal 2 2" xfId="3092"/>
    <cellStyle name="_DEM-WP(C) Costs not in AURORA 2006GRC_Power Costs - Comparison bx Rbtl-Staff-Jt-PC_Electric Rev Req Model (2009 GRC) Rebuttal 3" xfId="3093"/>
    <cellStyle name="_DEM-WP(C) Costs not in AURORA 2006GRC_Power Costs - Comparison bx Rbtl-Staff-Jt-PC_Electric Rev Req Model (2009 GRC) Rebuttal REmoval of New  WH Solar AdjustMI" xfId="3094"/>
    <cellStyle name="_DEM-WP(C) Costs not in AURORA 2006GRC_Power Costs - Comparison bx Rbtl-Staff-Jt-PC_Electric Rev Req Model (2009 GRC) Rebuttal REmoval of New  WH Solar AdjustMI 2" xfId="3095"/>
    <cellStyle name="_DEM-WP(C) Costs not in AURORA 2006GRC_Power Costs - Comparison bx Rbtl-Staff-Jt-PC_Electric Rev Req Model (2009 GRC) Rebuttal REmoval of New  WH Solar AdjustMI 2 2" xfId="3096"/>
    <cellStyle name="_DEM-WP(C) Costs not in AURORA 2006GRC_Power Costs - Comparison bx Rbtl-Staff-Jt-PC_Electric Rev Req Model (2009 GRC) Rebuttal REmoval of New  WH Solar AdjustMI 3" xfId="3097"/>
    <cellStyle name="_DEM-WP(C) Costs not in AURORA 2006GRC_Power Costs - Comparison bx Rbtl-Staff-Jt-PC_Electric Rev Req Model (2009 GRC) Revised 01-18-2010" xfId="3098"/>
    <cellStyle name="_DEM-WP(C) Costs not in AURORA 2006GRC_Power Costs - Comparison bx Rbtl-Staff-Jt-PC_Electric Rev Req Model (2009 GRC) Revised 01-18-2010 2" xfId="3099"/>
    <cellStyle name="_DEM-WP(C) Costs not in AURORA 2006GRC_Power Costs - Comparison bx Rbtl-Staff-Jt-PC_Electric Rev Req Model (2009 GRC) Revised 01-18-2010 2 2" xfId="3100"/>
    <cellStyle name="_DEM-WP(C) Costs not in AURORA 2006GRC_Power Costs - Comparison bx Rbtl-Staff-Jt-PC_Electric Rev Req Model (2009 GRC) Revised 01-18-2010 3" xfId="3101"/>
    <cellStyle name="_DEM-WP(C) Costs not in AURORA 2006GRC_Power Costs - Comparison bx Rbtl-Staff-Jt-PC_Final Order Electric EXHIBIT A-1" xfId="3102"/>
    <cellStyle name="_DEM-WP(C) Costs not in AURORA 2006GRC_Power Costs - Comparison bx Rbtl-Staff-Jt-PC_Final Order Electric EXHIBIT A-1 2" xfId="3103"/>
    <cellStyle name="_DEM-WP(C) Costs not in AURORA 2006GRC_Power Costs - Comparison bx Rbtl-Staff-Jt-PC_Final Order Electric EXHIBIT A-1 2 2" xfId="3104"/>
    <cellStyle name="_DEM-WP(C) Costs not in AURORA 2006GRC_Power Costs - Comparison bx Rbtl-Staff-Jt-PC_Final Order Electric EXHIBIT A-1 3" xfId="3105"/>
    <cellStyle name="_DEM-WP(C) Costs not in AURORA 2006GRC_Production Adj 4.37" xfId="3106"/>
    <cellStyle name="_DEM-WP(C) Costs not in AURORA 2006GRC_Production Adj 4.37 2" xfId="3107"/>
    <cellStyle name="_DEM-WP(C) Costs not in AURORA 2006GRC_Production Adj 4.37 2 2" xfId="3108"/>
    <cellStyle name="_DEM-WP(C) Costs not in AURORA 2006GRC_Production Adj 4.37 3" xfId="3109"/>
    <cellStyle name="_DEM-WP(C) Costs not in AURORA 2006GRC_Purchased Power Adj 4.03" xfId="3110"/>
    <cellStyle name="_DEM-WP(C) Costs not in AURORA 2006GRC_Purchased Power Adj 4.03 2" xfId="3111"/>
    <cellStyle name="_DEM-WP(C) Costs not in AURORA 2006GRC_Purchased Power Adj 4.03 2 2" xfId="3112"/>
    <cellStyle name="_DEM-WP(C) Costs not in AURORA 2006GRC_Purchased Power Adj 4.03 3" xfId="3113"/>
    <cellStyle name="_DEM-WP(C) Costs not in AURORA 2006GRC_Rebuttal Power Costs" xfId="3114"/>
    <cellStyle name="_DEM-WP(C) Costs not in AURORA 2006GRC_Rebuttal Power Costs 2" xfId="3115"/>
    <cellStyle name="_DEM-WP(C) Costs not in AURORA 2006GRC_Rebuttal Power Costs 2 2" xfId="3116"/>
    <cellStyle name="_DEM-WP(C) Costs not in AURORA 2006GRC_Rebuttal Power Costs 3" xfId="3117"/>
    <cellStyle name="_DEM-WP(C) Costs not in AURORA 2006GRC_Rebuttal Power Costs_Adj Bench DR 3 for Initial Briefs (Electric)" xfId="3118"/>
    <cellStyle name="_DEM-WP(C) Costs not in AURORA 2006GRC_Rebuttal Power Costs_Adj Bench DR 3 for Initial Briefs (Electric) 2" xfId="3119"/>
    <cellStyle name="_DEM-WP(C) Costs not in AURORA 2006GRC_Rebuttal Power Costs_Adj Bench DR 3 for Initial Briefs (Electric) 2 2" xfId="3120"/>
    <cellStyle name="_DEM-WP(C) Costs not in AURORA 2006GRC_Rebuttal Power Costs_Adj Bench DR 3 for Initial Briefs (Electric) 3" xfId="3121"/>
    <cellStyle name="_DEM-WP(C) Costs not in AURORA 2006GRC_Rebuttal Power Costs_Electric Rev Req Model (2009 GRC) Rebuttal" xfId="3122"/>
    <cellStyle name="_DEM-WP(C) Costs not in AURORA 2006GRC_Rebuttal Power Costs_Electric Rev Req Model (2009 GRC) Rebuttal 2" xfId="3123"/>
    <cellStyle name="_DEM-WP(C) Costs not in AURORA 2006GRC_Rebuttal Power Costs_Electric Rev Req Model (2009 GRC) Rebuttal 2 2" xfId="3124"/>
    <cellStyle name="_DEM-WP(C) Costs not in AURORA 2006GRC_Rebuttal Power Costs_Electric Rev Req Model (2009 GRC) Rebuttal 3" xfId="3125"/>
    <cellStyle name="_DEM-WP(C) Costs not in AURORA 2006GRC_Rebuttal Power Costs_Electric Rev Req Model (2009 GRC) Rebuttal REmoval of New  WH Solar AdjustMI" xfId="3126"/>
    <cellStyle name="_DEM-WP(C) Costs not in AURORA 2006GRC_Rebuttal Power Costs_Electric Rev Req Model (2009 GRC) Rebuttal REmoval of New  WH Solar AdjustMI 2" xfId="3127"/>
    <cellStyle name="_DEM-WP(C) Costs not in AURORA 2006GRC_Rebuttal Power Costs_Electric Rev Req Model (2009 GRC) Rebuttal REmoval of New  WH Solar AdjustMI 2 2" xfId="3128"/>
    <cellStyle name="_DEM-WP(C) Costs not in AURORA 2006GRC_Rebuttal Power Costs_Electric Rev Req Model (2009 GRC) Rebuttal REmoval of New  WH Solar AdjustMI 3" xfId="3129"/>
    <cellStyle name="_DEM-WP(C) Costs not in AURORA 2006GRC_Rebuttal Power Costs_Electric Rev Req Model (2009 GRC) Revised 01-18-2010" xfId="3130"/>
    <cellStyle name="_DEM-WP(C) Costs not in AURORA 2006GRC_Rebuttal Power Costs_Electric Rev Req Model (2009 GRC) Revised 01-18-2010 2" xfId="3131"/>
    <cellStyle name="_DEM-WP(C) Costs not in AURORA 2006GRC_Rebuttal Power Costs_Electric Rev Req Model (2009 GRC) Revised 01-18-2010 2 2" xfId="3132"/>
    <cellStyle name="_DEM-WP(C) Costs not in AURORA 2006GRC_Rebuttal Power Costs_Electric Rev Req Model (2009 GRC) Revised 01-18-2010 3" xfId="3133"/>
    <cellStyle name="_DEM-WP(C) Costs not in AURORA 2006GRC_Rebuttal Power Costs_Final Order Electric EXHIBIT A-1" xfId="3134"/>
    <cellStyle name="_DEM-WP(C) Costs not in AURORA 2006GRC_Rebuttal Power Costs_Final Order Electric EXHIBIT A-1 2" xfId="3135"/>
    <cellStyle name="_DEM-WP(C) Costs not in AURORA 2006GRC_Rebuttal Power Costs_Final Order Electric EXHIBIT A-1 2 2" xfId="3136"/>
    <cellStyle name="_DEM-WP(C) Costs not in AURORA 2006GRC_Rebuttal Power Costs_Final Order Electric EXHIBIT A-1 3" xfId="3137"/>
    <cellStyle name="_DEM-WP(C) Costs not in AURORA 2006GRC_ROR 5.02" xfId="3138"/>
    <cellStyle name="_DEM-WP(C) Costs not in AURORA 2006GRC_ROR 5.02 2" xfId="3139"/>
    <cellStyle name="_DEM-WP(C) Costs not in AURORA 2006GRC_ROR 5.02 2 2" xfId="3140"/>
    <cellStyle name="_DEM-WP(C) Costs not in AURORA 2006GRC_ROR 5.02 3" xfId="3141"/>
    <cellStyle name="_DEM-WP(C) Costs not in AURORA 2006GRC_Transmission Workbook for May BOD" xfId="3142"/>
    <cellStyle name="_DEM-WP(C) Costs not in AURORA 2006GRC_Transmission Workbook for May BOD 2" xfId="3143"/>
    <cellStyle name="_DEM-WP(C) Costs not in AURORA 2006GRC_Wind Integration 10GRC" xfId="3144"/>
    <cellStyle name="_DEM-WP(C) Costs not in AURORA 2006GRC_Wind Integration 10GRC 2" xfId="3145"/>
    <cellStyle name="_DEM-WP(C) Costs not in AURORA 2007GRC" xfId="3146"/>
    <cellStyle name="_DEM-WP(C) Costs not in AURORA 2007GRC 2" xfId="3147"/>
    <cellStyle name="_DEM-WP(C) Costs not in AURORA 2007GRC 2 2" xfId="3148"/>
    <cellStyle name="_DEM-WP(C) Costs not in AURORA 2007GRC 3" xfId="3149"/>
    <cellStyle name="_DEM-WP(C) Costs not in AURORA 2007GRC Update" xfId="3150"/>
    <cellStyle name="_DEM-WP(C) Costs not in AURORA 2007GRC Update 2" xfId="3151"/>
    <cellStyle name="_DEM-WP(C) Costs not in AURORA 2007GRC Update_NIM Summary" xfId="3152"/>
    <cellStyle name="_DEM-WP(C) Costs not in AURORA 2007GRC Update_NIM Summary 2" xfId="3153"/>
    <cellStyle name="_DEM-WP(C) Costs not in AURORA 2007GRC_16.37E Wild Horse Expansion DeferralRevwrkingfile SF" xfId="3154"/>
    <cellStyle name="_DEM-WP(C) Costs not in AURORA 2007GRC_16.37E Wild Horse Expansion DeferralRevwrkingfile SF 2" xfId="3155"/>
    <cellStyle name="_DEM-WP(C) Costs not in AURORA 2007GRC_16.37E Wild Horse Expansion DeferralRevwrkingfile SF 2 2" xfId="3156"/>
    <cellStyle name="_DEM-WP(C) Costs not in AURORA 2007GRC_16.37E Wild Horse Expansion DeferralRevwrkingfile SF 3" xfId="3157"/>
    <cellStyle name="_DEM-WP(C) Costs not in AURORA 2007GRC_2009 GRC Compl Filing - Exhibit D" xfId="3158"/>
    <cellStyle name="_DEM-WP(C) Costs not in AURORA 2007GRC_2009 GRC Compl Filing - Exhibit D 2" xfId="3159"/>
    <cellStyle name="_DEM-WP(C) Costs not in AURORA 2007GRC_Adj Bench DR 3 for Initial Briefs (Electric)" xfId="3160"/>
    <cellStyle name="_DEM-WP(C) Costs not in AURORA 2007GRC_Adj Bench DR 3 for Initial Briefs (Electric) 2" xfId="3161"/>
    <cellStyle name="_DEM-WP(C) Costs not in AURORA 2007GRC_Adj Bench DR 3 for Initial Briefs (Electric) 2 2" xfId="3162"/>
    <cellStyle name="_DEM-WP(C) Costs not in AURORA 2007GRC_Adj Bench DR 3 for Initial Briefs (Electric) 3" xfId="3163"/>
    <cellStyle name="_DEM-WP(C) Costs not in AURORA 2007GRC_Book1" xfId="3164"/>
    <cellStyle name="_DEM-WP(C) Costs not in AURORA 2007GRC_Book2" xfId="3165"/>
    <cellStyle name="_DEM-WP(C) Costs not in AURORA 2007GRC_Book2 2" xfId="3166"/>
    <cellStyle name="_DEM-WP(C) Costs not in AURORA 2007GRC_Book2 2 2" xfId="3167"/>
    <cellStyle name="_DEM-WP(C) Costs not in AURORA 2007GRC_Book2 3" xfId="3168"/>
    <cellStyle name="_DEM-WP(C) Costs not in AURORA 2007GRC_Book4" xfId="3169"/>
    <cellStyle name="_DEM-WP(C) Costs not in AURORA 2007GRC_Book4 2" xfId="3170"/>
    <cellStyle name="_DEM-WP(C) Costs not in AURORA 2007GRC_Book4 2 2" xfId="3171"/>
    <cellStyle name="_DEM-WP(C) Costs not in AURORA 2007GRC_Book4 3" xfId="3172"/>
    <cellStyle name="_DEM-WP(C) Costs not in AURORA 2007GRC_Electric Rev Req Model (2009 GRC) " xfId="3173"/>
    <cellStyle name="_DEM-WP(C) Costs not in AURORA 2007GRC_Electric Rev Req Model (2009 GRC)  2" xfId="3174"/>
    <cellStyle name="_DEM-WP(C) Costs not in AURORA 2007GRC_Electric Rev Req Model (2009 GRC)  2 2" xfId="3175"/>
    <cellStyle name="_DEM-WP(C) Costs not in AURORA 2007GRC_Electric Rev Req Model (2009 GRC)  3" xfId="3176"/>
    <cellStyle name="_DEM-WP(C) Costs not in AURORA 2007GRC_Electric Rev Req Model (2009 GRC) Rebuttal" xfId="3177"/>
    <cellStyle name="_DEM-WP(C) Costs not in AURORA 2007GRC_Electric Rev Req Model (2009 GRC) Rebuttal 2" xfId="3178"/>
    <cellStyle name="_DEM-WP(C) Costs not in AURORA 2007GRC_Electric Rev Req Model (2009 GRC) Rebuttal 2 2" xfId="3179"/>
    <cellStyle name="_DEM-WP(C) Costs not in AURORA 2007GRC_Electric Rev Req Model (2009 GRC) Rebuttal 3" xfId="3180"/>
    <cellStyle name="_DEM-WP(C) Costs not in AURORA 2007GRC_Electric Rev Req Model (2009 GRC) Rebuttal REmoval of New  WH Solar AdjustMI" xfId="3181"/>
    <cellStyle name="_DEM-WP(C) Costs not in AURORA 2007GRC_Electric Rev Req Model (2009 GRC) Rebuttal REmoval of New  WH Solar AdjustMI 2" xfId="3182"/>
    <cellStyle name="_DEM-WP(C) Costs not in AURORA 2007GRC_Electric Rev Req Model (2009 GRC) Rebuttal REmoval of New  WH Solar AdjustMI 2 2" xfId="3183"/>
    <cellStyle name="_DEM-WP(C) Costs not in AURORA 2007GRC_Electric Rev Req Model (2009 GRC) Rebuttal REmoval of New  WH Solar AdjustMI 3" xfId="3184"/>
    <cellStyle name="_DEM-WP(C) Costs not in AURORA 2007GRC_Electric Rev Req Model (2009 GRC) Revised 01-18-2010" xfId="3185"/>
    <cellStyle name="_DEM-WP(C) Costs not in AURORA 2007GRC_Electric Rev Req Model (2009 GRC) Revised 01-18-2010 2" xfId="3186"/>
    <cellStyle name="_DEM-WP(C) Costs not in AURORA 2007GRC_Electric Rev Req Model (2009 GRC) Revised 01-18-2010 2 2" xfId="3187"/>
    <cellStyle name="_DEM-WP(C) Costs not in AURORA 2007GRC_Electric Rev Req Model (2009 GRC) Revised 01-18-2010 3" xfId="3188"/>
    <cellStyle name="_DEM-WP(C) Costs not in AURORA 2007GRC_Electric Rev Req Model (2010 GRC)" xfId="3189"/>
    <cellStyle name="_DEM-WP(C) Costs not in AURORA 2007GRC_Electric Rev Req Model (2010 GRC) SF" xfId="3190"/>
    <cellStyle name="_DEM-WP(C) Costs not in AURORA 2007GRC_Final Order Electric" xfId="3191"/>
    <cellStyle name="_DEM-WP(C) Costs not in AURORA 2007GRC_Final Order Electric EXHIBIT A-1" xfId="3192"/>
    <cellStyle name="_DEM-WP(C) Costs not in AURORA 2007GRC_Final Order Electric EXHIBIT A-1 2" xfId="3193"/>
    <cellStyle name="_DEM-WP(C) Costs not in AURORA 2007GRC_Final Order Electric EXHIBIT A-1 2 2" xfId="3194"/>
    <cellStyle name="_DEM-WP(C) Costs not in AURORA 2007GRC_Final Order Electric EXHIBIT A-1 3" xfId="3195"/>
    <cellStyle name="_DEM-WP(C) Costs not in AURORA 2007GRC_NIM Summary" xfId="3196"/>
    <cellStyle name="_DEM-WP(C) Costs not in AURORA 2007GRC_NIM Summary 2" xfId="3197"/>
    <cellStyle name="_DEM-WP(C) Costs not in AURORA 2007GRC_Power Costs - Comparison bx Rbtl-Staff-Jt-PC" xfId="3198"/>
    <cellStyle name="_DEM-WP(C) Costs not in AURORA 2007GRC_Power Costs - Comparison bx Rbtl-Staff-Jt-PC 2" xfId="3199"/>
    <cellStyle name="_DEM-WP(C) Costs not in AURORA 2007GRC_Power Costs - Comparison bx Rbtl-Staff-Jt-PC 2 2" xfId="3200"/>
    <cellStyle name="_DEM-WP(C) Costs not in AURORA 2007GRC_Power Costs - Comparison bx Rbtl-Staff-Jt-PC 3" xfId="3201"/>
    <cellStyle name="_DEM-WP(C) Costs not in AURORA 2007GRC_Rebuttal Power Costs" xfId="3202"/>
    <cellStyle name="_DEM-WP(C) Costs not in AURORA 2007GRC_Rebuttal Power Costs 2" xfId="3203"/>
    <cellStyle name="_DEM-WP(C) Costs not in AURORA 2007GRC_Rebuttal Power Costs 2 2" xfId="3204"/>
    <cellStyle name="_DEM-WP(C) Costs not in AURORA 2007GRC_Rebuttal Power Costs 3" xfId="3205"/>
    <cellStyle name="_DEM-WP(C) Costs not in AURORA 2007GRC_TENASKA REGULATORY ASSET" xfId="3206"/>
    <cellStyle name="_DEM-WP(C) Costs not in AURORA 2007GRC_TENASKA REGULATORY ASSET 2" xfId="3207"/>
    <cellStyle name="_DEM-WP(C) Costs not in AURORA 2007GRC_TENASKA REGULATORY ASSET 2 2" xfId="3208"/>
    <cellStyle name="_DEM-WP(C) Costs not in AURORA 2007GRC_TENASKA REGULATORY ASSET 3" xfId="3209"/>
    <cellStyle name="_DEM-WP(C) Costs not in AURORA 2007PCORC" xfId="3210"/>
    <cellStyle name="_DEM-WP(C) Costs not in AURORA 2007PCORC 2" xfId="3211"/>
    <cellStyle name="_DEM-WP(C) Costs not in AURORA 2007PCORC_Chelan PUD Power Costs (8-10)" xfId="3212"/>
    <cellStyle name="_DEM-WP(C) Costs not in AURORA 2007PCORC_NIM Summary" xfId="3213"/>
    <cellStyle name="_DEM-WP(C) Costs not in AURORA 2007PCORC_NIM Summary 2" xfId="3214"/>
    <cellStyle name="_DEM-WP(C) Costs not in AURORA 2007PCORC-5.07Update" xfId="3215"/>
    <cellStyle name="_DEM-WP(C) Costs not in AURORA 2007PCORC-5.07Update 2" xfId="3216"/>
    <cellStyle name="_DEM-WP(C) Costs not in AURORA 2007PCORC-5.07Update 2 2" xfId="3217"/>
    <cellStyle name="_DEM-WP(C) Costs not in AURORA 2007PCORC-5.07Update 3" xfId="3218"/>
    <cellStyle name="_DEM-WP(C) Costs not in AURORA 2007PCORC-5.07Update_16.37E Wild Horse Expansion DeferralRevwrkingfile SF" xfId="3219"/>
    <cellStyle name="_DEM-WP(C) Costs not in AURORA 2007PCORC-5.07Update_16.37E Wild Horse Expansion DeferralRevwrkingfile SF 2" xfId="3220"/>
    <cellStyle name="_DEM-WP(C) Costs not in AURORA 2007PCORC-5.07Update_16.37E Wild Horse Expansion DeferralRevwrkingfile SF 2 2" xfId="3221"/>
    <cellStyle name="_DEM-WP(C) Costs not in AURORA 2007PCORC-5.07Update_16.37E Wild Horse Expansion DeferralRevwrkingfile SF 3" xfId="3222"/>
    <cellStyle name="_DEM-WP(C) Costs not in AURORA 2007PCORC-5.07Update_2009 GRC Compl Filing - Exhibit D" xfId="3223"/>
    <cellStyle name="_DEM-WP(C) Costs not in AURORA 2007PCORC-5.07Update_2009 GRC Compl Filing - Exhibit D 2" xfId="3224"/>
    <cellStyle name="_DEM-WP(C) Costs not in AURORA 2007PCORC-5.07Update_Adj Bench DR 3 for Initial Briefs (Electric)" xfId="3225"/>
    <cellStyle name="_DEM-WP(C) Costs not in AURORA 2007PCORC-5.07Update_Adj Bench DR 3 for Initial Briefs (Electric) 2" xfId="3226"/>
    <cellStyle name="_DEM-WP(C) Costs not in AURORA 2007PCORC-5.07Update_Adj Bench DR 3 for Initial Briefs (Electric) 2 2" xfId="3227"/>
    <cellStyle name="_DEM-WP(C) Costs not in AURORA 2007PCORC-5.07Update_Adj Bench DR 3 for Initial Briefs (Electric) 3" xfId="3228"/>
    <cellStyle name="_DEM-WP(C) Costs not in AURORA 2007PCORC-5.07Update_Book1" xfId="3229"/>
    <cellStyle name="_DEM-WP(C) Costs not in AURORA 2007PCORC-5.07Update_Book2" xfId="3230"/>
    <cellStyle name="_DEM-WP(C) Costs not in AURORA 2007PCORC-5.07Update_Book2 2" xfId="3231"/>
    <cellStyle name="_DEM-WP(C) Costs not in AURORA 2007PCORC-5.07Update_Book2 2 2" xfId="3232"/>
    <cellStyle name="_DEM-WP(C) Costs not in AURORA 2007PCORC-5.07Update_Book2 3" xfId="3233"/>
    <cellStyle name="_DEM-WP(C) Costs not in AURORA 2007PCORC-5.07Update_Book4" xfId="3234"/>
    <cellStyle name="_DEM-WP(C) Costs not in AURORA 2007PCORC-5.07Update_Book4 2" xfId="3235"/>
    <cellStyle name="_DEM-WP(C) Costs not in AURORA 2007PCORC-5.07Update_Book4 2 2" xfId="3236"/>
    <cellStyle name="_DEM-WP(C) Costs not in AURORA 2007PCORC-5.07Update_Book4 3" xfId="3237"/>
    <cellStyle name="_DEM-WP(C) Costs not in AURORA 2007PCORC-5.07Update_Chelan PUD Power Costs (8-10)" xfId="3238"/>
    <cellStyle name="_DEM-WP(C) Costs not in AURORA 2007PCORC-5.07Update_Confidential Material" xfId="3239"/>
    <cellStyle name="_DEM-WP(C) Costs not in AURORA 2007PCORC-5.07Update_DEM-WP(C) Colstrip 12 Coal Cost Forecast 2010GRC" xfId="3240"/>
    <cellStyle name="_DEM-WP(C) Costs not in AURORA 2007PCORC-5.07Update_DEM-WP(C) Production O&amp;M 2009GRC Rebuttal" xfId="3241"/>
    <cellStyle name="_DEM-WP(C) Costs not in AURORA 2007PCORC-5.07Update_DEM-WP(C) Production O&amp;M 2009GRC Rebuttal 2" xfId="3242"/>
    <cellStyle name="_DEM-WP(C) Costs not in AURORA 2007PCORC-5.07Update_DEM-WP(C) Production O&amp;M 2009GRC Rebuttal 2 2" xfId="3243"/>
    <cellStyle name="_DEM-WP(C) Costs not in AURORA 2007PCORC-5.07Update_DEM-WP(C) Production O&amp;M 2009GRC Rebuttal 3" xfId="3244"/>
    <cellStyle name="_DEM-WP(C) Costs not in AURORA 2007PCORC-5.07Update_DEM-WP(C) Production O&amp;M 2009GRC Rebuttal_Adj Bench DR 3 for Initial Briefs (Electric)" xfId="3245"/>
    <cellStyle name="_DEM-WP(C) Costs not in AURORA 2007PCORC-5.07Update_DEM-WP(C) Production O&amp;M 2009GRC Rebuttal_Adj Bench DR 3 for Initial Briefs (Electric) 2" xfId="3246"/>
    <cellStyle name="_DEM-WP(C) Costs not in AURORA 2007PCORC-5.07Update_DEM-WP(C) Production O&amp;M 2009GRC Rebuttal_Adj Bench DR 3 for Initial Briefs (Electric) 2 2" xfId="3247"/>
    <cellStyle name="_DEM-WP(C) Costs not in AURORA 2007PCORC-5.07Update_DEM-WP(C) Production O&amp;M 2009GRC Rebuttal_Adj Bench DR 3 for Initial Briefs (Electric) 3" xfId="3248"/>
    <cellStyle name="_DEM-WP(C) Costs not in AURORA 2007PCORC-5.07Update_DEM-WP(C) Production O&amp;M 2009GRC Rebuttal_Book2" xfId="3249"/>
    <cellStyle name="_DEM-WP(C) Costs not in AURORA 2007PCORC-5.07Update_DEM-WP(C) Production O&amp;M 2009GRC Rebuttal_Book2 2" xfId="3250"/>
    <cellStyle name="_DEM-WP(C) Costs not in AURORA 2007PCORC-5.07Update_DEM-WP(C) Production O&amp;M 2009GRC Rebuttal_Book2 2 2" xfId="3251"/>
    <cellStyle name="_DEM-WP(C) Costs not in AURORA 2007PCORC-5.07Update_DEM-WP(C) Production O&amp;M 2009GRC Rebuttal_Book2 3" xfId="3252"/>
    <cellStyle name="_DEM-WP(C) Costs not in AURORA 2007PCORC-5.07Update_DEM-WP(C) Production O&amp;M 2009GRC Rebuttal_Book2_Adj Bench DR 3 for Initial Briefs (Electric)" xfId="3253"/>
    <cellStyle name="_DEM-WP(C) Costs not in AURORA 2007PCORC-5.07Update_DEM-WP(C) Production O&amp;M 2009GRC Rebuttal_Book2_Adj Bench DR 3 for Initial Briefs (Electric) 2" xfId="3254"/>
    <cellStyle name="_DEM-WP(C) Costs not in AURORA 2007PCORC-5.07Update_DEM-WP(C) Production O&amp;M 2009GRC Rebuttal_Book2_Adj Bench DR 3 for Initial Briefs (Electric) 2 2" xfId="3255"/>
    <cellStyle name="_DEM-WP(C) Costs not in AURORA 2007PCORC-5.07Update_DEM-WP(C) Production O&amp;M 2009GRC Rebuttal_Book2_Adj Bench DR 3 for Initial Briefs (Electric) 3" xfId="3256"/>
    <cellStyle name="_DEM-WP(C) Costs not in AURORA 2007PCORC-5.07Update_DEM-WP(C) Production O&amp;M 2009GRC Rebuttal_Book2_Electric Rev Req Model (2009 GRC) Rebuttal" xfId="3257"/>
    <cellStyle name="_DEM-WP(C) Costs not in AURORA 2007PCORC-5.07Update_DEM-WP(C) Production O&amp;M 2009GRC Rebuttal_Book2_Electric Rev Req Model (2009 GRC) Rebuttal 2" xfId="3258"/>
    <cellStyle name="_DEM-WP(C) Costs not in AURORA 2007PCORC-5.07Update_DEM-WP(C) Production O&amp;M 2009GRC Rebuttal_Book2_Electric Rev Req Model (2009 GRC) Rebuttal 2 2" xfId="3259"/>
    <cellStyle name="_DEM-WP(C) Costs not in AURORA 2007PCORC-5.07Update_DEM-WP(C) Production O&amp;M 2009GRC Rebuttal_Book2_Electric Rev Req Model (2009 GRC) Rebuttal 3" xfId="3260"/>
    <cellStyle name="_DEM-WP(C) Costs not in AURORA 2007PCORC-5.07Update_DEM-WP(C) Production O&amp;M 2009GRC Rebuttal_Book2_Electric Rev Req Model (2009 GRC) Rebuttal REmoval of New  WH Solar AdjustMI" xfId="3261"/>
    <cellStyle name="_DEM-WP(C) Costs not in AURORA 2007PCORC-5.07Update_DEM-WP(C) Production O&amp;M 2009GRC Rebuttal_Book2_Electric Rev Req Model (2009 GRC) Rebuttal REmoval of New  WH Solar AdjustMI 2" xfId="3262"/>
    <cellStyle name="_DEM-WP(C) Costs not in AURORA 2007PCORC-5.07Update_DEM-WP(C) Production O&amp;M 2009GRC Rebuttal_Book2_Electric Rev Req Model (2009 GRC) Rebuttal REmoval of New  WH Solar AdjustMI 2 2" xfId="3263"/>
    <cellStyle name="_DEM-WP(C) Costs not in AURORA 2007PCORC-5.07Update_DEM-WP(C) Production O&amp;M 2009GRC Rebuttal_Book2_Electric Rev Req Model (2009 GRC) Rebuttal REmoval of New  WH Solar AdjustMI 3" xfId="3264"/>
    <cellStyle name="_DEM-WP(C) Costs not in AURORA 2007PCORC-5.07Update_DEM-WP(C) Production O&amp;M 2009GRC Rebuttal_Book2_Electric Rev Req Model (2009 GRC) Revised 01-18-2010" xfId="3265"/>
    <cellStyle name="_DEM-WP(C) Costs not in AURORA 2007PCORC-5.07Update_DEM-WP(C) Production O&amp;M 2009GRC Rebuttal_Book2_Electric Rev Req Model (2009 GRC) Revised 01-18-2010 2" xfId="3266"/>
    <cellStyle name="_DEM-WP(C) Costs not in AURORA 2007PCORC-5.07Update_DEM-WP(C) Production O&amp;M 2009GRC Rebuttal_Book2_Electric Rev Req Model (2009 GRC) Revised 01-18-2010 2 2" xfId="3267"/>
    <cellStyle name="_DEM-WP(C) Costs not in AURORA 2007PCORC-5.07Update_DEM-WP(C) Production O&amp;M 2009GRC Rebuttal_Book2_Electric Rev Req Model (2009 GRC) Revised 01-18-2010 3" xfId="3268"/>
    <cellStyle name="_DEM-WP(C) Costs not in AURORA 2007PCORC-5.07Update_DEM-WP(C) Production O&amp;M 2009GRC Rebuttal_Book2_Final Order Electric EXHIBIT A-1" xfId="3269"/>
    <cellStyle name="_DEM-WP(C) Costs not in AURORA 2007PCORC-5.07Update_DEM-WP(C) Production O&amp;M 2009GRC Rebuttal_Book2_Final Order Electric EXHIBIT A-1 2" xfId="3270"/>
    <cellStyle name="_DEM-WP(C) Costs not in AURORA 2007PCORC-5.07Update_DEM-WP(C) Production O&amp;M 2009GRC Rebuttal_Book2_Final Order Electric EXHIBIT A-1 2 2" xfId="3271"/>
    <cellStyle name="_DEM-WP(C) Costs not in AURORA 2007PCORC-5.07Update_DEM-WP(C) Production O&amp;M 2009GRC Rebuttal_Book2_Final Order Electric EXHIBIT A-1 3" xfId="3272"/>
    <cellStyle name="_DEM-WP(C) Costs not in AURORA 2007PCORC-5.07Update_DEM-WP(C) Production O&amp;M 2009GRC Rebuttal_Electric Rev Req Model (2009 GRC) Rebuttal" xfId="3273"/>
    <cellStyle name="_DEM-WP(C) Costs not in AURORA 2007PCORC-5.07Update_DEM-WP(C) Production O&amp;M 2009GRC Rebuttal_Electric Rev Req Model (2009 GRC) Rebuttal 2" xfId="3274"/>
    <cellStyle name="_DEM-WP(C) Costs not in AURORA 2007PCORC-5.07Update_DEM-WP(C) Production O&amp;M 2009GRC Rebuttal_Electric Rev Req Model (2009 GRC) Rebuttal 2 2" xfId="3275"/>
    <cellStyle name="_DEM-WP(C) Costs not in AURORA 2007PCORC-5.07Update_DEM-WP(C) Production O&amp;M 2009GRC Rebuttal_Electric Rev Req Model (2009 GRC) Rebuttal 3" xfId="3276"/>
    <cellStyle name="_DEM-WP(C) Costs not in AURORA 2007PCORC-5.07Update_DEM-WP(C) Production O&amp;M 2009GRC Rebuttal_Electric Rev Req Model (2009 GRC) Rebuttal REmoval of New  WH Solar AdjustMI" xfId="3277"/>
    <cellStyle name="_DEM-WP(C) Costs not in AURORA 2007PCORC-5.07Update_DEM-WP(C) Production O&amp;M 2009GRC Rebuttal_Electric Rev Req Model (2009 GRC) Rebuttal REmoval of New  WH Solar AdjustMI 2" xfId="3278"/>
    <cellStyle name="_DEM-WP(C) Costs not in AURORA 2007PCORC-5.07Update_DEM-WP(C) Production O&amp;M 2009GRC Rebuttal_Electric Rev Req Model (2009 GRC) Rebuttal REmoval of New  WH Solar AdjustMI 2 2" xfId="3279"/>
    <cellStyle name="_DEM-WP(C) Costs not in AURORA 2007PCORC-5.07Update_DEM-WP(C) Production O&amp;M 2009GRC Rebuttal_Electric Rev Req Model (2009 GRC) Rebuttal REmoval of New  WH Solar AdjustMI 3" xfId="3280"/>
    <cellStyle name="_DEM-WP(C) Costs not in AURORA 2007PCORC-5.07Update_DEM-WP(C) Production O&amp;M 2009GRC Rebuttal_Electric Rev Req Model (2009 GRC) Revised 01-18-2010" xfId="3281"/>
    <cellStyle name="_DEM-WP(C) Costs not in AURORA 2007PCORC-5.07Update_DEM-WP(C) Production O&amp;M 2009GRC Rebuttal_Electric Rev Req Model (2009 GRC) Revised 01-18-2010 2" xfId="3282"/>
    <cellStyle name="_DEM-WP(C) Costs not in AURORA 2007PCORC-5.07Update_DEM-WP(C) Production O&amp;M 2009GRC Rebuttal_Electric Rev Req Model (2009 GRC) Revised 01-18-2010 2 2" xfId="3283"/>
    <cellStyle name="_DEM-WP(C) Costs not in AURORA 2007PCORC-5.07Update_DEM-WP(C) Production O&amp;M 2009GRC Rebuttal_Electric Rev Req Model (2009 GRC) Revised 01-18-2010 3" xfId="3284"/>
    <cellStyle name="_DEM-WP(C) Costs not in AURORA 2007PCORC-5.07Update_DEM-WP(C) Production O&amp;M 2009GRC Rebuttal_Final Order Electric EXHIBIT A-1" xfId="3285"/>
    <cellStyle name="_DEM-WP(C) Costs not in AURORA 2007PCORC-5.07Update_DEM-WP(C) Production O&amp;M 2009GRC Rebuttal_Final Order Electric EXHIBIT A-1 2" xfId="3286"/>
    <cellStyle name="_DEM-WP(C) Costs not in AURORA 2007PCORC-5.07Update_DEM-WP(C) Production O&amp;M 2009GRC Rebuttal_Final Order Electric EXHIBIT A-1 2 2" xfId="3287"/>
    <cellStyle name="_DEM-WP(C) Costs not in AURORA 2007PCORC-5.07Update_DEM-WP(C) Production O&amp;M 2009GRC Rebuttal_Final Order Electric EXHIBIT A-1 3" xfId="3288"/>
    <cellStyle name="_DEM-WP(C) Costs not in AURORA 2007PCORC-5.07Update_DEM-WP(C) Production O&amp;M 2009GRC Rebuttal_Rebuttal Power Costs" xfId="3289"/>
    <cellStyle name="_DEM-WP(C) Costs not in AURORA 2007PCORC-5.07Update_DEM-WP(C) Production O&amp;M 2009GRC Rebuttal_Rebuttal Power Costs 2" xfId="3290"/>
    <cellStyle name="_DEM-WP(C) Costs not in AURORA 2007PCORC-5.07Update_DEM-WP(C) Production O&amp;M 2009GRC Rebuttal_Rebuttal Power Costs 2 2" xfId="3291"/>
    <cellStyle name="_DEM-WP(C) Costs not in AURORA 2007PCORC-5.07Update_DEM-WP(C) Production O&amp;M 2009GRC Rebuttal_Rebuttal Power Costs 3" xfId="3292"/>
    <cellStyle name="_DEM-WP(C) Costs not in AURORA 2007PCORC-5.07Update_DEM-WP(C) Production O&amp;M 2009GRC Rebuttal_Rebuttal Power Costs_Adj Bench DR 3 for Initial Briefs (Electric)" xfId="3293"/>
    <cellStyle name="_DEM-WP(C) Costs not in AURORA 2007PCORC-5.07Update_DEM-WP(C) Production O&amp;M 2009GRC Rebuttal_Rebuttal Power Costs_Adj Bench DR 3 for Initial Briefs (Electric) 2" xfId="3294"/>
    <cellStyle name="_DEM-WP(C) Costs not in AURORA 2007PCORC-5.07Update_DEM-WP(C) Production O&amp;M 2009GRC Rebuttal_Rebuttal Power Costs_Adj Bench DR 3 for Initial Briefs (Electric) 2 2" xfId="3295"/>
    <cellStyle name="_DEM-WP(C) Costs not in AURORA 2007PCORC-5.07Update_DEM-WP(C) Production O&amp;M 2009GRC Rebuttal_Rebuttal Power Costs_Adj Bench DR 3 for Initial Briefs (Electric) 3" xfId="3296"/>
    <cellStyle name="_DEM-WP(C) Costs not in AURORA 2007PCORC-5.07Update_DEM-WP(C) Production O&amp;M 2009GRC Rebuttal_Rebuttal Power Costs_Electric Rev Req Model (2009 GRC) Rebuttal" xfId="3297"/>
    <cellStyle name="_DEM-WP(C) Costs not in AURORA 2007PCORC-5.07Update_DEM-WP(C) Production O&amp;M 2009GRC Rebuttal_Rebuttal Power Costs_Electric Rev Req Model (2009 GRC) Rebuttal 2" xfId="3298"/>
    <cellStyle name="_DEM-WP(C) Costs not in AURORA 2007PCORC-5.07Update_DEM-WP(C) Production O&amp;M 2009GRC Rebuttal_Rebuttal Power Costs_Electric Rev Req Model (2009 GRC) Rebuttal 2 2" xfId="3299"/>
    <cellStyle name="_DEM-WP(C) Costs not in AURORA 2007PCORC-5.07Update_DEM-WP(C) Production O&amp;M 2009GRC Rebuttal_Rebuttal Power Costs_Electric Rev Req Model (2009 GRC) Rebuttal 3" xfId="3300"/>
    <cellStyle name="_DEM-WP(C) Costs not in AURORA 2007PCORC-5.07Update_DEM-WP(C) Production O&amp;M 2009GRC Rebuttal_Rebuttal Power Costs_Electric Rev Req Model (2009 GRC) Rebuttal REmoval of New  WH Solar AdjustMI" xfId="3301"/>
    <cellStyle name="_DEM-WP(C) Costs not in AURORA 2007PCORC-5.07Update_DEM-WP(C) Production O&amp;M 2009GRC Rebuttal_Rebuttal Power Costs_Electric Rev Req Model (2009 GRC) Rebuttal REmoval of New  WH Solar AdjustMI 2" xfId="3302"/>
    <cellStyle name="_DEM-WP(C) Costs not in AURORA 2007PCORC-5.07Update_DEM-WP(C) Production O&amp;M 2009GRC Rebuttal_Rebuttal Power Costs_Electric Rev Req Model (2009 GRC) Rebuttal REmoval of New  WH Solar AdjustMI 2 2" xfId="3303"/>
    <cellStyle name="_DEM-WP(C) Costs not in AURORA 2007PCORC-5.07Update_DEM-WP(C) Production O&amp;M 2009GRC Rebuttal_Rebuttal Power Costs_Electric Rev Req Model (2009 GRC) Rebuttal REmoval of New  WH Solar AdjustMI 3" xfId="3304"/>
    <cellStyle name="_DEM-WP(C) Costs not in AURORA 2007PCORC-5.07Update_DEM-WP(C) Production O&amp;M 2009GRC Rebuttal_Rebuttal Power Costs_Electric Rev Req Model (2009 GRC) Revised 01-18-2010" xfId="3305"/>
    <cellStyle name="_DEM-WP(C) Costs not in AURORA 2007PCORC-5.07Update_DEM-WP(C) Production O&amp;M 2009GRC Rebuttal_Rebuttal Power Costs_Electric Rev Req Model (2009 GRC) Revised 01-18-2010 2" xfId="3306"/>
    <cellStyle name="_DEM-WP(C) Costs not in AURORA 2007PCORC-5.07Update_DEM-WP(C) Production O&amp;M 2009GRC Rebuttal_Rebuttal Power Costs_Electric Rev Req Model (2009 GRC) Revised 01-18-2010 2 2" xfId="3307"/>
    <cellStyle name="_DEM-WP(C) Costs not in AURORA 2007PCORC-5.07Update_DEM-WP(C) Production O&amp;M 2009GRC Rebuttal_Rebuttal Power Costs_Electric Rev Req Model (2009 GRC) Revised 01-18-2010 3" xfId="3308"/>
    <cellStyle name="_DEM-WP(C) Costs not in AURORA 2007PCORC-5.07Update_DEM-WP(C) Production O&amp;M 2009GRC Rebuttal_Rebuttal Power Costs_Final Order Electric EXHIBIT A-1" xfId="3309"/>
    <cellStyle name="_DEM-WP(C) Costs not in AURORA 2007PCORC-5.07Update_DEM-WP(C) Production O&amp;M 2009GRC Rebuttal_Rebuttal Power Costs_Final Order Electric EXHIBIT A-1 2" xfId="3310"/>
    <cellStyle name="_DEM-WP(C) Costs not in AURORA 2007PCORC-5.07Update_DEM-WP(C) Production O&amp;M 2009GRC Rebuttal_Rebuttal Power Costs_Final Order Electric EXHIBIT A-1 2 2" xfId="3311"/>
    <cellStyle name="_DEM-WP(C) Costs not in AURORA 2007PCORC-5.07Update_DEM-WP(C) Production O&amp;M 2009GRC Rebuttal_Rebuttal Power Costs_Final Order Electric EXHIBIT A-1 3" xfId="3312"/>
    <cellStyle name="_DEM-WP(C) Costs not in AURORA 2007PCORC-5.07Update_DEM-WP(C) Production O&amp;M 2010GRC As-Filed" xfId="3313"/>
    <cellStyle name="_DEM-WP(C) Costs not in AURORA 2007PCORC-5.07Update_DEM-WP(C) Production O&amp;M 2010GRC As-Filed 2" xfId="3314"/>
    <cellStyle name="_DEM-WP(C) Costs not in AURORA 2007PCORC-5.07Update_Electric Rev Req Model (2009 GRC) " xfId="3315"/>
    <cellStyle name="_DEM-WP(C) Costs not in AURORA 2007PCORC-5.07Update_Electric Rev Req Model (2009 GRC)  2" xfId="3316"/>
    <cellStyle name="_DEM-WP(C) Costs not in AURORA 2007PCORC-5.07Update_Electric Rev Req Model (2009 GRC)  2 2" xfId="3317"/>
    <cellStyle name="_DEM-WP(C) Costs not in AURORA 2007PCORC-5.07Update_Electric Rev Req Model (2009 GRC)  3" xfId="3318"/>
    <cellStyle name="_DEM-WP(C) Costs not in AURORA 2007PCORC-5.07Update_Electric Rev Req Model (2009 GRC) Rebuttal" xfId="3319"/>
    <cellStyle name="_DEM-WP(C) Costs not in AURORA 2007PCORC-5.07Update_Electric Rev Req Model (2009 GRC) Rebuttal 2" xfId="3320"/>
    <cellStyle name="_DEM-WP(C) Costs not in AURORA 2007PCORC-5.07Update_Electric Rev Req Model (2009 GRC) Rebuttal 2 2" xfId="3321"/>
    <cellStyle name="_DEM-WP(C) Costs not in AURORA 2007PCORC-5.07Update_Electric Rev Req Model (2009 GRC) Rebuttal 3" xfId="3322"/>
    <cellStyle name="_DEM-WP(C) Costs not in AURORA 2007PCORC-5.07Update_Electric Rev Req Model (2009 GRC) Rebuttal REmoval of New  WH Solar AdjustMI" xfId="3323"/>
    <cellStyle name="_DEM-WP(C) Costs not in AURORA 2007PCORC-5.07Update_Electric Rev Req Model (2009 GRC) Rebuttal REmoval of New  WH Solar AdjustMI 2" xfId="3324"/>
    <cellStyle name="_DEM-WP(C) Costs not in AURORA 2007PCORC-5.07Update_Electric Rev Req Model (2009 GRC) Rebuttal REmoval of New  WH Solar AdjustMI 2 2" xfId="3325"/>
    <cellStyle name="_DEM-WP(C) Costs not in AURORA 2007PCORC-5.07Update_Electric Rev Req Model (2009 GRC) Rebuttal REmoval of New  WH Solar AdjustMI 3" xfId="3326"/>
    <cellStyle name="_DEM-WP(C) Costs not in AURORA 2007PCORC-5.07Update_Electric Rev Req Model (2009 GRC) Revised 01-18-2010" xfId="3327"/>
    <cellStyle name="_DEM-WP(C) Costs not in AURORA 2007PCORC-5.07Update_Electric Rev Req Model (2009 GRC) Revised 01-18-2010 2" xfId="3328"/>
    <cellStyle name="_DEM-WP(C) Costs not in AURORA 2007PCORC-5.07Update_Electric Rev Req Model (2009 GRC) Revised 01-18-2010 2 2" xfId="3329"/>
    <cellStyle name="_DEM-WP(C) Costs not in AURORA 2007PCORC-5.07Update_Electric Rev Req Model (2009 GRC) Revised 01-18-2010 3" xfId="3330"/>
    <cellStyle name="_DEM-WP(C) Costs not in AURORA 2007PCORC-5.07Update_Electric Rev Req Model (2010 GRC)" xfId="3331"/>
    <cellStyle name="_DEM-WP(C) Costs not in AURORA 2007PCORC-5.07Update_Electric Rev Req Model (2010 GRC) SF" xfId="3332"/>
    <cellStyle name="_DEM-WP(C) Costs not in AURORA 2007PCORC-5.07Update_Final Order Electric" xfId="3333"/>
    <cellStyle name="_DEM-WP(C) Costs not in AURORA 2007PCORC-5.07Update_Final Order Electric EXHIBIT A-1" xfId="3334"/>
    <cellStyle name="_DEM-WP(C) Costs not in AURORA 2007PCORC-5.07Update_Final Order Electric EXHIBIT A-1 2" xfId="3335"/>
    <cellStyle name="_DEM-WP(C) Costs not in AURORA 2007PCORC-5.07Update_Final Order Electric EXHIBIT A-1 2 2" xfId="3336"/>
    <cellStyle name="_DEM-WP(C) Costs not in AURORA 2007PCORC-5.07Update_Final Order Electric EXHIBIT A-1 3" xfId="3337"/>
    <cellStyle name="_DEM-WP(C) Costs not in AURORA 2007PCORC-5.07Update_NIM Summary" xfId="3338"/>
    <cellStyle name="_DEM-WP(C) Costs not in AURORA 2007PCORC-5.07Update_NIM Summary 09GRC" xfId="3339"/>
    <cellStyle name="_DEM-WP(C) Costs not in AURORA 2007PCORC-5.07Update_NIM Summary 09GRC 2" xfId="3340"/>
    <cellStyle name="_DEM-WP(C) Costs not in AURORA 2007PCORC-5.07Update_NIM Summary 09GRC_NIM Summary" xfId="3341"/>
    <cellStyle name="_DEM-WP(C) Costs not in AURORA 2007PCORC-5.07Update_NIM Summary 09GRC_NIM Summary 2" xfId="3342"/>
    <cellStyle name="_DEM-WP(C) Costs not in AURORA 2007PCORC-5.07Update_NIM Summary 2" xfId="3343"/>
    <cellStyle name="_DEM-WP(C) Costs not in AURORA 2007PCORC-5.07Update_NIM Summary 3" xfId="3344"/>
    <cellStyle name="_DEM-WP(C) Costs not in AURORA 2007PCORC-5.07Update_NIM Summary 4" xfId="3345"/>
    <cellStyle name="_DEM-WP(C) Costs not in AURORA 2007PCORC-5.07Update_NIM Summary 5" xfId="3346"/>
    <cellStyle name="_DEM-WP(C) Costs not in AURORA 2007PCORC-5.07Update_NIM Summary 6" xfId="3347"/>
    <cellStyle name="_DEM-WP(C) Costs not in AURORA 2007PCORC-5.07Update_NIM Summary 7" xfId="3348"/>
    <cellStyle name="_DEM-WP(C) Costs not in AURORA 2007PCORC-5.07Update_NIM Summary 8" xfId="3349"/>
    <cellStyle name="_DEM-WP(C) Costs not in AURORA 2007PCORC-5.07Update_NIM Summary 9" xfId="3350"/>
    <cellStyle name="_DEM-WP(C) Costs not in AURORA 2007PCORC-5.07Update_Power Costs - Comparison bx Rbtl-Staff-Jt-PC" xfId="3351"/>
    <cellStyle name="_DEM-WP(C) Costs not in AURORA 2007PCORC-5.07Update_Power Costs - Comparison bx Rbtl-Staff-Jt-PC 2" xfId="3352"/>
    <cellStyle name="_DEM-WP(C) Costs not in AURORA 2007PCORC-5.07Update_Power Costs - Comparison bx Rbtl-Staff-Jt-PC 2 2" xfId="3353"/>
    <cellStyle name="_DEM-WP(C) Costs not in AURORA 2007PCORC-5.07Update_Power Costs - Comparison bx Rbtl-Staff-Jt-PC 3" xfId="3354"/>
    <cellStyle name="_DEM-WP(C) Costs not in AURORA 2007PCORC-5.07Update_Rebuttal Power Costs" xfId="3355"/>
    <cellStyle name="_DEM-WP(C) Costs not in AURORA 2007PCORC-5.07Update_Rebuttal Power Costs 2" xfId="3356"/>
    <cellStyle name="_DEM-WP(C) Costs not in AURORA 2007PCORC-5.07Update_Rebuttal Power Costs 2 2" xfId="3357"/>
    <cellStyle name="_DEM-WP(C) Costs not in AURORA 2007PCORC-5.07Update_Rebuttal Power Costs 3" xfId="3358"/>
    <cellStyle name="_DEM-WP(C) Costs not in AURORA 2007PCORC-5.07Update_TENASKA REGULATORY ASSET" xfId="3359"/>
    <cellStyle name="_DEM-WP(C) Costs not in AURORA 2007PCORC-5.07Update_TENASKA REGULATORY ASSET 2" xfId="3360"/>
    <cellStyle name="_DEM-WP(C) Costs not in AURORA 2007PCORC-5.07Update_TENASKA REGULATORY ASSET 2 2" xfId="3361"/>
    <cellStyle name="_DEM-WP(C) Costs not in AURORA 2007PCORC-5.07Update_TENASKA REGULATORY ASSET 3" xfId="3362"/>
    <cellStyle name="_DEM-WP(C) Costs Not In AURORA 2009GRC" xfId="3363"/>
    <cellStyle name="_DEM-WP(C) Prod O&amp;M 2007GRC" xfId="3364"/>
    <cellStyle name="_DEM-WP(C) Prod O&amp;M 2007GRC 2" xfId="3365"/>
    <cellStyle name="_DEM-WP(C) Prod O&amp;M 2007GRC 2 2" xfId="3366"/>
    <cellStyle name="_DEM-WP(C) Prod O&amp;M 2007GRC 3" xfId="3367"/>
    <cellStyle name="_DEM-WP(C) Prod O&amp;M 2007GRC_Adj Bench DR 3 for Initial Briefs (Electric)" xfId="3368"/>
    <cellStyle name="_DEM-WP(C) Prod O&amp;M 2007GRC_Adj Bench DR 3 for Initial Briefs (Electric) 2" xfId="3369"/>
    <cellStyle name="_DEM-WP(C) Prod O&amp;M 2007GRC_Adj Bench DR 3 for Initial Briefs (Electric) 2 2" xfId="3370"/>
    <cellStyle name="_DEM-WP(C) Prod O&amp;M 2007GRC_Adj Bench DR 3 for Initial Briefs (Electric) 3" xfId="3371"/>
    <cellStyle name="_DEM-WP(C) Prod O&amp;M 2007GRC_Book2" xfId="3372"/>
    <cellStyle name="_DEM-WP(C) Prod O&amp;M 2007GRC_Book2 2" xfId="3373"/>
    <cellStyle name="_DEM-WP(C) Prod O&amp;M 2007GRC_Book2 2 2" xfId="3374"/>
    <cellStyle name="_DEM-WP(C) Prod O&amp;M 2007GRC_Book2 3" xfId="3375"/>
    <cellStyle name="_DEM-WP(C) Prod O&amp;M 2007GRC_Book2_Adj Bench DR 3 for Initial Briefs (Electric)" xfId="3376"/>
    <cellStyle name="_DEM-WP(C) Prod O&amp;M 2007GRC_Book2_Adj Bench DR 3 for Initial Briefs (Electric) 2" xfId="3377"/>
    <cellStyle name="_DEM-WP(C) Prod O&amp;M 2007GRC_Book2_Adj Bench DR 3 for Initial Briefs (Electric) 2 2" xfId="3378"/>
    <cellStyle name="_DEM-WP(C) Prod O&amp;M 2007GRC_Book2_Adj Bench DR 3 for Initial Briefs (Electric) 3" xfId="3379"/>
    <cellStyle name="_DEM-WP(C) Prod O&amp;M 2007GRC_Book2_Electric Rev Req Model (2009 GRC) Rebuttal" xfId="3380"/>
    <cellStyle name="_DEM-WP(C) Prod O&amp;M 2007GRC_Book2_Electric Rev Req Model (2009 GRC) Rebuttal 2" xfId="3381"/>
    <cellStyle name="_DEM-WP(C) Prod O&amp;M 2007GRC_Book2_Electric Rev Req Model (2009 GRC) Rebuttal 2 2" xfId="3382"/>
    <cellStyle name="_DEM-WP(C) Prod O&amp;M 2007GRC_Book2_Electric Rev Req Model (2009 GRC) Rebuttal 3" xfId="3383"/>
    <cellStyle name="_DEM-WP(C) Prod O&amp;M 2007GRC_Book2_Electric Rev Req Model (2009 GRC) Rebuttal REmoval of New  WH Solar AdjustMI" xfId="3384"/>
    <cellStyle name="_DEM-WP(C) Prod O&amp;M 2007GRC_Book2_Electric Rev Req Model (2009 GRC) Rebuttal REmoval of New  WH Solar AdjustMI 2" xfId="3385"/>
    <cellStyle name="_DEM-WP(C) Prod O&amp;M 2007GRC_Book2_Electric Rev Req Model (2009 GRC) Rebuttal REmoval of New  WH Solar AdjustMI 2 2" xfId="3386"/>
    <cellStyle name="_DEM-WP(C) Prod O&amp;M 2007GRC_Book2_Electric Rev Req Model (2009 GRC) Rebuttal REmoval of New  WH Solar AdjustMI 3" xfId="3387"/>
    <cellStyle name="_DEM-WP(C) Prod O&amp;M 2007GRC_Book2_Electric Rev Req Model (2009 GRC) Revised 01-18-2010" xfId="3388"/>
    <cellStyle name="_DEM-WP(C) Prod O&amp;M 2007GRC_Book2_Electric Rev Req Model (2009 GRC) Revised 01-18-2010 2" xfId="3389"/>
    <cellStyle name="_DEM-WP(C) Prod O&amp;M 2007GRC_Book2_Electric Rev Req Model (2009 GRC) Revised 01-18-2010 2 2" xfId="3390"/>
    <cellStyle name="_DEM-WP(C) Prod O&amp;M 2007GRC_Book2_Electric Rev Req Model (2009 GRC) Revised 01-18-2010 3" xfId="3391"/>
    <cellStyle name="_DEM-WP(C) Prod O&amp;M 2007GRC_Book2_Final Order Electric EXHIBIT A-1" xfId="3392"/>
    <cellStyle name="_DEM-WP(C) Prod O&amp;M 2007GRC_Book2_Final Order Electric EXHIBIT A-1 2" xfId="3393"/>
    <cellStyle name="_DEM-WP(C) Prod O&amp;M 2007GRC_Book2_Final Order Electric EXHIBIT A-1 2 2" xfId="3394"/>
    <cellStyle name="_DEM-WP(C) Prod O&amp;M 2007GRC_Book2_Final Order Electric EXHIBIT A-1 3" xfId="3395"/>
    <cellStyle name="_DEM-WP(C) Prod O&amp;M 2007GRC_Confidential Material" xfId="3396"/>
    <cellStyle name="_DEM-WP(C) Prod O&amp;M 2007GRC_DEM-WP(C) Colstrip 12 Coal Cost Forecast 2010GRC" xfId="3397"/>
    <cellStyle name="_DEM-WP(C) Prod O&amp;M 2007GRC_DEM-WP(C) Production O&amp;M 2010GRC As-Filed" xfId="3398"/>
    <cellStyle name="_DEM-WP(C) Prod O&amp;M 2007GRC_DEM-WP(C) Production O&amp;M 2010GRC As-Filed 2" xfId="3399"/>
    <cellStyle name="_DEM-WP(C) Prod O&amp;M 2007GRC_Electric Rev Req Model (2009 GRC) Rebuttal" xfId="3400"/>
    <cellStyle name="_DEM-WP(C) Prod O&amp;M 2007GRC_Electric Rev Req Model (2009 GRC) Rebuttal 2" xfId="3401"/>
    <cellStyle name="_DEM-WP(C) Prod O&amp;M 2007GRC_Electric Rev Req Model (2009 GRC) Rebuttal 2 2" xfId="3402"/>
    <cellStyle name="_DEM-WP(C) Prod O&amp;M 2007GRC_Electric Rev Req Model (2009 GRC) Rebuttal 3" xfId="3403"/>
    <cellStyle name="_DEM-WP(C) Prod O&amp;M 2007GRC_Electric Rev Req Model (2009 GRC) Rebuttal REmoval of New  WH Solar AdjustMI" xfId="3404"/>
    <cellStyle name="_DEM-WP(C) Prod O&amp;M 2007GRC_Electric Rev Req Model (2009 GRC) Rebuttal REmoval of New  WH Solar AdjustMI 2" xfId="3405"/>
    <cellStyle name="_DEM-WP(C) Prod O&amp;M 2007GRC_Electric Rev Req Model (2009 GRC) Rebuttal REmoval of New  WH Solar AdjustMI 2 2" xfId="3406"/>
    <cellStyle name="_DEM-WP(C) Prod O&amp;M 2007GRC_Electric Rev Req Model (2009 GRC) Rebuttal REmoval of New  WH Solar AdjustMI 3" xfId="3407"/>
    <cellStyle name="_DEM-WP(C) Prod O&amp;M 2007GRC_Electric Rev Req Model (2009 GRC) Revised 01-18-2010" xfId="3408"/>
    <cellStyle name="_DEM-WP(C) Prod O&amp;M 2007GRC_Electric Rev Req Model (2009 GRC) Revised 01-18-2010 2" xfId="3409"/>
    <cellStyle name="_DEM-WP(C) Prod O&amp;M 2007GRC_Electric Rev Req Model (2009 GRC) Revised 01-18-2010 2 2" xfId="3410"/>
    <cellStyle name="_DEM-WP(C) Prod O&amp;M 2007GRC_Electric Rev Req Model (2009 GRC) Revised 01-18-2010 3" xfId="3411"/>
    <cellStyle name="_DEM-WP(C) Prod O&amp;M 2007GRC_Final Order Electric EXHIBIT A-1" xfId="3412"/>
    <cellStyle name="_DEM-WP(C) Prod O&amp;M 2007GRC_Final Order Electric EXHIBIT A-1 2" xfId="3413"/>
    <cellStyle name="_DEM-WP(C) Prod O&amp;M 2007GRC_Final Order Electric EXHIBIT A-1 2 2" xfId="3414"/>
    <cellStyle name="_DEM-WP(C) Prod O&amp;M 2007GRC_Final Order Electric EXHIBIT A-1 3" xfId="3415"/>
    <cellStyle name="_DEM-WP(C) Prod O&amp;M 2007GRC_Rebuttal Power Costs" xfId="3416"/>
    <cellStyle name="_DEM-WP(C) Prod O&amp;M 2007GRC_Rebuttal Power Costs 2" xfId="3417"/>
    <cellStyle name="_DEM-WP(C) Prod O&amp;M 2007GRC_Rebuttal Power Costs 2 2" xfId="3418"/>
    <cellStyle name="_DEM-WP(C) Prod O&amp;M 2007GRC_Rebuttal Power Costs 3" xfId="3419"/>
    <cellStyle name="_DEM-WP(C) Prod O&amp;M 2007GRC_Rebuttal Power Costs_Adj Bench DR 3 for Initial Briefs (Electric)" xfId="3420"/>
    <cellStyle name="_DEM-WP(C) Prod O&amp;M 2007GRC_Rebuttal Power Costs_Adj Bench DR 3 for Initial Briefs (Electric) 2" xfId="3421"/>
    <cellStyle name="_DEM-WP(C) Prod O&amp;M 2007GRC_Rebuttal Power Costs_Adj Bench DR 3 for Initial Briefs (Electric) 2 2" xfId="3422"/>
    <cellStyle name="_DEM-WP(C) Prod O&amp;M 2007GRC_Rebuttal Power Costs_Adj Bench DR 3 for Initial Briefs (Electric) 3" xfId="3423"/>
    <cellStyle name="_DEM-WP(C) Prod O&amp;M 2007GRC_Rebuttal Power Costs_Electric Rev Req Model (2009 GRC) Rebuttal" xfId="3424"/>
    <cellStyle name="_DEM-WP(C) Prod O&amp;M 2007GRC_Rebuttal Power Costs_Electric Rev Req Model (2009 GRC) Rebuttal 2" xfId="3425"/>
    <cellStyle name="_DEM-WP(C) Prod O&amp;M 2007GRC_Rebuttal Power Costs_Electric Rev Req Model (2009 GRC) Rebuttal 2 2" xfId="3426"/>
    <cellStyle name="_DEM-WP(C) Prod O&amp;M 2007GRC_Rebuttal Power Costs_Electric Rev Req Model (2009 GRC) Rebuttal 3" xfId="3427"/>
    <cellStyle name="_DEM-WP(C) Prod O&amp;M 2007GRC_Rebuttal Power Costs_Electric Rev Req Model (2009 GRC) Rebuttal REmoval of New  WH Solar AdjustMI" xfId="3428"/>
    <cellStyle name="_DEM-WP(C) Prod O&amp;M 2007GRC_Rebuttal Power Costs_Electric Rev Req Model (2009 GRC) Rebuttal REmoval of New  WH Solar AdjustMI 2" xfId="3429"/>
    <cellStyle name="_DEM-WP(C) Prod O&amp;M 2007GRC_Rebuttal Power Costs_Electric Rev Req Model (2009 GRC) Rebuttal REmoval of New  WH Solar AdjustMI 2 2" xfId="3430"/>
    <cellStyle name="_DEM-WP(C) Prod O&amp;M 2007GRC_Rebuttal Power Costs_Electric Rev Req Model (2009 GRC) Rebuttal REmoval of New  WH Solar AdjustMI 3" xfId="3431"/>
    <cellStyle name="_DEM-WP(C) Prod O&amp;M 2007GRC_Rebuttal Power Costs_Electric Rev Req Model (2009 GRC) Revised 01-18-2010" xfId="3432"/>
    <cellStyle name="_DEM-WP(C) Prod O&amp;M 2007GRC_Rebuttal Power Costs_Electric Rev Req Model (2009 GRC) Revised 01-18-2010 2" xfId="3433"/>
    <cellStyle name="_DEM-WP(C) Prod O&amp;M 2007GRC_Rebuttal Power Costs_Electric Rev Req Model (2009 GRC) Revised 01-18-2010 2 2" xfId="3434"/>
    <cellStyle name="_DEM-WP(C) Prod O&amp;M 2007GRC_Rebuttal Power Costs_Electric Rev Req Model (2009 GRC) Revised 01-18-2010 3" xfId="3435"/>
    <cellStyle name="_DEM-WP(C) Prod O&amp;M 2007GRC_Rebuttal Power Costs_Final Order Electric EXHIBIT A-1" xfId="3436"/>
    <cellStyle name="_DEM-WP(C) Prod O&amp;M 2007GRC_Rebuttal Power Costs_Final Order Electric EXHIBIT A-1 2" xfId="3437"/>
    <cellStyle name="_DEM-WP(C) Prod O&amp;M 2007GRC_Rebuttal Power Costs_Final Order Electric EXHIBIT A-1 2 2" xfId="3438"/>
    <cellStyle name="_DEM-WP(C) Prod O&amp;M 2007GRC_Rebuttal Power Costs_Final Order Electric EXHIBIT A-1 3" xfId="3439"/>
    <cellStyle name="_x0013__DEM-WP(C) Production O&amp;M 2010GRC As-Filed" xfId="3440"/>
    <cellStyle name="_x0013__DEM-WP(C) Production O&amp;M 2010GRC As-Filed 2" xfId="3441"/>
    <cellStyle name="_DEM-WP(C) Rate Year Sumas by Month Update Corrected" xfId="3442"/>
    <cellStyle name="_DEM-WP(C) Sumas Proforma 11.14.07" xfId="3443"/>
    <cellStyle name="_DEM-WP(C) Sumas Proforma 11.5.07" xfId="3444"/>
    <cellStyle name="_DEM-WP(C) Westside Hydro Data_051007" xfId="3445"/>
    <cellStyle name="_DEM-WP(C) Westside Hydro Data_051007 2" xfId="3446"/>
    <cellStyle name="_DEM-WP(C) Westside Hydro Data_051007 2 2" xfId="3447"/>
    <cellStyle name="_DEM-WP(C) Westside Hydro Data_051007 3" xfId="3448"/>
    <cellStyle name="_DEM-WP(C) Westside Hydro Data_051007_16.37E Wild Horse Expansion DeferralRevwrkingfile SF" xfId="3449"/>
    <cellStyle name="_DEM-WP(C) Westside Hydro Data_051007_16.37E Wild Horse Expansion DeferralRevwrkingfile SF 2" xfId="3450"/>
    <cellStyle name="_DEM-WP(C) Westside Hydro Data_051007_16.37E Wild Horse Expansion DeferralRevwrkingfile SF 2 2" xfId="3451"/>
    <cellStyle name="_DEM-WP(C) Westside Hydro Data_051007_16.37E Wild Horse Expansion DeferralRevwrkingfile SF 3" xfId="3452"/>
    <cellStyle name="_DEM-WP(C) Westside Hydro Data_051007_2009 GRC Compl Filing - Exhibit D" xfId="3453"/>
    <cellStyle name="_DEM-WP(C) Westside Hydro Data_051007_2009 GRC Compl Filing - Exhibit D 2" xfId="3454"/>
    <cellStyle name="_DEM-WP(C) Westside Hydro Data_051007_Adj Bench DR 3 for Initial Briefs (Electric)" xfId="3455"/>
    <cellStyle name="_DEM-WP(C) Westside Hydro Data_051007_Adj Bench DR 3 for Initial Briefs (Electric) 2" xfId="3456"/>
    <cellStyle name="_DEM-WP(C) Westside Hydro Data_051007_Adj Bench DR 3 for Initial Briefs (Electric) 2 2" xfId="3457"/>
    <cellStyle name="_DEM-WP(C) Westside Hydro Data_051007_Adj Bench DR 3 for Initial Briefs (Electric) 3" xfId="3458"/>
    <cellStyle name="_DEM-WP(C) Westside Hydro Data_051007_Book1" xfId="3459"/>
    <cellStyle name="_DEM-WP(C) Westside Hydro Data_051007_Book2" xfId="3460"/>
    <cellStyle name="_DEM-WP(C) Westside Hydro Data_051007_Book2 2" xfId="3461"/>
    <cellStyle name="_DEM-WP(C) Westside Hydro Data_051007_Book2 2 2" xfId="3462"/>
    <cellStyle name="_DEM-WP(C) Westside Hydro Data_051007_Book2 3" xfId="3463"/>
    <cellStyle name="_DEM-WP(C) Westside Hydro Data_051007_Book4" xfId="3464"/>
    <cellStyle name="_DEM-WP(C) Westside Hydro Data_051007_Book4 2" xfId="3465"/>
    <cellStyle name="_DEM-WP(C) Westside Hydro Data_051007_Book4 2 2" xfId="3466"/>
    <cellStyle name="_DEM-WP(C) Westside Hydro Data_051007_Book4 3" xfId="3467"/>
    <cellStyle name="_DEM-WP(C) Westside Hydro Data_051007_Electric Rev Req Model (2009 GRC) " xfId="3468"/>
    <cellStyle name="_DEM-WP(C) Westside Hydro Data_051007_Electric Rev Req Model (2009 GRC)  2" xfId="3469"/>
    <cellStyle name="_DEM-WP(C) Westside Hydro Data_051007_Electric Rev Req Model (2009 GRC)  2 2" xfId="3470"/>
    <cellStyle name="_DEM-WP(C) Westside Hydro Data_051007_Electric Rev Req Model (2009 GRC)  3" xfId="3471"/>
    <cellStyle name="_DEM-WP(C) Westside Hydro Data_051007_Electric Rev Req Model (2009 GRC) Rebuttal" xfId="3472"/>
    <cellStyle name="_DEM-WP(C) Westside Hydro Data_051007_Electric Rev Req Model (2009 GRC) Rebuttal 2" xfId="3473"/>
    <cellStyle name="_DEM-WP(C) Westside Hydro Data_051007_Electric Rev Req Model (2009 GRC) Rebuttal 2 2" xfId="3474"/>
    <cellStyle name="_DEM-WP(C) Westside Hydro Data_051007_Electric Rev Req Model (2009 GRC) Rebuttal 3" xfId="3475"/>
    <cellStyle name="_DEM-WP(C) Westside Hydro Data_051007_Electric Rev Req Model (2009 GRC) Rebuttal REmoval of New  WH Solar AdjustMI" xfId="3476"/>
    <cellStyle name="_DEM-WP(C) Westside Hydro Data_051007_Electric Rev Req Model (2009 GRC) Rebuttal REmoval of New  WH Solar AdjustMI 2" xfId="3477"/>
    <cellStyle name="_DEM-WP(C) Westside Hydro Data_051007_Electric Rev Req Model (2009 GRC) Rebuttal REmoval of New  WH Solar AdjustMI 2 2" xfId="3478"/>
    <cellStyle name="_DEM-WP(C) Westside Hydro Data_051007_Electric Rev Req Model (2009 GRC) Rebuttal REmoval of New  WH Solar AdjustMI 3" xfId="3479"/>
    <cellStyle name="_DEM-WP(C) Westside Hydro Data_051007_Electric Rev Req Model (2009 GRC) Revised 01-18-2010" xfId="3480"/>
    <cellStyle name="_DEM-WP(C) Westside Hydro Data_051007_Electric Rev Req Model (2009 GRC) Revised 01-18-2010 2" xfId="3481"/>
    <cellStyle name="_DEM-WP(C) Westside Hydro Data_051007_Electric Rev Req Model (2009 GRC) Revised 01-18-2010 2 2" xfId="3482"/>
    <cellStyle name="_DEM-WP(C) Westside Hydro Data_051007_Electric Rev Req Model (2009 GRC) Revised 01-18-2010 3" xfId="3483"/>
    <cellStyle name="_DEM-WP(C) Westside Hydro Data_051007_Electric Rev Req Model (2010 GRC)" xfId="3484"/>
    <cellStyle name="_DEM-WP(C) Westside Hydro Data_051007_Electric Rev Req Model (2010 GRC) SF" xfId="3485"/>
    <cellStyle name="_DEM-WP(C) Westside Hydro Data_051007_Final Order Electric" xfId="3486"/>
    <cellStyle name="_DEM-WP(C) Westside Hydro Data_051007_Final Order Electric EXHIBIT A-1" xfId="3487"/>
    <cellStyle name="_DEM-WP(C) Westside Hydro Data_051007_Final Order Electric EXHIBIT A-1 2" xfId="3488"/>
    <cellStyle name="_DEM-WP(C) Westside Hydro Data_051007_Final Order Electric EXHIBIT A-1 2 2" xfId="3489"/>
    <cellStyle name="_DEM-WP(C) Westside Hydro Data_051007_Final Order Electric EXHIBIT A-1 3" xfId="3490"/>
    <cellStyle name="_DEM-WP(C) Westside Hydro Data_051007_NIM Summary" xfId="3491"/>
    <cellStyle name="_DEM-WP(C) Westside Hydro Data_051007_NIM Summary 2" xfId="3492"/>
    <cellStyle name="_DEM-WP(C) Westside Hydro Data_051007_Power Costs - Comparison bx Rbtl-Staff-Jt-PC" xfId="3493"/>
    <cellStyle name="_DEM-WP(C) Westside Hydro Data_051007_Power Costs - Comparison bx Rbtl-Staff-Jt-PC 2" xfId="3494"/>
    <cellStyle name="_DEM-WP(C) Westside Hydro Data_051007_Power Costs - Comparison bx Rbtl-Staff-Jt-PC 2 2" xfId="3495"/>
    <cellStyle name="_DEM-WP(C) Westside Hydro Data_051007_Power Costs - Comparison bx Rbtl-Staff-Jt-PC 3" xfId="3496"/>
    <cellStyle name="_DEM-WP(C) Westside Hydro Data_051007_Rebuttal Power Costs" xfId="3497"/>
    <cellStyle name="_DEM-WP(C) Westside Hydro Data_051007_Rebuttal Power Costs 2" xfId="3498"/>
    <cellStyle name="_DEM-WP(C) Westside Hydro Data_051007_Rebuttal Power Costs 2 2" xfId="3499"/>
    <cellStyle name="_DEM-WP(C) Westside Hydro Data_051007_Rebuttal Power Costs 3" xfId="3500"/>
    <cellStyle name="_DEM-WP(C) Westside Hydro Data_051007_TENASKA REGULATORY ASSET" xfId="3501"/>
    <cellStyle name="_DEM-WP(C) Westside Hydro Data_051007_TENASKA REGULATORY ASSET 2" xfId="3502"/>
    <cellStyle name="_DEM-WP(C) Westside Hydro Data_051007_TENASKA REGULATORY ASSET 2 2" xfId="3503"/>
    <cellStyle name="_DEM-WP(C) Westside Hydro Data_051007_TENASKA REGULATORY ASSET 3" xfId="3504"/>
    <cellStyle name="_Elec Peak Capacity Need_2008-2029_032709_Wind 5% Cap" xfId="3505"/>
    <cellStyle name="_Elec Peak Capacity Need_2008-2029_032709_Wind 5% Cap 2" xfId="3506"/>
    <cellStyle name="_Elec Peak Capacity Need_2008-2029_032709_Wind 5% Cap_NIM Summary" xfId="3507"/>
    <cellStyle name="_Elec Peak Capacity Need_2008-2029_032709_Wind 5% Cap_NIM Summary 2" xfId="3508"/>
    <cellStyle name="_Elec Peak Capacity Need_2008-2029_032709_Wind 5% Cap-ST-Adj-PJP1" xfId="3509"/>
    <cellStyle name="_Elec Peak Capacity Need_2008-2029_032709_Wind 5% Cap-ST-Adj-PJP1 2" xfId="3510"/>
    <cellStyle name="_Elec Peak Capacity Need_2008-2029_032709_Wind 5% Cap-ST-Adj-PJP1_NIM Summary" xfId="3511"/>
    <cellStyle name="_Elec Peak Capacity Need_2008-2029_032709_Wind 5% Cap-ST-Adj-PJP1_NIM Summary 2" xfId="3512"/>
    <cellStyle name="_Elec Peak Capacity Need_2008-2029_120908_Wind 5% Cap_Low" xfId="3513"/>
    <cellStyle name="_Elec Peak Capacity Need_2008-2029_120908_Wind 5% Cap_Low 2" xfId="3514"/>
    <cellStyle name="_Elec Peak Capacity Need_2008-2029_120908_Wind 5% Cap_Low_NIM Summary" xfId="3515"/>
    <cellStyle name="_Elec Peak Capacity Need_2008-2029_120908_Wind 5% Cap_Low_NIM Summary 2" xfId="3516"/>
    <cellStyle name="_Elec Peak Capacity Need_2008-2029_Wind 5% Cap_050809" xfId="3517"/>
    <cellStyle name="_Elec Peak Capacity Need_2008-2029_Wind 5% Cap_050809 2" xfId="3518"/>
    <cellStyle name="_Elec Peak Capacity Need_2008-2029_Wind 5% Cap_050809_NIM Summary" xfId="3519"/>
    <cellStyle name="_Elec Peak Capacity Need_2008-2029_Wind 5% Cap_050809_NIM Summary 2" xfId="3520"/>
    <cellStyle name="_x0013__Electric Rev Req Model (2009 GRC) " xfId="3521"/>
    <cellStyle name="_x0013__Electric Rev Req Model (2009 GRC)  2" xfId="3522"/>
    <cellStyle name="_x0013__Electric Rev Req Model (2009 GRC)  2 2" xfId="3523"/>
    <cellStyle name="_x0013__Electric Rev Req Model (2009 GRC)  3" xfId="3524"/>
    <cellStyle name="_x0013__Electric Rev Req Model (2009 GRC) Rebuttal" xfId="3525"/>
    <cellStyle name="_x0013__Electric Rev Req Model (2009 GRC) Rebuttal 2" xfId="3526"/>
    <cellStyle name="_x0013__Electric Rev Req Model (2009 GRC) Rebuttal 2 2" xfId="3527"/>
    <cellStyle name="_x0013__Electric Rev Req Model (2009 GRC) Rebuttal 3" xfId="3528"/>
    <cellStyle name="_x0013__Electric Rev Req Model (2009 GRC) Rebuttal REmoval of New  WH Solar AdjustMI" xfId="3529"/>
    <cellStyle name="_x0013__Electric Rev Req Model (2009 GRC) Rebuttal REmoval of New  WH Solar AdjustMI 2" xfId="3530"/>
    <cellStyle name="_x0013__Electric Rev Req Model (2009 GRC) Rebuttal REmoval of New  WH Solar AdjustMI 2 2" xfId="3531"/>
    <cellStyle name="_x0013__Electric Rev Req Model (2009 GRC) Rebuttal REmoval of New  WH Solar AdjustMI 3" xfId="3532"/>
    <cellStyle name="_x0013__Electric Rev Req Model (2009 GRC) Revised 01-18-2010" xfId="3533"/>
    <cellStyle name="_x0013__Electric Rev Req Model (2009 GRC) Revised 01-18-2010 2" xfId="3534"/>
    <cellStyle name="_x0013__Electric Rev Req Model (2009 GRC) Revised 01-18-2010 2 2" xfId="3535"/>
    <cellStyle name="_x0013__Electric Rev Req Model (2009 GRC) Revised 01-18-2010 3" xfId="3536"/>
    <cellStyle name="_x0013__Electric Rev Req Model (2010 GRC)" xfId="3537"/>
    <cellStyle name="_x0013__Electric Rev Req Model (2010 GRC) SF" xfId="3538"/>
    <cellStyle name="_ENCOGEN_WBOOK" xfId="3539"/>
    <cellStyle name="_ENCOGEN_WBOOK 2" xfId="3540"/>
    <cellStyle name="_ENCOGEN_WBOOK_NIM Summary" xfId="3541"/>
    <cellStyle name="_ENCOGEN_WBOOK_NIM Summary 2" xfId="3542"/>
    <cellStyle name="_x0013__Final Order Electric EXHIBIT A-1" xfId="3543"/>
    <cellStyle name="_x0013__Final Order Electric EXHIBIT A-1 2" xfId="3544"/>
    <cellStyle name="_x0013__Final Order Electric EXHIBIT A-1 2 2" xfId="3545"/>
    <cellStyle name="_x0013__Final Order Electric EXHIBIT A-1 3" xfId="3546"/>
    <cellStyle name="_Fixed Gas Transport 1 19 09" xfId="3547"/>
    <cellStyle name="_Fixed Gas Transport 1 19 09 2" xfId="3548"/>
    <cellStyle name="_Fixed Gas Transport 1 19 09 2 2" xfId="3549"/>
    <cellStyle name="_Fixed Gas Transport 1 19 09 3" xfId="3550"/>
    <cellStyle name="_Fuel Prices 4-14" xfId="3551"/>
    <cellStyle name="_Fuel Prices 4-14 2" xfId="3552"/>
    <cellStyle name="_Fuel Prices 4-14 2 2" xfId="3553"/>
    <cellStyle name="_Fuel Prices 4-14 2 2 2" xfId="3554"/>
    <cellStyle name="_Fuel Prices 4-14 2 3" xfId="3555"/>
    <cellStyle name="_Fuel Prices 4-14 3" xfId="3556"/>
    <cellStyle name="_Fuel Prices 4-14 3 2" xfId="3557"/>
    <cellStyle name="_Fuel Prices 4-14 4" xfId="3558"/>
    <cellStyle name="_Fuel Prices 4-14 4 2" xfId="3559"/>
    <cellStyle name="_Fuel Prices 4-14 5" xfId="3560"/>
    <cellStyle name="_Fuel Prices 4-14_04 07E Wild Horse Wind Expansion (C) (2)" xfId="3561"/>
    <cellStyle name="_Fuel Prices 4-14_04 07E Wild Horse Wind Expansion (C) (2) 2" xfId="3562"/>
    <cellStyle name="_Fuel Prices 4-14_04 07E Wild Horse Wind Expansion (C) (2) 2 2" xfId="3563"/>
    <cellStyle name="_Fuel Prices 4-14_04 07E Wild Horse Wind Expansion (C) (2) 3" xfId="3564"/>
    <cellStyle name="_Fuel Prices 4-14_04 07E Wild Horse Wind Expansion (C) (2)_Adj Bench DR 3 for Initial Briefs (Electric)" xfId="3565"/>
    <cellStyle name="_Fuel Prices 4-14_04 07E Wild Horse Wind Expansion (C) (2)_Adj Bench DR 3 for Initial Briefs (Electric) 2" xfId="3566"/>
    <cellStyle name="_Fuel Prices 4-14_04 07E Wild Horse Wind Expansion (C) (2)_Adj Bench DR 3 for Initial Briefs (Electric) 2 2" xfId="3567"/>
    <cellStyle name="_Fuel Prices 4-14_04 07E Wild Horse Wind Expansion (C) (2)_Adj Bench DR 3 for Initial Briefs (Electric) 3" xfId="3568"/>
    <cellStyle name="_Fuel Prices 4-14_04 07E Wild Horse Wind Expansion (C) (2)_Book1" xfId="3569"/>
    <cellStyle name="_Fuel Prices 4-14_04 07E Wild Horse Wind Expansion (C) (2)_Electric Rev Req Model (2009 GRC) " xfId="3570"/>
    <cellStyle name="_Fuel Prices 4-14_04 07E Wild Horse Wind Expansion (C) (2)_Electric Rev Req Model (2009 GRC)  2" xfId="3571"/>
    <cellStyle name="_Fuel Prices 4-14_04 07E Wild Horse Wind Expansion (C) (2)_Electric Rev Req Model (2009 GRC)  2 2" xfId="3572"/>
    <cellStyle name="_Fuel Prices 4-14_04 07E Wild Horse Wind Expansion (C) (2)_Electric Rev Req Model (2009 GRC)  3" xfId="3573"/>
    <cellStyle name="_Fuel Prices 4-14_04 07E Wild Horse Wind Expansion (C) (2)_Electric Rev Req Model (2009 GRC) Rebuttal" xfId="3574"/>
    <cellStyle name="_Fuel Prices 4-14_04 07E Wild Horse Wind Expansion (C) (2)_Electric Rev Req Model (2009 GRC) Rebuttal 2" xfId="3575"/>
    <cellStyle name="_Fuel Prices 4-14_04 07E Wild Horse Wind Expansion (C) (2)_Electric Rev Req Model (2009 GRC) Rebuttal 2 2" xfId="3576"/>
    <cellStyle name="_Fuel Prices 4-14_04 07E Wild Horse Wind Expansion (C) (2)_Electric Rev Req Model (2009 GRC) Rebuttal 3" xfId="3577"/>
    <cellStyle name="_Fuel Prices 4-14_04 07E Wild Horse Wind Expansion (C) (2)_Electric Rev Req Model (2009 GRC) Rebuttal REmoval of New  WH Solar AdjustMI" xfId="3578"/>
    <cellStyle name="_Fuel Prices 4-14_04 07E Wild Horse Wind Expansion (C) (2)_Electric Rev Req Model (2009 GRC) Rebuttal REmoval of New  WH Solar AdjustMI 2" xfId="3579"/>
    <cellStyle name="_Fuel Prices 4-14_04 07E Wild Horse Wind Expansion (C) (2)_Electric Rev Req Model (2009 GRC) Rebuttal REmoval of New  WH Solar AdjustMI 2 2" xfId="3580"/>
    <cellStyle name="_Fuel Prices 4-14_04 07E Wild Horse Wind Expansion (C) (2)_Electric Rev Req Model (2009 GRC) Rebuttal REmoval of New  WH Solar AdjustMI 3" xfId="3581"/>
    <cellStyle name="_Fuel Prices 4-14_04 07E Wild Horse Wind Expansion (C) (2)_Electric Rev Req Model (2009 GRC) Revised 01-18-2010" xfId="3582"/>
    <cellStyle name="_Fuel Prices 4-14_04 07E Wild Horse Wind Expansion (C) (2)_Electric Rev Req Model (2009 GRC) Revised 01-18-2010 2" xfId="3583"/>
    <cellStyle name="_Fuel Prices 4-14_04 07E Wild Horse Wind Expansion (C) (2)_Electric Rev Req Model (2009 GRC) Revised 01-18-2010 2 2" xfId="3584"/>
    <cellStyle name="_Fuel Prices 4-14_04 07E Wild Horse Wind Expansion (C) (2)_Electric Rev Req Model (2009 GRC) Revised 01-18-2010 3" xfId="3585"/>
    <cellStyle name="_Fuel Prices 4-14_04 07E Wild Horse Wind Expansion (C) (2)_Electric Rev Req Model (2010 GRC)" xfId="3586"/>
    <cellStyle name="_Fuel Prices 4-14_04 07E Wild Horse Wind Expansion (C) (2)_Electric Rev Req Model (2010 GRC) SF" xfId="3587"/>
    <cellStyle name="_Fuel Prices 4-14_04 07E Wild Horse Wind Expansion (C) (2)_Final Order Electric EXHIBIT A-1" xfId="3588"/>
    <cellStyle name="_Fuel Prices 4-14_04 07E Wild Horse Wind Expansion (C) (2)_Final Order Electric EXHIBIT A-1 2" xfId="3589"/>
    <cellStyle name="_Fuel Prices 4-14_04 07E Wild Horse Wind Expansion (C) (2)_Final Order Electric EXHIBIT A-1 2 2" xfId="3590"/>
    <cellStyle name="_Fuel Prices 4-14_04 07E Wild Horse Wind Expansion (C) (2)_Final Order Electric EXHIBIT A-1 3" xfId="3591"/>
    <cellStyle name="_Fuel Prices 4-14_04 07E Wild Horse Wind Expansion (C) (2)_TENASKA REGULATORY ASSET" xfId="3592"/>
    <cellStyle name="_Fuel Prices 4-14_04 07E Wild Horse Wind Expansion (C) (2)_TENASKA REGULATORY ASSET 2" xfId="3593"/>
    <cellStyle name="_Fuel Prices 4-14_04 07E Wild Horse Wind Expansion (C) (2)_TENASKA REGULATORY ASSET 2 2" xfId="3594"/>
    <cellStyle name="_Fuel Prices 4-14_04 07E Wild Horse Wind Expansion (C) (2)_TENASKA REGULATORY ASSET 3" xfId="3595"/>
    <cellStyle name="_Fuel Prices 4-14_16.37E Wild Horse Expansion DeferralRevwrkingfile SF" xfId="3596"/>
    <cellStyle name="_Fuel Prices 4-14_16.37E Wild Horse Expansion DeferralRevwrkingfile SF 2" xfId="3597"/>
    <cellStyle name="_Fuel Prices 4-14_16.37E Wild Horse Expansion DeferralRevwrkingfile SF 2 2" xfId="3598"/>
    <cellStyle name="_Fuel Prices 4-14_16.37E Wild Horse Expansion DeferralRevwrkingfile SF 3" xfId="3599"/>
    <cellStyle name="_Fuel Prices 4-14_2009 Compliance Filing PCA Exhibits for GRC" xfId="3600"/>
    <cellStyle name="_Fuel Prices 4-14_2009 GRC Compl Filing - Exhibit D" xfId="3601"/>
    <cellStyle name="_Fuel Prices 4-14_2009 GRC Compl Filing - Exhibit D 2" xfId="3602"/>
    <cellStyle name="_Fuel Prices 4-14_3.01 Income Statement" xfId="3603"/>
    <cellStyle name="_Fuel Prices 4-14_4 31 Regulatory Assets and Liabilities  7 06- Exhibit D" xfId="3604"/>
    <cellStyle name="_Fuel Prices 4-14_4 31 Regulatory Assets and Liabilities  7 06- Exhibit D 2" xfId="3605"/>
    <cellStyle name="_Fuel Prices 4-14_4 31 Regulatory Assets and Liabilities  7 06- Exhibit D 2 2" xfId="3606"/>
    <cellStyle name="_Fuel Prices 4-14_4 31 Regulatory Assets and Liabilities  7 06- Exhibit D 3" xfId="3607"/>
    <cellStyle name="_Fuel Prices 4-14_4 31 Regulatory Assets and Liabilities  7 06- Exhibit D_NIM Summary" xfId="3608"/>
    <cellStyle name="_Fuel Prices 4-14_4 31 Regulatory Assets and Liabilities  7 06- Exhibit D_NIM Summary 2" xfId="3609"/>
    <cellStyle name="_Fuel Prices 4-14_4 32 Regulatory Assets and Liabilities  7 06- Exhibit D" xfId="3610"/>
    <cellStyle name="_Fuel Prices 4-14_4 32 Regulatory Assets and Liabilities  7 06- Exhibit D 2" xfId="3611"/>
    <cellStyle name="_Fuel Prices 4-14_4 32 Regulatory Assets and Liabilities  7 06- Exhibit D 2 2" xfId="3612"/>
    <cellStyle name="_Fuel Prices 4-14_4 32 Regulatory Assets and Liabilities  7 06- Exhibit D 3" xfId="3613"/>
    <cellStyle name="_Fuel Prices 4-14_4 32 Regulatory Assets and Liabilities  7 06- Exhibit D_NIM Summary" xfId="3614"/>
    <cellStyle name="_Fuel Prices 4-14_4 32 Regulatory Assets and Liabilities  7 06- Exhibit D_NIM Summary 2" xfId="3615"/>
    <cellStyle name="_Fuel Prices 4-14_AURORA Total New" xfId="3616"/>
    <cellStyle name="_Fuel Prices 4-14_AURORA Total New 2" xfId="3617"/>
    <cellStyle name="_Fuel Prices 4-14_Book2" xfId="3618"/>
    <cellStyle name="_Fuel Prices 4-14_Book2 2" xfId="3619"/>
    <cellStyle name="_Fuel Prices 4-14_Book2 2 2" xfId="3620"/>
    <cellStyle name="_Fuel Prices 4-14_Book2 3" xfId="3621"/>
    <cellStyle name="_Fuel Prices 4-14_Book2_Adj Bench DR 3 for Initial Briefs (Electric)" xfId="3622"/>
    <cellStyle name="_Fuel Prices 4-14_Book2_Adj Bench DR 3 for Initial Briefs (Electric) 2" xfId="3623"/>
    <cellStyle name="_Fuel Prices 4-14_Book2_Adj Bench DR 3 for Initial Briefs (Electric) 2 2" xfId="3624"/>
    <cellStyle name="_Fuel Prices 4-14_Book2_Adj Bench DR 3 for Initial Briefs (Electric) 3" xfId="3625"/>
    <cellStyle name="_Fuel Prices 4-14_Book2_Electric Rev Req Model (2009 GRC) Rebuttal" xfId="3626"/>
    <cellStyle name="_Fuel Prices 4-14_Book2_Electric Rev Req Model (2009 GRC) Rebuttal 2" xfId="3627"/>
    <cellStyle name="_Fuel Prices 4-14_Book2_Electric Rev Req Model (2009 GRC) Rebuttal 2 2" xfId="3628"/>
    <cellStyle name="_Fuel Prices 4-14_Book2_Electric Rev Req Model (2009 GRC) Rebuttal 3" xfId="3629"/>
    <cellStyle name="_Fuel Prices 4-14_Book2_Electric Rev Req Model (2009 GRC) Rebuttal REmoval of New  WH Solar AdjustMI" xfId="3630"/>
    <cellStyle name="_Fuel Prices 4-14_Book2_Electric Rev Req Model (2009 GRC) Rebuttal REmoval of New  WH Solar AdjustMI 2" xfId="3631"/>
    <cellStyle name="_Fuel Prices 4-14_Book2_Electric Rev Req Model (2009 GRC) Rebuttal REmoval of New  WH Solar AdjustMI 2 2" xfId="3632"/>
    <cellStyle name="_Fuel Prices 4-14_Book2_Electric Rev Req Model (2009 GRC) Rebuttal REmoval of New  WH Solar AdjustMI 3" xfId="3633"/>
    <cellStyle name="_Fuel Prices 4-14_Book2_Electric Rev Req Model (2009 GRC) Revised 01-18-2010" xfId="3634"/>
    <cellStyle name="_Fuel Prices 4-14_Book2_Electric Rev Req Model (2009 GRC) Revised 01-18-2010 2" xfId="3635"/>
    <cellStyle name="_Fuel Prices 4-14_Book2_Electric Rev Req Model (2009 GRC) Revised 01-18-2010 2 2" xfId="3636"/>
    <cellStyle name="_Fuel Prices 4-14_Book2_Electric Rev Req Model (2009 GRC) Revised 01-18-2010 3" xfId="3637"/>
    <cellStyle name="_Fuel Prices 4-14_Book2_Final Order Electric EXHIBIT A-1" xfId="3638"/>
    <cellStyle name="_Fuel Prices 4-14_Book2_Final Order Electric EXHIBIT A-1 2" xfId="3639"/>
    <cellStyle name="_Fuel Prices 4-14_Book2_Final Order Electric EXHIBIT A-1 2 2" xfId="3640"/>
    <cellStyle name="_Fuel Prices 4-14_Book2_Final Order Electric EXHIBIT A-1 3" xfId="3641"/>
    <cellStyle name="_Fuel Prices 4-14_Book4" xfId="3642"/>
    <cellStyle name="_Fuel Prices 4-14_Book4 2" xfId="3643"/>
    <cellStyle name="_Fuel Prices 4-14_Book4 2 2" xfId="3644"/>
    <cellStyle name="_Fuel Prices 4-14_Book4 3" xfId="3645"/>
    <cellStyle name="_Fuel Prices 4-14_Book9" xfId="3646"/>
    <cellStyle name="_Fuel Prices 4-14_Book9 2" xfId="3647"/>
    <cellStyle name="_Fuel Prices 4-14_Book9 2 2" xfId="3648"/>
    <cellStyle name="_Fuel Prices 4-14_Book9 3" xfId="3649"/>
    <cellStyle name="_Fuel Prices 4-14_Chelan PUD Power Costs (8-10)" xfId="3650"/>
    <cellStyle name="_Fuel Prices 4-14_Direct Assignment Distribution Plant 2008" xfId="3651"/>
    <cellStyle name="_Fuel Prices 4-14_Direct Assignment Distribution Plant 2008 2" xfId="3652"/>
    <cellStyle name="_Fuel Prices 4-14_Direct Assignment Distribution Plant 2008 2 2" xfId="3653"/>
    <cellStyle name="_Fuel Prices 4-14_Direct Assignment Distribution Plant 2008 2 2 2" xfId="3654"/>
    <cellStyle name="_Fuel Prices 4-14_Direct Assignment Distribution Plant 2008 2 3" xfId="3655"/>
    <cellStyle name="_Fuel Prices 4-14_Direct Assignment Distribution Plant 2008 2 3 2" xfId="3656"/>
    <cellStyle name="_Fuel Prices 4-14_Direct Assignment Distribution Plant 2008 2 4" xfId="3657"/>
    <cellStyle name="_Fuel Prices 4-14_Direct Assignment Distribution Plant 2008 2 4 2" xfId="3658"/>
    <cellStyle name="_Fuel Prices 4-14_Direct Assignment Distribution Plant 2008 3" xfId="3659"/>
    <cellStyle name="_Fuel Prices 4-14_Direct Assignment Distribution Plant 2008 3 2" xfId="3660"/>
    <cellStyle name="_Fuel Prices 4-14_Direct Assignment Distribution Plant 2008 4" xfId="3661"/>
    <cellStyle name="_Fuel Prices 4-14_Direct Assignment Distribution Plant 2008 4 2" xfId="3662"/>
    <cellStyle name="_Fuel Prices 4-14_Direct Assignment Distribution Plant 2008 5" xfId="3663"/>
    <cellStyle name="_Fuel Prices 4-14_Direct Assignment Distribution Plant 2008 6" xfId="3664"/>
    <cellStyle name="_Fuel Prices 4-14_Electric COS Inputs" xfId="3665"/>
    <cellStyle name="_Fuel Prices 4-14_Electric COS Inputs 2" xfId="3666"/>
    <cellStyle name="_Fuel Prices 4-14_Electric COS Inputs 2 2" xfId="3667"/>
    <cellStyle name="_Fuel Prices 4-14_Electric COS Inputs 2 2 2" xfId="3668"/>
    <cellStyle name="_Fuel Prices 4-14_Electric COS Inputs 2 3" xfId="3669"/>
    <cellStyle name="_Fuel Prices 4-14_Electric COS Inputs 2 3 2" xfId="3670"/>
    <cellStyle name="_Fuel Prices 4-14_Electric COS Inputs 2 4" xfId="3671"/>
    <cellStyle name="_Fuel Prices 4-14_Electric COS Inputs 2 4 2" xfId="3672"/>
    <cellStyle name="_Fuel Prices 4-14_Electric COS Inputs 3" xfId="3673"/>
    <cellStyle name="_Fuel Prices 4-14_Electric COS Inputs 3 2" xfId="3674"/>
    <cellStyle name="_Fuel Prices 4-14_Electric COS Inputs 4" xfId="3675"/>
    <cellStyle name="_Fuel Prices 4-14_Electric COS Inputs 4 2" xfId="3676"/>
    <cellStyle name="_Fuel Prices 4-14_Electric COS Inputs 5" xfId="3677"/>
    <cellStyle name="_Fuel Prices 4-14_Electric COS Inputs 6" xfId="3678"/>
    <cellStyle name="_Fuel Prices 4-14_Electric Rate Spread and Rate Design 3.23.09" xfId="3679"/>
    <cellStyle name="_Fuel Prices 4-14_Electric Rate Spread and Rate Design 3.23.09 2" xfId="3680"/>
    <cellStyle name="_Fuel Prices 4-14_Electric Rate Spread and Rate Design 3.23.09 2 2" xfId="3681"/>
    <cellStyle name="_Fuel Prices 4-14_Electric Rate Spread and Rate Design 3.23.09 2 2 2" xfId="3682"/>
    <cellStyle name="_Fuel Prices 4-14_Electric Rate Spread and Rate Design 3.23.09 2 3" xfId="3683"/>
    <cellStyle name="_Fuel Prices 4-14_Electric Rate Spread and Rate Design 3.23.09 2 3 2" xfId="3684"/>
    <cellStyle name="_Fuel Prices 4-14_Electric Rate Spread and Rate Design 3.23.09 2 4" xfId="3685"/>
    <cellStyle name="_Fuel Prices 4-14_Electric Rate Spread and Rate Design 3.23.09 2 4 2" xfId="3686"/>
    <cellStyle name="_Fuel Prices 4-14_Electric Rate Spread and Rate Design 3.23.09 3" xfId="3687"/>
    <cellStyle name="_Fuel Prices 4-14_Electric Rate Spread and Rate Design 3.23.09 3 2" xfId="3688"/>
    <cellStyle name="_Fuel Prices 4-14_Electric Rate Spread and Rate Design 3.23.09 4" xfId="3689"/>
    <cellStyle name="_Fuel Prices 4-14_Electric Rate Spread and Rate Design 3.23.09 4 2" xfId="3690"/>
    <cellStyle name="_Fuel Prices 4-14_Electric Rate Spread and Rate Design 3.23.09 5" xfId="3691"/>
    <cellStyle name="_Fuel Prices 4-14_Electric Rate Spread and Rate Design 3.23.09 6" xfId="3692"/>
    <cellStyle name="_Fuel Prices 4-14_INPUTS" xfId="3693"/>
    <cellStyle name="_Fuel Prices 4-14_INPUTS 2" xfId="3694"/>
    <cellStyle name="_Fuel Prices 4-14_INPUTS 2 2" xfId="3695"/>
    <cellStyle name="_Fuel Prices 4-14_INPUTS 2 2 2" xfId="3696"/>
    <cellStyle name="_Fuel Prices 4-14_INPUTS 2 3" xfId="3697"/>
    <cellStyle name="_Fuel Prices 4-14_INPUTS 2 3 2" xfId="3698"/>
    <cellStyle name="_Fuel Prices 4-14_INPUTS 2 4" xfId="3699"/>
    <cellStyle name="_Fuel Prices 4-14_INPUTS 2 4 2" xfId="3700"/>
    <cellStyle name="_Fuel Prices 4-14_INPUTS 3" xfId="3701"/>
    <cellStyle name="_Fuel Prices 4-14_INPUTS 3 2" xfId="3702"/>
    <cellStyle name="_Fuel Prices 4-14_INPUTS 4" xfId="3703"/>
    <cellStyle name="_Fuel Prices 4-14_INPUTS 4 2" xfId="3704"/>
    <cellStyle name="_Fuel Prices 4-14_INPUTS 5" xfId="3705"/>
    <cellStyle name="_Fuel Prices 4-14_INPUTS 6" xfId="3706"/>
    <cellStyle name="_Fuel Prices 4-14_Leased Transformer &amp; Substation Plant &amp; Rev 12-2009" xfId="3707"/>
    <cellStyle name="_Fuel Prices 4-14_Leased Transformer &amp; Substation Plant &amp; Rev 12-2009 2" xfId="3708"/>
    <cellStyle name="_Fuel Prices 4-14_Leased Transformer &amp; Substation Plant &amp; Rev 12-2009 2 2" xfId="3709"/>
    <cellStyle name="_Fuel Prices 4-14_Leased Transformer &amp; Substation Plant &amp; Rev 12-2009 2 2 2" xfId="3710"/>
    <cellStyle name="_Fuel Prices 4-14_Leased Transformer &amp; Substation Plant &amp; Rev 12-2009 2 3" xfId="3711"/>
    <cellStyle name="_Fuel Prices 4-14_Leased Transformer &amp; Substation Plant &amp; Rev 12-2009 2 3 2" xfId="3712"/>
    <cellStyle name="_Fuel Prices 4-14_Leased Transformer &amp; Substation Plant &amp; Rev 12-2009 2 4" xfId="3713"/>
    <cellStyle name="_Fuel Prices 4-14_Leased Transformer &amp; Substation Plant &amp; Rev 12-2009 2 4 2" xfId="3714"/>
    <cellStyle name="_Fuel Prices 4-14_Leased Transformer &amp; Substation Plant &amp; Rev 12-2009 3" xfId="3715"/>
    <cellStyle name="_Fuel Prices 4-14_Leased Transformer &amp; Substation Plant &amp; Rev 12-2009 3 2" xfId="3716"/>
    <cellStyle name="_Fuel Prices 4-14_Leased Transformer &amp; Substation Plant &amp; Rev 12-2009 4" xfId="3717"/>
    <cellStyle name="_Fuel Prices 4-14_Leased Transformer &amp; Substation Plant &amp; Rev 12-2009 4 2" xfId="3718"/>
    <cellStyle name="_Fuel Prices 4-14_Leased Transformer &amp; Substation Plant &amp; Rev 12-2009 5" xfId="3719"/>
    <cellStyle name="_Fuel Prices 4-14_Leased Transformer &amp; Substation Plant &amp; Rev 12-2009 6" xfId="3720"/>
    <cellStyle name="_Fuel Prices 4-14_NIM Summary" xfId="3721"/>
    <cellStyle name="_Fuel Prices 4-14_NIM Summary 09GRC" xfId="3722"/>
    <cellStyle name="_Fuel Prices 4-14_NIM Summary 09GRC 2" xfId="3723"/>
    <cellStyle name="_Fuel Prices 4-14_NIM Summary 2" xfId="3724"/>
    <cellStyle name="_Fuel Prices 4-14_NIM Summary 3" xfId="3725"/>
    <cellStyle name="_Fuel Prices 4-14_NIM Summary 4" xfId="3726"/>
    <cellStyle name="_Fuel Prices 4-14_NIM Summary 5" xfId="3727"/>
    <cellStyle name="_Fuel Prices 4-14_NIM Summary 6" xfId="3728"/>
    <cellStyle name="_Fuel Prices 4-14_NIM Summary 7" xfId="3729"/>
    <cellStyle name="_Fuel Prices 4-14_NIM Summary 8" xfId="3730"/>
    <cellStyle name="_Fuel Prices 4-14_NIM Summary 9" xfId="3731"/>
    <cellStyle name="_Fuel Prices 4-14_PCA 10 -  Exhibit D from A Kellogg Jan 2011" xfId="3732"/>
    <cellStyle name="_Fuel Prices 4-14_PCA 10 -  Exhibit D from A Kellogg July 2011" xfId="3733"/>
    <cellStyle name="_Fuel Prices 4-14_PCA 10 -  Exhibit D from S Free Rcv'd 12-11" xfId="3734"/>
    <cellStyle name="_Fuel Prices 4-14_PCA 9 -  Exhibit D April 2010" xfId="3735"/>
    <cellStyle name="_Fuel Prices 4-14_PCA 9 -  Exhibit D April 2010 (3)" xfId="3736"/>
    <cellStyle name="_Fuel Prices 4-14_PCA 9 -  Exhibit D April 2010 (3) 2" xfId="3737"/>
    <cellStyle name="_Fuel Prices 4-14_PCA 9 -  Exhibit D Nov 2010" xfId="3738"/>
    <cellStyle name="_Fuel Prices 4-14_PCA 9 - Exhibit D at August 2010" xfId="3739"/>
    <cellStyle name="_Fuel Prices 4-14_PCA 9 - Exhibit D June 2010 GRC" xfId="3740"/>
    <cellStyle name="_Fuel Prices 4-14_Peak Credit Exhibits for 2009 GRC" xfId="3741"/>
    <cellStyle name="_Fuel Prices 4-14_Peak Credit Exhibits for 2009 GRC 2" xfId="3742"/>
    <cellStyle name="_Fuel Prices 4-14_Peak Credit Exhibits for 2009 GRC 2 2" xfId="3743"/>
    <cellStyle name="_Fuel Prices 4-14_Peak Credit Exhibits for 2009 GRC 2 2 2" xfId="3744"/>
    <cellStyle name="_Fuel Prices 4-14_Peak Credit Exhibits for 2009 GRC 2 3" xfId="3745"/>
    <cellStyle name="_Fuel Prices 4-14_Peak Credit Exhibits for 2009 GRC 2 3 2" xfId="3746"/>
    <cellStyle name="_Fuel Prices 4-14_Peak Credit Exhibits for 2009 GRC 2 4" xfId="3747"/>
    <cellStyle name="_Fuel Prices 4-14_Peak Credit Exhibits for 2009 GRC 2 4 2" xfId="3748"/>
    <cellStyle name="_Fuel Prices 4-14_Peak Credit Exhibits for 2009 GRC 3" xfId="3749"/>
    <cellStyle name="_Fuel Prices 4-14_Peak Credit Exhibits for 2009 GRC 3 2" xfId="3750"/>
    <cellStyle name="_Fuel Prices 4-14_Peak Credit Exhibits for 2009 GRC 4" xfId="3751"/>
    <cellStyle name="_Fuel Prices 4-14_Peak Credit Exhibits for 2009 GRC 4 2" xfId="3752"/>
    <cellStyle name="_Fuel Prices 4-14_Peak Credit Exhibits for 2009 GRC 5" xfId="3753"/>
    <cellStyle name="_Fuel Prices 4-14_Peak Credit Exhibits for 2009 GRC 6" xfId="3754"/>
    <cellStyle name="_Fuel Prices 4-14_Power Costs - Comparison bx Rbtl-Staff-Jt-PC" xfId="3755"/>
    <cellStyle name="_Fuel Prices 4-14_Power Costs - Comparison bx Rbtl-Staff-Jt-PC 2" xfId="3756"/>
    <cellStyle name="_Fuel Prices 4-14_Power Costs - Comparison bx Rbtl-Staff-Jt-PC 2 2" xfId="3757"/>
    <cellStyle name="_Fuel Prices 4-14_Power Costs - Comparison bx Rbtl-Staff-Jt-PC 3" xfId="3758"/>
    <cellStyle name="_Fuel Prices 4-14_Power Costs - Comparison bx Rbtl-Staff-Jt-PC_Adj Bench DR 3 for Initial Briefs (Electric)" xfId="3759"/>
    <cellStyle name="_Fuel Prices 4-14_Power Costs - Comparison bx Rbtl-Staff-Jt-PC_Adj Bench DR 3 for Initial Briefs (Electric) 2" xfId="3760"/>
    <cellStyle name="_Fuel Prices 4-14_Power Costs - Comparison bx Rbtl-Staff-Jt-PC_Adj Bench DR 3 for Initial Briefs (Electric) 2 2" xfId="3761"/>
    <cellStyle name="_Fuel Prices 4-14_Power Costs - Comparison bx Rbtl-Staff-Jt-PC_Adj Bench DR 3 for Initial Briefs (Electric) 3" xfId="3762"/>
    <cellStyle name="_Fuel Prices 4-14_Power Costs - Comparison bx Rbtl-Staff-Jt-PC_Electric Rev Req Model (2009 GRC) Rebuttal" xfId="3763"/>
    <cellStyle name="_Fuel Prices 4-14_Power Costs - Comparison bx Rbtl-Staff-Jt-PC_Electric Rev Req Model (2009 GRC) Rebuttal 2" xfId="3764"/>
    <cellStyle name="_Fuel Prices 4-14_Power Costs - Comparison bx Rbtl-Staff-Jt-PC_Electric Rev Req Model (2009 GRC) Rebuttal 2 2" xfId="3765"/>
    <cellStyle name="_Fuel Prices 4-14_Power Costs - Comparison bx Rbtl-Staff-Jt-PC_Electric Rev Req Model (2009 GRC) Rebuttal 3" xfId="3766"/>
    <cellStyle name="_Fuel Prices 4-14_Power Costs - Comparison bx Rbtl-Staff-Jt-PC_Electric Rev Req Model (2009 GRC) Rebuttal REmoval of New  WH Solar AdjustMI" xfId="3767"/>
    <cellStyle name="_Fuel Prices 4-14_Power Costs - Comparison bx Rbtl-Staff-Jt-PC_Electric Rev Req Model (2009 GRC) Rebuttal REmoval of New  WH Solar AdjustMI 2" xfId="3768"/>
    <cellStyle name="_Fuel Prices 4-14_Power Costs - Comparison bx Rbtl-Staff-Jt-PC_Electric Rev Req Model (2009 GRC) Rebuttal REmoval of New  WH Solar AdjustMI 2 2" xfId="3769"/>
    <cellStyle name="_Fuel Prices 4-14_Power Costs - Comparison bx Rbtl-Staff-Jt-PC_Electric Rev Req Model (2009 GRC) Rebuttal REmoval of New  WH Solar AdjustMI 3" xfId="3770"/>
    <cellStyle name="_Fuel Prices 4-14_Power Costs - Comparison bx Rbtl-Staff-Jt-PC_Electric Rev Req Model (2009 GRC) Revised 01-18-2010" xfId="3771"/>
    <cellStyle name="_Fuel Prices 4-14_Power Costs - Comparison bx Rbtl-Staff-Jt-PC_Electric Rev Req Model (2009 GRC) Revised 01-18-2010 2" xfId="3772"/>
    <cellStyle name="_Fuel Prices 4-14_Power Costs - Comparison bx Rbtl-Staff-Jt-PC_Electric Rev Req Model (2009 GRC) Revised 01-18-2010 2 2" xfId="3773"/>
    <cellStyle name="_Fuel Prices 4-14_Power Costs - Comparison bx Rbtl-Staff-Jt-PC_Electric Rev Req Model (2009 GRC) Revised 01-18-2010 3" xfId="3774"/>
    <cellStyle name="_Fuel Prices 4-14_Power Costs - Comparison bx Rbtl-Staff-Jt-PC_Final Order Electric EXHIBIT A-1" xfId="3775"/>
    <cellStyle name="_Fuel Prices 4-14_Power Costs - Comparison bx Rbtl-Staff-Jt-PC_Final Order Electric EXHIBIT A-1 2" xfId="3776"/>
    <cellStyle name="_Fuel Prices 4-14_Power Costs - Comparison bx Rbtl-Staff-Jt-PC_Final Order Electric EXHIBIT A-1 2 2" xfId="3777"/>
    <cellStyle name="_Fuel Prices 4-14_Power Costs - Comparison bx Rbtl-Staff-Jt-PC_Final Order Electric EXHIBIT A-1 3" xfId="3778"/>
    <cellStyle name="_Fuel Prices 4-14_Production Adj 4.37" xfId="3779"/>
    <cellStyle name="_Fuel Prices 4-14_Production Adj 4.37 2" xfId="3780"/>
    <cellStyle name="_Fuel Prices 4-14_Production Adj 4.37 2 2" xfId="3781"/>
    <cellStyle name="_Fuel Prices 4-14_Production Adj 4.37 3" xfId="3782"/>
    <cellStyle name="_Fuel Prices 4-14_Purchased Power Adj 4.03" xfId="3783"/>
    <cellStyle name="_Fuel Prices 4-14_Purchased Power Adj 4.03 2" xfId="3784"/>
    <cellStyle name="_Fuel Prices 4-14_Purchased Power Adj 4.03 2 2" xfId="3785"/>
    <cellStyle name="_Fuel Prices 4-14_Purchased Power Adj 4.03 3" xfId="3786"/>
    <cellStyle name="_Fuel Prices 4-14_Rate Design Sch 24" xfId="3787"/>
    <cellStyle name="_Fuel Prices 4-14_Rate Design Sch 24 2" xfId="3788"/>
    <cellStyle name="_Fuel Prices 4-14_Rate Design Sch 25" xfId="3789"/>
    <cellStyle name="_Fuel Prices 4-14_Rate Design Sch 25 2" xfId="3790"/>
    <cellStyle name="_Fuel Prices 4-14_Rate Design Sch 25 2 2" xfId="3791"/>
    <cellStyle name="_Fuel Prices 4-14_Rate Design Sch 25 3" xfId="3792"/>
    <cellStyle name="_Fuel Prices 4-14_Rate Design Sch 26" xfId="3793"/>
    <cellStyle name="_Fuel Prices 4-14_Rate Design Sch 26 2" xfId="3794"/>
    <cellStyle name="_Fuel Prices 4-14_Rate Design Sch 26 2 2" xfId="3795"/>
    <cellStyle name="_Fuel Prices 4-14_Rate Design Sch 26 3" xfId="3796"/>
    <cellStyle name="_Fuel Prices 4-14_Rate Design Sch 31" xfId="3797"/>
    <cellStyle name="_Fuel Prices 4-14_Rate Design Sch 31 2" xfId="3798"/>
    <cellStyle name="_Fuel Prices 4-14_Rate Design Sch 31 2 2" xfId="3799"/>
    <cellStyle name="_Fuel Prices 4-14_Rate Design Sch 31 3" xfId="3800"/>
    <cellStyle name="_Fuel Prices 4-14_Rate Design Sch 43" xfId="3801"/>
    <cellStyle name="_Fuel Prices 4-14_Rate Design Sch 43 2" xfId="3802"/>
    <cellStyle name="_Fuel Prices 4-14_Rate Design Sch 43 2 2" xfId="3803"/>
    <cellStyle name="_Fuel Prices 4-14_Rate Design Sch 43 3" xfId="3804"/>
    <cellStyle name="_Fuel Prices 4-14_Rate Design Sch 448-449" xfId="3805"/>
    <cellStyle name="_Fuel Prices 4-14_Rate Design Sch 448-449 2" xfId="3806"/>
    <cellStyle name="_Fuel Prices 4-14_Rate Design Sch 46" xfId="3807"/>
    <cellStyle name="_Fuel Prices 4-14_Rate Design Sch 46 2" xfId="3808"/>
    <cellStyle name="_Fuel Prices 4-14_Rate Design Sch 46 2 2" xfId="3809"/>
    <cellStyle name="_Fuel Prices 4-14_Rate Design Sch 46 3" xfId="3810"/>
    <cellStyle name="_Fuel Prices 4-14_Rate Spread" xfId="3811"/>
    <cellStyle name="_Fuel Prices 4-14_Rate Spread 2" xfId="3812"/>
    <cellStyle name="_Fuel Prices 4-14_Rate Spread 2 2" xfId="3813"/>
    <cellStyle name="_Fuel Prices 4-14_Rate Spread 3" xfId="3814"/>
    <cellStyle name="_Fuel Prices 4-14_Rebuttal Power Costs" xfId="3815"/>
    <cellStyle name="_Fuel Prices 4-14_Rebuttal Power Costs 2" xfId="3816"/>
    <cellStyle name="_Fuel Prices 4-14_Rebuttal Power Costs 2 2" xfId="3817"/>
    <cellStyle name="_Fuel Prices 4-14_Rebuttal Power Costs 3" xfId="3818"/>
    <cellStyle name="_Fuel Prices 4-14_Rebuttal Power Costs_Adj Bench DR 3 for Initial Briefs (Electric)" xfId="3819"/>
    <cellStyle name="_Fuel Prices 4-14_Rebuttal Power Costs_Adj Bench DR 3 for Initial Briefs (Electric) 2" xfId="3820"/>
    <cellStyle name="_Fuel Prices 4-14_Rebuttal Power Costs_Adj Bench DR 3 for Initial Briefs (Electric) 2 2" xfId="3821"/>
    <cellStyle name="_Fuel Prices 4-14_Rebuttal Power Costs_Adj Bench DR 3 for Initial Briefs (Electric) 3" xfId="3822"/>
    <cellStyle name="_Fuel Prices 4-14_Rebuttal Power Costs_Electric Rev Req Model (2009 GRC) Rebuttal" xfId="3823"/>
    <cellStyle name="_Fuel Prices 4-14_Rebuttal Power Costs_Electric Rev Req Model (2009 GRC) Rebuttal 2" xfId="3824"/>
    <cellStyle name="_Fuel Prices 4-14_Rebuttal Power Costs_Electric Rev Req Model (2009 GRC) Rebuttal 2 2" xfId="3825"/>
    <cellStyle name="_Fuel Prices 4-14_Rebuttal Power Costs_Electric Rev Req Model (2009 GRC) Rebuttal 3" xfId="3826"/>
    <cellStyle name="_Fuel Prices 4-14_Rebuttal Power Costs_Electric Rev Req Model (2009 GRC) Rebuttal REmoval of New  WH Solar AdjustMI" xfId="3827"/>
    <cellStyle name="_Fuel Prices 4-14_Rebuttal Power Costs_Electric Rev Req Model (2009 GRC) Rebuttal REmoval of New  WH Solar AdjustMI 2" xfId="3828"/>
    <cellStyle name="_Fuel Prices 4-14_Rebuttal Power Costs_Electric Rev Req Model (2009 GRC) Rebuttal REmoval of New  WH Solar AdjustMI 2 2" xfId="3829"/>
    <cellStyle name="_Fuel Prices 4-14_Rebuttal Power Costs_Electric Rev Req Model (2009 GRC) Rebuttal REmoval of New  WH Solar AdjustMI 3" xfId="3830"/>
    <cellStyle name="_Fuel Prices 4-14_Rebuttal Power Costs_Electric Rev Req Model (2009 GRC) Revised 01-18-2010" xfId="3831"/>
    <cellStyle name="_Fuel Prices 4-14_Rebuttal Power Costs_Electric Rev Req Model (2009 GRC) Revised 01-18-2010 2" xfId="3832"/>
    <cellStyle name="_Fuel Prices 4-14_Rebuttal Power Costs_Electric Rev Req Model (2009 GRC) Revised 01-18-2010 2 2" xfId="3833"/>
    <cellStyle name="_Fuel Prices 4-14_Rebuttal Power Costs_Electric Rev Req Model (2009 GRC) Revised 01-18-2010 3" xfId="3834"/>
    <cellStyle name="_Fuel Prices 4-14_Rebuttal Power Costs_Final Order Electric EXHIBIT A-1" xfId="3835"/>
    <cellStyle name="_Fuel Prices 4-14_Rebuttal Power Costs_Final Order Electric EXHIBIT A-1 2" xfId="3836"/>
    <cellStyle name="_Fuel Prices 4-14_Rebuttal Power Costs_Final Order Electric EXHIBIT A-1 2 2" xfId="3837"/>
    <cellStyle name="_Fuel Prices 4-14_Rebuttal Power Costs_Final Order Electric EXHIBIT A-1 3" xfId="3838"/>
    <cellStyle name="_Fuel Prices 4-14_ROR 5.02" xfId="3839"/>
    <cellStyle name="_Fuel Prices 4-14_ROR 5.02 2" xfId="3840"/>
    <cellStyle name="_Fuel Prices 4-14_ROR 5.02 2 2" xfId="3841"/>
    <cellStyle name="_Fuel Prices 4-14_ROR 5.02 3" xfId="3842"/>
    <cellStyle name="_Fuel Prices 4-14_Sch 40 Feeder OH 2008" xfId="3843"/>
    <cellStyle name="_Fuel Prices 4-14_Sch 40 Feeder OH 2008 2" xfId="3844"/>
    <cellStyle name="_Fuel Prices 4-14_Sch 40 Feeder OH 2008 2 2" xfId="3845"/>
    <cellStyle name="_Fuel Prices 4-14_Sch 40 Feeder OH 2008 3" xfId="3846"/>
    <cellStyle name="_Fuel Prices 4-14_Sch 40 Interim Energy Rates " xfId="3847"/>
    <cellStyle name="_Fuel Prices 4-14_Sch 40 Interim Energy Rates  2" xfId="3848"/>
    <cellStyle name="_Fuel Prices 4-14_Sch 40 Interim Energy Rates  2 2" xfId="3849"/>
    <cellStyle name="_Fuel Prices 4-14_Sch 40 Interim Energy Rates  3" xfId="3850"/>
    <cellStyle name="_Fuel Prices 4-14_Sch 40 Substation A&amp;G 2008" xfId="3851"/>
    <cellStyle name="_Fuel Prices 4-14_Sch 40 Substation A&amp;G 2008 2" xfId="3852"/>
    <cellStyle name="_Fuel Prices 4-14_Sch 40 Substation A&amp;G 2008 2 2" xfId="3853"/>
    <cellStyle name="_Fuel Prices 4-14_Sch 40 Substation A&amp;G 2008 3" xfId="3854"/>
    <cellStyle name="_Fuel Prices 4-14_Sch 40 Substation O&amp;M 2008" xfId="3855"/>
    <cellStyle name="_Fuel Prices 4-14_Sch 40 Substation O&amp;M 2008 2" xfId="3856"/>
    <cellStyle name="_Fuel Prices 4-14_Sch 40 Substation O&amp;M 2008 2 2" xfId="3857"/>
    <cellStyle name="_Fuel Prices 4-14_Sch 40 Substation O&amp;M 2008 3" xfId="3858"/>
    <cellStyle name="_Fuel Prices 4-14_Subs 2008" xfId="3859"/>
    <cellStyle name="_Fuel Prices 4-14_Subs 2008 2" xfId="3860"/>
    <cellStyle name="_Fuel Prices 4-14_Subs 2008 2 2" xfId="3861"/>
    <cellStyle name="_Fuel Prices 4-14_Subs 2008 3" xfId="3862"/>
    <cellStyle name="_Fuel Prices 4-14_Wind Integration 10GRC" xfId="3863"/>
    <cellStyle name="_Fuel Prices 4-14_Wind Integration 10GRC 2" xfId="3864"/>
    <cellStyle name="_Gas Pro Forma Rev CY 2007 Janet 4_8_08" xfId="3865"/>
    <cellStyle name="_Gas Transportation Charges_2009GRC_120308" xfId="3866"/>
    <cellStyle name="_Gas Transportation Charges_2009GRC_120308 2" xfId="3867"/>
    <cellStyle name="_Gas Transportation Charges_2009GRC_120308 2 2" xfId="3868"/>
    <cellStyle name="_Gas Transportation Charges_2009GRC_120308 3" xfId="3869"/>
    <cellStyle name="_Gas Transportation Charges_2009GRC_120308_Chelan PUD Power Costs (8-10)" xfId="3870"/>
    <cellStyle name="_Gas Transportation Charges_2009GRC_120308_DEM-WP(C) Costs Not In AURORA 2010GRC As Filed" xfId="3871"/>
    <cellStyle name="_Gas Transportation Charges_2009GRC_120308_DEM-WP(C) Costs Not In AURORA 2010GRC As Filed 2" xfId="3872"/>
    <cellStyle name="_Gas Transportation Charges_2009GRC_120308_NIM Summary" xfId="3873"/>
    <cellStyle name="_Gas Transportation Charges_2009GRC_120308_NIM Summary 09GRC" xfId="3874"/>
    <cellStyle name="_Gas Transportation Charges_2009GRC_120308_NIM Summary 09GRC 2" xfId="3875"/>
    <cellStyle name="_Gas Transportation Charges_2009GRC_120308_NIM Summary 2" xfId="3876"/>
    <cellStyle name="_Gas Transportation Charges_2009GRC_120308_NIM Summary 3" xfId="3877"/>
    <cellStyle name="_Gas Transportation Charges_2009GRC_120308_NIM Summary 4" xfId="3878"/>
    <cellStyle name="_Gas Transportation Charges_2009GRC_120308_NIM Summary 5" xfId="3879"/>
    <cellStyle name="_Gas Transportation Charges_2009GRC_120308_NIM Summary 6" xfId="3880"/>
    <cellStyle name="_Gas Transportation Charges_2009GRC_120308_NIM Summary 7" xfId="3881"/>
    <cellStyle name="_Gas Transportation Charges_2009GRC_120308_NIM Summary 8" xfId="3882"/>
    <cellStyle name="_Gas Transportation Charges_2009GRC_120308_NIM Summary 9" xfId="3883"/>
    <cellStyle name="_Gas Transportation Charges_2009GRC_120308_PCA 9 -  Exhibit D April 2010 (3)" xfId="3884"/>
    <cellStyle name="_Gas Transportation Charges_2009GRC_120308_PCA 9 -  Exhibit D April 2010 (3) 2" xfId="3885"/>
    <cellStyle name="_Gas Transportation Charges_2009GRC_120308_Reconciliation" xfId="3886"/>
    <cellStyle name="_Gas Transportation Charges_2009GRC_120308_Reconciliation 2" xfId="3887"/>
    <cellStyle name="_Gas Transportation Charges_2009GRC_120308_Wind Integration 10GRC" xfId="3888"/>
    <cellStyle name="_Gas Transportation Charges_2009GRC_120308_Wind Integration 10GRC 2" xfId="3889"/>
    <cellStyle name="_Mid C 09GRC" xfId="3890"/>
    <cellStyle name="_Monthly Fixed Input" xfId="3891"/>
    <cellStyle name="_Monthly Fixed Input 2" xfId="3892"/>
    <cellStyle name="_Monthly Fixed Input_NIM Summary" xfId="3893"/>
    <cellStyle name="_Monthly Fixed Input_NIM Summary 2" xfId="3894"/>
    <cellStyle name="_NIM 06 Base Case Current Trends" xfId="3895"/>
    <cellStyle name="_NIM 06 Base Case Current Trends 2" xfId="3896"/>
    <cellStyle name="_NIM 06 Base Case Current Trends 2 2" xfId="3897"/>
    <cellStyle name="_NIM 06 Base Case Current Trends 3" xfId="3898"/>
    <cellStyle name="_NIM 06 Base Case Current Trends_Adj Bench DR 3 for Initial Briefs (Electric)" xfId="3899"/>
    <cellStyle name="_NIM 06 Base Case Current Trends_Adj Bench DR 3 for Initial Briefs (Electric) 2" xfId="3900"/>
    <cellStyle name="_NIM 06 Base Case Current Trends_Adj Bench DR 3 for Initial Briefs (Electric) 2 2" xfId="3901"/>
    <cellStyle name="_NIM 06 Base Case Current Trends_Adj Bench DR 3 for Initial Briefs (Electric) 3" xfId="3902"/>
    <cellStyle name="_NIM 06 Base Case Current Trends_Book1" xfId="3903"/>
    <cellStyle name="_NIM 06 Base Case Current Trends_Book2" xfId="3904"/>
    <cellStyle name="_NIM 06 Base Case Current Trends_Book2 2" xfId="3905"/>
    <cellStyle name="_NIM 06 Base Case Current Trends_Book2 2 2" xfId="3906"/>
    <cellStyle name="_NIM 06 Base Case Current Trends_Book2 3" xfId="3907"/>
    <cellStyle name="_NIM 06 Base Case Current Trends_Book2_Adj Bench DR 3 for Initial Briefs (Electric)" xfId="3908"/>
    <cellStyle name="_NIM 06 Base Case Current Trends_Book2_Adj Bench DR 3 for Initial Briefs (Electric) 2" xfId="3909"/>
    <cellStyle name="_NIM 06 Base Case Current Trends_Book2_Adj Bench DR 3 for Initial Briefs (Electric) 2 2" xfId="3910"/>
    <cellStyle name="_NIM 06 Base Case Current Trends_Book2_Adj Bench DR 3 for Initial Briefs (Electric) 3" xfId="3911"/>
    <cellStyle name="_NIM 06 Base Case Current Trends_Book2_Electric Rev Req Model (2009 GRC) Rebuttal" xfId="3912"/>
    <cellStyle name="_NIM 06 Base Case Current Trends_Book2_Electric Rev Req Model (2009 GRC) Rebuttal 2" xfId="3913"/>
    <cellStyle name="_NIM 06 Base Case Current Trends_Book2_Electric Rev Req Model (2009 GRC) Rebuttal 2 2" xfId="3914"/>
    <cellStyle name="_NIM 06 Base Case Current Trends_Book2_Electric Rev Req Model (2009 GRC) Rebuttal 3" xfId="3915"/>
    <cellStyle name="_NIM 06 Base Case Current Trends_Book2_Electric Rev Req Model (2009 GRC) Rebuttal REmoval of New  WH Solar AdjustMI" xfId="3916"/>
    <cellStyle name="_NIM 06 Base Case Current Trends_Book2_Electric Rev Req Model (2009 GRC) Rebuttal REmoval of New  WH Solar AdjustMI 2" xfId="3917"/>
    <cellStyle name="_NIM 06 Base Case Current Trends_Book2_Electric Rev Req Model (2009 GRC) Rebuttal REmoval of New  WH Solar AdjustMI 2 2" xfId="3918"/>
    <cellStyle name="_NIM 06 Base Case Current Trends_Book2_Electric Rev Req Model (2009 GRC) Rebuttal REmoval of New  WH Solar AdjustMI 3" xfId="3919"/>
    <cellStyle name="_NIM 06 Base Case Current Trends_Book2_Electric Rev Req Model (2009 GRC) Revised 01-18-2010" xfId="3920"/>
    <cellStyle name="_NIM 06 Base Case Current Trends_Book2_Electric Rev Req Model (2009 GRC) Revised 01-18-2010 2" xfId="3921"/>
    <cellStyle name="_NIM 06 Base Case Current Trends_Book2_Electric Rev Req Model (2009 GRC) Revised 01-18-2010 2 2" xfId="3922"/>
    <cellStyle name="_NIM 06 Base Case Current Trends_Book2_Electric Rev Req Model (2009 GRC) Revised 01-18-2010 3" xfId="3923"/>
    <cellStyle name="_NIM 06 Base Case Current Trends_Book2_Final Order Electric EXHIBIT A-1" xfId="3924"/>
    <cellStyle name="_NIM 06 Base Case Current Trends_Book2_Final Order Electric EXHIBIT A-1 2" xfId="3925"/>
    <cellStyle name="_NIM 06 Base Case Current Trends_Book2_Final Order Electric EXHIBIT A-1 2 2" xfId="3926"/>
    <cellStyle name="_NIM 06 Base Case Current Trends_Book2_Final Order Electric EXHIBIT A-1 3" xfId="3927"/>
    <cellStyle name="_NIM 06 Base Case Current Trends_Chelan PUD Power Costs (8-10)" xfId="3928"/>
    <cellStyle name="_NIM 06 Base Case Current Trends_Confidential Material" xfId="3929"/>
    <cellStyle name="_NIM 06 Base Case Current Trends_DEM-WP(C) Colstrip 12 Coal Cost Forecast 2010GRC" xfId="3930"/>
    <cellStyle name="_NIM 06 Base Case Current Trends_DEM-WP(C) Production O&amp;M 2010GRC As-Filed" xfId="3931"/>
    <cellStyle name="_NIM 06 Base Case Current Trends_DEM-WP(C) Production O&amp;M 2010GRC As-Filed 2" xfId="3932"/>
    <cellStyle name="_NIM 06 Base Case Current Trends_Electric Rev Req Model (2009 GRC) " xfId="3933"/>
    <cellStyle name="_NIM 06 Base Case Current Trends_Electric Rev Req Model (2009 GRC)  2" xfId="3934"/>
    <cellStyle name="_NIM 06 Base Case Current Trends_Electric Rev Req Model (2009 GRC)  2 2" xfId="3935"/>
    <cellStyle name="_NIM 06 Base Case Current Trends_Electric Rev Req Model (2009 GRC)  3" xfId="3936"/>
    <cellStyle name="_NIM 06 Base Case Current Trends_Electric Rev Req Model (2009 GRC) Rebuttal" xfId="3937"/>
    <cellStyle name="_NIM 06 Base Case Current Trends_Electric Rev Req Model (2009 GRC) Rebuttal 2" xfId="3938"/>
    <cellStyle name="_NIM 06 Base Case Current Trends_Electric Rev Req Model (2009 GRC) Rebuttal 2 2" xfId="3939"/>
    <cellStyle name="_NIM 06 Base Case Current Trends_Electric Rev Req Model (2009 GRC) Rebuttal 3" xfId="3940"/>
    <cellStyle name="_NIM 06 Base Case Current Trends_Electric Rev Req Model (2009 GRC) Rebuttal REmoval of New  WH Solar AdjustMI" xfId="3941"/>
    <cellStyle name="_NIM 06 Base Case Current Trends_Electric Rev Req Model (2009 GRC) Rebuttal REmoval of New  WH Solar AdjustMI 2" xfId="3942"/>
    <cellStyle name="_NIM 06 Base Case Current Trends_Electric Rev Req Model (2009 GRC) Rebuttal REmoval of New  WH Solar AdjustMI 2 2" xfId="3943"/>
    <cellStyle name="_NIM 06 Base Case Current Trends_Electric Rev Req Model (2009 GRC) Rebuttal REmoval of New  WH Solar AdjustMI 3" xfId="3944"/>
    <cellStyle name="_NIM 06 Base Case Current Trends_Electric Rev Req Model (2009 GRC) Revised 01-18-2010" xfId="3945"/>
    <cellStyle name="_NIM 06 Base Case Current Trends_Electric Rev Req Model (2009 GRC) Revised 01-18-2010 2" xfId="3946"/>
    <cellStyle name="_NIM 06 Base Case Current Trends_Electric Rev Req Model (2009 GRC) Revised 01-18-2010 2 2" xfId="3947"/>
    <cellStyle name="_NIM 06 Base Case Current Trends_Electric Rev Req Model (2009 GRC) Revised 01-18-2010 3" xfId="3948"/>
    <cellStyle name="_NIM 06 Base Case Current Trends_Electric Rev Req Model (2010 GRC)" xfId="3949"/>
    <cellStyle name="_NIM 06 Base Case Current Trends_Electric Rev Req Model (2010 GRC) SF" xfId="3950"/>
    <cellStyle name="_NIM 06 Base Case Current Trends_Final Order Electric EXHIBIT A-1" xfId="3951"/>
    <cellStyle name="_NIM 06 Base Case Current Trends_Final Order Electric EXHIBIT A-1 2" xfId="3952"/>
    <cellStyle name="_NIM 06 Base Case Current Trends_Final Order Electric EXHIBIT A-1 2 2" xfId="3953"/>
    <cellStyle name="_NIM 06 Base Case Current Trends_Final Order Electric EXHIBIT A-1 3" xfId="3954"/>
    <cellStyle name="_NIM 06 Base Case Current Trends_NIM Summary" xfId="3955"/>
    <cellStyle name="_NIM 06 Base Case Current Trends_NIM Summary 2" xfId="3956"/>
    <cellStyle name="_NIM 06 Base Case Current Trends_Rebuttal Power Costs" xfId="3957"/>
    <cellStyle name="_NIM 06 Base Case Current Trends_Rebuttal Power Costs 2" xfId="3958"/>
    <cellStyle name="_NIM 06 Base Case Current Trends_Rebuttal Power Costs 2 2" xfId="3959"/>
    <cellStyle name="_NIM 06 Base Case Current Trends_Rebuttal Power Costs 3" xfId="3960"/>
    <cellStyle name="_NIM 06 Base Case Current Trends_Rebuttal Power Costs_Adj Bench DR 3 for Initial Briefs (Electric)" xfId="3961"/>
    <cellStyle name="_NIM 06 Base Case Current Trends_Rebuttal Power Costs_Adj Bench DR 3 for Initial Briefs (Electric) 2" xfId="3962"/>
    <cellStyle name="_NIM 06 Base Case Current Trends_Rebuttal Power Costs_Adj Bench DR 3 for Initial Briefs (Electric) 2 2" xfId="3963"/>
    <cellStyle name="_NIM 06 Base Case Current Trends_Rebuttal Power Costs_Adj Bench DR 3 for Initial Briefs (Electric) 3" xfId="3964"/>
    <cellStyle name="_NIM 06 Base Case Current Trends_Rebuttal Power Costs_Electric Rev Req Model (2009 GRC) Rebuttal" xfId="3965"/>
    <cellStyle name="_NIM 06 Base Case Current Trends_Rebuttal Power Costs_Electric Rev Req Model (2009 GRC) Rebuttal 2" xfId="3966"/>
    <cellStyle name="_NIM 06 Base Case Current Trends_Rebuttal Power Costs_Electric Rev Req Model (2009 GRC) Rebuttal 2 2" xfId="3967"/>
    <cellStyle name="_NIM 06 Base Case Current Trends_Rebuttal Power Costs_Electric Rev Req Model (2009 GRC) Rebuttal 3" xfId="3968"/>
    <cellStyle name="_NIM 06 Base Case Current Trends_Rebuttal Power Costs_Electric Rev Req Model (2009 GRC) Rebuttal REmoval of New  WH Solar AdjustMI" xfId="3969"/>
    <cellStyle name="_NIM 06 Base Case Current Trends_Rebuttal Power Costs_Electric Rev Req Model (2009 GRC) Rebuttal REmoval of New  WH Solar AdjustMI 2" xfId="3970"/>
    <cellStyle name="_NIM 06 Base Case Current Trends_Rebuttal Power Costs_Electric Rev Req Model (2009 GRC) Rebuttal REmoval of New  WH Solar AdjustMI 2 2" xfId="3971"/>
    <cellStyle name="_NIM 06 Base Case Current Trends_Rebuttal Power Costs_Electric Rev Req Model (2009 GRC) Rebuttal REmoval of New  WH Solar AdjustMI 3" xfId="3972"/>
    <cellStyle name="_NIM 06 Base Case Current Trends_Rebuttal Power Costs_Electric Rev Req Model (2009 GRC) Revised 01-18-2010" xfId="3973"/>
    <cellStyle name="_NIM 06 Base Case Current Trends_Rebuttal Power Costs_Electric Rev Req Model (2009 GRC) Revised 01-18-2010 2" xfId="3974"/>
    <cellStyle name="_NIM 06 Base Case Current Trends_Rebuttal Power Costs_Electric Rev Req Model (2009 GRC) Revised 01-18-2010 2 2" xfId="3975"/>
    <cellStyle name="_NIM 06 Base Case Current Trends_Rebuttal Power Costs_Electric Rev Req Model (2009 GRC) Revised 01-18-2010 3" xfId="3976"/>
    <cellStyle name="_NIM 06 Base Case Current Trends_Rebuttal Power Costs_Final Order Electric EXHIBIT A-1" xfId="3977"/>
    <cellStyle name="_NIM 06 Base Case Current Trends_Rebuttal Power Costs_Final Order Electric EXHIBIT A-1 2" xfId="3978"/>
    <cellStyle name="_NIM 06 Base Case Current Trends_Rebuttal Power Costs_Final Order Electric EXHIBIT A-1 2 2" xfId="3979"/>
    <cellStyle name="_NIM 06 Base Case Current Trends_Rebuttal Power Costs_Final Order Electric EXHIBIT A-1 3" xfId="3980"/>
    <cellStyle name="_NIM 06 Base Case Current Trends_TENASKA REGULATORY ASSET" xfId="3981"/>
    <cellStyle name="_NIM 06 Base Case Current Trends_TENASKA REGULATORY ASSET 2" xfId="3982"/>
    <cellStyle name="_NIM 06 Base Case Current Trends_TENASKA REGULATORY ASSET 2 2" xfId="3983"/>
    <cellStyle name="_NIM 06 Base Case Current Trends_TENASKA REGULATORY ASSET 3" xfId="3984"/>
    <cellStyle name="_NIM Summary 09GRC" xfId="3985"/>
    <cellStyle name="_NIM Summary 09GRC 2" xfId="3986"/>
    <cellStyle name="_NIM Summary 09GRC_NIM Summary" xfId="3987"/>
    <cellStyle name="_NIM Summary 09GRC_NIM Summary 2" xfId="3988"/>
    <cellStyle name="_PC DRAFT 10 15 07" xfId="3989"/>
    <cellStyle name="_PCA 7 - Exhibit D update 9_30_2008" xfId="3990"/>
    <cellStyle name="_PCA 7 - Exhibit D update 9_30_2008 2" xfId="3991"/>
    <cellStyle name="_PCA 7 - Exhibit D update 9_30_2008_Chelan PUD Power Costs (8-10)" xfId="3992"/>
    <cellStyle name="_PCA 7 - Exhibit D update 9_30_2008_NIM Summary" xfId="3993"/>
    <cellStyle name="_PCA 7 - Exhibit D update 9_30_2008_NIM Summary 2" xfId="3994"/>
    <cellStyle name="_PCA 7 - Exhibit D update 9_30_2008_Transmission Workbook for May BOD" xfId="3995"/>
    <cellStyle name="_PCA 7 - Exhibit D update 9_30_2008_Transmission Workbook for May BOD 2" xfId="3996"/>
    <cellStyle name="_PCA 7 - Exhibit D update 9_30_2008_Wind Integration 10GRC" xfId="3997"/>
    <cellStyle name="_PCA 7 - Exhibit D update 9_30_2008_Wind Integration 10GRC 2" xfId="3998"/>
    <cellStyle name="_Portfolio SPlan Base Case.xls Chart 1" xfId="3999"/>
    <cellStyle name="_Portfolio SPlan Base Case.xls Chart 1 2" xfId="4000"/>
    <cellStyle name="_Portfolio SPlan Base Case.xls Chart 1 2 2" xfId="4001"/>
    <cellStyle name="_Portfolio SPlan Base Case.xls Chart 1 3" xfId="4002"/>
    <cellStyle name="_Portfolio SPlan Base Case.xls Chart 1_Adj Bench DR 3 for Initial Briefs (Electric)" xfId="4003"/>
    <cellStyle name="_Portfolio SPlan Base Case.xls Chart 1_Adj Bench DR 3 for Initial Briefs (Electric) 2" xfId="4004"/>
    <cellStyle name="_Portfolio SPlan Base Case.xls Chart 1_Adj Bench DR 3 for Initial Briefs (Electric) 2 2" xfId="4005"/>
    <cellStyle name="_Portfolio SPlan Base Case.xls Chart 1_Adj Bench DR 3 for Initial Briefs (Electric) 3" xfId="4006"/>
    <cellStyle name="_Portfolio SPlan Base Case.xls Chart 1_Book1" xfId="4007"/>
    <cellStyle name="_Portfolio SPlan Base Case.xls Chart 1_Book2" xfId="4008"/>
    <cellStyle name="_Portfolio SPlan Base Case.xls Chart 1_Book2 2" xfId="4009"/>
    <cellStyle name="_Portfolio SPlan Base Case.xls Chart 1_Book2 2 2" xfId="4010"/>
    <cellStyle name="_Portfolio SPlan Base Case.xls Chart 1_Book2 3" xfId="4011"/>
    <cellStyle name="_Portfolio SPlan Base Case.xls Chart 1_Book2_Adj Bench DR 3 for Initial Briefs (Electric)" xfId="4012"/>
    <cellStyle name="_Portfolio SPlan Base Case.xls Chart 1_Book2_Adj Bench DR 3 for Initial Briefs (Electric) 2" xfId="4013"/>
    <cellStyle name="_Portfolio SPlan Base Case.xls Chart 1_Book2_Adj Bench DR 3 for Initial Briefs (Electric) 2 2" xfId="4014"/>
    <cellStyle name="_Portfolio SPlan Base Case.xls Chart 1_Book2_Adj Bench DR 3 for Initial Briefs (Electric) 3" xfId="4015"/>
    <cellStyle name="_Portfolio SPlan Base Case.xls Chart 1_Book2_Electric Rev Req Model (2009 GRC) Rebuttal" xfId="4016"/>
    <cellStyle name="_Portfolio SPlan Base Case.xls Chart 1_Book2_Electric Rev Req Model (2009 GRC) Rebuttal 2" xfId="4017"/>
    <cellStyle name="_Portfolio SPlan Base Case.xls Chart 1_Book2_Electric Rev Req Model (2009 GRC) Rebuttal 2 2" xfId="4018"/>
    <cellStyle name="_Portfolio SPlan Base Case.xls Chart 1_Book2_Electric Rev Req Model (2009 GRC) Rebuttal 3" xfId="4019"/>
    <cellStyle name="_Portfolio SPlan Base Case.xls Chart 1_Book2_Electric Rev Req Model (2009 GRC) Rebuttal REmoval of New  WH Solar AdjustMI" xfId="4020"/>
    <cellStyle name="_Portfolio SPlan Base Case.xls Chart 1_Book2_Electric Rev Req Model (2009 GRC) Rebuttal REmoval of New  WH Solar AdjustMI 2" xfId="4021"/>
    <cellStyle name="_Portfolio SPlan Base Case.xls Chart 1_Book2_Electric Rev Req Model (2009 GRC) Rebuttal REmoval of New  WH Solar AdjustMI 2 2" xfId="4022"/>
    <cellStyle name="_Portfolio SPlan Base Case.xls Chart 1_Book2_Electric Rev Req Model (2009 GRC) Rebuttal REmoval of New  WH Solar AdjustMI 3" xfId="4023"/>
    <cellStyle name="_Portfolio SPlan Base Case.xls Chart 1_Book2_Electric Rev Req Model (2009 GRC) Revised 01-18-2010" xfId="4024"/>
    <cellStyle name="_Portfolio SPlan Base Case.xls Chart 1_Book2_Electric Rev Req Model (2009 GRC) Revised 01-18-2010 2" xfId="4025"/>
    <cellStyle name="_Portfolio SPlan Base Case.xls Chart 1_Book2_Electric Rev Req Model (2009 GRC) Revised 01-18-2010 2 2" xfId="4026"/>
    <cellStyle name="_Portfolio SPlan Base Case.xls Chart 1_Book2_Electric Rev Req Model (2009 GRC) Revised 01-18-2010 3" xfId="4027"/>
    <cellStyle name="_Portfolio SPlan Base Case.xls Chart 1_Book2_Final Order Electric EXHIBIT A-1" xfId="4028"/>
    <cellStyle name="_Portfolio SPlan Base Case.xls Chart 1_Book2_Final Order Electric EXHIBIT A-1 2" xfId="4029"/>
    <cellStyle name="_Portfolio SPlan Base Case.xls Chart 1_Book2_Final Order Electric EXHIBIT A-1 2 2" xfId="4030"/>
    <cellStyle name="_Portfolio SPlan Base Case.xls Chart 1_Book2_Final Order Electric EXHIBIT A-1 3" xfId="4031"/>
    <cellStyle name="_Portfolio SPlan Base Case.xls Chart 1_Chelan PUD Power Costs (8-10)" xfId="4032"/>
    <cellStyle name="_Portfolio SPlan Base Case.xls Chart 1_Confidential Material" xfId="4033"/>
    <cellStyle name="_Portfolio SPlan Base Case.xls Chart 1_DEM-WP(C) Colstrip 12 Coal Cost Forecast 2010GRC" xfId="4034"/>
    <cellStyle name="_Portfolio SPlan Base Case.xls Chart 1_DEM-WP(C) Production O&amp;M 2010GRC As-Filed" xfId="4035"/>
    <cellStyle name="_Portfolio SPlan Base Case.xls Chart 1_DEM-WP(C) Production O&amp;M 2010GRC As-Filed 2" xfId="4036"/>
    <cellStyle name="_Portfolio SPlan Base Case.xls Chart 1_Electric Rev Req Model (2009 GRC) " xfId="4037"/>
    <cellStyle name="_Portfolio SPlan Base Case.xls Chart 1_Electric Rev Req Model (2009 GRC)  2" xfId="4038"/>
    <cellStyle name="_Portfolio SPlan Base Case.xls Chart 1_Electric Rev Req Model (2009 GRC)  2 2" xfId="4039"/>
    <cellStyle name="_Portfolio SPlan Base Case.xls Chart 1_Electric Rev Req Model (2009 GRC)  3" xfId="4040"/>
    <cellStyle name="_Portfolio SPlan Base Case.xls Chart 1_Electric Rev Req Model (2009 GRC) Rebuttal" xfId="4041"/>
    <cellStyle name="_Portfolio SPlan Base Case.xls Chart 1_Electric Rev Req Model (2009 GRC) Rebuttal 2" xfId="4042"/>
    <cellStyle name="_Portfolio SPlan Base Case.xls Chart 1_Electric Rev Req Model (2009 GRC) Rebuttal 2 2" xfId="4043"/>
    <cellStyle name="_Portfolio SPlan Base Case.xls Chart 1_Electric Rev Req Model (2009 GRC) Rebuttal 3" xfId="4044"/>
    <cellStyle name="_Portfolio SPlan Base Case.xls Chart 1_Electric Rev Req Model (2009 GRC) Rebuttal REmoval of New  WH Solar AdjustMI" xfId="4045"/>
    <cellStyle name="_Portfolio SPlan Base Case.xls Chart 1_Electric Rev Req Model (2009 GRC) Rebuttal REmoval of New  WH Solar AdjustMI 2" xfId="4046"/>
    <cellStyle name="_Portfolio SPlan Base Case.xls Chart 1_Electric Rev Req Model (2009 GRC) Rebuttal REmoval of New  WH Solar AdjustMI 2 2" xfId="4047"/>
    <cellStyle name="_Portfolio SPlan Base Case.xls Chart 1_Electric Rev Req Model (2009 GRC) Rebuttal REmoval of New  WH Solar AdjustMI 3" xfId="4048"/>
    <cellStyle name="_Portfolio SPlan Base Case.xls Chart 1_Electric Rev Req Model (2009 GRC) Revised 01-18-2010" xfId="4049"/>
    <cellStyle name="_Portfolio SPlan Base Case.xls Chart 1_Electric Rev Req Model (2009 GRC) Revised 01-18-2010 2" xfId="4050"/>
    <cellStyle name="_Portfolio SPlan Base Case.xls Chart 1_Electric Rev Req Model (2009 GRC) Revised 01-18-2010 2 2" xfId="4051"/>
    <cellStyle name="_Portfolio SPlan Base Case.xls Chart 1_Electric Rev Req Model (2009 GRC) Revised 01-18-2010 3" xfId="4052"/>
    <cellStyle name="_Portfolio SPlan Base Case.xls Chart 1_Electric Rev Req Model (2010 GRC)" xfId="4053"/>
    <cellStyle name="_Portfolio SPlan Base Case.xls Chart 1_Electric Rev Req Model (2010 GRC) SF" xfId="4054"/>
    <cellStyle name="_Portfolio SPlan Base Case.xls Chart 1_Final Order Electric EXHIBIT A-1" xfId="4055"/>
    <cellStyle name="_Portfolio SPlan Base Case.xls Chart 1_Final Order Electric EXHIBIT A-1 2" xfId="4056"/>
    <cellStyle name="_Portfolio SPlan Base Case.xls Chart 1_Final Order Electric EXHIBIT A-1 2 2" xfId="4057"/>
    <cellStyle name="_Portfolio SPlan Base Case.xls Chart 1_Final Order Electric EXHIBIT A-1 3" xfId="4058"/>
    <cellStyle name="_Portfolio SPlan Base Case.xls Chart 1_NIM Summary" xfId="4059"/>
    <cellStyle name="_Portfolio SPlan Base Case.xls Chart 1_NIM Summary 2" xfId="4060"/>
    <cellStyle name="_Portfolio SPlan Base Case.xls Chart 1_Rebuttal Power Costs" xfId="4061"/>
    <cellStyle name="_Portfolio SPlan Base Case.xls Chart 1_Rebuttal Power Costs 2" xfId="4062"/>
    <cellStyle name="_Portfolio SPlan Base Case.xls Chart 1_Rebuttal Power Costs 2 2" xfId="4063"/>
    <cellStyle name="_Portfolio SPlan Base Case.xls Chart 1_Rebuttal Power Costs 3" xfId="4064"/>
    <cellStyle name="_Portfolio SPlan Base Case.xls Chart 1_Rebuttal Power Costs_Adj Bench DR 3 for Initial Briefs (Electric)" xfId="4065"/>
    <cellStyle name="_Portfolio SPlan Base Case.xls Chart 1_Rebuttal Power Costs_Adj Bench DR 3 for Initial Briefs (Electric) 2" xfId="4066"/>
    <cellStyle name="_Portfolio SPlan Base Case.xls Chart 1_Rebuttal Power Costs_Adj Bench DR 3 for Initial Briefs (Electric) 2 2" xfId="4067"/>
    <cellStyle name="_Portfolio SPlan Base Case.xls Chart 1_Rebuttal Power Costs_Adj Bench DR 3 for Initial Briefs (Electric) 3" xfId="4068"/>
    <cellStyle name="_Portfolio SPlan Base Case.xls Chart 1_Rebuttal Power Costs_Electric Rev Req Model (2009 GRC) Rebuttal" xfId="4069"/>
    <cellStyle name="_Portfolio SPlan Base Case.xls Chart 1_Rebuttal Power Costs_Electric Rev Req Model (2009 GRC) Rebuttal 2" xfId="4070"/>
    <cellStyle name="_Portfolio SPlan Base Case.xls Chart 1_Rebuttal Power Costs_Electric Rev Req Model (2009 GRC) Rebuttal 2 2" xfId="4071"/>
    <cellStyle name="_Portfolio SPlan Base Case.xls Chart 1_Rebuttal Power Costs_Electric Rev Req Model (2009 GRC) Rebuttal 3" xfId="4072"/>
    <cellStyle name="_Portfolio SPlan Base Case.xls Chart 1_Rebuttal Power Costs_Electric Rev Req Model (2009 GRC) Rebuttal REmoval of New  WH Solar AdjustMI" xfId="4073"/>
    <cellStyle name="_Portfolio SPlan Base Case.xls Chart 1_Rebuttal Power Costs_Electric Rev Req Model (2009 GRC) Rebuttal REmoval of New  WH Solar AdjustMI 2" xfId="4074"/>
    <cellStyle name="_Portfolio SPlan Base Case.xls Chart 1_Rebuttal Power Costs_Electric Rev Req Model (2009 GRC) Rebuttal REmoval of New  WH Solar AdjustMI 2 2" xfId="4075"/>
    <cellStyle name="_Portfolio SPlan Base Case.xls Chart 1_Rebuttal Power Costs_Electric Rev Req Model (2009 GRC) Rebuttal REmoval of New  WH Solar AdjustMI 3" xfId="4076"/>
    <cellStyle name="_Portfolio SPlan Base Case.xls Chart 1_Rebuttal Power Costs_Electric Rev Req Model (2009 GRC) Revised 01-18-2010" xfId="4077"/>
    <cellStyle name="_Portfolio SPlan Base Case.xls Chart 1_Rebuttal Power Costs_Electric Rev Req Model (2009 GRC) Revised 01-18-2010 2" xfId="4078"/>
    <cellStyle name="_Portfolio SPlan Base Case.xls Chart 1_Rebuttal Power Costs_Electric Rev Req Model (2009 GRC) Revised 01-18-2010 2 2" xfId="4079"/>
    <cellStyle name="_Portfolio SPlan Base Case.xls Chart 1_Rebuttal Power Costs_Electric Rev Req Model (2009 GRC) Revised 01-18-2010 3" xfId="4080"/>
    <cellStyle name="_Portfolio SPlan Base Case.xls Chart 1_Rebuttal Power Costs_Final Order Electric EXHIBIT A-1" xfId="4081"/>
    <cellStyle name="_Portfolio SPlan Base Case.xls Chart 1_Rebuttal Power Costs_Final Order Electric EXHIBIT A-1 2" xfId="4082"/>
    <cellStyle name="_Portfolio SPlan Base Case.xls Chart 1_Rebuttal Power Costs_Final Order Electric EXHIBIT A-1 2 2" xfId="4083"/>
    <cellStyle name="_Portfolio SPlan Base Case.xls Chart 1_Rebuttal Power Costs_Final Order Electric EXHIBIT A-1 3" xfId="4084"/>
    <cellStyle name="_Portfolio SPlan Base Case.xls Chart 1_TENASKA REGULATORY ASSET" xfId="4085"/>
    <cellStyle name="_Portfolio SPlan Base Case.xls Chart 1_TENASKA REGULATORY ASSET 2" xfId="4086"/>
    <cellStyle name="_Portfolio SPlan Base Case.xls Chart 1_TENASKA REGULATORY ASSET 2 2" xfId="4087"/>
    <cellStyle name="_Portfolio SPlan Base Case.xls Chart 1_TENASKA REGULATORY ASSET 3" xfId="4088"/>
    <cellStyle name="_Portfolio SPlan Base Case.xls Chart 2" xfId="4089"/>
    <cellStyle name="_Portfolio SPlan Base Case.xls Chart 2 2" xfId="4090"/>
    <cellStyle name="_Portfolio SPlan Base Case.xls Chart 2 2 2" xfId="4091"/>
    <cellStyle name="_Portfolio SPlan Base Case.xls Chart 2 3" xfId="4092"/>
    <cellStyle name="_Portfolio SPlan Base Case.xls Chart 2_Adj Bench DR 3 for Initial Briefs (Electric)" xfId="4093"/>
    <cellStyle name="_Portfolio SPlan Base Case.xls Chart 2_Adj Bench DR 3 for Initial Briefs (Electric) 2" xfId="4094"/>
    <cellStyle name="_Portfolio SPlan Base Case.xls Chart 2_Adj Bench DR 3 for Initial Briefs (Electric) 2 2" xfId="4095"/>
    <cellStyle name="_Portfolio SPlan Base Case.xls Chart 2_Adj Bench DR 3 for Initial Briefs (Electric) 3" xfId="4096"/>
    <cellStyle name="_Portfolio SPlan Base Case.xls Chart 2_Book1" xfId="4097"/>
    <cellStyle name="_Portfolio SPlan Base Case.xls Chart 2_Book2" xfId="4098"/>
    <cellStyle name="_Portfolio SPlan Base Case.xls Chart 2_Book2 2" xfId="4099"/>
    <cellStyle name="_Portfolio SPlan Base Case.xls Chart 2_Book2 2 2" xfId="4100"/>
    <cellStyle name="_Portfolio SPlan Base Case.xls Chart 2_Book2 3" xfId="4101"/>
    <cellStyle name="_Portfolio SPlan Base Case.xls Chart 2_Book2_Adj Bench DR 3 for Initial Briefs (Electric)" xfId="4102"/>
    <cellStyle name="_Portfolio SPlan Base Case.xls Chart 2_Book2_Adj Bench DR 3 for Initial Briefs (Electric) 2" xfId="4103"/>
    <cellStyle name="_Portfolio SPlan Base Case.xls Chart 2_Book2_Adj Bench DR 3 for Initial Briefs (Electric) 2 2" xfId="4104"/>
    <cellStyle name="_Portfolio SPlan Base Case.xls Chart 2_Book2_Adj Bench DR 3 for Initial Briefs (Electric) 3" xfId="4105"/>
    <cellStyle name="_Portfolio SPlan Base Case.xls Chart 2_Book2_Electric Rev Req Model (2009 GRC) Rebuttal" xfId="4106"/>
    <cellStyle name="_Portfolio SPlan Base Case.xls Chart 2_Book2_Electric Rev Req Model (2009 GRC) Rebuttal 2" xfId="4107"/>
    <cellStyle name="_Portfolio SPlan Base Case.xls Chart 2_Book2_Electric Rev Req Model (2009 GRC) Rebuttal 2 2" xfId="4108"/>
    <cellStyle name="_Portfolio SPlan Base Case.xls Chart 2_Book2_Electric Rev Req Model (2009 GRC) Rebuttal 3" xfId="4109"/>
    <cellStyle name="_Portfolio SPlan Base Case.xls Chart 2_Book2_Electric Rev Req Model (2009 GRC) Rebuttal REmoval of New  WH Solar AdjustMI" xfId="4110"/>
    <cellStyle name="_Portfolio SPlan Base Case.xls Chart 2_Book2_Electric Rev Req Model (2009 GRC) Rebuttal REmoval of New  WH Solar AdjustMI 2" xfId="4111"/>
    <cellStyle name="_Portfolio SPlan Base Case.xls Chart 2_Book2_Electric Rev Req Model (2009 GRC) Rebuttal REmoval of New  WH Solar AdjustMI 2 2" xfId="4112"/>
    <cellStyle name="_Portfolio SPlan Base Case.xls Chart 2_Book2_Electric Rev Req Model (2009 GRC) Rebuttal REmoval of New  WH Solar AdjustMI 3" xfId="4113"/>
    <cellStyle name="_Portfolio SPlan Base Case.xls Chart 2_Book2_Electric Rev Req Model (2009 GRC) Revised 01-18-2010" xfId="4114"/>
    <cellStyle name="_Portfolio SPlan Base Case.xls Chart 2_Book2_Electric Rev Req Model (2009 GRC) Revised 01-18-2010 2" xfId="4115"/>
    <cellStyle name="_Portfolio SPlan Base Case.xls Chart 2_Book2_Electric Rev Req Model (2009 GRC) Revised 01-18-2010 2 2" xfId="4116"/>
    <cellStyle name="_Portfolio SPlan Base Case.xls Chart 2_Book2_Electric Rev Req Model (2009 GRC) Revised 01-18-2010 3" xfId="4117"/>
    <cellStyle name="_Portfolio SPlan Base Case.xls Chart 2_Book2_Final Order Electric EXHIBIT A-1" xfId="4118"/>
    <cellStyle name="_Portfolio SPlan Base Case.xls Chart 2_Book2_Final Order Electric EXHIBIT A-1 2" xfId="4119"/>
    <cellStyle name="_Portfolio SPlan Base Case.xls Chart 2_Book2_Final Order Electric EXHIBIT A-1 2 2" xfId="4120"/>
    <cellStyle name="_Portfolio SPlan Base Case.xls Chart 2_Book2_Final Order Electric EXHIBIT A-1 3" xfId="4121"/>
    <cellStyle name="_Portfolio SPlan Base Case.xls Chart 2_Chelan PUD Power Costs (8-10)" xfId="4122"/>
    <cellStyle name="_Portfolio SPlan Base Case.xls Chart 2_Confidential Material" xfId="4123"/>
    <cellStyle name="_Portfolio SPlan Base Case.xls Chart 2_DEM-WP(C) Colstrip 12 Coal Cost Forecast 2010GRC" xfId="4124"/>
    <cellStyle name="_Portfolio SPlan Base Case.xls Chart 2_DEM-WP(C) Production O&amp;M 2010GRC As-Filed" xfId="4125"/>
    <cellStyle name="_Portfolio SPlan Base Case.xls Chart 2_DEM-WP(C) Production O&amp;M 2010GRC As-Filed 2" xfId="4126"/>
    <cellStyle name="_Portfolio SPlan Base Case.xls Chart 2_Electric Rev Req Model (2009 GRC) " xfId="4127"/>
    <cellStyle name="_Portfolio SPlan Base Case.xls Chart 2_Electric Rev Req Model (2009 GRC)  2" xfId="4128"/>
    <cellStyle name="_Portfolio SPlan Base Case.xls Chart 2_Electric Rev Req Model (2009 GRC)  2 2" xfId="4129"/>
    <cellStyle name="_Portfolio SPlan Base Case.xls Chart 2_Electric Rev Req Model (2009 GRC)  3" xfId="4130"/>
    <cellStyle name="_Portfolio SPlan Base Case.xls Chart 2_Electric Rev Req Model (2009 GRC)  4" xfId="4131"/>
    <cellStyle name="_Portfolio SPlan Base Case.xls Chart 2_Electric Rev Req Model (2009 GRC) Rebuttal" xfId="4132"/>
    <cellStyle name="_Portfolio SPlan Base Case.xls Chart 2_Electric Rev Req Model (2009 GRC) Rebuttal 2" xfId="4133"/>
    <cellStyle name="_Portfolio SPlan Base Case.xls Chart 2_Electric Rev Req Model (2009 GRC) Rebuttal 2 2" xfId="4134"/>
    <cellStyle name="_Portfolio SPlan Base Case.xls Chart 2_Electric Rev Req Model (2009 GRC) Rebuttal 3" xfId="4135"/>
    <cellStyle name="_Portfolio SPlan Base Case.xls Chart 2_Electric Rev Req Model (2009 GRC) Rebuttal 4" xfId="4136"/>
    <cellStyle name="_Portfolio SPlan Base Case.xls Chart 2_Electric Rev Req Model (2009 GRC) Rebuttal REmoval of New  WH Solar AdjustMI" xfId="4137"/>
    <cellStyle name="_Portfolio SPlan Base Case.xls Chart 2_Electric Rev Req Model (2009 GRC) Rebuttal REmoval of New  WH Solar AdjustMI 2" xfId="4138"/>
    <cellStyle name="_Portfolio SPlan Base Case.xls Chart 2_Electric Rev Req Model (2009 GRC) Rebuttal REmoval of New  WH Solar AdjustMI 2 2" xfId="4139"/>
    <cellStyle name="_Portfolio SPlan Base Case.xls Chart 2_Electric Rev Req Model (2009 GRC) Rebuttal REmoval of New  WH Solar AdjustMI 3" xfId="4140"/>
    <cellStyle name="_Portfolio SPlan Base Case.xls Chart 2_Electric Rev Req Model (2009 GRC) Rebuttal REmoval of New  WH Solar AdjustMI 4" xfId="4141"/>
    <cellStyle name="_Portfolio SPlan Base Case.xls Chart 2_Electric Rev Req Model (2009 GRC) Revised 01-18-2010" xfId="4142"/>
    <cellStyle name="_Portfolio SPlan Base Case.xls Chart 2_Electric Rev Req Model (2009 GRC) Revised 01-18-2010 2" xfId="4143"/>
    <cellStyle name="_Portfolio SPlan Base Case.xls Chart 2_Electric Rev Req Model (2009 GRC) Revised 01-18-2010 2 2" xfId="4144"/>
    <cellStyle name="_Portfolio SPlan Base Case.xls Chart 2_Electric Rev Req Model (2009 GRC) Revised 01-18-2010 3" xfId="4145"/>
    <cellStyle name="_Portfolio SPlan Base Case.xls Chart 2_Electric Rev Req Model (2009 GRC) Revised 01-18-2010 4" xfId="4146"/>
    <cellStyle name="_Portfolio SPlan Base Case.xls Chart 2_Electric Rev Req Model (2010 GRC)" xfId="4147"/>
    <cellStyle name="_Portfolio SPlan Base Case.xls Chart 2_Electric Rev Req Model (2010 GRC) SF" xfId="4148"/>
    <cellStyle name="_Portfolio SPlan Base Case.xls Chart 2_Final Order Electric EXHIBIT A-1" xfId="4149"/>
    <cellStyle name="_Portfolio SPlan Base Case.xls Chart 2_Final Order Electric EXHIBIT A-1 2" xfId="4150"/>
    <cellStyle name="_Portfolio SPlan Base Case.xls Chart 2_Final Order Electric EXHIBIT A-1 2 2" xfId="4151"/>
    <cellStyle name="_Portfolio SPlan Base Case.xls Chart 2_Final Order Electric EXHIBIT A-1 3" xfId="4152"/>
    <cellStyle name="_Portfolio SPlan Base Case.xls Chart 2_Final Order Electric EXHIBIT A-1 4" xfId="4153"/>
    <cellStyle name="_Portfolio SPlan Base Case.xls Chart 2_NIM Summary" xfId="4154"/>
    <cellStyle name="_Portfolio SPlan Base Case.xls Chart 2_NIM Summary 2" xfId="4155"/>
    <cellStyle name="_Portfolio SPlan Base Case.xls Chart 2_Rebuttal Power Costs" xfId="4156"/>
    <cellStyle name="_Portfolio SPlan Base Case.xls Chart 2_Rebuttal Power Costs 2" xfId="4157"/>
    <cellStyle name="_Portfolio SPlan Base Case.xls Chart 2_Rebuttal Power Costs 2 2" xfId="4158"/>
    <cellStyle name="_Portfolio SPlan Base Case.xls Chart 2_Rebuttal Power Costs 3" xfId="4159"/>
    <cellStyle name="_Portfolio SPlan Base Case.xls Chart 2_Rebuttal Power Costs 4" xfId="4160"/>
    <cellStyle name="_Portfolio SPlan Base Case.xls Chart 2_Rebuttal Power Costs_Adj Bench DR 3 for Initial Briefs (Electric)" xfId="4161"/>
    <cellStyle name="_Portfolio SPlan Base Case.xls Chart 2_Rebuttal Power Costs_Adj Bench DR 3 for Initial Briefs (Electric) 2" xfId="4162"/>
    <cellStyle name="_Portfolio SPlan Base Case.xls Chart 2_Rebuttal Power Costs_Adj Bench DR 3 for Initial Briefs (Electric) 2 2" xfId="4163"/>
    <cellStyle name="_Portfolio SPlan Base Case.xls Chart 2_Rebuttal Power Costs_Adj Bench DR 3 for Initial Briefs (Electric) 3" xfId="4164"/>
    <cellStyle name="_Portfolio SPlan Base Case.xls Chart 2_Rebuttal Power Costs_Adj Bench DR 3 for Initial Briefs (Electric) 4" xfId="4165"/>
    <cellStyle name="_Portfolio SPlan Base Case.xls Chart 2_Rebuttal Power Costs_Electric Rev Req Model (2009 GRC) Rebuttal" xfId="4166"/>
    <cellStyle name="_Portfolio SPlan Base Case.xls Chart 2_Rebuttal Power Costs_Electric Rev Req Model (2009 GRC) Rebuttal 2" xfId="4167"/>
    <cellStyle name="_Portfolio SPlan Base Case.xls Chart 2_Rebuttal Power Costs_Electric Rev Req Model (2009 GRC) Rebuttal 2 2" xfId="4168"/>
    <cellStyle name="_Portfolio SPlan Base Case.xls Chart 2_Rebuttal Power Costs_Electric Rev Req Model (2009 GRC) Rebuttal 3" xfId="4169"/>
    <cellStyle name="_Portfolio SPlan Base Case.xls Chart 2_Rebuttal Power Costs_Electric Rev Req Model (2009 GRC) Rebuttal 4" xfId="4170"/>
    <cellStyle name="_Portfolio SPlan Base Case.xls Chart 2_Rebuttal Power Costs_Electric Rev Req Model (2009 GRC) Rebuttal REmoval of New  WH Solar AdjustMI" xfId="4171"/>
    <cellStyle name="_Portfolio SPlan Base Case.xls Chart 2_Rebuttal Power Costs_Electric Rev Req Model (2009 GRC) Rebuttal REmoval of New  WH Solar AdjustMI 2" xfId="4172"/>
    <cellStyle name="_Portfolio SPlan Base Case.xls Chart 2_Rebuttal Power Costs_Electric Rev Req Model (2009 GRC) Rebuttal REmoval of New  WH Solar AdjustMI 2 2" xfId="4173"/>
    <cellStyle name="_Portfolio SPlan Base Case.xls Chart 2_Rebuttal Power Costs_Electric Rev Req Model (2009 GRC) Rebuttal REmoval of New  WH Solar AdjustMI 3" xfId="4174"/>
    <cellStyle name="_Portfolio SPlan Base Case.xls Chart 2_Rebuttal Power Costs_Electric Rev Req Model (2009 GRC) Rebuttal REmoval of New  WH Solar AdjustMI 4" xfId="4175"/>
    <cellStyle name="_Portfolio SPlan Base Case.xls Chart 2_Rebuttal Power Costs_Electric Rev Req Model (2009 GRC) Revised 01-18-2010" xfId="4176"/>
    <cellStyle name="_Portfolio SPlan Base Case.xls Chart 2_Rebuttal Power Costs_Electric Rev Req Model (2009 GRC) Revised 01-18-2010 2" xfId="4177"/>
    <cellStyle name="_Portfolio SPlan Base Case.xls Chart 2_Rebuttal Power Costs_Electric Rev Req Model (2009 GRC) Revised 01-18-2010 2 2" xfId="4178"/>
    <cellStyle name="_Portfolio SPlan Base Case.xls Chart 2_Rebuttal Power Costs_Electric Rev Req Model (2009 GRC) Revised 01-18-2010 3" xfId="4179"/>
    <cellStyle name="_Portfolio SPlan Base Case.xls Chart 2_Rebuttal Power Costs_Electric Rev Req Model (2009 GRC) Revised 01-18-2010 4" xfId="4180"/>
    <cellStyle name="_Portfolio SPlan Base Case.xls Chart 2_Rebuttal Power Costs_Final Order Electric EXHIBIT A-1" xfId="4181"/>
    <cellStyle name="_Portfolio SPlan Base Case.xls Chart 2_Rebuttal Power Costs_Final Order Electric EXHIBIT A-1 2" xfId="4182"/>
    <cellStyle name="_Portfolio SPlan Base Case.xls Chart 2_Rebuttal Power Costs_Final Order Electric EXHIBIT A-1 2 2" xfId="4183"/>
    <cellStyle name="_Portfolio SPlan Base Case.xls Chart 2_Rebuttal Power Costs_Final Order Electric EXHIBIT A-1 3" xfId="4184"/>
    <cellStyle name="_Portfolio SPlan Base Case.xls Chart 2_Rebuttal Power Costs_Final Order Electric EXHIBIT A-1 4" xfId="4185"/>
    <cellStyle name="_Portfolio SPlan Base Case.xls Chart 2_TENASKA REGULATORY ASSET" xfId="4186"/>
    <cellStyle name="_Portfolio SPlan Base Case.xls Chart 2_TENASKA REGULATORY ASSET 2" xfId="4187"/>
    <cellStyle name="_Portfolio SPlan Base Case.xls Chart 2_TENASKA REGULATORY ASSET 2 2" xfId="4188"/>
    <cellStyle name="_Portfolio SPlan Base Case.xls Chart 2_TENASKA REGULATORY ASSET 3" xfId="4189"/>
    <cellStyle name="_Portfolio SPlan Base Case.xls Chart 2_TENASKA REGULATORY ASSET 4" xfId="4190"/>
    <cellStyle name="_Portfolio SPlan Base Case.xls Chart 3" xfId="4191"/>
    <cellStyle name="_Portfolio SPlan Base Case.xls Chart 3 2" xfId="4192"/>
    <cellStyle name="_Portfolio SPlan Base Case.xls Chart 3 2 2" xfId="4193"/>
    <cellStyle name="_Portfolio SPlan Base Case.xls Chart 3 3" xfId="4194"/>
    <cellStyle name="_Portfolio SPlan Base Case.xls Chart 3 4" xfId="4195"/>
    <cellStyle name="_Portfolio SPlan Base Case.xls Chart 3_Adj Bench DR 3 for Initial Briefs (Electric)" xfId="4196"/>
    <cellStyle name="_Portfolio SPlan Base Case.xls Chart 3_Adj Bench DR 3 for Initial Briefs (Electric) 2" xfId="4197"/>
    <cellStyle name="_Portfolio SPlan Base Case.xls Chart 3_Adj Bench DR 3 for Initial Briefs (Electric) 2 2" xfId="4198"/>
    <cellStyle name="_Portfolio SPlan Base Case.xls Chart 3_Adj Bench DR 3 for Initial Briefs (Electric) 3" xfId="4199"/>
    <cellStyle name="_Portfolio SPlan Base Case.xls Chart 3_Adj Bench DR 3 for Initial Briefs (Electric) 4" xfId="4200"/>
    <cellStyle name="_Portfolio SPlan Base Case.xls Chart 3_Book1" xfId="4201"/>
    <cellStyle name="_Portfolio SPlan Base Case.xls Chart 3_Book2" xfId="4202"/>
    <cellStyle name="_Portfolio SPlan Base Case.xls Chart 3_Book2 2" xfId="4203"/>
    <cellStyle name="_Portfolio SPlan Base Case.xls Chart 3_Book2 2 2" xfId="4204"/>
    <cellStyle name="_Portfolio SPlan Base Case.xls Chart 3_Book2 3" xfId="4205"/>
    <cellStyle name="_Portfolio SPlan Base Case.xls Chart 3_Book2 4" xfId="4206"/>
    <cellStyle name="_Portfolio SPlan Base Case.xls Chart 3_Book2_Adj Bench DR 3 for Initial Briefs (Electric)" xfId="4207"/>
    <cellStyle name="_Portfolio SPlan Base Case.xls Chart 3_Book2_Adj Bench DR 3 for Initial Briefs (Electric) 2" xfId="4208"/>
    <cellStyle name="_Portfolio SPlan Base Case.xls Chart 3_Book2_Adj Bench DR 3 for Initial Briefs (Electric) 2 2" xfId="4209"/>
    <cellStyle name="_Portfolio SPlan Base Case.xls Chart 3_Book2_Adj Bench DR 3 for Initial Briefs (Electric) 3" xfId="4210"/>
    <cellStyle name="_Portfolio SPlan Base Case.xls Chart 3_Book2_Adj Bench DR 3 for Initial Briefs (Electric) 4" xfId="4211"/>
    <cellStyle name="_Portfolio SPlan Base Case.xls Chart 3_Book2_Electric Rev Req Model (2009 GRC) Rebuttal" xfId="4212"/>
    <cellStyle name="_Portfolio SPlan Base Case.xls Chart 3_Book2_Electric Rev Req Model (2009 GRC) Rebuttal 2" xfId="4213"/>
    <cellStyle name="_Portfolio SPlan Base Case.xls Chart 3_Book2_Electric Rev Req Model (2009 GRC) Rebuttal 2 2" xfId="4214"/>
    <cellStyle name="_Portfolio SPlan Base Case.xls Chart 3_Book2_Electric Rev Req Model (2009 GRC) Rebuttal 3" xfId="4215"/>
    <cellStyle name="_Portfolio SPlan Base Case.xls Chart 3_Book2_Electric Rev Req Model (2009 GRC) Rebuttal 4" xfId="4216"/>
    <cellStyle name="_Portfolio SPlan Base Case.xls Chart 3_Book2_Electric Rev Req Model (2009 GRC) Rebuttal REmoval of New  WH Solar AdjustMI" xfId="4217"/>
    <cellStyle name="_Portfolio SPlan Base Case.xls Chart 3_Book2_Electric Rev Req Model (2009 GRC) Rebuttal REmoval of New  WH Solar AdjustMI 2" xfId="4218"/>
    <cellStyle name="_Portfolio SPlan Base Case.xls Chart 3_Book2_Electric Rev Req Model (2009 GRC) Rebuttal REmoval of New  WH Solar AdjustMI 2 2" xfId="4219"/>
    <cellStyle name="_Portfolio SPlan Base Case.xls Chart 3_Book2_Electric Rev Req Model (2009 GRC) Rebuttal REmoval of New  WH Solar AdjustMI 3" xfId="4220"/>
    <cellStyle name="_Portfolio SPlan Base Case.xls Chart 3_Book2_Electric Rev Req Model (2009 GRC) Rebuttal REmoval of New  WH Solar AdjustMI 4" xfId="4221"/>
    <cellStyle name="_Portfolio SPlan Base Case.xls Chart 3_Book2_Electric Rev Req Model (2009 GRC) Revised 01-18-2010" xfId="4222"/>
    <cellStyle name="_Portfolio SPlan Base Case.xls Chart 3_Book2_Electric Rev Req Model (2009 GRC) Revised 01-18-2010 2" xfId="4223"/>
    <cellStyle name="_Portfolio SPlan Base Case.xls Chart 3_Book2_Electric Rev Req Model (2009 GRC) Revised 01-18-2010 2 2" xfId="4224"/>
    <cellStyle name="_Portfolio SPlan Base Case.xls Chart 3_Book2_Electric Rev Req Model (2009 GRC) Revised 01-18-2010 3" xfId="4225"/>
    <cellStyle name="_Portfolio SPlan Base Case.xls Chart 3_Book2_Electric Rev Req Model (2009 GRC) Revised 01-18-2010 4" xfId="4226"/>
    <cellStyle name="_Portfolio SPlan Base Case.xls Chart 3_Book2_Final Order Electric EXHIBIT A-1" xfId="4227"/>
    <cellStyle name="_Portfolio SPlan Base Case.xls Chart 3_Book2_Final Order Electric EXHIBIT A-1 2" xfId="4228"/>
    <cellStyle name="_Portfolio SPlan Base Case.xls Chart 3_Book2_Final Order Electric EXHIBIT A-1 2 2" xfId="4229"/>
    <cellStyle name="_Portfolio SPlan Base Case.xls Chart 3_Book2_Final Order Electric EXHIBIT A-1 3" xfId="4230"/>
    <cellStyle name="_Portfolio SPlan Base Case.xls Chart 3_Book2_Final Order Electric EXHIBIT A-1 4" xfId="4231"/>
    <cellStyle name="_Portfolio SPlan Base Case.xls Chart 3_Chelan PUD Power Costs (8-10)" xfId="4232"/>
    <cellStyle name="_Portfolio SPlan Base Case.xls Chart 3_Confidential Material" xfId="4233"/>
    <cellStyle name="_Portfolio SPlan Base Case.xls Chart 3_DEM-WP(C) Colstrip 12 Coal Cost Forecast 2010GRC" xfId="4234"/>
    <cellStyle name="_Portfolio SPlan Base Case.xls Chart 3_DEM-WP(C) Production O&amp;M 2010GRC As-Filed" xfId="4235"/>
    <cellStyle name="_Portfolio SPlan Base Case.xls Chart 3_DEM-WP(C) Production O&amp;M 2010GRC As-Filed 2" xfId="4236"/>
    <cellStyle name="_Portfolio SPlan Base Case.xls Chart 3_Electric Rev Req Model (2009 GRC) " xfId="4237"/>
    <cellStyle name="_Portfolio SPlan Base Case.xls Chart 3_Electric Rev Req Model (2009 GRC)  2" xfId="4238"/>
    <cellStyle name="_Portfolio SPlan Base Case.xls Chart 3_Electric Rev Req Model (2009 GRC)  2 2" xfId="4239"/>
    <cellStyle name="_Portfolio SPlan Base Case.xls Chart 3_Electric Rev Req Model (2009 GRC)  3" xfId="4240"/>
    <cellStyle name="_Portfolio SPlan Base Case.xls Chart 3_Electric Rev Req Model (2009 GRC)  4" xfId="4241"/>
    <cellStyle name="_Portfolio SPlan Base Case.xls Chart 3_Electric Rev Req Model (2009 GRC) Rebuttal" xfId="4242"/>
    <cellStyle name="_Portfolio SPlan Base Case.xls Chart 3_Electric Rev Req Model (2009 GRC) Rebuttal 2" xfId="4243"/>
    <cellStyle name="_Portfolio SPlan Base Case.xls Chart 3_Electric Rev Req Model (2009 GRC) Rebuttal 2 2" xfId="4244"/>
    <cellStyle name="_Portfolio SPlan Base Case.xls Chart 3_Electric Rev Req Model (2009 GRC) Rebuttal 3" xfId="4245"/>
    <cellStyle name="_Portfolio SPlan Base Case.xls Chart 3_Electric Rev Req Model (2009 GRC) Rebuttal 4" xfId="4246"/>
    <cellStyle name="_Portfolio SPlan Base Case.xls Chart 3_Electric Rev Req Model (2009 GRC) Rebuttal REmoval of New  WH Solar AdjustMI" xfId="4247"/>
    <cellStyle name="_Portfolio SPlan Base Case.xls Chart 3_Electric Rev Req Model (2009 GRC) Rebuttal REmoval of New  WH Solar AdjustMI 2" xfId="4248"/>
    <cellStyle name="_Portfolio SPlan Base Case.xls Chart 3_Electric Rev Req Model (2009 GRC) Rebuttal REmoval of New  WH Solar AdjustMI 2 2" xfId="4249"/>
    <cellStyle name="_Portfolio SPlan Base Case.xls Chart 3_Electric Rev Req Model (2009 GRC) Rebuttal REmoval of New  WH Solar AdjustMI 3" xfId="4250"/>
    <cellStyle name="_Portfolio SPlan Base Case.xls Chart 3_Electric Rev Req Model (2009 GRC) Rebuttal REmoval of New  WH Solar AdjustMI 4" xfId="4251"/>
    <cellStyle name="_Portfolio SPlan Base Case.xls Chart 3_Electric Rev Req Model (2009 GRC) Revised 01-18-2010" xfId="4252"/>
    <cellStyle name="_Portfolio SPlan Base Case.xls Chart 3_Electric Rev Req Model (2009 GRC) Revised 01-18-2010 2" xfId="4253"/>
    <cellStyle name="_Portfolio SPlan Base Case.xls Chart 3_Electric Rev Req Model (2009 GRC) Revised 01-18-2010 2 2" xfId="4254"/>
    <cellStyle name="_Portfolio SPlan Base Case.xls Chart 3_Electric Rev Req Model (2009 GRC) Revised 01-18-2010 3" xfId="4255"/>
    <cellStyle name="_Portfolio SPlan Base Case.xls Chart 3_Electric Rev Req Model (2009 GRC) Revised 01-18-2010 4" xfId="4256"/>
    <cellStyle name="_Portfolio SPlan Base Case.xls Chart 3_Electric Rev Req Model (2010 GRC)" xfId="4257"/>
    <cellStyle name="_Portfolio SPlan Base Case.xls Chart 3_Electric Rev Req Model (2010 GRC) SF" xfId="4258"/>
    <cellStyle name="_Portfolio SPlan Base Case.xls Chart 3_Final Order Electric EXHIBIT A-1" xfId="4259"/>
    <cellStyle name="_Portfolio SPlan Base Case.xls Chart 3_Final Order Electric EXHIBIT A-1 2" xfId="4260"/>
    <cellStyle name="_Portfolio SPlan Base Case.xls Chart 3_Final Order Electric EXHIBIT A-1 2 2" xfId="4261"/>
    <cellStyle name="_Portfolio SPlan Base Case.xls Chart 3_Final Order Electric EXHIBIT A-1 3" xfId="4262"/>
    <cellStyle name="_Portfolio SPlan Base Case.xls Chart 3_Final Order Electric EXHIBIT A-1 4" xfId="4263"/>
    <cellStyle name="_Portfolio SPlan Base Case.xls Chart 3_NIM Summary" xfId="4264"/>
    <cellStyle name="_Portfolio SPlan Base Case.xls Chart 3_NIM Summary 2" xfId="4265"/>
    <cellStyle name="_Portfolio SPlan Base Case.xls Chart 3_Rebuttal Power Costs" xfId="4266"/>
    <cellStyle name="_Portfolio SPlan Base Case.xls Chart 3_Rebuttal Power Costs 2" xfId="4267"/>
    <cellStyle name="_Portfolio SPlan Base Case.xls Chart 3_Rebuttal Power Costs 2 2" xfId="4268"/>
    <cellStyle name="_Portfolio SPlan Base Case.xls Chart 3_Rebuttal Power Costs 3" xfId="4269"/>
    <cellStyle name="_Portfolio SPlan Base Case.xls Chart 3_Rebuttal Power Costs 4" xfId="4270"/>
    <cellStyle name="_Portfolio SPlan Base Case.xls Chart 3_Rebuttal Power Costs_Adj Bench DR 3 for Initial Briefs (Electric)" xfId="4271"/>
    <cellStyle name="_Portfolio SPlan Base Case.xls Chart 3_Rebuttal Power Costs_Adj Bench DR 3 for Initial Briefs (Electric) 2" xfId="4272"/>
    <cellStyle name="_Portfolio SPlan Base Case.xls Chart 3_Rebuttal Power Costs_Adj Bench DR 3 for Initial Briefs (Electric) 2 2" xfId="4273"/>
    <cellStyle name="_Portfolio SPlan Base Case.xls Chart 3_Rebuttal Power Costs_Adj Bench DR 3 for Initial Briefs (Electric) 3" xfId="4274"/>
    <cellStyle name="_Portfolio SPlan Base Case.xls Chart 3_Rebuttal Power Costs_Adj Bench DR 3 for Initial Briefs (Electric) 4" xfId="4275"/>
    <cellStyle name="_Portfolio SPlan Base Case.xls Chart 3_Rebuttal Power Costs_Electric Rev Req Model (2009 GRC) Rebuttal" xfId="4276"/>
    <cellStyle name="_Portfolio SPlan Base Case.xls Chart 3_Rebuttal Power Costs_Electric Rev Req Model (2009 GRC) Rebuttal 2" xfId="4277"/>
    <cellStyle name="_Portfolio SPlan Base Case.xls Chart 3_Rebuttal Power Costs_Electric Rev Req Model (2009 GRC) Rebuttal 2 2" xfId="4278"/>
    <cellStyle name="_Portfolio SPlan Base Case.xls Chart 3_Rebuttal Power Costs_Electric Rev Req Model (2009 GRC) Rebuttal 3" xfId="4279"/>
    <cellStyle name="_Portfolio SPlan Base Case.xls Chart 3_Rebuttal Power Costs_Electric Rev Req Model (2009 GRC) Rebuttal 4" xfId="4280"/>
    <cellStyle name="_Portfolio SPlan Base Case.xls Chart 3_Rebuttal Power Costs_Electric Rev Req Model (2009 GRC) Rebuttal REmoval of New  WH Solar AdjustMI" xfId="4281"/>
    <cellStyle name="_Portfolio SPlan Base Case.xls Chart 3_Rebuttal Power Costs_Electric Rev Req Model (2009 GRC) Rebuttal REmoval of New  WH Solar AdjustMI 2" xfId="4282"/>
    <cellStyle name="_Portfolio SPlan Base Case.xls Chart 3_Rebuttal Power Costs_Electric Rev Req Model (2009 GRC) Rebuttal REmoval of New  WH Solar AdjustMI 2 2" xfId="4283"/>
    <cellStyle name="_Portfolio SPlan Base Case.xls Chart 3_Rebuttal Power Costs_Electric Rev Req Model (2009 GRC) Rebuttal REmoval of New  WH Solar AdjustMI 3" xfId="4284"/>
    <cellStyle name="_Portfolio SPlan Base Case.xls Chart 3_Rebuttal Power Costs_Electric Rev Req Model (2009 GRC) Rebuttal REmoval of New  WH Solar AdjustMI 4" xfId="4285"/>
    <cellStyle name="_Portfolio SPlan Base Case.xls Chart 3_Rebuttal Power Costs_Electric Rev Req Model (2009 GRC) Revised 01-18-2010" xfId="4286"/>
    <cellStyle name="_Portfolio SPlan Base Case.xls Chart 3_Rebuttal Power Costs_Electric Rev Req Model (2009 GRC) Revised 01-18-2010 2" xfId="4287"/>
    <cellStyle name="_Portfolio SPlan Base Case.xls Chart 3_Rebuttal Power Costs_Electric Rev Req Model (2009 GRC) Revised 01-18-2010 2 2" xfId="4288"/>
    <cellStyle name="_Portfolio SPlan Base Case.xls Chart 3_Rebuttal Power Costs_Electric Rev Req Model (2009 GRC) Revised 01-18-2010 3" xfId="4289"/>
    <cellStyle name="_Portfolio SPlan Base Case.xls Chart 3_Rebuttal Power Costs_Electric Rev Req Model (2009 GRC) Revised 01-18-2010 4" xfId="4290"/>
    <cellStyle name="_Portfolio SPlan Base Case.xls Chart 3_Rebuttal Power Costs_Final Order Electric EXHIBIT A-1" xfId="4291"/>
    <cellStyle name="_Portfolio SPlan Base Case.xls Chart 3_Rebuttal Power Costs_Final Order Electric EXHIBIT A-1 2" xfId="4292"/>
    <cellStyle name="_Portfolio SPlan Base Case.xls Chart 3_Rebuttal Power Costs_Final Order Electric EXHIBIT A-1 2 2" xfId="4293"/>
    <cellStyle name="_Portfolio SPlan Base Case.xls Chart 3_Rebuttal Power Costs_Final Order Electric EXHIBIT A-1 3" xfId="4294"/>
    <cellStyle name="_Portfolio SPlan Base Case.xls Chart 3_Rebuttal Power Costs_Final Order Electric EXHIBIT A-1 4" xfId="4295"/>
    <cellStyle name="_Portfolio SPlan Base Case.xls Chart 3_TENASKA REGULATORY ASSET" xfId="4296"/>
    <cellStyle name="_Portfolio SPlan Base Case.xls Chart 3_TENASKA REGULATORY ASSET 2" xfId="4297"/>
    <cellStyle name="_Portfolio SPlan Base Case.xls Chart 3_TENASKA REGULATORY ASSET 2 2" xfId="4298"/>
    <cellStyle name="_Portfolio SPlan Base Case.xls Chart 3_TENASKA REGULATORY ASSET 3" xfId="4299"/>
    <cellStyle name="_Portfolio SPlan Base Case.xls Chart 3_TENASKA REGULATORY ASSET 4" xfId="4300"/>
    <cellStyle name="_Power Cost Value Copy 11.30.05 gas 1.09.06 AURORA at 1.10.06" xfId="4301"/>
    <cellStyle name="_Power Cost Value Copy 11.30.05 gas 1.09.06 AURORA at 1.10.06 2" xfId="4302"/>
    <cellStyle name="_Power Cost Value Copy 11.30.05 gas 1.09.06 AURORA at 1.10.06 2 2" xfId="4303"/>
    <cellStyle name="_Power Cost Value Copy 11.30.05 gas 1.09.06 AURORA at 1.10.06 2 2 2" xfId="4304"/>
    <cellStyle name="_Power Cost Value Copy 11.30.05 gas 1.09.06 AURORA at 1.10.06 2 3" xfId="4305"/>
    <cellStyle name="_Power Cost Value Copy 11.30.05 gas 1.09.06 AURORA at 1.10.06 3" xfId="4306"/>
    <cellStyle name="_Power Cost Value Copy 11.30.05 gas 1.09.06 AURORA at 1.10.06 3 2" xfId="4307"/>
    <cellStyle name="_Power Cost Value Copy 11.30.05 gas 1.09.06 AURORA at 1.10.06 4" xfId="4308"/>
    <cellStyle name="_Power Cost Value Copy 11.30.05 gas 1.09.06 AURORA at 1.10.06 4 2" xfId="4309"/>
    <cellStyle name="_Power Cost Value Copy 11.30.05 gas 1.09.06 AURORA at 1.10.06 5" xfId="4310"/>
    <cellStyle name="_Power Cost Value Copy 11.30.05 gas 1.09.06 AURORA at 1.10.06_04 07E Wild Horse Wind Expansion (C) (2)" xfId="4311"/>
    <cellStyle name="_Power Cost Value Copy 11.30.05 gas 1.09.06 AURORA at 1.10.06_04 07E Wild Horse Wind Expansion (C) (2) 2" xfId="4312"/>
    <cellStyle name="_Power Cost Value Copy 11.30.05 gas 1.09.06 AURORA at 1.10.06_04 07E Wild Horse Wind Expansion (C) (2) 2 2" xfId="4313"/>
    <cellStyle name="_Power Cost Value Copy 11.30.05 gas 1.09.06 AURORA at 1.10.06_04 07E Wild Horse Wind Expansion (C) (2) 3" xfId="4314"/>
    <cellStyle name="_Power Cost Value Copy 11.30.05 gas 1.09.06 AURORA at 1.10.06_04 07E Wild Horse Wind Expansion (C) (2) 4" xfId="4315"/>
    <cellStyle name="_Power Cost Value Copy 11.30.05 gas 1.09.06 AURORA at 1.10.06_04 07E Wild Horse Wind Expansion (C) (2)_Adj Bench DR 3 for Initial Briefs (Electric)" xfId="4316"/>
    <cellStyle name="_Power Cost Value Copy 11.30.05 gas 1.09.06 AURORA at 1.10.06_04 07E Wild Horse Wind Expansion (C) (2)_Adj Bench DR 3 for Initial Briefs (Electric) 2" xfId="4317"/>
    <cellStyle name="_Power Cost Value Copy 11.30.05 gas 1.09.06 AURORA at 1.10.06_04 07E Wild Horse Wind Expansion (C) (2)_Adj Bench DR 3 for Initial Briefs (Electric) 2 2" xfId="4318"/>
    <cellStyle name="_Power Cost Value Copy 11.30.05 gas 1.09.06 AURORA at 1.10.06_04 07E Wild Horse Wind Expansion (C) (2)_Adj Bench DR 3 for Initial Briefs (Electric) 3" xfId="4319"/>
    <cellStyle name="_Power Cost Value Copy 11.30.05 gas 1.09.06 AURORA at 1.10.06_04 07E Wild Horse Wind Expansion (C) (2)_Adj Bench DR 3 for Initial Briefs (Electric) 4" xfId="4320"/>
    <cellStyle name="_Power Cost Value Copy 11.30.05 gas 1.09.06 AURORA at 1.10.06_04 07E Wild Horse Wind Expansion (C) (2)_Book1" xfId="4321"/>
    <cellStyle name="_Power Cost Value Copy 11.30.05 gas 1.09.06 AURORA at 1.10.06_04 07E Wild Horse Wind Expansion (C) (2)_Electric Rev Req Model (2009 GRC) " xfId="4322"/>
    <cellStyle name="_Power Cost Value Copy 11.30.05 gas 1.09.06 AURORA at 1.10.06_04 07E Wild Horse Wind Expansion (C) (2)_Electric Rev Req Model (2009 GRC)  2" xfId="4323"/>
    <cellStyle name="_Power Cost Value Copy 11.30.05 gas 1.09.06 AURORA at 1.10.06_04 07E Wild Horse Wind Expansion (C) (2)_Electric Rev Req Model (2009 GRC)  2 2" xfId="4324"/>
    <cellStyle name="_Power Cost Value Copy 11.30.05 gas 1.09.06 AURORA at 1.10.06_04 07E Wild Horse Wind Expansion (C) (2)_Electric Rev Req Model (2009 GRC)  3" xfId="4325"/>
    <cellStyle name="_Power Cost Value Copy 11.30.05 gas 1.09.06 AURORA at 1.10.06_04 07E Wild Horse Wind Expansion (C) (2)_Electric Rev Req Model (2009 GRC)  4" xfId="4326"/>
    <cellStyle name="_Power Cost Value Copy 11.30.05 gas 1.09.06 AURORA at 1.10.06_04 07E Wild Horse Wind Expansion (C) (2)_Electric Rev Req Model (2009 GRC) Rebuttal" xfId="4327"/>
    <cellStyle name="_Power Cost Value Copy 11.30.05 gas 1.09.06 AURORA at 1.10.06_04 07E Wild Horse Wind Expansion (C) (2)_Electric Rev Req Model (2009 GRC) Rebuttal 2" xfId="4328"/>
    <cellStyle name="_Power Cost Value Copy 11.30.05 gas 1.09.06 AURORA at 1.10.06_04 07E Wild Horse Wind Expansion (C) (2)_Electric Rev Req Model (2009 GRC) Rebuttal 2 2" xfId="4329"/>
    <cellStyle name="_Power Cost Value Copy 11.30.05 gas 1.09.06 AURORA at 1.10.06_04 07E Wild Horse Wind Expansion (C) (2)_Electric Rev Req Model (2009 GRC) Rebuttal 3" xfId="4330"/>
    <cellStyle name="_Power Cost Value Copy 11.30.05 gas 1.09.06 AURORA at 1.10.06_04 07E Wild Horse Wind Expansion (C) (2)_Electric Rev Req Model (2009 GRC) Rebuttal 4" xfId="4331"/>
    <cellStyle name="_Power Cost Value Copy 11.30.05 gas 1.09.06 AURORA at 1.10.06_04 07E Wild Horse Wind Expansion (C) (2)_Electric Rev Req Model (2009 GRC) Rebuttal REmoval of New  WH Solar AdjustMI" xfId="4332"/>
    <cellStyle name="_Power Cost Value Copy 11.30.05 gas 1.09.06 AURORA at 1.10.06_04 07E Wild Horse Wind Expansion (C) (2)_Electric Rev Req Model (2009 GRC) Rebuttal REmoval of New  WH Solar AdjustMI 2" xfId="4333"/>
    <cellStyle name="_Power Cost Value Copy 11.30.05 gas 1.09.06 AURORA at 1.10.06_04 07E Wild Horse Wind Expansion (C) (2)_Electric Rev Req Model (2009 GRC) Rebuttal REmoval of New  WH Solar AdjustMI 2 2" xfId="4334"/>
    <cellStyle name="_Power Cost Value Copy 11.30.05 gas 1.09.06 AURORA at 1.10.06_04 07E Wild Horse Wind Expansion (C) (2)_Electric Rev Req Model (2009 GRC) Rebuttal REmoval of New  WH Solar AdjustMI 3" xfId="4335"/>
    <cellStyle name="_Power Cost Value Copy 11.30.05 gas 1.09.06 AURORA at 1.10.06_04 07E Wild Horse Wind Expansion (C) (2)_Electric Rev Req Model (2009 GRC) Rebuttal REmoval of New  WH Solar AdjustMI 4" xfId="4336"/>
    <cellStyle name="_Power Cost Value Copy 11.30.05 gas 1.09.06 AURORA at 1.10.06_04 07E Wild Horse Wind Expansion (C) (2)_Electric Rev Req Model (2009 GRC) Revised 01-18-2010" xfId="4337"/>
    <cellStyle name="_Power Cost Value Copy 11.30.05 gas 1.09.06 AURORA at 1.10.06_04 07E Wild Horse Wind Expansion (C) (2)_Electric Rev Req Model (2009 GRC) Revised 01-18-2010 2" xfId="4338"/>
    <cellStyle name="_Power Cost Value Copy 11.30.05 gas 1.09.06 AURORA at 1.10.06_04 07E Wild Horse Wind Expansion (C) (2)_Electric Rev Req Model (2009 GRC) Revised 01-18-2010 2 2" xfId="4339"/>
    <cellStyle name="_Power Cost Value Copy 11.30.05 gas 1.09.06 AURORA at 1.10.06_04 07E Wild Horse Wind Expansion (C) (2)_Electric Rev Req Model (2009 GRC) Revised 01-18-2010 3" xfId="4340"/>
    <cellStyle name="_Power Cost Value Copy 11.30.05 gas 1.09.06 AURORA at 1.10.06_04 07E Wild Horse Wind Expansion (C) (2)_Electric Rev Req Model (2009 GRC) Revised 01-18-2010 4" xfId="4341"/>
    <cellStyle name="_Power Cost Value Copy 11.30.05 gas 1.09.06 AURORA at 1.10.06_04 07E Wild Horse Wind Expansion (C) (2)_Electric Rev Req Model (2010 GRC)" xfId="4342"/>
    <cellStyle name="_Power Cost Value Copy 11.30.05 gas 1.09.06 AURORA at 1.10.06_04 07E Wild Horse Wind Expansion (C) (2)_Electric Rev Req Model (2010 GRC) SF" xfId="4343"/>
    <cellStyle name="_Power Cost Value Copy 11.30.05 gas 1.09.06 AURORA at 1.10.06_04 07E Wild Horse Wind Expansion (C) (2)_Final Order Electric EXHIBIT A-1" xfId="4344"/>
    <cellStyle name="_Power Cost Value Copy 11.30.05 gas 1.09.06 AURORA at 1.10.06_04 07E Wild Horse Wind Expansion (C) (2)_Final Order Electric EXHIBIT A-1 2" xfId="4345"/>
    <cellStyle name="_Power Cost Value Copy 11.30.05 gas 1.09.06 AURORA at 1.10.06_04 07E Wild Horse Wind Expansion (C) (2)_Final Order Electric EXHIBIT A-1 2 2" xfId="4346"/>
    <cellStyle name="_Power Cost Value Copy 11.30.05 gas 1.09.06 AURORA at 1.10.06_04 07E Wild Horse Wind Expansion (C) (2)_Final Order Electric EXHIBIT A-1 3" xfId="4347"/>
    <cellStyle name="_Power Cost Value Copy 11.30.05 gas 1.09.06 AURORA at 1.10.06_04 07E Wild Horse Wind Expansion (C) (2)_Final Order Electric EXHIBIT A-1 4" xfId="4348"/>
    <cellStyle name="_Power Cost Value Copy 11.30.05 gas 1.09.06 AURORA at 1.10.06_04 07E Wild Horse Wind Expansion (C) (2)_TENASKA REGULATORY ASSET" xfId="4349"/>
    <cellStyle name="_Power Cost Value Copy 11.30.05 gas 1.09.06 AURORA at 1.10.06_04 07E Wild Horse Wind Expansion (C) (2)_TENASKA REGULATORY ASSET 2" xfId="4350"/>
    <cellStyle name="_Power Cost Value Copy 11.30.05 gas 1.09.06 AURORA at 1.10.06_04 07E Wild Horse Wind Expansion (C) (2)_TENASKA REGULATORY ASSET 2 2" xfId="4351"/>
    <cellStyle name="_Power Cost Value Copy 11.30.05 gas 1.09.06 AURORA at 1.10.06_04 07E Wild Horse Wind Expansion (C) (2)_TENASKA REGULATORY ASSET 3" xfId="4352"/>
    <cellStyle name="_Power Cost Value Copy 11.30.05 gas 1.09.06 AURORA at 1.10.06_04 07E Wild Horse Wind Expansion (C) (2)_TENASKA REGULATORY ASSET 4" xfId="4353"/>
    <cellStyle name="_Power Cost Value Copy 11.30.05 gas 1.09.06 AURORA at 1.10.06_16.37E Wild Horse Expansion DeferralRevwrkingfile SF" xfId="4354"/>
    <cellStyle name="_Power Cost Value Copy 11.30.05 gas 1.09.06 AURORA at 1.10.06_16.37E Wild Horse Expansion DeferralRevwrkingfile SF 2" xfId="4355"/>
    <cellStyle name="_Power Cost Value Copy 11.30.05 gas 1.09.06 AURORA at 1.10.06_16.37E Wild Horse Expansion DeferralRevwrkingfile SF 2 2" xfId="4356"/>
    <cellStyle name="_Power Cost Value Copy 11.30.05 gas 1.09.06 AURORA at 1.10.06_16.37E Wild Horse Expansion DeferralRevwrkingfile SF 3" xfId="4357"/>
    <cellStyle name="_Power Cost Value Copy 11.30.05 gas 1.09.06 AURORA at 1.10.06_16.37E Wild Horse Expansion DeferralRevwrkingfile SF 4" xfId="4358"/>
    <cellStyle name="_Power Cost Value Copy 11.30.05 gas 1.09.06 AURORA at 1.10.06_2009 Compliance Filing PCA Exhibits for GRC" xfId="4359"/>
    <cellStyle name="_Power Cost Value Copy 11.30.05 gas 1.09.06 AURORA at 1.10.06_2009 Compliance Filing PCA Exhibits for GRC 2" xfId="4360"/>
    <cellStyle name="_Power Cost Value Copy 11.30.05 gas 1.09.06 AURORA at 1.10.06_2009 GRC Compl Filing - Exhibit D" xfId="4361"/>
    <cellStyle name="_Power Cost Value Copy 11.30.05 gas 1.09.06 AURORA at 1.10.06_2009 GRC Compl Filing - Exhibit D 2" xfId="4362"/>
    <cellStyle name="_Power Cost Value Copy 11.30.05 gas 1.09.06 AURORA at 1.10.06_3.01 Income Statement" xfId="4363"/>
    <cellStyle name="_Power Cost Value Copy 11.30.05 gas 1.09.06 AURORA at 1.10.06_4 31 Regulatory Assets and Liabilities  7 06- Exhibit D" xfId="4364"/>
    <cellStyle name="_Power Cost Value Copy 11.30.05 gas 1.09.06 AURORA at 1.10.06_4 31 Regulatory Assets and Liabilities  7 06- Exhibit D 2" xfId="4365"/>
    <cellStyle name="_Power Cost Value Copy 11.30.05 gas 1.09.06 AURORA at 1.10.06_4 31 Regulatory Assets and Liabilities  7 06- Exhibit D 2 2" xfId="4366"/>
    <cellStyle name="_Power Cost Value Copy 11.30.05 gas 1.09.06 AURORA at 1.10.06_4 31 Regulatory Assets and Liabilities  7 06- Exhibit D 3" xfId="4367"/>
    <cellStyle name="_Power Cost Value Copy 11.30.05 gas 1.09.06 AURORA at 1.10.06_4 31 Regulatory Assets and Liabilities  7 06- Exhibit D 4" xfId="4368"/>
    <cellStyle name="_Power Cost Value Copy 11.30.05 gas 1.09.06 AURORA at 1.10.06_4 31 Regulatory Assets and Liabilities  7 06- Exhibit D_NIM Summary" xfId="4369"/>
    <cellStyle name="_Power Cost Value Copy 11.30.05 gas 1.09.06 AURORA at 1.10.06_4 31 Regulatory Assets and Liabilities  7 06- Exhibit D_NIM Summary 2" xfId="4370"/>
    <cellStyle name="_Power Cost Value Copy 11.30.05 gas 1.09.06 AURORA at 1.10.06_4 32 Regulatory Assets and Liabilities  7 06- Exhibit D" xfId="4371"/>
    <cellStyle name="_Power Cost Value Copy 11.30.05 gas 1.09.06 AURORA at 1.10.06_4 32 Regulatory Assets and Liabilities  7 06- Exhibit D 2" xfId="4372"/>
    <cellStyle name="_Power Cost Value Copy 11.30.05 gas 1.09.06 AURORA at 1.10.06_4 32 Regulatory Assets and Liabilities  7 06- Exhibit D 2 2" xfId="4373"/>
    <cellStyle name="_Power Cost Value Copy 11.30.05 gas 1.09.06 AURORA at 1.10.06_4 32 Regulatory Assets and Liabilities  7 06- Exhibit D 3" xfId="4374"/>
    <cellStyle name="_Power Cost Value Copy 11.30.05 gas 1.09.06 AURORA at 1.10.06_4 32 Regulatory Assets and Liabilities  7 06- Exhibit D 4" xfId="4375"/>
    <cellStyle name="_Power Cost Value Copy 11.30.05 gas 1.09.06 AURORA at 1.10.06_4 32 Regulatory Assets and Liabilities  7 06- Exhibit D_NIM Summary" xfId="4376"/>
    <cellStyle name="_Power Cost Value Copy 11.30.05 gas 1.09.06 AURORA at 1.10.06_4 32 Regulatory Assets and Liabilities  7 06- Exhibit D_NIM Summary 2" xfId="4377"/>
    <cellStyle name="_Power Cost Value Copy 11.30.05 gas 1.09.06 AURORA at 1.10.06_ACCOUNTS" xfId="4378"/>
    <cellStyle name="_Power Cost Value Copy 11.30.05 gas 1.09.06 AURORA at 1.10.06_AURORA Total New" xfId="4379"/>
    <cellStyle name="_Power Cost Value Copy 11.30.05 gas 1.09.06 AURORA at 1.10.06_AURORA Total New 2" xfId="4380"/>
    <cellStyle name="_Power Cost Value Copy 11.30.05 gas 1.09.06 AURORA at 1.10.06_Book2" xfId="4381"/>
    <cellStyle name="_Power Cost Value Copy 11.30.05 gas 1.09.06 AURORA at 1.10.06_Book2 2" xfId="4382"/>
    <cellStyle name="_Power Cost Value Copy 11.30.05 gas 1.09.06 AURORA at 1.10.06_Book2 2 2" xfId="4383"/>
    <cellStyle name="_Power Cost Value Copy 11.30.05 gas 1.09.06 AURORA at 1.10.06_Book2 3" xfId="4384"/>
    <cellStyle name="_Power Cost Value Copy 11.30.05 gas 1.09.06 AURORA at 1.10.06_Book2 4" xfId="4385"/>
    <cellStyle name="_Power Cost Value Copy 11.30.05 gas 1.09.06 AURORA at 1.10.06_Book2_Adj Bench DR 3 for Initial Briefs (Electric)" xfId="4386"/>
    <cellStyle name="_Power Cost Value Copy 11.30.05 gas 1.09.06 AURORA at 1.10.06_Book2_Adj Bench DR 3 for Initial Briefs (Electric) 2" xfId="4387"/>
    <cellStyle name="_Power Cost Value Copy 11.30.05 gas 1.09.06 AURORA at 1.10.06_Book2_Adj Bench DR 3 for Initial Briefs (Electric) 2 2" xfId="4388"/>
    <cellStyle name="_Power Cost Value Copy 11.30.05 gas 1.09.06 AURORA at 1.10.06_Book2_Adj Bench DR 3 for Initial Briefs (Electric) 3" xfId="4389"/>
    <cellStyle name="_Power Cost Value Copy 11.30.05 gas 1.09.06 AURORA at 1.10.06_Book2_Adj Bench DR 3 for Initial Briefs (Electric) 4" xfId="4390"/>
    <cellStyle name="_Power Cost Value Copy 11.30.05 gas 1.09.06 AURORA at 1.10.06_Book2_Electric Rev Req Model (2009 GRC) Rebuttal" xfId="4391"/>
    <cellStyle name="_Power Cost Value Copy 11.30.05 gas 1.09.06 AURORA at 1.10.06_Book2_Electric Rev Req Model (2009 GRC) Rebuttal 2" xfId="4392"/>
    <cellStyle name="_Power Cost Value Copy 11.30.05 gas 1.09.06 AURORA at 1.10.06_Book2_Electric Rev Req Model (2009 GRC) Rebuttal 2 2" xfId="4393"/>
    <cellStyle name="_Power Cost Value Copy 11.30.05 gas 1.09.06 AURORA at 1.10.06_Book2_Electric Rev Req Model (2009 GRC) Rebuttal 3" xfId="4394"/>
    <cellStyle name="_Power Cost Value Copy 11.30.05 gas 1.09.06 AURORA at 1.10.06_Book2_Electric Rev Req Model (2009 GRC) Rebuttal 4" xfId="4395"/>
    <cellStyle name="_Power Cost Value Copy 11.30.05 gas 1.09.06 AURORA at 1.10.06_Book2_Electric Rev Req Model (2009 GRC) Rebuttal REmoval of New  WH Solar AdjustMI" xfId="4396"/>
    <cellStyle name="_Power Cost Value Copy 11.30.05 gas 1.09.06 AURORA at 1.10.06_Book2_Electric Rev Req Model (2009 GRC) Rebuttal REmoval of New  WH Solar AdjustMI 2" xfId="4397"/>
    <cellStyle name="_Power Cost Value Copy 11.30.05 gas 1.09.06 AURORA at 1.10.06_Book2_Electric Rev Req Model (2009 GRC) Rebuttal REmoval of New  WH Solar AdjustMI 2 2" xfId="4398"/>
    <cellStyle name="_Power Cost Value Copy 11.30.05 gas 1.09.06 AURORA at 1.10.06_Book2_Electric Rev Req Model (2009 GRC) Rebuttal REmoval of New  WH Solar AdjustMI 3" xfId="4399"/>
    <cellStyle name="_Power Cost Value Copy 11.30.05 gas 1.09.06 AURORA at 1.10.06_Book2_Electric Rev Req Model (2009 GRC) Rebuttal REmoval of New  WH Solar AdjustMI 4" xfId="4400"/>
    <cellStyle name="_Power Cost Value Copy 11.30.05 gas 1.09.06 AURORA at 1.10.06_Book2_Electric Rev Req Model (2009 GRC) Revised 01-18-2010" xfId="4401"/>
    <cellStyle name="_Power Cost Value Copy 11.30.05 gas 1.09.06 AURORA at 1.10.06_Book2_Electric Rev Req Model (2009 GRC) Revised 01-18-2010 2" xfId="4402"/>
    <cellStyle name="_Power Cost Value Copy 11.30.05 gas 1.09.06 AURORA at 1.10.06_Book2_Electric Rev Req Model (2009 GRC) Revised 01-18-2010 2 2" xfId="4403"/>
    <cellStyle name="_Power Cost Value Copy 11.30.05 gas 1.09.06 AURORA at 1.10.06_Book2_Electric Rev Req Model (2009 GRC) Revised 01-18-2010 3" xfId="4404"/>
    <cellStyle name="_Power Cost Value Copy 11.30.05 gas 1.09.06 AURORA at 1.10.06_Book2_Electric Rev Req Model (2009 GRC) Revised 01-18-2010 4" xfId="4405"/>
    <cellStyle name="_Power Cost Value Copy 11.30.05 gas 1.09.06 AURORA at 1.10.06_Book2_Final Order Electric EXHIBIT A-1" xfId="4406"/>
    <cellStyle name="_Power Cost Value Copy 11.30.05 gas 1.09.06 AURORA at 1.10.06_Book2_Final Order Electric EXHIBIT A-1 2" xfId="4407"/>
    <cellStyle name="_Power Cost Value Copy 11.30.05 gas 1.09.06 AURORA at 1.10.06_Book2_Final Order Electric EXHIBIT A-1 2 2" xfId="4408"/>
    <cellStyle name="_Power Cost Value Copy 11.30.05 gas 1.09.06 AURORA at 1.10.06_Book2_Final Order Electric EXHIBIT A-1 3" xfId="4409"/>
    <cellStyle name="_Power Cost Value Copy 11.30.05 gas 1.09.06 AURORA at 1.10.06_Book2_Final Order Electric EXHIBIT A-1 4" xfId="4410"/>
    <cellStyle name="_Power Cost Value Copy 11.30.05 gas 1.09.06 AURORA at 1.10.06_Book4" xfId="4411"/>
    <cellStyle name="_Power Cost Value Copy 11.30.05 gas 1.09.06 AURORA at 1.10.06_Book4 2" xfId="4412"/>
    <cellStyle name="_Power Cost Value Copy 11.30.05 gas 1.09.06 AURORA at 1.10.06_Book4 2 2" xfId="4413"/>
    <cellStyle name="_Power Cost Value Copy 11.30.05 gas 1.09.06 AURORA at 1.10.06_Book4 3" xfId="4414"/>
    <cellStyle name="_Power Cost Value Copy 11.30.05 gas 1.09.06 AURORA at 1.10.06_Book4 4" xfId="4415"/>
    <cellStyle name="_Power Cost Value Copy 11.30.05 gas 1.09.06 AURORA at 1.10.06_Book9" xfId="4416"/>
    <cellStyle name="_Power Cost Value Copy 11.30.05 gas 1.09.06 AURORA at 1.10.06_Book9 2" xfId="4417"/>
    <cellStyle name="_Power Cost Value Copy 11.30.05 gas 1.09.06 AURORA at 1.10.06_Book9 2 2" xfId="4418"/>
    <cellStyle name="_Power Cost Value Copy 11.30.05 gas 1.09.06 AURORA at 1.10.06_Book9 3" xfId="4419"/>
    <cellStyle name="_Power Cost Value Copy 11.30.05 gas 1.09.06 AURORA at 1.10.06_Book9 4" xfId="4420"/>
    <cellStyle name="_Power Cost Value Copy 11.30.05 gas 1.09.06 AURORA at 1.10.06_Check the Interest Calculation" xfId="4421"/>
    <cellStyle name="_Power Cost Value Copy 11.30.05 gas 1.09.06 AURORA at 1.10.06_Check the Interest Calculation_Scenario 1 REC vs PTC Offset" xfId="4422"/>
    <cellStyle name="_Power Cost Value Copy 11.30.05 gas 1.09.06 AURORA at 1.10.06_Check the Interest Calculation_Scenario 3" xfId="4423"/>
    <cellStyle name="_Power Cost Value Copy 11.30.05 gas 1.09.06 AURORA at 1.10.06_Chelan PUD Power Costs (8-10)" xfId="4424"/>
    <cellStyle name="_Power Cost Value Copy 11.30.05 gas 1.09.06 AURORA at 1.10.06_Direct Assignment Distribution Plant 2008" xfId="4425"/>
    <cellStyle name="_Power Cost Value Copy 11.30.05 gas 1.09.06 AURORA at 1.10.06_Direct Assignment Distribution Plant 2008 2" xfId="4426"/>
    <cellStyle name="_Power Cost Value Copy 11.30.05 gas 1.09.06 AURORA at 1.10.06_Direct Assignment Distribution Plant 2008 2 2" xfId="4427"/>
    <cellStyle name="_Power Cost Value Copy 11.30.05 gas 1.09.06 AURORA at 1.10.06_Direct Assignment Distribution Plant 2008 2 2 2" xfId="4428"/>
    <cellStyle name="_Power Cost Value Copy 11.30.05 gas 1.09.06 AURORA at 1.10.06_Direct Assignment Distribution Plant 2008 2 3" xfId="4429"/>
    <cellStyle name="_Power Cost Value Copy 11.30.05 gas 1.09.06 AURORA at 1.10.06_Direct Assignment Distribution Plant 2008 2 3 2" xfId="4430"/>
    <cellStyle name="_Power Cost Value Copy 11.30.05 gas 1.09.06 AURORA at 1.10.06_Direct Assignment Distribution Plant 2008 2 4" xfId="4431"/>
    <cellStyle name="_Power Cost Value Copy 11.30.05 gas 1.09.06 AURORA at 1.10.06_Direct Assignment Distribution Plant 2008 2 4 2" xfId="4432"/>
    <cellStyle name="_Power Cost Value Copy 11.30.05 gas 1.09.06 AURORA at 1.10.06_Direct Assignment Distribution Plant 2008 3" xfId="4433"/>
    <cellStyle name="_Power Cost Value Copy 11.30.05 gas 1.09.06 AURORA at 1.10.06_Direct Assignment Distribution Plant 2008 3 2" xfId="4434"/>
    <cellStyle name="_Power Cost Value Copy 11.30.05 gas 1.09.06 AURORA at 1.10.06_Direct Assignment Distribution Plant 2008 4" xfId="4435"/>
    <cellStyle name="_Power Cost Value Copy 11.30.05 gas 1.09.06 AURORA at 1.10.06_Direct Assignment Distribution Plant 2008 4 2" xfId="4436"/>
    <cellStyle name="_Power Cost Value Copy 11.30.05 gas 1.09.06 AURORA at 1.10.06_Direct Assignment Distribution Plant 2008 5" xfId="4437"/>
    <cellStyle name="_Power Cost Value Copy 11.30.05 gas 1.09.06 AURORA at 1.10.06_Direct Assignment Distribution Plant 2008 6" xfId="4438"/>
    <cellStyle name="_Power Cost Value Copy 11.30.05 gas 1.09.06 AURORA at 1.10.06_Electric COS Inputs" xfId="4439"/>
    <cellStyle name="_Power Cost Value Copy 11.30.05 gas 1.09.06 AURORA at 1.10.06_Electric COS Inputs 2" xfId="4440"/>
    <cellStyle name="_Power Cost Value Copy 11.30.05 gas 1.09.06 AURORA at 1.10.06_Electric COS Inputs 2 2" xfId="4441"/>
    <cellStyle name="_Power Cost Value Copy 11.30.05 gas 1.09.06 AURORA at 1.10.06_Electric COS Inputs 2 2 2" xfId="4442"/>
    <cellStyle name="_Power Cost Value Copy 11.30.05 gas 1.09.06 AURORA at 1.10.06_Electric COS Inputs 2 3" xfId="4443"/>
    <cellStyle name="_Power Cost Value Copy 11.30.05 gas 1.09.06 AURORA at 1.10.06_Electric COS Inputs 2 3 2" xfId="4444"/>
    <cellStyle name="_Power Cost Value Copy 11.30.05 gas 1.09.06 AURORA at 1.10.06_Electric COS Inputs 2 4" xfId="4445"/>
    <cellStyle name="_Power Cost Value Copy 11.30.05 gas 1.09.06 AURORA at 1.10.06_Electric COS Inputs 2 4 2" xfId="4446"/>
    <cellStyle name="_Power Cost Value Copy 11.30.05 gas 1.09.06 AURORA at 1.10.06_Electric COS Inputs 3" xfId="4447"/>
    <cellStyle name="_Power Cost Value Copy 11.30.05 gas 1.09.06 AURORA at 1.10.06_Electric COS Inputs 3 2" xfId="4448"/>
    <cellStyle name="_Power Cost Value Copy 11.30.05 gas 1.09.06 AURORA at 1.10.06_Electric COS Inputs 4" xfId="4449"/>
    <cellStyle name="_Power Cost Value Copy 11.30.05 gas 1.09.06 AURORA at 1.10.06_Electric COS Inputs 4 2" xfId="4450"/>
    <cellStyle name="_Power Cost Value Copy 11.30.05 gas 1.09.06 AURORA at 1.10.06_Electric COS Inputs 5" xfId="4451"/>
    <cellStyle name="_Power Cost Value Copy 11.30.05 gas 1.09.06 AURORA at 1.10.06_Electric COS Inputs 6" xfId="4452"/>
    <cellStyle name="_Power Cost Value Copy 11.30.05 gas 1.09.06 AURORA at 1.10.06_Electric Rate Spread and Rate Design 3.23.09" xfId="4453"/>
    <cellStyle name="_Power Cost Value Copy 11.30.05 gas 1.09.06 AURORA at 1.10.06_Electric Rate Spread and Rate Design 3.23.09 2" xfId="4454"/>
    <cellStyle name="_Power Cost Value Copy 11.30.05 gas 1.09.06 AURORA at 1.10.06_Electric Rate Spread and Rate Design 3.23.09 2 2" xfId="4455"/>
    <cellStyle name="_Power Cost Value Copy 11.30.05 gas 1.09.06 AURORA at 1.10.06_Electric Rate Spread and Rate Design 3.23.09 2 2 2" xfId="4456"/>
    <cellStyle name="_Power Cost Value Copy 11.30.05 gas 1.09.06 AURORA at 1.10.06_Electric Rate Spread and Rate Design 3.23.09 2 3" xfId="4457"/>
    <cellStyle name="_Power Cost Value Copy 11.30.05 gas 1.09.06 AURORA at 1.10.06_Electric Rate Spread and Rate Design 3.23.09 2 3 2" xfId="4458"/>
    <cellStyle name="_Power Cost Value Copy 11.30.05 gas 1.09.06 AURORA at 1.10.06_Electric Rate Spread and Rate Design 3.23.09 2 4" xfId="4459"/>
    <cellStyle name="_Power Cost Value Copy 11.30.05 gas 1.09.06 AURORA at 1.10.06_Electric Rate Spread and Rate Design 3.23.09 2 4 2" xfId="4460"/>
    <cellStyle name="_Power Cost Value Copy 11.30.05 gas 1.09.06 AURORA at 1.10.06_Electric Rate Spread and Rate Design 3.23.09 3" xfId="4461"/>
    <cellStyle name="_Power Cost Value Copy 11.30.05 gas 1.09.06 AURORA at 1.10.06_Electric Rate Spread and Rate Design 3.23.09 3 2" xfId="4462"/>
    <cellStyle name="_Power Cost Value Copy 11.30.05 gas 1.09.06 AURORA at 1.10.06_Electric Rate Spread and Rate Design 3.23.09 4" xfId="4463"/>
    <cellStyle name="_Power Cost Value Copy 11.30.05 gas 1.09.06 AURORA at 1.10.06_Electric Rate Spread and Rate Design 3.23.09 4 2" xfId="4464"/>
    <cellStyle name="_Power Cost Value Copy 11.30.05 gas 1.09.06 AURORA at 1.10.06_Electric Rate Spread and Rate Design 3.23.09 5" xfId="4465"/>
    <cellStyle name="_Power Cost Value Copy 11.30.05 gas 1.09.06 AURORA at 1.10.06_Electric Rate Spread and Rate Design 3.23.09 6" xfId="4466"/>
    <cellStyle name="_Power Cost Value Copy 11.30.05 gas 1.09.06 AURORA at 1.10.06_Exhibit D fr R Gho 12-31-08" xfId="4467"/>
    <cellStyle name="_Power Cost Value Copy 11.30.05 gas 1.09.06 AURORA at 1.10.06_Exhibit D fr R Gho 12-31-08 2" xfId="4468"/>
    <cellStyle name="_Power Cost Value Copy 11.30.05 gas 1.09.06 AURORA at 1.10.06_Exhibit D fr R Gho 12-31-08 3" xfId="4469"/>
    <cellStyle name="_Power Cost Value Copy 11.30.05 gas 1.09.06 AURORA at 1.10.06_Exhibit D fr R Gho 12-31-08 v2" xfId="4470"/>
    <cellStyle name="_Power Cost Value Copy 11.30.05 gas 1.09.06 AURORA at 1.10.06_Exhibit D fr R Gho 12-31-08 v2 2" xfId="4471"/>
    <cellStyle name="_Power Cost Value Copy 11.30.05 gas 1.09.06 AURORA at 1.10.06_Exhibit D fr R Gho 12-31-08 v2 3" xfId="4472"/>
    <cellStyle name="_Power Cost Value Copy 11.30.05 gas 1.09.06 AURORA at 1.10.06_Exhibit D fr R Gho 12-31-08 v2_NIM Summary" xfId="4473"/>
    <cellStyle name="_Power Cost Value Copy 11.30.05 gas 1.09.06 AURORA at 1.10.06_Exhibit D fr R Gho 12-31-08 v2_NIM Summary 2" xfId="4474"/>
    <cellStyle name="_Power Cost Value Copy 11.30.05 gas 1.09.06 AURORA at 1.10.06_Exhibit D fr R Gho 12-31-08_NIM Summary" xfId="4475"/>
    <cellStyle name="_Power Cost Value Copy 11.30.05 gas 1.09.06 AURORA at 1.10.06_Exhibit D fr R Gho 12-31-08_NIM Summary 2" xfId="4476"/>
    <cellStyle name="_Power Cost Value Copy 11.30.05 gas 1.09.06 AURORA at 1.10.06_Gas Rev Req Model (2010 GRC)" xfId="4477"/>
    <cellStyle name="_Power Cost Value Copy 11.30.05 gas 1.09.06 AURORA at 1.10.06_Hopkins Ridge Prepaid Tran - Interest Earned RY 12ME Feb  '11" xfId="4478"/>
    <cellStyle name="_Power Cost Value Copy 11.30.05 gas 1.09.06 AURORA at 1.10.06_Hopkins Ridge Prepaid Tran - Interest Earned RY 12ME Feb  '11 2" xfId="4479"/>
    <cellStyle name="_Power Cost Value Copy 11.30.05 gas 1.09.06 AURORA at 1.10.06_Hopkins Ridge Prepaid Tran - Interest Earned RY 12ME Feb  '11_NIM Summary" xfId="4480"/>
    <cellStyle name="_Power Cost Value Copy 11.30.05 gas 1.09.06 AURORA at 1.10.06_Hopkins Ridge Prepaid Tran - Interest Earned RY 12ME Feb  '11_NIM Summary 2" xfId="4481"/>
    <cellStyle name="_Power Cost Value Copy 11.30.05 gas 1.09.06 AURORA at 1.10.06_Hopkins Ridge Prepaid Tran - Interest Earned RY 12ME Feb  '11_Transmission Workbook for May BOD" xfId="4482"/>
    <cellStyle name="_Power Cost Value Copy 11.30.05 gas 1.09.06 AURORA at 1.10.06_Hopkins Ridge Prepaid Tran - Interest Earned RY 12ME Feb  '11_Transmission Workbook for May BOD 2" xfId="4483"/>
    <cellStyle name="_Power Cost Value Copy 11.30.05 gas 1.09.06 AURORA at 1.10.06_INPUTS" xfId="4484"/>
    <cellStyle name="_Power Cost Value Copy 11.30.05 gas 1.09.06 AURORA at 1.10.06_INPUTS 2" xfId="4485"/>
    <cellStyle name="_Power Cost Value Copy 11.30.05 gas 1.09.06 AURORA at 1.10.06_INPUTS 2 2" xfId="4486"/>
    <cellStyle name="_Power Cost Value Copy 11.30.05 gas 1.09.06 AURORA at 1.10.06_INPUTS 2 2 2" xfId="4487"/>
    <cellStyle name="_Power Cost Value Copy 11.30.05 gas 1.09.06 AURORA at 1.10.06_INPUTS 2 3" xfId="4488"/>
    <cellStyle name="_Power Cost Value Copy 11.30.05 gas 1.09.06 AURORA at 1.10.06_INPUTS 2 3 2" xfId="4489"/>
    <cellStyle name="_Power Cost Value Copy 11.30.05 gas 1.09.06 AURORA at 1.10.06_INPUTS 2 4" xfId="4490"/>
    <cellStyle name="_Power Cost Value Copy 11.30.05 gas 1.09.06 AURORA at 1.10.06_INPUTS 2 4 2" xfId="4491"/>
    <cellStyle name="_Power Cost Value Copy 11.30.05 gas 1.09.06 AURORA at 1.10.06_INPUTS 3" xfId="4492"/>
    <cellStyle name="_Power Cost Value Copy 11.30.05 gas 1.09.06 AURORA at 1.10.06_INPUTS 3 2" xfId="4493"/>
    <cellStyle name="_Power Cost Value Copy 11.30.05 gas 1.09.06 AURORA at 1.10.06_INPUTS 4" xfId="4494"/>
    <cellStyle name="_Power Cost Value Copy 11.30.05 gas 1.09.06 AURORA at 1.10.06_INPUTS 4 2" xfId="4495"/>
    <cellStyle name="_Power Cost Value Copy 11.30.05 gas 1.09.06 AURORA at 1.10.06_INPUTS 5" xfId="4496"/>
    <cellStyle name="_Power Cost Value Copy 11.30.05 gas 1.09.06 AURORA at 1.10.06_INPUTS 6" xfId="4497"/>
    <cellStyle name="_Power Cost Value Copy 11.30.05 gas 1.09.06 AURORA at 1.10.06_Leased Transformer &amp; Substation Plant &amp; Rev 12-2009" xfId="4498"/>
    <cellStyle name="_Power Cost Value Copy 11.30.05 gas 1.09.06 AURORA at 1.10.06_Leased Transformer &amp; Substation Plant &amp; Rev 12-2009 2" xfId="4499"/>
    <cellStyle name="_Power Cost Value Copy 11.30.05 gas 1.09.06 AURORA at 1.10.06_Leased Transformer &amp; Substation Plant &amp; Rev 12-2009 2 2" xfId="4500"/>
    <cellStyle name="_Power Cost Value Copy 11.30.05 gas 1.09.06 AURORA at 1.10.06_Leased Transformer &amp; Substation Plant &amp; Rev 12-2009 2 2 2" xfId="4501"/>
    <cellStyle name="_Power Cost Value Copy 11.30.05 gas 1.09.06 AURORA at 1.10.06_Leased Transformer &amp; Substation Plant &amp; Rev 12-2009 2 3" xfId="4502"/>
    <cellStyle name="_Power Cost Value Copy 11.30.05 gas 1.09.06 AURORA at 1.10.06_Leased Transformer &amp; Substation Plant &amp; Rev 12-2009 2 3 2" xfId="4503"/>
    <cellStyle name="_Power Cost Value Copy 11.30.05 gas 1.09.06 AURORA at 1.10.06_Leased Transformer &amp; Substation Plant &amp; Rev 12-2009 2 4" xfId="4504"/>
    <cellStyle name="_Power Cost Value Copy 11.30.05 gas 1.09.06 AURORA at 1.10.06_Leased Transformer &amp; Substation Plant &amp; Rev 12-2009 2 4 2" xfId="4505"/>
    <cellStyle name="_Power Cost Value Copy 11.30.05 gas 1.09.06 AURORA at 1.10.06_Leased Transformer &amp; Substation Plant &amp; Rev 12-2009 3" xfId="4506"/>
    <cellStyle name="_Power Cost Value Copy 11.30.05 gas 1.09.06 AURORA at 1.10.06_Leased Transformer &amp; Substation Plant &amp; Rev 12-2009 3 2" xfId="4507"/>
    <cellStyle name="_Power Cost Value Copy 11.30.05 gas 1.09.06 AURORA at 1.10.06_Leased Transformer &amp; Substation Plant &amp; Rev 12-2009 4" xfId="4508"/>
    <cellStyle name="_Power Cost Value Copy 11.30.05 gas 1.09.06 AURORA at 1.10.06_Leased Transformer &amp; Substation Plant &amp; Rev 12-2009 4 2" xfId="4509"/>
    <cellStyle name="_Power Cost Value Copy 11.30.05 gas 1.09.06 AURORA at 1.10.06_Leased Transformer &amp; Substation Plant &amp; Rev 12-2009 5" xfId="4510"/>
    <cellStyle name="_Power Cost Value Copy 11.30.05 gas 1.09.06 AURORA at 1.10.06_Leased Transformer &amp; Substation Plant &amp; Rev 12-2009 6" xfId="4511"/>
    <cellStyle name="_Power Cost Value Copy 11.30.05 gas 1.09.06 AURORA at 1.10.06_NIM Summary" xfId="4512"/>
    <cellStyle name="_Power Cost Value Copy 11.30.05 gas 1.09.06 AURORA at 1.10.06_NIM Summary 09GRC" xfId="4513"/>
    <cellStyle name="_Power Cost Value Copy 11.30.05 gas 1.09.06 AURORA at 1.10.06_NIM Summary 09GRC 2" xfId="4514"/>
    <cellStyle name="_Power Cost Value Copy 11.30.05 gas 1.09.06 AURORA at 1.10.06_NIM Summary 2" xfId="4515"/>
    <cellStyle name="_Power Cost Value Copy 11.30.05 gas 1.09.06 AURORA at 1.10.06_NIM Summary 3" xfId="4516"/>
    <cellStyle name="_Power Cost Value Copy 11.30.05 gas 1.09.06 AURORA at 1.10.06_NIM Summary 4" xfId="4517"/>
    <cellStyle name="_Power Cost Value Copy 11.30.05 gas 1.09.06 AURORA at 1.10.06_NIM Summary 5" xfId="4518"/>
    <cellStyle name="_Power Cost Value Copy 11.30.05 gas 1.09.06 AURORA at 1.10.06_NIM Summary 6" xfId="4519"/>
    <cellStyle name="_Power Cost Value Copy 11.30.05 gas 1.09.06 AURORA at 1.10.06_NIM Summary 7" xfId="4520"/>
    <cellStyle name="_Power Cost Value Copy 11.30.05 gas 1.09.06 AURORA at 1.10.06_NIM Summary 8" xfId="4521"/>
    <cellStyle name="_Power Cost Value Copy 11.30.05 gas 1.09.06 AURORA at 1.10.06_NIM Summary 9" xfId="4522"/>
    <cellStyle name="_Power Cost Value Copy 11.30.05 gas 1.09.06 AURORA at 1.10.06_PCA 10 -  Exhibit D from A Kellogg Jan 2011" xfId="4523"/>
    <cellStyle name="_Power Cost Value Copy 11.30.05 gas 1.09.06 AURORA at 1.10.06_PCA 10 -  Exhibit D from A Kellogg July 2011" xfId="4524"/>
    <cellStyle name="_Power Cost Value Copy 11.30.05 gas 1.09.06 AURORA at 1.10.06_PCA 10 -  Exhibit D from S Free Rcv'd 12-11" xfId="4525"/>
    <cellStyle name="_Power Cost Value Copy 11.30.05 gas 1.09.06 AURORA at 1.10.06_PCA 7 - Exhibit D update 11_30_08 (2)" xfId="4526"/>
    <cellStyle name="_Power Cost Value Copy 11.30.05 gas 1.09.06 AURORA at 1.10.06_PCA 7 - Exhibit D update 11_30_08 (2) 2" xfId="4527"/>
    <cellStyle name="_Power Cost Value Copy 11.30.05 gas 1.09.06 AURORA at 1.10.06_PCA 7 - Exhibit D update 11_30_08 (2) 2 2" xfId="4528"/>
    <cellStyle name="_Power Cost Value Copy 11.30.05 gas 1.09.06 AURORA at 1.10.06_PCA 7 - Exhibit D update 11_30_08 (2) 3" xfId="4529"/>
    <cellStyle name="_Power Cost Value Copy 11.30.05 gas 1.09.06 AURORA at 1.10.06_PCA 7 - Exhibit D update 11_30_08 (2) 4" xfId="4530"/>
    <cellStyle name="_Power Cost Value Copy 11.30.05 gas 1.09.06 AURORA at 1.10.06_PCA 7 - Exhibit D update 11_30_08 (2)_NIM Summary" xfId="4531"/>
    <cellStyle name="_Power Cost Value Copy 11.30.05 gas 1.09.06 AURORA at 1.10.06_PCA 7 - Exhibit D update 11_30_08 (2)_NIM Summary 2" xfId="4532"/>
    <cellStyle name="_Power Cost Value Copy 11.30.05 gas 1.09.06 AURORA at 1.10.06_PCA 8 - Exhibit D update 12_31_09" xfId="4533"/>
    <cellStyle name="_Power Cost Value Copy 11.30.05 gas 1.09.06 AURORA at 1.10.06_PCA 8 - Exhibit D update 12_31_09 2" xfId="4534"/>
    <cellStyle name="_Power Cost Value Copy 11.30.05 gas 1.09.06 AURORA at 1.10.06_PCA 9 -  Exhibit D April 2010" xfId="4535"/>
    <cellStyle name="_Power Cost Value Copy 11.30.05 gas 1.09.06 AURORA at 1.10.06_PCA 9 -  Exhibit D April 2010 (3)" xfId="4536"/>
    <cellStyle name="_Power Cost Value Copy 11.30.05 gas 1.09.06 AURORA at 1.10.06_PCA 9 -  Exhibit D April 2010 (3) 2" xfId="4537"/>
    <cellStyle name="_Power Cost Value Copy 11.30.05 gas 1.09.06 AURORA at 1.10.06_PCA 9 -  Exhibit D April 2010 2" xfId="4538"/>
    <cellStyle name="_Power Cost Value Copy 11.30.05 gas 1.09.06 AURORA at 1.10.06_PCA 9 -  Exhibit D April 2010 3" xfId="4539"/>
    <cellStyle name="_Power Cost Value Copy 11.30.05 gas 1.09.06 AURORA at 1.10.06_PCA 9 -  Exhibit D Feb 2010" xfId="4540"/>
    <cellStyle name="_Power Cost Value Copy 11.30.05 gas 1.09.06 AURORA at 1.10.06_PCA 9 -  Exhibit D Feb 2010 2" xfId="4541"/>
    <cellStyle name="_Power Cost Value Copy 11.30.05 gas 1.09.06 AURORA at 1.10.06_PCA 9 -  Exhibit D Feb 2010 v2" xfId="4542"/>
    <cellStyle name="_Power Cost Value Copy 11.30.05 gas 1.09.06 AURORA at 1.10.06_PCA 9 -  Exhibit D Feb 2010 v2 2" xfId="4543"/>
    <cellStyle name="_Power Cost Value Copy 11.30.05 gas 1.09.06 AURORA at 1.10.06_PCA 9 -  Exhibit D Feb 2010 WF" xfId="4544"/>
    <cellStyle name="_Power Cost Value Copy 11.30.05 gas 1.09.06 AURORA at 1.10.06_PCA 9 -  Exhibit D Feb 2010 WF 2" xfId="4545"/>
    <cellStyle name="_Power Cost Value Copy 11.30.05 gas 1.09.06 AURORA at 1.10.06_PCA 9 -  Exhibit D Jan 2010" xfId="4546"/>
    <cellStyle name="_Power Cost Value Copy 11.30.05 gas 1.09.06 AURORA at 1.10.06_PCA 9 -  Exhibit D Jan 2010 2" xfId="4547"/>
    <cellStyle name="_Power Cost Value Copy 11.30.05 gas 1.09.06 AURORA at 1.10.06_PCA 9 -  Exhibit D March 2010 (2)" xfId="4548"/>
    <cellStyle name="_Power Cost Value Copy 11.30.05 gas 1.09.06 AURORA at 1.10.06_PCA 9 -  Exhibit D March 2010 (2) 2" xfId="4549"/>
    <cellStyle name="_Power Cost Value Copy 11.30.05 gas 1.09.06 AURORA at 1.10.06_PCA 9 -  Exhibit D Nov 2010" xfId="4550"/>
    <cellStyle name="_Power Cost Value Copy 11.30.05 gas 1.09.06 AURORA at 1.10.06_PCA 9 -  Exhibit D Nov 2010 2" xfId="4551"/>
    <cellStyle name="_Power Cost Value Copy 11.30.05 gas 1.09.06 AURORA at 1.10.06_PCA 9 - Exhibit D at August 2010" xfId="4552"/>
    <cellStyle name="_Power Cost Value Copy 11.30.05 gas 1.09.06 AURORA at 1.10.06_PCA 9 - Exhibit D at August 2010 2" xfId="4553"/>
    <cellStyle name="_Power Cost Value Copy 11.30.05 gas 1.09.06 AURORA at 1.10.06_PCA 9 - Exhibit D June 2010 GRC" xfId="4554"/>
    <cellStyle name="_Power Cost Value Copy 11.30.05 gas 1.09.06 AURORA at 1.10.06_PCA 9 - Exhibit D June 2010 GRC 2" xfId="4555"/>
    <cellStyle name="_Power Cost Value Copy 11.30.05 gas 1.09.06 AURORA at 1.10.06_Power Costs - Comparison bx Rbtl-Staff-Jt-PC" xfId="4556"/>
    <cellStyle name="_Power Cost Value Copy 11.30.05 gas 1.09.06 AURORA at 1.10.06_Power Costs - Comparison bx Rbtl-Staff-Jt-PC 2" xfId="4557"/>
    <cellStyle name="_Power Cost Value Copy 11.30.05 gas 1.09.06 AURORA at 1.10.06_Power Costs - Comparison bx Rbtl-Staff-Jt-PC 2 2" xfId="4558"/>
    <cellStyle name="_Power Cost Value Copy 11.30.05 gas 1.09.06 AURORA at 1.10.06_Power Costs - Comparison bx Rbtl-Staff-Jt-PC 3" xfId="4559"/>
    <cellStyle name="_Power Cost Value Copy 11.30.05 gas 1.09.06 AURORA at 1.10.06_Power Costs - Comparison bx Rbtl-Staff-Jt-PC 4" xfId="4560"/>
    <cellStyle name="_Power Cost Value Copy 11.30.05 gas 1.09.06 AURORA at 1.10.06_Power Costs - Comparison bx Rbtl-Staff-Jt-PC_Adj Bench DR 3 for Initial Briefs (Electric)" xfId="4561"/>
    <cellStyle name="_Power Cost Value Copy 11.30.05 gas 1.09.06 AURORA at 1.10.06_Power Costs - Comparison bx Rbtl-Staff-Jt-PC_Adj Bench DR 3 for Initial Briefs (Electric) 2" xfId="4562"/>
    <cellStyle name="_Power Cost Value Copy 11.30.05 gas 1.09.06 AURORA at 1.10.06_Power Costs - Comparison bx Rbtl-Staff-Jt-PC_Adj Bench DR 3 for Initial Briefs (Electric) 2 2" xfId="4563"/>
    <cellStyle name="_Power Cost Value Copy 11.30.05 gas 1.09.06 AURORA at 1.10.06_Power Costs - Comparison bx Rbtl-Staff-Jt-PC_Adj Bench DR 3 for Initial Briefs (Electric) 3" xfId="4564"/>
    <cellStyle name="_Power Cost Value Copy 11.30.05 gas 1.09.06 AURORA at 1.10.06_Power Costs - Comparison bx Rbtl-Staff-Jt-PC_Adj Bench DR 3 for Initial Briefs (Electric) 4" xfId="4565"/>
    <cellStyle name="_Power Cost Value Copy 11.30.05 gas 1.09.06 AURORA at 1.10.06_Power Costs - Comparison bx Rbtl-Staff-Jt-PC_Electric Rev Req Model (2009 GRC) Rebuttal" xfId="4566"/>
    <cellStyle name="_Power Cost Value Copy 11.30.05 gas 1.09.06 AURORA at 1.10.06_Power Costs - Comparison bx Rbtl-Staff-Jt-PC_Electric Rev Req Model (2009 GRC) Rebuttal 2" xfId="4567"/>
    <cellStyle name="_Power Cost Value Copy 11.30.05 gas 1.09.06 AURORA at 1.10.06_Power Costs - Comparison bx Rbtl-Staff-Jt-PC_Electric Rev Req Model (2009 GRC) Rebuttal 2 2" xfId="4568"/>
    <cellStyle name="_Power Cost Value Copy 11.30.05 gas 1.09.06 AURORA at 1.10.06_Power Costs - Comparison bx Rbtl-Staff-Jt-PC_Electric Rev Req Model (2009 GRC) Rebuttal 3" xfId="4569"/>
    <cellStyle name="_Power Cost Value Copy 11.30.05 gas 1.09.06 AURORA at 1.10.06_Power Costs - Comparison bx Rbtl-Staff-Jt-PC_Electric Rev Req Model (2009 GRC) Rebuttal 4" xfId="4570"/>
    <cellStyle name="_Power Cost Value Copy 11.30.05 gas 1.09.06 AURORA at 1.10.06_Power Costs - Comparison bx Rbtl-Staff-Jt-PC_Electric Rev Req Model (2009 GRC) Rebuttal REmoval of New  WH Solar AdjustMI" xfId="4571"/>
    <cellStyle name="_Power Cost Value Copy 11.30.05 gas 1.09.06 AURORA at 1.10.06_Power Costs - Comparison bx Rbtl-Staff-Jt-PC_Electric Rev Req Model (2009 GRC) Rebuttal REmoval of New  WH Solar AdjustMI 2" xfId="4572"/>
    <cellStyle name="_Power Cost Value Copy 11.30.05 gas 1.09.06 AURORA at 1.10.06_Power Costs - Comparison bx Rbtl-Staff-Jt-PC_Electric Rev Req Model (2009 GRC) Rebuttal REmoval of New  WH Solar AdjustMI 2 2" xfId="4573"/>
    <cellStyle name="_Power Cost Value Copy 11.30.05 gas 1.09.06 AURORA at 1.10.06_Power Costs - Comparison bx Rbtl-Staff-Jt-PC_Electric Rev Req Model (2009 GRC) Rebuttal REmoval of New  WH Solar AdjustMI 3" xfId="4574"/>
    <cellStyle name="_Power Cost Value Copy 11.30.05 gas 1.09.06 AURORA at 1.10.06_Power Costs - Comparison bx Rbtl-Staff-Jt-PC_Electric Rev Req Model (2009 GRC) Rebuttal REmoval of New  WH Solar AdjustMI 4" xfId="4575"/>
    <cellStyle name="_Power Cost Value Copy 11.30.05 gas 1.09.06 AURORA at 1.10.06_Power Costs - Comparison bx Rbtl-Staff-Jt-PC_Electric Rev Req Model (2009 GRC) Revised 01-18-2010" xfId="4576"/>
    <cellStyle name="_Power Cost Value Copy 11.30.05 gas 1.09.06 AURORA at 1.10.06_Power Costs - Comparison bx Rbtl-Staff-Jt-PC_Electric Rev Req Model (2009 GRC) Revised 01-18-2010 2" xfId="4577"/>
    <cellStyle name="_Power Cost Value Copy 11.30.05 gas 1.09.06 AURORA at 1.10.06_Power Costs - Comparison bx Rbtl-Staff-Jt-PC_Electric Rev Req Model (2009 GRC) Revised 01-18-2010 2 2" xfId="4578"/>
    <cellStyle name="_Power Cost Value Copy 11.30.05 gas 1.09.06 AURORA at 1.10.06_Power Costs - Comparison bx Rbtl-Staff-Jt-PC_Electric Rev Req Model (2009 GRC) Revised 01-18-2010 3" xfId="4579"/>
    <cellStyle name="_Power Cost Value Copy 11.30.05 gas 1.09.06 AURORA at 1.10.06_Power Costs - Comparison bx Rbtl-Staff-Jt-PC_Electric Rev Req Model (2009 GRC) Revised 01-18-2010 4" xfId="4580"/>
    <cellStyle name="_Power Cost Value Copy 11.30.05 gas 1.09.06 AURORA at 1.10.06_Power Costs - Comparison bx Rbtl-Staff-Jt-PC_Final Order Electric EXHIBIT A-1" xfId="4581"/>
    <cellStyle name="_Power Cost Value Copy 11.30.05 gas 1.09.06 AURORA at 1.10.06_Power Costs - Comparison bx Rbtl-Staff-Jt-PC_Final Order Electric EXHIBIT A-1 2" xfId="4582"/>
    <cellStyle name="_Power Cost Value Copy 11.30.05 gas 1.09.06 AURORA at 1.10.06_Power Costs - Comparison bx Rbtl-Staff-Jt-PC_Final Order Electric EXHIBIT A-1 2 2" xfId="4583"/>
    <cellStyle name="_Power Cost Value Copy 11.30.05 gas 1.09.06 AURORA at 1.10.06_Power Costs - Comparison bx Rbtl-Staff-Jt-PC_Final Order Electric EXHIBIT A-1 3" xfId="4584"/>
    <cellStyle name="_Power Cost Value Copy 11.30.05 gas 1.09.06 AURORA at 1.10.06_Power Costs - Comparison bx Rbtl-Staff-Jt-PC_Final Order Electric EXHIBIT A-1 4" xfId="4585"/>
    <cellStyle name="_Power Cost Value Copy 11.30.05 gas 1.09.06 AURORA at 1.10.06_Production Adj 4.37" xfId="4586"/>
    <cellStyle name="_Power Cost Value Copy 11.30.05 gas 1.09.06 AURORA at 1.10.06_Production Adj 4.37 2" xfId="4587"/>
    <cellStyle name="_Power Cost Value Copy 11.30.05 gas 1.09.06 AURORA at 1.10.06_Production Adj 4.37 2 2" xfId="4588"/>
    <cellStyle name="_Power Cost Value Copy 11.30.05 gas 1.09.06 AURORA at 1.10.06_Production Adj 4.37 3" xfId="4589"/>
    <cellStyle name="_Power Cost Value Copy 11.30.05 gas 1.09.06 AURORA at 1.10.06_Purchased Power Adj 4.03" xfId="4590"/>
    <cellStyle name="_Power Cost Value Copy 11.30.05 gas 1.09.06 AURORA at 1.10.06_Purchased Power Adj 4.03 2" xfId="4591"/>
    <cellStyle name="_Power Cost Value Copy 11.30.05 gas 1.09.06 AURORA at 1.10.06_Purchased Power Adj 4.03 2 2" xfId="4592"/>
    <cellStyle name="_Power Cost Value Copy 11.30.05 gas 1.09.06 AURORA at 1.10.06_Purchased Power Adj 4.03 3" xfId="4593"/>
    <cellStyle name="_Power Cost Value Copy 11.30.05 gas 1.09.06 AURORA at 1.10.06_Rate Design Sch 24" xfId="4594"/>
    <cellStyle name="_Power Cost Value Copy 11.30.05 gas 1.09.06 AURORA at 1.10.06_Rate Design Sch 24 2" xfId="4595"/>
    <cellStyle name="_Power Cost Value Copy 11.30.05 gas 1.09.06 AURORA at 1.10.06_Rate Design Sch 25" xfId="4596"/>
    <cellStyle name="_Power Cost Value Copy 11.30.05 gas 1.09.06 AURORA at 1.10.06_Rate Design Sch 25 2" xfId="4597"/>
    <cellStyle name="_Power Cost Value Copy 11.30.05 gas 1.09.06 AURORA at 1.10.06_Rate Design Sch 25 2 2" xfId="4598"/>
    <cellStyle name="_Power Cost Value Copy 11.30.05 gas 1.09.06 AURORA at 1.10.06_Rate Design Sch 25 3" xfId="4599"/>
    <cellStyle name="_Power Cost Value Copy 11.30.05 gas 1.09.06 AURORA at 1.10.06_Rate Design Sch 26" xfId="4600"/>
    <cellStyle name="_Power Cost Value Copy 11.30.05 gas 1.09.06 AURORA at 1.10.06_Rate Design Sch 26 2" xfId="4601"/>
    <cellStyle name="_Power Cost Value Copy 11.30.05 gas 1.09.06 AURORA at 1.10.06_Rate Design Sch 26 2 2" xfId="4602"/>
    <cellStyle name="_Power Cost Value Copy 11.30.05 gas 1.09.06 AURORA at 1.10.06_Rate Design Sch 26 3" xfId="4603"/>
    <cellStyle name="_Power Cost Value Copy 11.30.05 gas 1.09.06 AURORA at 1.10.06_Rate Design Sch 31" xfId="4604"/>
    <cellStyle name="_Power Cost Value Copy 11.30.05 gas 1.09.06 AURORA at 1.10.06_Rate Design Sch 31 2" xfId="4605"/>
    <cellStyle name="_Power Cost Value Copy 11.30.05 gas 1.09.06 AURORA at 1.10.06_Rate Design Sch 31 2 2" xfId="4606"/>
    <cellStyle name="_Power Cost Value Copy 11.30.05 gas 1.09.06 AURORA at 1.10.06_Rate Design Sch 31 3" xfId="4607"/>
    <cellStyle name="_Power Cost Value Copy 11.30.05 gas 1.09.06 AURORA at 1.10.06_Rate Design Sch 43" xfId="4608"/>
    <cellStyle name="_Power Cost Value Copy 11.30.05 gas 1.09.06 AURORA at 1.10.06_Rate Design Sch 43 2" xfId="4609"/>
    <cellStyle name="_Power Cost Value Copy 11.30.05 gas 1.09.06 AURORA at 1.10.06_Rate Design Sch 43 2 2" xfId="4610"/>
    <cellStyle name="_Power Cost Value Copy 11.30.05 gas 1.09.06 AURORA at 1.10.06_Rate Design Sch 43 3" xfId="4611"/>
    <cellStyle name="_Power Cost Value Copy 11.30.05 gas 1.09.06 AURORA at 1.10.06_Rate Design Sch 448-449" xfId="4612"/>
    <cellStyle name="_Power Cost Value Copy 11.30.05 gas 1.09.06 AURORA at 1.10.06_Rate Design Sch 448-449 2" xfId="4613"/>
    <cellStyle name="_Power Cost Value Copy 11.30.05 gas 1.09.06 AURORA at 1.10.06_Rate Design Sch 46" xfId="4614"/>
    <cellStyle name="_Power Cost Value Copy 11.30.05 gas 1.09.06 AURORA at 1.10.06_Rate Design Sch 46 2" xfId="4615"/>
    <cellStyle name="_Power Cost Value Copy 11.30.05 gas 1.09.06 AURORA at 1.10.06_Rate Design Sch 46 2 2" xfId="4616"/>
    <cellStyle name="_Power Cost Value Copy 11.30.05 gas 1.09.06 AURORA at 1.10.06_Rate Design Sch 46 3" xfId="4617"/>
    <cellStyle name="_Power Cost Value Copy 11.30.05 gas 1.09.06 AURORA at 1.10.06_Rate Spread" xfId="4618"/>
    <cellStyle name="_Power Cost Value Copy 11.30.05 gas 1.09.06 AURORA at 1.10.06_Rate Spread 2" xfId="4619"/>
    <cellStyle name="_Power Cost Value Copy 11.30.05 gas 1.09.06 AURORA at 1.10.06_Rate Spread 2 2" xfId="4620"/>
    <cellStyle name="_Power Cost Value Copy 11.30.05 gas 1.09.06 AURORA at 1.10.06_Rate Spread 3" xfId="4621"/>
    <cellStyle name="_Power Cost Value Copy 11.30.05 gas 1.09.06 AURORA at 1.10.06_Rebuttal Power Costs" xfId="4622"/>
    <cellStyle name="_Power Cost Value Copy 11.30.05 gas 1.09.06 AURORA at 1.10.06_Rebuttal Power Costs 2" xfId="4623"/>
    <cellStyle name="_Power Cost Value Copy 11.30.05 gas 1.09.06 AURORA at 1.10.06_Rebuttal Power Costs 2 2" xfId="4624"/>
    <cellStyle name="_Power Cost Value Copy 11.30.05 gas 1.09.06 AURORA at 1.10.06_Rebuttal Power Costs 3" xfId="4625"/>
    <cellStyle name="_Power Cost Value Copy 11.30.05 gas 1.09.06 AURORA at 1.10.06_Rebuttal Power Costs 4" xfId="4626"/>
    <cellStyle name="_Power Cost Value Copy 11.30.05 gas 1.09.06 AURORA at 1.10.06_Rebuttal Power Costs_Adj Bench DR 3 for Initial Briefs (Electric)" xfId="4627"/>
    <cellStyle name="_Power Cost Value Copy 11.30.05 gas 1.09.06 AURORA at 1.10.06_Rebuttal Power Costs_Adj Bench DR 3 for Initial Briefs (Electric) 2" xfId="4628"/>
    <cellStyle name="_Power Cost Value Copy 11.30.05 gas 1.09.06 AURORA at 1.10.06_Rebuttal Power Costs_Adj Bench DR 3 for Initial Briefs (Electric) 2 2" xfId="4629"/>
    <cellStyle name="_Power Cost Value Copy 11.30.05 gas 1.09.06 AURORA at 1.10.06_Rebuttal Power Costs_Adj Bench DR 3 for Initial Briefs (Electric) 3" xfId="4630"/>
    <cellStyle name="_Power Cost Value Copy 11.30.05 gas 1.09.06 AURORA at 1.10.06_Rebuttal Power Costs_Adj Bench DR 3 for Initial Briefs (Electric) 4" xfId="4631"/>
    <cellStyle name="_Power Cost Value Copy 11.30.05 gas 1.09.06 AURORA at 1.10.06_Rebuttal Power Costs_Electric Rev Req Model (2009 GRC) Rebuttal" xfId="4632"/>
    <cellStyle name="_Power Cost Value Copy 11.30.05 gas 1.09.06 AURORA at 1.10.06_Rebuttal Power Costs_Electric Rev Req Model (2009 GRC) Rebuttal 2" xfId="4633"/>
    <cellStyle name="_Power Cost Value Copy 11.30.05 gas 1.09.06 AURORA at 1.10.06_Rebuttal Power Costs_Electric Rev Req Model (2009 GRC) Rebuttal 2 2" xfId="4634"/>
    <cellStyle name="_Power Cost Value Copy 11.30.05 gas 1.09.06 AURORA at 1.10.06_Rebuttal Power Costs_Electric Rev Req Model (2009 GRC) Rebuttal 3" xfId="4635"/>
    <cellStyle name="_Power Cost Value Copy 11.30.05 gas 1.09.06 AURORA at 1.10.06_Rebuttal Power Costs_Electric Rev Req Model (2009 GRC) Rebuttal 4" xfId="4636"/>
    <cellStyle name="_Power Cost Value Copy 11.30.05 gas 1.09.06 AURORA at 1.10.06_Rebuttal Power Costs_Electric Rev Req Model (2009 GRC) Rebuttal REmoval of New  WH Solar AdjustMI" xfId="4637"/>
    <cellStyle name="_Power Cost Value Copy 11.30.05 gas 1.09.06 AURORA at 1.10.06_Rebuttal Power Costs_Electric Rev Req Model (2009 GRC) Rebuttal REmoval of New  WH Solar AdjustMI 2" xfId="4638"/>
    <cellStyle name="_Power Cost Value Copy 11.30.05 gas 1.09.06 AURORA at 1.10.06_Rebuttal Power Costs_Electric Rev Req Model (2009 GRC) Rebuttal REmoval of New  WH Solar AdjustMI 2 2" xfId="4639"/>
    <cellStyle name="_Power Cost Value Copy 11.30.05 gas 1.09.06 AURORA at 1.10.06_Rebuttal Power Costs_Electric Rev Req Model (2009 GRC) Rebuttal REmoval of New  WH Solar AdjustMI 3" xfId="4640"/>
    <cellStyle name="_Power Cost Value Copy 11.30.05 gas 1.09.06 AURORA at 1.10.06_Rebuttal Power Costs_Electric Rev Req Model (2009 GRC) Rebuttal REmoval of New  WH Solar AdjustMI 4" xfId="4641"/>
    <cellStyle name="_Power Cost Value Copy 11.30.05 gas 1.09.06 AURORA at 1.10.06_Rebuttal Power Costs_Electric Rev Req Model (2009 GRC) Revised 01-18-2010" xfId="4642"/>
    <cellStyle name="_Power Cost Value Copy 11.30.05 gas 1.09.06 AURORA at 1.10.06_Rebuttal Power Costs_Electric Rev Req Model (2009 GRC) Revised 01-18-2010 2" xfId="4643"/>
    <cellStyle name="_Power Cost Value Copy 11.30.05 gas 1.09.06 AURORA at 1.10.06_Rebuttal Power Costs_Electric Rev Req Model (2009 GRC) Revised 01-18-2010 2 2" xfId="4644"/>
    <cellStyle name="_Power Cost Value Copy 11.30.05 gas 1.09.06 AURORA at 1.10.06_Rebuttal Power Costs_Electric Rev Req Model (2009 GRC) Revised 01-18-2010 3" xfId="4645"/>
    <cellStyle name="_Power Cost Value Copy 11.30.05 gas 1.09.06 AURORA at 1.10.06_Rebuttal Power Costs_Electric Rev Req Model (2009 GRC) Revised 01-18-2010 4" xfId="4646"/>
    <cellStyle name="_Power Cost Value Copy 11.30.05 gas 1.09.06 AURORA at 1.10.06_Rebuttal Power Costs_Final Order Electric EXHIBIT A-1" xfId="4647"/>
    <cellStyle name="_Power Cost Value Copy 11.30.05 gas 1.09.06 AURORA at 1.10.06_Rebuttal Power Costs_Final Order Electric EXHIBIT A-1 2" xfId="4648"/>
    <cellStyle name="_Power Cost Value Copy 11.30.05 gas 1.09.06 AURORA at 1.10.06_Rebuttal Power Costs_Final Order Electric EXHIBIT A-1 2 2" xfId="4649"/>
    <cellStyle name="_Power Cost Value Copy 11.30.05 gas 1.09.06 AURORA at 1.10.06_Rebuttal Power Costs_Final Order Electric EXHIBIT A-1 3" xfId="4650"/>
    <cellStyle name="_Power Cost Value Copy 11.30.05 gas 1.09.06 AURORA at 1.10.06_Rebuttal Power Costs_Final Order Electric EXHIBIT A-1 4" xfId="4651"/>
    <cellStyle name="_Power Cost Value Copy 11.30.05 gas 1.09.06 AURORA at 1.10.06_ROR 5.02" xfId="4652"/>
    <cellStyle name="_Power Cost Value Copy 11.30.05 gas 1.09.06 AURORA at 1.10.06_ROR 5.02 2" xfId="4653"/>
    <cellStyle name="_Power Cost Value Copy 11.30.05 gas 1.09.06 AURORA at 1.10.06_ROR 5.02 2 2" xfId="4654"/>
    <cellStyle name="_Power Cost Value Copy 11.30.05 gas 1.09.06 AURORA at 1.10.06_ROR 5.02 3" xfId="4655"/>
    <cellStyle name="_Power Cost Value Copy 11.30.05 gas 1.09.06 AURORA at 1.10.06_Sch 40 Feeder OH 2008" xfId="4656"/>
    <cellStyle name="_Power Cost Value Copy 11.30.05 gas 1.09.06 AURORA at 1.10.06_Sch 40 Feeder OH 2008 2" xfId="4657"/>
    <cellStyle name="_Power Cost Value Copy 11.30.05 gas 1.09.06 AURORA at 1.10.06_Sch 40 Feeder OH 2008 2 2" xfId="4658"/>
    <cellStyle name="_Power Cost Value Copy 11.30.05 gas 1.09.06 AURORA at 1.10.06_Sch 40 Feeder OH 2008 3" xfId="4659"/>
    <cellStyle name="_Power Cost Value Copy 11.30.05 gas 1.09.06 AURORA at 1.10.06_Sch 40 Interim Energy Rates " xfId="4660"/>
    <cellStyle name="_Power Cost Value Copy 11.30.05 gas 1.09.06 AURORA at 1.10.06_Sch 40 Interim Energy Rates  2" xfId="4661"/>
    <cellStyle name="_Power Cost Value Copy 11.30.05 gas 1.09.06 AURORA at 1.10.06_Sch 40 Interim Energy Rates  2 2" xfId="4662"/>
    <cellStyle name="_Power Cost Value Copy 11.30.05 gas 1.09.06 AURORA at 1.10.06_Sch 40 Interim Energy Rates  3" xfId="4663"/>
    <cellStyle name="_Power Cost Value Copy 11.30.05 gas 1.09.06 AURORA at 1.10.06_Sch 40 Substation A&amp;G 2008" xfId="4664"/>
    <cellStyle name="_Power Cost Value Copy 11.30.05 gas 1.09.06 AURORA at 1.10.06_Sch 40 Substation A&amp;G 2008 2" xfId="4665"/>
    <cellStyle name="_Power Cost Value Copy 11.30.05 gas 1.09.06 AURORA at 1.10.06_Sch 40 Substation A&amp;G 2008 2 2" xfId="4666"/>
    <cellStyle name="_Power Cost Value Copy 11.30.05 gas 1.09.06 AURORA at 1.10.06_Sch 40 Substation A&amp;G 2008 3" xfId="4667"/>
    <cellStyle name="_Power Cost Value Copy 11.30.05 gas 1.09.06 AURORA at 1.10.06_Sch 40 Substation O&amp;M 2008" xfId="4668"/>
    <cellStyle name="_Power Cost Value Copy 11.30.05 gas 1.09.06 AURORA at 1.10.06_Sch 40 Substation O&amp;M 2008 2" xfId="4669"/>
    <cellStyle name="_Power Cost Value Copy 11.30.05 gas 1.09.06 AURORA at 1.10.06_Sch 40 Substation O&amp;M 2008 2 2" xfId="4670"/>
    <cellStyle name="_Power Cost Value Copy 11.30.05 gas 1.09.06 AURORA at 1.10.06_Sch 40 Substation O&amp;M 2008 3" xfId="4671"/>
    <cellStyle name="_Power Cost Value Copy 11.30.05 gas 1.09.06 AURORA at 1.10.06_Subs 2008" xfId="4672"/>
    <cellStyle name="_Power Cost Value Copy 11.30.05 gas 1.09.06 AURORA at 1.10.06_Subs 2008 2" xfId="4673"/>
    <cellStyle name="_Power Cost Value Copy 11.30.05 gas 1.09.06 AURORA at 1.10.06_Subs 2008 2 2" xfId="4674"/>
    <cellStyle name="_Power Cost Value Copy 11.30.05 gas 1.09.06 AURORA at 1.10.06_Subs 2008 3" xfId="4675"/>
    <cellStyle name="_Power Cost Value Copy 11.30.05 gas 1.09.06 AURORA at 1.10.06_Transmission Workbook for May BOD" xfId="4676"/>
    <cellStyle name="_Power Cost Value Copy 11.30.05 gas 1.09.06 AURORA at 1.10.06_Transmission Workbook for May BOD 2" xfId="4677"/>
    <cellStyle name="_Power Cost Value Copy 11.30.05 gas 1.09.06 AURORA at 1.10.06_Wind Integration 10GRC" xfId="4678"/>
    <cellStyle name="_Power Cost Value Copy 11.30.05 gas 1.09.06 AURORA at 1.10.06_Wind Integration 10GRC 2" xfId="4679"/>
    <cellStyle name="_Power Costs Rate Year 11-13-07" xfId="4680"/>
    <cellStyle name="_Price Output" xfId="4681"/>
    <cellStyle name="_Price Output 2" xfId="4682"/>
    <cellStyle name="_Price Output_NIM Summary" xfId="4683"/>
    <cellStyle name="_Price Output_NIM Summary 2" xfId="4684"/>
    <cellStyle name="_Price Output_Wind Integration 10GRC" xfId="4685"/>
    <cellStyle name="_Price Output_Wind Integration 10GRC 2" xfId="4686"/>
    <cellStyle name="_Prices" xfId="4687"/>
    <cellStyle name="_Prices 2" xfId="4688"/>
    <cellStyle name="_Prices_NIM Summary" xfId="4689"/>
    <cellStyle name="_Prices_NIM Summary 2" xfId="4690"/>
    <cellStyle name="_Prices_Wind Integration 10GRC" xfId="4691"/>
    <cellStyle name="_Prices_Wind Integration 10GRC 2" xfId="4692"/>
    <cellStyle name="_Pro Forma Rev 07 GRC" xfId="4693"/>
    <cellStyle name="_x0013__Rebuttal Power Costs" xfId="4694"/>
    <cellStyle name="_x0013__Rebuttal Power Costs 2" xfId="4695"/>
    <cellStyle name="_x0013__Rebuttal Power Costs 2 2" xfId="4696"/>
    <cellStyle name="_x0013__Rebuttal Power Costs 3" xfId="4697"/>
    <cellStyle name="_x0013__Rebuttal Power Costs 4" xfId="4698"/>
    <cellStyle name="_x0013__Rebuttal Power Costs_Adj Bench DR 3 for Initial Briefs (Electric)" xfId="4699"/>
    <cellStyle name="_x0013__Rebuttal Power Costs_Adj Bench DR 3 for Initial Briefs (Electric) 2" xfId="4700"/>
    <cellStyle name="_x0013__Rebuttal Power Costs_Adj Bench DR 3 for Initial Briefs (Electric) 2 2" xfId="4701"/>
    <cellStyle name="_x0013__Rebuttal Power Costs_Adj Bench DR 3 for Initial Briefs (Electric) 3" xfId="4702"/>
    <cellStyle name="_x0013__Rebuttal Power Costs_Adj Bench DR 3 for Initial Briefs (Electric) 4" xfId="4703"/>
    <cellStyle name="_x0013__Rebuttal Power Costs_Electric Rev Req Model (2009 GRC) Rebuttal" xfId="4704"/>
    <cellStyle name="_x0013__Rebuttal Power Costs_Electric Rev Req Model (2009 GRC) Rebuttal 2" xfId="4705"/>
    <cellStyle name="_x0013__Rebuttal Power Costs_Electric Rev Req Model (2009 GRC) Rebuttal 2 2" xfId="4706"/>
    <cellStyle name="_x0013__Rebuttal Power Costs_Electric Rev Req Model (2009 GRC) Rebuttal 3" xfId="4707"/>
    <cellStyle name="_x0013__Rebuttal Power Costs_Electric Rev Req Model (2009 GRC) Rebuttal 4" xfId="4708"/>
    <cellStyle name="_x0013__Rebuttal Power Costs_Electric Rev Req Model (2009 GRC) Rebuttal REmoval of New  WH Solar AdjustMI" xfId="4709"/>
    <cellStyle name="_x0013__Rebuttal Power Costs_Electric Rev Req Model (2009 GRC) Rebuttal REmoval of New  WH Solar AdjustMI 2" xfId="4710"/>
    <cellStyle name="_x0013__Rebuttal Power Costs_Electric Rev Req Model (2009 GRC) Rebuttal REmoval of New  WH Solar AdjustMI 2 2" xfId="4711"/>
    <cellStyle name="_x0013__Rebuttal Power Costs_Electric Rev Req Model (2009 GRC) Rebuttal REmoval of New  WH Solar AdjustMI 3" xfId="4712"/>
    <cellStyle name="_x0013__Rebuttal Power Costs_Electric Rev Req Model (2009 GRC) Rebuttal REmoval of New  WH Solar AdjustMI 4" xfId="4713"/>
    <cellStyle name="_x0013__Rebuttal Power Costs_Electric Rev Req Model (2009 GRC) Revised 01-18-2010" xfId="4714"/>
    <cellStyle name="_x0013__Rebuttal Power Costs_Electric Rev Req Model (2009 GRC) Revised 01-18-2010 2" xfId="4715"/>
    <cellStyle name="_x0013__Rebuttal Power Costs_Electric Rev Req Model (2009 GRC) Revised 01-18-2010 2 2" xfId="4716"/>
    <cellStyle name="_x0013__Rebuttal Power Costs_Electric Rev Req Model (2009 GRC) Revised 01-18-2010 3" xfId="4717"/>
    <cellStyle name="_x0013__Rebuttal Power Costs_Electric Rev Req Model (2009 GRC) Revised 01-18-2010 4" xfId="4718"/>
    <cellStyle name="_x0013__Rebuttal Power Costs_Final Order Electric EXHIBIT A-1" xfId="4719"/>
    <cellStyle name="_x0013__Rebuttal Power Costs_Final Order Electric EXHIBIT A-1 2" xfId="4720"/>
    <cellStyle name="_x0013__Rebuttal Power Costs_Final Order Electric EXHIBIT A-1 2 2" xfId="4721"/>
    <cellStyle name="_x0013__Rebuttal Power Costs_Final Order Electric EXHIBIT A-1 3" xfId="4722"/>
    <cellStyle name="_x0013__Rebuttal Power Costs_Final Order Electric EXHIBIT A-1 4" xfId="4723"/>
    <cellStyle name="_recommendation" xfId="4724"/>
    <cellStyle name="_recommendation 2" xfId="4725"/>
    <cellStyle name="_recommendation_DEM-WP(C) Wind Integration Summary 2010GRC" xfId="4726"/>
    <cellStyle name="_recommendation_DEM-WP(C) Wind Integration Summary 2010GRC 2" xfId="4727"/>
    <cellStyle name="_recommendation_NIM Summary" xfId="4728"/>
    <cellStyle name="_recommendation_NIM Summary 2" xfId="4729"/>
    <cellStyle name="_Recon to Darrin's 5.11.05 proforma" xfId="4730"/>
    <cellStyle name="_Recon to Darrin's 5.11.05 proforma 2" xfId="4731"/>
    <cellStyle name="_Recon to Darrin's 5.11.05 proforma 2 2" xfId="4732"/>
    <cellStyle name="_Recon to Darrin's 5.11.05 proforma 2 2 2" xfId="4733"/>
    <cellStyle name="_Recon to Darrin's 5.11.05 proforma 2 3" xfId="4734"/>
    <cellStyle name="_Recon to Darrin's 5.11.05 proforma 3" xfId="4735"/>
    <cellStyle name="_Recon to Darrin's 5.11.05 proforma 3 2" xfId="4736"/>
    <cellStyle name="_Recon to Darrin's 5.11.05 proforma 3 2 2" xfId="4737"/>
    <cellStyle name="_Recon to Darrin's 5.11.05 proforma 3 3" xfId="4738"/>
    <cellStyle name="_Recon to Darrin's 5.11.05 proforma 3 3 2" xfId="4739"/>
    <cellStyle name="_Recon to Darrin's 5.11.05 proforma 3 4" xfId="4740"/>
    <cellStyle name="_Recon to Darrin's 5.11.05 proforma 3 4 2" xfId="4741"/>
    <cellStyle name="_Recon to Darrin's 5.11.05 proforma 4" xfId="4742"/>
    <cellStyle name="_Recon to Darrin's 5.11.05 proforma 4 2" xfId="4743"/>
    <cellStyle name="_Recon to Darrin's 5.11.05 proforma 5" xfId="4744"/>
    <cellStyle name="_Recon to Darrin's 5.11.05 proforma 6" xfId="4745"/>
    <cellStyle name="_Recon to Darrin's 5.11.05 proforma 7" xfId="4746"/>
    <cellStyle name="_Recon to Darrin's 5.11.05 proforma_(C) WHE Proforma with ITC cash grant 10 Yr Amort_for deferral_102809" xfId="4747"/>
    <cellStyle name="_Recon to Darrin's 5.11.05 proforma_(C) WHE Proforma with ITC cash grant 10 Yr Amort_for deferral_102809 2" xfId="4748"/>
    <cellStyle name="_Recon to Darrin's 5.11.05 proforma_(C) WHE Proforma with ITC cash grant 10 Yr Amort_for deferral_102809 2 2" xfId="4749"/>
    <cellStyle name="_Recon to Darrin's 5.11.05 proforma_(C) WHE Proforma with ITC cash grant 10 Yr Amort_for deferral_102809 3" xfId="4750"/>
    <cellStyle name="_Recon to Darrin's 5.11.05 proforma_(C) WHE Proforma with ITC cash grant 10 Yr Amort_for deferral_102809 4" xfId="4751"/>
    <cellStyle name="_Recon to Darrin's 5.11.05 proforma_(C) WHE Proforma with ITC cash grant 10 Yr Amort_for deferral_102809_16.07E Wild Horse Wind Expansionwrkingfile" xfId="4752"/>
    <cellStyle name="_Recon to Darrin's 5.11.05 proforma_(C) WHE Proforma with ITC cash grant 10 Yr Amort_for deferral_102809_16.07E Wild Horse Wind Expansionwrkingfile 2" xfId="4753"/>
    <cellStyle name="_Recon to Darrin's 5.11.05 proforma_(C) WHE Proforma with ITC cash grant 10 Yr Amort_for deferral_102809_16.07E Wild Horse Wind Expansionwrkingfile 2 2" xfId="4754"/>
    <cellStyle name="_Recon to Darrin's 5.11.05 proforma_(C) WHE Proforma with ITC cash grant 10 Yr Amort_for deferral_102809_16.07E Wild Horse Wind Expansionwrkingfile 3" xfId="4755"/>
    <cellStyle name="_Recon to Darrin's 5.11.05 proforma_(C) WHE Proforma with ITC cash grant 10 Yr Amort_for deferral_102809_16.07E Wild Horse Wind Expansionwrkingfile 4" xfId="4756"/>
    <cellStyle name="_Recon to Darrin's 5.11.05 proforma_(C) WHE Proforma with ITC cash grant 10 Yr Amort_for deferral_102809_16.07E Wild Horse Wind Expansionwrkingfile SF" xfId="4757"/>
    <cellStyle name="_Recon to Darrin's 5.11.05 proforma_(C) WHE Proforma with ITC cash grant 10 Yr Amort_for deferral_102809_16.07E Wild Horse Wind Expansionwrkingfile SF 2" xfId="4758"/>
    <cellStyle name="_Recon to Darrin's 5.11.05 proforma_(C) WHE Proforma with ITC cash grant 10 Yr Amort_for deferral_102809_16.07E Wild Horse Wind Expansionwrkingfile SF 2 2" xfId="4759"/>
    <cellStyle name="_Recon to Darrin's 5.11.05 proforma_(C) WHE Proforma with ITC cash grant 10 Yr Amort_for deferral_102809_16.07E Wild Horse Wind Expansionwrkingfile SF 3" xfId="4760"/>
    <cellStyle name="_Recon to Darrin's 5.11.05 proforma_(C) WHE Proforma with ITC cash grant 10 Yr Amort_for deferral_102809_16.07E Wild Horse Wind Expansionwrkingfile SF 4" xfId="4761"/>
    <cellStyle name="_Recon to Darrin's 5.11.05 proforma_(C) WHE Proforma with ITC cash grant 10 Yr Amort_for deferral_102809_16.37E Wild Horse Expansion DeferralRevwrkingfile SF" xfId="4762"/>
    <cellStyle name="_Recon to Darrin's 5.11.05 proforma_(C) WHE Proforma with ITC cash grant 10 Yr Amort_for deferral_102809_16.37E Wild Horse Expansion DeferralRevwrkingfile SF 2" xfId="4763"/>
    <cellStyle name="_Recon to Darrin's 5.11.05 proforma_(C) WHE Proforma with ITC cash grant 10 Yr Amort_for deferral_102809_16.37E Wild Horse Expansion DeferralRevwrkingfile SF 2 2" xfId="4764"/>
    <cellStyle name="_Recon to Darrin's 5.11.05 proforma_(C) WHE Proforma with ITC cash grant 10 Yr Amort_for deferral_102809_16.37E Wild Horse Expansion DeferralRevwrkingfile SF 3" xfId="4765"/>
    <cellStyle name="_Recon to Darrin's 5.11.05 proforma_(C) WHE Proforma with ITC cash grant 10 Yr Amort_for deferral_102809_16.37E Wild Horse Expansion DeferralRevwrkingfile SF 4" xfId="4766"/>
    <cellStyle name="_Recon to Darrin's 5.11.05 proforma_(C) WHE Proforma with ITC cash grant 10 Yr Amort_for rebuttal_120709" xfId="4767"/>
    <cellStyle name="_Recon to Darrin's 5.11.05 proforma_(C) WHE Proforma with ITC cash grant 10 Yr Amort_for rebuttal_120709 2" xfId="4768"/>
    <cellStyle name="_Recon to Darrin's 5.11.05 proforma_(C) WHE Proforma with ITC cash grant 10 Yr Amort_for rebuttal_120709 2 2" xfId="4769"/>
    <cellStyle name="_Recon to Darrin's 5.11.05 proforma_(C) WHE Proforma with ITC cash grant 10 Yr Amort_for rebuttal_120709 3" xfId="4770"/>
    <cellStyle name="_Recon to Darrin's 5.11.05 proforma_(C) WHE Proforma with ITC cash grant 10 Yr Amort_for rebuttal_120709 4" xfId="4771"/>
    <cellStyle name="_Recon to Darrin's 5.11.05 proforma_04.07E Wild Horse Wind Expansion" xfId="4772"/>
    <cellStyle name="_Recon to Darrin's 5.11.05 proforma_04.07E Wild Horse Wind Expansion 2" xfId="4773"/>
    <cellStyle name="_Recon to Darrin's 5.11.05 proforma_04.07E Wild Horse Wind Expansion 2 2" xfId="4774"/>
    <cellStyle name="_Recon to Darrin's 5.11.05 proforma_04.07E Wild Horse Wind Expansion 3" xfId="4775"/>
    <cellStyle name="_Recon to Darrin's 5.11.05 proforma_04.07E Wild Horse Wind Expansion 4" xfId="4776"/>
    <cellStyle name="_Recon to Darrin's 5.11.05 proforma_04.07E Wild Horse Wind Expansion_16.07E Wild Horse Wind Expansionwrkingfile" xfId="4777"/>
    <cellStyle name="_Recon to Darrin's 5.11.05 proforma_04.07E Wild Horse Wind Expansion_16.07E Wild Horse Wind Expansionwrkingfile 2" xfId="4778"/>
    <cellStyle name="_Recon to Darrin's 5.11.05 proforma_04.07E Wild Horse Wind Expansion_16.07E Wild Horse Wind Expansionwrkingfile 2 2" xfId="4779"/>
    <cellStyle name="_Recon to Darrin's 5.11.05 proforma_04.07E Wild Horse Wind Expansion_16.07E Wild Horse Wind Expansionwrkingfile 3" xfId="4780"/>
    <cellStyle name="_Recon to Darrin's 5.11.05 proforma_04.07E Wild Horse Wind Expansion_16.07E Wild Horse Wind Expansionwrkingfile 4" xfId="4781"/>
    <cellStyle name="_Recon to Darrin's 5.11.05 proforma_04.07E Wild Horse Wind Expansion_16.07E Wild Horse Wind Expansionwrkingfile SF" xfId="4782"/>
    <cellStyle name="_Recon to Darrin's 5.11.05 proforma_04.07E Wild Horse Wind Expansion_16.07E Wild Horse Wind Expansionwrkingfile SF 2" xfId="4783"/>
    <cellStyle name="_Recon to Darrin's 5.11.05 proforma_04.07E Wild Horse Wind Expansion_16.07E Wild Horse Wind Expansionwrkingfile SF 2 2" xfId="4784"/>
    <cellStyle name="_Recon to Darrin's 5.11.05 proforma_04.07E Wild Horse Wind Expansion_16.07E Wild Horse Wind Expansionwrkingfile SF 3" xfId="4785"/>
    <cellStyle name="_Recon to Darrin's 5.11.05 proforma_04.07E Wild Horse Wind Expansion_16.07E Wild Horse Wind Expansionwrkingfile SF 4" xfId="4786"/>
    <cellStyle name="_Recon to Darrin's 5.11.05 proforma_04.07E Wild Horse Wind Expansion_16.37E Wild Horse Expansion DeferralRevwrkingfile SF" xfId="4787"/>
    <cellStyle name="_Recon to Darrin's 5.11.05 proforma_04.07E Wild Horse Wind Expansion_16.37E Wild Horse Expansion DeferralRevwrkingfile SF 2" xfId="4788"/>
    <cellStyle name="_Recon to Darrin's 5.11.05 proforma_04.07E Wild Horse Wind Expansion_16.37E Wild Horse Expansion DeferralRevwrkingfile SF 2 2" xfId="4789"/>
    <cellStyle name="_Recon to Darrin's 5.11.05 proforma_04.07E Wild Horse Wind Expansion_16.37E Wild Horse Expansion DeferralRevwrkingfile SF 3" xfId="4790"/>
    <cellStyle name="_Recon to Darrin's 5.11.05 proforma_04.07E Wild Horse Wind Expansion_16.37E Wild Horse Expansion DeferralRevwrkingfile SF 4" xfId="4791"/>
    <cellStyle name="_Recon to Darrin's 5.11.05 proforma_16.07E Wild Horse Wind Expansionwrkingfile" xfId="4792"/>
    <cellStyle name="_Recon to Darrin's 5.11.05 proforma_16.07E Wild Horse Wind Expansionwrkingfile 2" xfId="4793"/>
    <cellStyle name="_Recon to Darrin's 5.11.05 proforma_16.07E Wild Horse Wind Expansionwrkingfile 2 2" xfId="4794"/>
    <cellStyle name="_Recon to Darrin's 5.11.05 proforma_16.07E Wild Horse Wind Expansionwrkingfile 3" xfId="4795"/>
    <cellStyle name="_Recon to Darrin's 5.11.05 proforma_16.07E Wild Horse Wind Expansionwrkingfile 4" xfId="4796"/>
    <cellStyle name="_Recon to Darrin's 5.11.05 proforma_16.07E Wild Horse Wind Expansionwrkingfile SF" xfId="4797"/>
    <cellStyle name="_Recon to Darrin's 5.11.05 proforma_16.07E Wild Horse Wind Expansionwrkingfile SF 2" xfId="4798"/>
    <cellStyle name="_Recon to Darrin's 5.11.05 proforma_16.07E Wild Horse Wind Expansionwrkingfile SF 2 2" xfId="4799"/>
    <cellStyle name="_Recon to Darrin's 5.11.05 proforma_16.07E Wild Horse Wind Expansionwrkingfile SF 3" xfId="4800"/>
    <cellStyle name="_Recon to Darrin's 5.11.05 proforma_16.07E Wild Horse Wind Expansionwrkingfile SF 4" xfId="4801"/>
    <cellStyle name="_Recon to Darrin's 5.11.05 proforma_16.37E Wild Horse Expansion DeferralRevwrkingfile SF" xfId="4802"/>
    <cellStyle name="_Recon to Darrin's 5.11.05 proforma_16.37E Wild Horse Expansion DeferralRevwrkingfile SF 2" xfId="4803"/>
    <cellStyle name="_Recon to Darrin's 5.11.05 proforma_16.37E Wild Horse Expansion DeferralRevwrkingfile SF 2 2" xfId="4804"/>
    <cellStyle name="_Recon to Darrin's 5.11.05 proforma_16.37E Wild Horse Expansion DeferralRevwrkingfile SF 3" xfId="4805"/>
    <cellStyle name="_Recon to Darrin's 5.11.05 proforma_16.37E Wild Horse Expansion DeferralRevwrkingfile SF 4" xfId="4806"/>
    <cellStyle name="_Recon to Darrin's 5.11.05 proforma_2009 Compliance Filing PCA Exhibits for GRC" xfId="4807"/>
    <cellStyle name="_Recon to Darrin's 5.11.05 proforma_2009 Compliance Filing PCA Exhibits for GRC 2" xfId="4808"/>
    <cellStyle name="_Recon to Darrin's 5.11.05 proforma_2009 GRC Compl Filing - Exhibit D" xfId="4809"/>
    <cellStyle name="_Recon to Darrin's 5.11.05 proforma_2009 GRC Compl Filing - Exhibit D 2" xfId="4810"/>
    <cellStyle name="_Recon to Darrin's 5.11.05 proforma_3.01 Income Statement" xfId="4811"/>
    <cellStyle name="_Recon to Darrin's 5.11.05 proforma_4 31 Regulatory Assets and Liabilities  7 06- Exhibit D" xfId="4812"/>
    <cellStyle name="_Recon to Darrin's 5.11.05 proforma_4 31 Regulatory Assets and Liabilities  7 06- Exhibit D 2" xfId="4813"/>
    <cellStyle name="_Recon to Darrin's 5.11.05 proforma_4 31 Regulatory Assets and Liabilities  7 06- Exhibit D 2 2" xfId="4814"/>
    <cellStyle name="_Recon to Darrin's 5.11.05 proforma_4 31 Regulatory Assets and Liabilities  7 06- Exhibit D 3" xfId="4815"/>
    <cellStyle name="_Recon to Darrin's 5.11.05 proforma_4 31 Regulatory Assets and Liabilities  7 06- Exhibit D 4" xfId="4816"/>
    <cellStyle name="_Recon to Darrin's 5.11.05 proforma_4 31 Regulatory Assets and Liabilities  7 06- Exhibit D_NIM Summary" xfId="4817"/>
    <cellStyle name="_Recon to Darrin's 5.11.05 proforma_4 31 Regulatory Assets and Liabilities  7 06- Exhibit D_NIM Summary 2" xfId="4818"/>
    <cellStyle name="_Recon to Darrin's 5.11.05 proforma_4 32 Regulatory Assets and Liabilities  7 06- Exhibit D" xfId="4819"/>
    <cellStyle name="_Recon to Darrin's 5.11.05 proforma_4 32 Regulatory Assets and Liabilities  7 06- Exhibit D 2" xfId="4820"/>
    <cellStyle name="_Recon to Darrin's 5.11.05 proforma_4 32 Regulatory Assets and Liabilities  7 06- Exhibit D 2 2" xfId="4821"/>
    <cellStyle name="_Recon to Darrin's 5.11.05 proforma_4 32 Regulatory Assets and Liabilities  7 06- Exhibit D 3" xfId="4822"/>
    <cellStyle name="_Recon to Darrin's 5.11.05 proforma_4 32 Regulatory Assets and Liabilities  7 06- Exhibit D 4" xfId="4823"/>
    <cellStyle name="_Recon to Darrin's 5.11.05 proforma_4 32 Regulatory Assets and Liabilities  7 06- Exhibit D_NIM Summary" xfId="4824"/>
    <cellStyle name="_Recon to Darrin's 5.11.05 proforma_4 32 Regulatory Assets and Liabilities  7 06- Exhibit D_NIM Summary 2" xfId="4825"/>
    <cellStyle name="_Recon to Darrin's 5.11.05 proforma_ACCOUNTS" xfId="4826"/>
    <cellStyle name="_Recon to Darrin's 5.11.05 proforma_AURORA Total New" xfId="4827"/>
    <cellStyle name="_Recon to Darrin's 5.11.05 proforma_AURORA Total New 2" xfId="4828"/>
    <cellStyle name="_Recon to Darrin's 5.11.05 proforma_Book2" xfId="4829"/>
    <cellStyle name="_Recon to Darrin's 5.11.05 proforma_Book2 2" xfId="4830"/>
    <cellStyle name="_Recon to Darrin's 5.11.05 proforma_Book2 2 2" xfId="4831"/>
    <cellStyle name="_Recon to Darrin's 5.11.05 proforma_Book2 3" xfId="4832"/>
    <cellStyle name="_Recon to Darrin's 5.11.05 proforma_Book2 4" xfId="4833"/>
    <cellStyle name="_Recon to Darrin's 5.11.05 proforma_Book2_Adj Bench DR 3 for Initial Briefs (Electric)" xfId="4834"/>
    <cellStyle name="_Recon to Darrin's 5.11.05 proforma_Book2_Adj Bench DR 3 for Initial Briefs (Electric) 2" xfId="4835"/>
    <cellStyle name="_Recon to Darrin's 5.11.05 proforma_Book2_Adj Bench DR 3 for Initial Briefs (Electric) 2 2" xfId="4836"/>
    <cellStyle name="_Recon to Darrin's 5.11.05 proforma_Book2_Adj Bench DR 3 for Initial Briefs (Electric) 3" xfId="4837"/>
    <cellStyle name="_Recon to Darrin's 5.11.05 proforma_Book2_Adj Bench DR 3 for Initial Briefs (Electric) 4" xfId="4838"/>
    <cellStyle name="_Recon to Darrin's 5.11.05 proforma_Book2_Electric Rev Req Model (2009 GRC) Rebuttal" xfId="4839"/>
    <cellStyle name="_Recon to Darrin's 5.11.05 proforma_Book2_Electric Rev Req Model (2009 GRC) Rebuttal 2" xfId="4840"/>
    <cellStyle name="_Recon to Darrin's 5.11.05 proforma_Book2_Electric Rev Req Model (2009 GRC) Rebuttal 2 2" xfId="4841"/>
    <cellStyle name="_Recon to Darrin's 5.11.05 proforma_Book2_Electric Rev Req Model (2009 GRC) Rebuttal 3" xfId="4842"/>
    <cellStyle name="_Recon to Darrin's 5.11.05 proforma_Book2_Electric Rev Req Model (2009 GRC) Rebuttal 4" xfId="4843"/>
    <cellStyle name="_Recon to Darrin's 5.11.05 proforma_Book2_Electric Rev Req Model (2009 GRC) Rebuttal REmoval of New  WH Solar AdjustMI" xfId="4844"/>
    <cellStyle name="_Recon to Darrin's 5.11.05 proforma_Book2_Electric Rev Req Model (2009 GRC) Rebuttal REmoval of New  WH Solar AdjustMI 2" xfId="4845"/>
    <cellStyle name="_Recon to Darrin's 5.11.05 proforma_Book2_Electric Rev Req Model (2009 GRC) Rebuttal REmoval of New  WH Solar AdjustMI 2 2" xfId="4846"/>
    <cellStyle name="_Recon to Darrin's 5.11.05 proforma_Book2_Electric Rev Req Model (2009 GRC) Rebuttal REmoval of New  WH Solar AdjustMI 3" xfId="4847"/>
    <cellStyle name="_Recon to Darrin's 5.11.05 proforma_Book2_Electric Rev Req Model (2009 GRC) Rebuttal REmoval of New  WH Solar AdjustMI 4" xfId="4848"/>
    <cellStyle name="_Recon to Darrin's 5.11.05 proforma_Book2_Electric Rev Req Model (2009 GRC) Revised 01-18-2010" xfId="4849"/>
    <cellStyle name="_Recon to Darrin's 5.11.05 proforma_Book2_Electric Rev Req Model (2009 GRC) Revised 01-18-2010 2" xfId="4850"/>
    <cellStyle name="_Recon to Darrin's 5.11.05 proforma_Book2_Electric Rev Req Model (2009 GRC) Revised 01-18-2010 2 2" xfId="4851"/>
    <cellStyle name="_Recon to Darrin's 5.11.05 proforma_Book2_Electric Rev Req Model (2009 GRC) Revised 01-18-2010 3" xfId="4852"/>
    <cellStyle name="_Recon to Darrin's 5.11.05 proforma_Book2_Electric Rev Req Model (2009 GRC) Revised 01-18-2010 4" xfId="4853"/>
    <cellStyle name="_Recon to Darrin's 5.11.05 proforma_Book2_Final Order Electric EXHIBIT A-1" xfId="4854"/>
    <cellStyle name="_Recon to Darrin's 5.11.05 proforma_Book2_Final Order Electric EXHIBIT A-1 2" xfId="4855"/>
    <cellStyle name="_Recon to Darrin's 5.11.05 proforma_Book2_Final Order Electric EXHIBIT A-1 2 2" xfId="4856"/>
    <cellStyle name="_Recon to Darrin's 5.11.05 proforma_Book2_Final Order Electric EXHIBIT A-1 3" xfId="4857"/>
    <cellStyle name="_Recon to Darrin's 5.11.05 proforma_Book2_Final Order Electric EXHIBIT A-1 4" xfId="4858"/>
    <cellStyle name="_Recon to Darrin's 5.11.05 proforma_Book4" xfId="4859"/>
    <cellStyle name="_Recon to Darrin's 5.11.05 proforma_Book4 2" xfId="4860"/>
    <cellStyle name="_Recon to Darrin's 5.11.05 proforma_Book4 2 2" xfId="4861"/>
    <cellStyle name="_Recon to Darrin's 5.11.05 proforma_Book4 3" xfId="4862"/>
    <cellStyle name="_Recon to Darrin's 5.11.05 proforma_Book4 4" xfId="4863"/>
    <cellStyle name="_Recon to Darrin's 5.11.05 proforma_Book9" xfId="4864"/>
    <cellStyle name="_Recon to Darrin's 5.11.05 proforma_Book9 2" xfId="4865"/>
    <cellStyle name="_Recon to Darrin's 5.11.05 proforma_Book9 2 2" xfId="4866"/>
    <cellStyle name="_Recon to Darrin's 5.11.05 proforma_Book9 3" xfId="4867"/>
    <cellStyle name="_Recon to Darrin's 5.11.05 proforma_Book9 4" xfId="4868"/>
    <cellStyle name="_Recon to Darrin's 5.11.05 proforma_Check the Interest Calculation" xfId="4869"/>
    <cellStyle name="_Recon to Darrin's 5.11.05 proforma_Check the Interest Calculation_Scenario 1 REC vs PTC Offset" xfId="4870"/>
    <cellStyle name="_Recon to Darrin's 5.11.05 proforma_Check the Interest Calculation_Scenario 3" xfId="4871"/>
    <cellStyle name="_Recon to Darrin's 5.11.05 proforma_Chelan PUD Power Costs (8-10)" xfId="4872"/>
    <cellStyle name="_Recon to Darrin's 5.11.05 proforma_Exhibit D fr R Gho 12-31-08" xfId="4873"/>
    <cellStyle name="_Recon to Darrin's 5.11.05 proforma_Exhibit D fr R Gho 12-31-08 2" xfId="4874"/>
    <cellStyle name="_Recon to Darrin's 5.11.05 proforma_Exhibit D fr R Gho 12-31-08 3" xfId="4875"/>
    <cellStyle name="_Recon to Darrin's 5.11.05 proforma_Exhibit D fr R Gho 12-31-08 v2" xfId="4876"/>
    <cellStyle name="_Recon to Darrin's 5.11.05 proforma_Exhibit D fr R Gho 12-31-08 v2 2" xfId="4877"/>
    <cellStyle name="_Recon to Darrin's 5.11.05 proforma_Exhibit D fr R Gho 12-31-08 v2 3" xfId="4878"/>
    <cellStyle name="_Recon to Darrin's 5.11.05 proforma_Exhibit D fr R Gho 12-31-08 v2_NIM Summary" xfId="4879"/>
    <cellStyle name="_Recon to Darrin's 5.11.05 proforma_Exhibit D fr R Gho 12-31-08 v2_NIM Summary 2" xfId="4880"/>
    <cellStyle name="_Recon to Darrin's 5.11.05 proforma_Exhibit D fr R Gho 12-31-08_NIM Summary" xfId="4881"/>
    <cellStyle name="_Recon to Darrin's 5.11.05 proforma_Exhibit D fr R Gho 12-31-08_NIM Summary 2" xfId="4882"/>
    <cellStyle name="_Recon to Darrin's 5.11.05 proforma_Gas Rev Req Model (2010 GRC)" xfId="4883"/>
    <cellStyle name="_Recon to Darrin's 5.11.05 proforma_Hopkins Ridge Prepaid Tran - Interest Earned RY 12ME Feb  '11" xfId="4884"/>
    <cellStyle name="_Recon to Darrin's 5.11.05 proforma_Hopkins Ridge Prepaid Tran - Interest Earned RY 12ME Feb  '11 2" xfId="4885"/>
    <cellStyle name="_Recon to Darrin's 5.11.05 proforma_Hopkins Ridge Prepaid Tran - Interest Earned RY 12ME Feb  '11_NIM Summary" xfId="4886"/>
    <cellStyle name="_Recon to Darrin's 5.11.05 proforma_Hopkins Ridge Prepaid Tran - Interest Earned RY 12ME Feb  '11_NIM Summary 2" xfId="4887"/>
    <cellStyle name="_Recon to Darrin's 5.11.05 proforma_Hopkins Ridge Prepaid Tran - Interest Earned RY 12ME Feb  '11_Transmission Workbook for May BOD" xfId="4888"/>
    <cellStyle name="_Recon to Darrin's 5.11.05 proforma_Hopkins Ridge Prepaid Tran - Interest Earned RY 12ME Feb  '11_Transmission Workbook for May BOD 2" xfId="4889"/>
    <cellStyle name="_Recon to Darrin's 5.11.05 proforma_INPUTS" xfId="4890"/>
    <cellStyle name="_Recon to Darrin's 5.11.05 proforma_INPUTS 2" xfId="4891"/>
    <cellStyle name="_Recon to Darrin's 5.11.05 proforma_INPUTS 2 2" xfId="4892"/>
    <cellStyle name="_Recon to Darrin's 5.11.05 proforma_INPUTS 3" xfId="4893"/>
    <cellStyle name="_Recon to Darrin's 5.11.05 proforma_NIM Summary" xfId="4894"/>
    <cellStyle name="_Recon to Darrin's 5.11.05 proforma_NIM Summary 09GRC" xfId="4895"/>
    <cellStyle name="_Recon to Darrin's 5.11.05 proforma_NIM Summary 09GRC 2" xfId="4896"/>
    <cellStyle name="_Recon to Darrin's 5.11.05 proforma_NIM Summary 2" xfId="4897"/>
    <cellStyle name="_Recon to Darrin's 5.11.05 proforma_NIM Summary 3" xfId="4898"/>
    <cellStyle name="_Recon to Darrin's 5.11.05 proforma_NIM Summary 4" xfId="4899"/>
    <cellStyle name="_Recon to Darrin's 5.11.05 proforma_NIM Summary 5" xfId="4900"/>
    <cellStyle name="_Recon to Darrin's 5.11.05 proforma_NIM Summary 6" xfId="4901"/>
    <cellStyle name="_Recon to Darrin's 5.11.05 proforma_NIM Summary 7" xfId="4902"/>
    <cellStyle name="_Recon to Darrin's 5.11.05 proforma_NIM Summary 8" xfId="4903"/>
    <cellStyle name="_Recon to Darrin's 5.11.05 proforma_NIM Summary 9" xfId="4904"/>
    <cellStyle name="_Recon to Darrin's 5.11.05 proforma_PCA 10 -  Exhibit D from A Kellogg Jan 2011" xfId="4905"/>
    <cellStyle name="_Recon to Darrin's 5.11.05 proforma_PCA 10 -  Exhibit D from A Kellogg July 2011" xfId="4906"/>
    <cellStyle name="_Recon to Darrin's 5.11.05 proforma_PCA 10 -  Exhibit D from S Free Rcv'd 12-11" xfId="4907"/>
    <cellStyle name="_Recon to Darrin's 5.11.05 proforma_PCA 7 - Exhibit D update 11_30_08 (2)" xfId="4908"/>
    <cellStyle name="_Recon to Darrin's 5.11.05 proforma_PCA 7 - Exhibit D update 11_30_08 (2) 2" xfId="4909"/>
    <cellStyle name="_Recon to Darrin's 5.11.05 proforma_PCA 7 - Exhibit D update 11_30_08 (2) 2 2" xfId="4910"/>
    <cellStyle name="_Recon to Darrin's 5.11.05 proforma_PCA 7 - Exhibit D update 11_30_08 (2) 3" xfId="4911"/>
    <cellStyle name="_Recon to Darrin's 5.11.05 proforma_PCA 7 - Exhibit D update 11_30_08 (2) 4" xfId="4912"/>
    <cellStyle name="_Recon to Darrin's 5.11.05 proforma_PCA 7 - Exhibit D update 11_30_08 (2)_NIM Summary" xfId="4913"/>
    <cellStyle name="_Recon to Darrin's 5.11.05 proforma_PCA 7 - Exhibit D update 11_30_08 (2)_NIM Summary 2" xfId="4914"/>
    <cellStyle name="_Recon to Darrin's 5.11.05 proforma_PCA 8 - Exhibit D update 12_31_09" xfId="4915"/>
    <cellStyle name="_Recon to Darrin's 5.11.05 proforma_PCA 8 - Exhibit D update 12_31_09 2" xfId="4916"/>
    <cellStyle name="_Recon to Darrin's 5.11.05 proforma_PCA 9 -  Exhibit D April 2010" xfId="4917"/>
    <cellStyle name="_Recon to Darrin's 5.11.05 proforma_PCA 9 -  Exhibit D April 2010 (3)" xfId="4918"/>
    <cellStyle name="_Recon to Darrin's 5.11.05 proforma_PCA 9 -  Exhibit D April 2010 (3) 2" xfId="4919"/>
    <cellStyle name="_Recon to Darrin's 5.11.05 proforma_PCA 9 -  Exhibit D April 2010 2" xfId="4920"/>
    <cellStyle name="_Recon to Darrin's 5.11.05 proforma_PCA 9 -  Exhibit D April 2010 3" xfId="4921"/>
    <cellStyle name="_Recon to Darrin's 5.11.05 proforma_PCA 9 -  Exhibit D Feb 2010" xfId="4922"/>
    <cellStyle name="_Recon to Darrin's 5.11.05 proforma_PCA 9 -  Exhibit D Feb 2010 2" xfId="4923"/>
    <cellStyle name="_Recon to Darrin's 5.11.05 proforma_PCA 9 -  Exhibit D Feb 2010 v2" xfId="4924"/>
    <cellStyle name="_Recon to Darrin's 5.11.05 proforma_PCA 9 -  Exhibit D Feb 2010 v2 2" xfId="4925"/>
    <cellStyle name="_Recon to Darrin's 5.11.05 proforma_PCA 9 -  Exhibit D Feb 2010 WF" xfId="4926"/>
    <cellStyle name="_Recon to Darrin's 5.11.05 proforma_PCA 9 -  Exhibit D Feb 2010 WF 2" xfId="4927"/>
    <cellStyle name="_Recon to Darrin's 5.11.05 proforma_PCA 9 -  Exhibit D Jan 2010" xfId="4928"/>
    <cellStyle name="_Recon to Darrin's 5.11.05 proforma_PCA 9 -  Exhibit D Jan 2010 2" xfId="4929"/>
    <cellStyle name="_Recon to Darrin's 5.11.05 proforma_PCA 9 -  Exhibit D March 2010 (2)" xfId="4930"/>
    <cellStyle name="_Recon to Darrin's 5.11.05 proforma_PCA 9 -  Exhibit D March 2010 (2) 2" xfId="4931"/>
    <cellStyle name="_Recon to Darrin's 5.11.05 proforma_PCA 9 -  Exhibit D Nov 2010" xfId="4932"/>
    <cellStyle name="_Recon to Darrin's 5.11.05 proforma_PCA 9 -  Exhibit D Nov 2010 2" xfId="4933"/>
    <cellStyle name="_Recon to Darrin's 5.11.05 proforma_PCA 9 - Exhibit D at August 2010" xfId="4934"/>
    <cellStyle name="_Recon to Darrin's 5.11.05 proforma_PCA 9 - Exhibit D at August 2010 2" xfId="4935"/>
    <cellStyle name="_Recon to Darrin's 5.11.05 proforma_PCA 9 - Exhibit D June 2010 GRC" xfId="4936"/>
    <cellStyle name="_Recon to Darrin's 5.11.05 proforma_PCA 9 - Exhibit D June 2010 GRC 2" xfId="4937"/>
    <cellStyle name="_Recon to Darrin's 5.11.05 proforma_Power Costs - Comparison bx Rbtl-Staff-Jt-PC" xfId="4938"/>
    <cellStyle name="_Recon to Darrin's 5.11.05 proforma_Power Costs - Comparison bx Rbtl-Staff-Jt-PC 2" xfId="4939"/>
    <cellStyle name="_Recon to Darrin's 5.11.05 proforma_Power Costs - Comparison bx Rbtl-Staff-Jt-PC 2 2" xfId="4940"/>
    <cellStyle name="_Recon to Darrin's 5.11.05 proforma_Power Costs - Comparison bx Rbtl-Staff-Jt-PC 3" xfId="4941"/>
    <cellStyle name="_Recon to Darrin's 5.11.05 proforma_Power Costs - Comparison bx Rbtl-Staff-Jt-PC 4" xfId="4942"/>
    <cellStyle name="_Recon to Darrin's 5.11.05 proforma_Power Costs - Comparison bx Rbtl-Staff-Jt-PC_Adj Bench DR 3 for Initial Briefs (Electric)" xfId="4943"/>
    <cellStyle name="_Recon to Darrin's 5.11.05 proforma_Power Costs - Comparison bx Rbtl-Staff-Jt-PC_Adj Bench DR 3 for Initial Briefs (Electric) 2" xfId="4944"/>
    <cellStyle name="_Recon to Darrin's 5.11.05 proforma_Power Costs - Comparison bx Rbtl-Staff-Jt-PC_Adj Bench DR 3 for Initial Briefs (Electric) 2 2" xfId="4945"/>
    <cellStyle name="_Recon to Darrin's 5.11.05 proforma_Power Costs - Comparison bx Rbtl-Staff-Jt-PC_Adj Bench DR 3 for Initial Briefs (Electric) 3" xfId="4946"/>
    <cellStyle name="_Recon to Darrin's 5.11.05 proforma_Power Costs - Comparison bx Rbtl-Staff-Jt-PC_Adj Bench DR 3 for Initial Briefs (Electric) 4" xfId="4947"/>
    <cellStyle name="_Recon to Darrin's 5.11.05 proforma_Power Costs - Comparison bx Rbtl-Staff-Jt-PC_Electric Rev Req Model (2009 GRC) Rebuttal" xfId="4948"/>
    <cellStyle name="_Recon to Darrin's 5.11.05 proforma_Power Costs - Comparison bx Rbtl-Staff-Jt-PC_Electric Rev Req Model (2009 GRC) Rebuttal 2" xfId="4949"/>
    <cellStyle name="_Recon to Darrin's 5.11.05 proforma_Power Costs - Comparison bx Rbtl-Staff-Jt-PC_Electric Rev Req Model (2009 GRC) Rebuttal 2 2" xfId="4950"/>
    <cellStyle name="_Recon to Darrin's 5.11.05 proforma_Power Costs - Comparison bx Rbtl-Staff-Jt-PC_Electric Rev Req Model (2009 GRC) Rebuttal 3" xfId="4951"/>
    <cellStyle name="_Recon to Darrin's 5.11.05 proforma_Power Costs - Comparison bx Rbtl-Staff-Jt-PC_Electric Rev Req Model (2009 GRC) Rebuttal 4" xfId="4952"/>
    <cellStyle name="_Recon to Darrin's 5.11.05 proforma_Power Costs - Comparison bx Rbtl-Staff-Jt-PC_Electric Rev Req Model (2009 GRC) Rebuttal REmoval of New  WH Solar AdjustMI" xfId="4953"/>
    <cellStyle name="_Recon to Darrin's 5.11.05 proforma_Power Costs - Comparison bx Rbtl-Staff-Jt-PC_Electric Rev Req Model (2009 GRC) Rebuttal REmoval of New  WH Solar AdjustMI 2" xfId="4954"/>
    <cellStyle name="_Recon to Darrin's 5.11.05 proforma_Power Costs - Comparison bx Rbtl-Staff-Jt-PC_Electric Rev Req Model (2009 GRC) Rebuttal REmoval of New  WH Solar AdjustMI 2 2" xfId="4955"/>
    <cellStyle name="_Recon to Darrin's 5.11.05 proforma_Power Costs - Comparison bx Rbtl-Staff-Jt-PC_Electric Rev Req Model (2009 GRC) Rebuttal REmoval of New  WH Solar AdjustMI 3" xfId="4956"/>
    <cellStyle name="_Recon to Darrin's 5.11.05 proforma_Power Costs - Comparison bx Rbtl-Staff-Jt-PC_Electric Rev Req Model (2009 GRC) Rebuttal REmoval of New  WH Solar AdjustMI 4" xfId="4957"/>
    <cellStyle name="_Recon to Darrin's 5.11.05 proforma_Power Costs - Comparison bx Rbtl-Staff-Jt-PC_Electric Rev Req Model (2009 GRC) Revised 01-18-2010" xfId="4958"/>
    <cellStyle name="_Recon to Darrin's 5.11.05 proforma_Power Costs - Comparison bx Rbtl-Staff-Jt-PC_Electric Rev Req Model (2009 GRC) Revised 01-18-2010 2" xfId="4959"/>
    <cellStyle name="_Recon to Darrin's 5.11.05 proforma_Power Costs - Comparison bx Rbtl-Staff-Jt-PC_Electric Rev Req Model (2009 GRC) Revised 01-18-2010 2 2" xfId="4960"/>
    <cellStyle name="_Recon to Darrin's 5.11.05 proforma_Power Costs - Comparison bx Rbtl-Staff-Jt-PC_Electric Rev Req Model (2009 GRC) Revised 01-18-2010 3" xfId="4961"/>
    <cellStyle name="_Recon to Darrin's 5.11.05 proforma_Power Costs - Comparison bx Rbtl-Staff-Jt-PC_Electric Rev Req Model (2009 GRC) Revised 01-18-2010 4" xfId="4962"/>
    <cellStyle name="_Recon to Darrin's 5.11.05 proforma_Power Costs - Comparison bx Rbtl-Staff-Jt-PC_Final Order Electric EXHIBIT A-1" xfId="4963"/>
    <cellStyle name="_Recon to Darrin's 5.11.05 proforma_Power Costs - Comparison bx Rbtl-Staff-Jt-PC_Final Order Electric EXHIBIT A-1 2" xfId="4964"/>
    <cellStyle name="_Recon to Darrin's 5.11.05 proforma_Power Costs - Comparison bx Rbtl-Staff-Jt-PC_Final Order Electric EXHIBIT A-1 2 2" xfId="4965"/>
    <cellStyle name="_Recon to Darrin's 5.11.05 proforma_Power Costs - Comparison bx Rbtl-Staff-Jt-PC_Final Order Electric EXHIBIT A-1 3" xfId="4966"/>
    <cellStyle name="_Recon to Darrin's 5.11.05 proforma_Power Costs - Comparison bx Rbtl-Staff-Jt-PC_Final Order Electric EXHIBIT A-1 4" xfId="4967"/>
    <cellStyle name="_Recon to Darrin's 5.11.05 proforma_Production Adj 4.37" xfId="4968"/>
    <cellStyle name="_Recon to Darrin's 5.11.05 proforma_Production Adj 4.37 2" xfId="4969"/>
    <cellStyle name="_Recon to Darrin's 5.11.05 proforma_Production Adj 4.37 2 2" xfId="4970"/>
    <cellStyle name="_Recon to Darrin's 5.11.05 proforma_Production Adj 4.37 3" xfId="4971"/>
    <cellStyle name="_Recon to Darrin's 5.11.05 proforma_Purchased Power Adj 4.03" xfId="4972"/>
    <cellStyle name="_Recon to Darrin's 5.11.05 proforma_Purchased Power Adj 4.03 2" xfId="4973"/>
    <cellStyle name="_Recon to Darrin's 5.11.05 proforma_Purchased Power Adj 4.03 2 2" xfId="4974"/>
    <cellStyle name="_Recon to Darrin's 5.11.05 proforma_Purchased Power Adj 4.03 3" xfId="4975"/>
    <cellStyle name="_Recon to Darrin's 5.11.05 proforma_Rebuttal Power Costs" xfId="4976"/>
    <cellStyle name="_Recon to Darrin's 5.11.05 proforma_Rebuttal Power Costs 2" xfId="4977"/>
    <cellStyle name="_Recon to Darrin's 5.11.05 proforma_Rebuttal Power Costs 2 2" xfId="4978"/>
    <cellStyle name="_Recon to Darrin's 5.11.05 proforma_Rebuttal Power Costs 3" xfId="4979"/>
    <cellStyle name="_Recon to Darrin's 5.11.05 proforma_Rebuttal Power Costs 4" xfId="4980"/>
    <cellStyle name="_Recon to Darrin's 5.11.05 proforma_Rebuttal Power Costs_Adj Bench DR 3 for Initial Briefs (Electric)" xfId="4981"/>
    <cellStyle name="_Recon to Darrin's 5.11.05 proforma_Rebuttal Power Costs_Adj Bench DR 3 for Initial Briefs (Electric) 2" xfId="4982"/>
    <cellStyle name="_Recon to Darrin's 5.11.05 proforma_Rebuttal Power Costs_Adj Bench DR 3 for Initial Briefs (Electric) 2 2" xfId="4983"/>
    <cellStyle name="_Recon to Darrin's 5.11.05 proforma_Rebuttal Power Costs_Adj Bench DR 3 for Initial Briefs (Electric) 3" xfId="4984"/>
    <cellStyle name="_Recon to Darrin's 5.11.05 proforma_Rebuttal Power Costs_Adj Bench DR 3 for Initial Briefs (Electric) 4" xfId="4985"/>
    <cellStyle name="_Recon to Darrin's 5.11.05 proforma_Rebuttal Power Costs_Electric Rev Req Model (2009 GRC) Rebuttal" xfId="4986"/>
    <cellStyle name="_Recon to Darrin's 5.11.05 proforma_Rebuttal Power Costs_Electric Rev Req Model (2009 GRC) Rebuttal 2" xfId="4987"/>
    <cellStyle name="_Recon to Darrin's 5.11.05 proforma_Rebuttal Power Costs_Electric Rev Req Model (2009 GRC) Rebuttal 2 2" xfId="4988"/>
    <cellStyle name="_Recon to Darrin's 5.11.05 proforma_Rebuttal Power Costs_Electric Rev Req Model (2009 GRC) Rebuttal 3" xfId="4989"/>
    <cellStyle name="_Recon to Darrin's 5.11.05 proforma_Rebuttal Power Costs_Electric Rev Req Model (2009 GRC) Rebuttal 4" xfId="4990"/>
    <cellStyle name="_Recon to Darrin's 5.11.05 proforma_Rebuttal Power Costs_Electric Rev Req Model (2009 GRC) Rebuttal REmoval of New  WH Solar AdjustMI" xfId="4991"/>
    <cellStyle name="_Recon to Darrin's 5.11.05 proforma_Rebuttal Power Costs_Electric Rev Req Model (2009 GRC) Rebuttal REmoval of New  WH Solar AdjustMI 2" xfId="4992"/>
    <cellStyle name="_Recon to Darrin's 5.11.05 proforma_Rebuttal Power Costs_Electric Rev Req Model (2009 GRC) Rebuttal REmoval of New  WH Solar AdjustMI 2 2" xfId="4993"/>
    <cellStyle name="_Recon to Darrin's 5.11.05 proforma_Rebuttal Power Costs_Electric Rev Req Model (2009 GRC) Rebuttal REmoval of New  WH Solar AdjustMI 3" xfId="4994"/>
    <cellStyle name="_Recon to Darrin's 5.11.05 proforma_Rebuttal Power Costs_Electric Rev Req Model (2009 GRC) Rebuttal REmoval of New  WH Solar AdjustMI 4" xfId="4995"/>
    <cellStyle name="_Recon to Darrin's 5.11.05 proforma_Rebuttal Power Costs_Electric Rev Req Model (2009 GRC) Revised 01-18-2010" xfId="4996"/>
    <cellStyle name="_Recon to Darrin's 5.11.05 proforma_Rebuttal Power Costs_Electric Rev Req Model (2009 GRC) Revised 01-18-2010 2" xfId="4997"/>
    <cellStyle name="_Recon to Darrin's 5.11.05 proforma_Rebuttal Power Costs_Electric Rev Req Model (2009 GRC) Revised 01-18-2010 2 2" xfId="4998"/>
    <cellStyle name="_Recon to Darrin's 5.11.05 proforma_Rebuttal Power Costs_Electric Rev Req Model (2009 GRC) Revised 01-18-2010 3" xfId="4999"/>
    <cellStyle name="_Recon to Darrin's 5.11.05 proforma_Rebuttal Power Costs_Electric Rev Req Model (2009 GRC) Revised 01-18-2010 4" xfId="5000"/>
    <cellStyle name="_Recon to Darrin's 5.11.05 proforma_Rebuttal Power Costs_Final Order Electric EXHIBIT A-1" xfId="5001"/>
    <cellStyle name="_Recon to Darrin's 5.11.05 proforma_Rebuttal Power Costs_Final Order Electric EXHIBIT A-1 2" xfId="5002"/>
    <cellStyle name="_Recon to Darrin's 5.11.05 proforma_Rebuttal Power Costs_Final Order Electric EXHIBIT A-1 2 2" xfId="5003"/>
    <cellStyle name="_Recon to Darrin's 5.11.05 proforma_Rebuttal Power Costs_Final Order Electric EXHIBIT A-1 3" xfId="5004"/>
    <cellStyle name="_Recon to Darrin's 5.11.05 proforma_Rebuttal Power Costs_Final Order Electric EXHIBIT A-1 4" xfId="5005"/>
    <cellStyle name="_Recon to Darrin's 5.11.05 proforma_ROR &amp; CONV FACTOR" xfId="5006"/>
    <cellStyle name="_Recon to Darrin's 5.11.05 proforma_ROR &amp; CONV FACTOR 2" xfId="5007"/>
    <cellStyle name="_Recon to Darrin's 5.11.05 proforma_ROR &amp; CONV FACTOR 2 2" xfId="5008"/>
    <cellStyle name="_Recon to Darrin's 5.11.05 proforma_ROR &amp; CONV FACTOR 3" xfId="5009"/>
    <cellStyle name="_Recon to Darrin's 5.11.05 proforma_ROR 5.02" xfId="5010"/>
    <cellStyle name="_Recon to Darrin's 5.11.05 proforma_ROR 5.02 2" xfId="5011"/>
    <cellStyle name="_Recon to Darrin's 5.11.05 proforma_ROR 5.02 2 2" xfId="5012"/>
    <cellStyle name="_Recon to Darrin's 5.11.05 proforma_ROR 5.02 3" xfId="5013"/>
    <cellStyle name="_Recon to Darrin's 5.11.05 proforma_Transmission Workbook for May BOD" xfId="5014"/>
    <cellStyle name="_Recon to Darrin's 5.11.05 proforma_Transmission Workbook for May BOD 2" xfId="5015"/>
    <cellStyle name="_Recon to Darrin's 5.11.05 proforma_Wind Integration 10GRC" xfId="5016"/>
    <cellStyle name="_Recon to Darrin's 5.11.05 proforma_Wind Integration 10GRC 2" xfId="5017"/>
    <cellStyle name="_Revenue" xfId="5018"/>
    <cellStyle name="_Revenue_2.01G Temp Normalization(C) NEW WAY DM" xfId="5019"/>
    <cellStyle name="_Revenue_2.02G Revenues and Expenses NEW WAY DM" xfId="5020"/>
    <cellStyle name="_Revenue_4.01G Temp Normalization (C)" xfId="5021"/>
    <cellStyle name="_Revenue_4.01G Temp Normalization(HC)" xfId="5022"/>
    <cellStyle name="_Revenue_4.01G Temp Normalization(HC)new" xfId="5023"/>
    <cellStyle name="_Revenue_4.01G Temp Normalization(not used)" xfId="5024"/>
    <cellStyle name="_Revenue_Book1" xfId="5025"/>
    <cellStyle name="_Revenue_Data" xfId="5026"/>
    <cellStyle name="_Revenue_Data_1" xfId="5027"/>
    <cellStyle name="_Revenue_Data_Pro Forma Rev 09 GRC" xfId="5028"/>
    <cellStyle name="_Revenue_Data_Pro Forma Rev 2010 GRC" xfId="5029"/>
    <cellStyle name="_Revenue_Data_Pro Forma Rev 2010 GRC_Preliminary" xfId="5030"/>
    <cellStyle name="_Revenue_Data_Revenue (Feb 09 - Jan 10)" xfId="5031"/>
    <cellStyle name="_Revenue_Data_Revenue (Jan 09 - Dec 09)" xfId="5032"/>
    <cellStyle name="_Revenue_Data_Revenue (Mar 09 - Feb 10)" xfId="5033"/>
    <cellStyle name="_Revenue_Data_Volume Exhibit (Jan09 - Dec09)" xfId="5034"/>
    <cellStyle name="_Revenue_Mins" xfId="5035"/>
    <cellStyle name="_Revenue_Pro Forma Rev 07 GRC" xfId="5036"/>
    <cellStyle name="_Revenue_Pro Forma Rev 08 GRC" xfId="5037"/>
    <cellStyle name="_Revenue_Pro Forma Rev 09 GRC" xfId="5038"/>
    <cellStyle name="_Revenue_Pro Forma Rev 2010 GRC" xfId="5039"/>
    <cellStyle name="_Revenue_Pro Forma Rev 2010 GRC_Preliminary" xfId="5040"/>
    <cellStyle name="_Revenue_Revenue (Feb 09 - Jan 10)" xfId="5041"/>
    <cellStyle name="_Revenue_Revenue (Jan 09 - Dec 09)" xfId="5042"/>
    <cellStyle name="_Revenue_Revenue (Mar 09 - Feb 10)" xfId="5043"/>
    <cellStyle name="_Revenue_Revenue Proforma_Restating Gas 11-16-07" xfId="5044"/>
    <cellStyle name="_Revenue_Sheet2" xfId="5045"/>
    <cellStyle name="_Revenue_Therms Data" xfId="5046"/>
    <cellStyle name="_Revenue_Therms Data Rerun" xfId="5047"/>
    <cellStyle name="_Revenue_Volume Exhibit (Jan09 - Dec09)" xfId="5048"/>
    <cellStyle name="_x0013__Scenario 1 REC vs PTC Offset" xfId="5049"/>
    <cellStyle name="_x0013__Scenario 3" xfId="5050"/>
    <cellStyle name="_Sumas Proforma - 11-09-07" xfId="5051"/>
    <cellStyle name="_Sumas Proforma - 11-09-07 2" xfId="5052"/>
    <cellStyle name="_Sumas Property Taxes v1" xfId="5053"/>
    <cellStyle name="_Sumas Property Taxes v1 2" xfId="5054"/>
    <cellStyle name="_Tenaska Comparison" xfId="5055"/>
    <cellStyle name="_Tenaska Comparison 2" xfId="5056"/>
    <cellStyle name="_Tenaska Comparison 2 2" xfId="5057"/>
    <cellStyle name="_Tenaska Comparison 2 2 2" xfId="5058"/>
    <cellStyle name="_Tenaska Comparison 2 3" xfId="5059"/>
    <cellStyle name="_Tenaska Comparison 3" xfId="5060"/>
    <cellStyle name="_Tenaska Comparison 3 2" xfId="5061"/>
    <cellStyle name="_Tenaska Comparison 4" xfId="5062"/>
    <cellStyle name="_Tenaska Comparison 4 2" xfId="5063"/>
    <cellStyle name="_Tenaska Comparison 5" xfId="5064"/>
    <cellStyle name="_Tenaska Comparison_(C) WHE Proforma with ITC cash grant 10 Yr Amort_for deferral_102809" xfId="5065"/>
    <cellStyle name="_Tenaska Comparison_(C) WHE Proforma with ITC cash grant 10 Yr Amort_for deferral_102809 2" xfId="5066"/>
    <cellStyle name="_Tenaska Comparison_(C) WHE Proforma with ITC cash grant 10 Yr Amort_for deferral_102809 2 2" xfId="5067"/>
    <cellStyle name="_Tenaska Comparison_(C) WHE Proforma with ITC cash grant 10 Yr Amort_for deferral_102809 3" xfId="5068"/>
    <cellStyle name="_Tenaska Comparison_(C) WHE Proforma with ITC cash grant 10 Yr Amort_for deferral_102809 4" xfId="5069"/>
    <cellStyle name="_Tenaska Comparison_(C) WHE Proforma with ITC cash grant 10 Yr Amort_for deferral_102809_16.07E Wild Horse Wind Expansionwrkingfile" xfId="5070"/>
    <cellStyle name="_Tenaska Comparison_(C) WHE Proforma with ITC cash grant 10 Yr Amort_for deferral_102809_16.07E Wild Horse Wind Expansionwrkingfile 2" xfId="5071"/>
    <cellStyle name="_Tenaska Comparison_(C) WHE Proforma with ITC cash grant 10 Yr Amort_for deferral_102809_16.07E Wild Horse Wind Expansionwrkingfile 2 2" xfId="5072"/>
    <cellStyle name="_Tenaska Comparison_(C) WHE Proforma with ITC cash grant 10 Yr Amort_for deferral_102809_16.07E Wild Horse Wind Expansionwrkingfile 3" xfId="5073"/>
    <cellStyle name="_Tenaska Comparison_(C) WHE Proforma with ITC cash grant 10 Yr Amort_for deferral_102809_16.07E Wild Horse Wind Expansionwrkingfile 4" xfId="5074"/>
    <cellStyle name="_Tenaska Comparison_(C) WHE Proforma with ITC cash grant 10 Yr Amort_for deferral_102809_16.07E Wild Horse Wind Expansionwrkingfile SF" xfId="5075"/>
    <cellStyle name="_Tenaska Comparison_(C) WHE Proforma with ITC cash grant 10 Yr Amort_for deferral_102809_16.07E Wild Horse Wind Expansionwrkingfile SF 2" xfId="5076"/>
    <cellStyle name="_Tenaska Comparison_(C) WHE Proforma with ITC cash grant 10 Yr Amort_for deferral_102809_16.07E Wild Horse Wind Expansionwrkingfile SF 2 2" xfId="5077"/>
    <cellStyle name="_Tenaska Comparison_(C) WHE Proforma with ITC cash grant 10 Yr Amort_for deferral_102809_16.07E Wild Horse Wind Expansionwrkingfile SF 3" xfId="5078"/>
    <cellStyle name="_Tenaska Comparison_(C) WHE Proforma with ITC cash grant 10 Yr Amort_for deferral_102809_16.07E Wild Horse Wind Expansionwrkingfile SF 4" xfId="5079"/>
    <cellStyle name="_Tenaska Comparison_(C) WHE Proforma with ITC cash grant 10 Yr Amort_for deferral_102809_16.37E Wild Horse Expansion DeferralRevwrkingfile SF" xfId="5080"/>
    <cellStyle name="_Tenaska Comparison_(C) WHE Proforma with ITC cash grant 10 Yr Amort_for deferral_102809_16.37E Wild Horse Expansion DeferralRevwrkingfile SF 2" xfId="5081"/>
    <cellStyle name="_Tenaska Comparison_(C) WHE Proforma with ITC cash grant 10 Yr Amort_for deferral_102809_16.37E Wild Horse Expansion DeferralRevwrkingfile SF 2 2" xfId="5082"/>
    <cellStyle name="_Tenaska Comparison_(C) WHE Proforma with ITC cash grant 10 Yr Amort_for deferral_102809_16.37E Wild Horse Expansion DeferralRevwrkingfile SF 3" xfId="5083"/>
    <cellStyle name="_Tenaska Comparison_(C) WHE Proforma with ITC cash grant 10 Yr Amort_for deferral_102809_16.37E Wild Horse Expansion DeferralRevwrkingfile SF 4" xfId="5084"/>
    <cellStyle name="_Tenaska Comparison_(C) WHE Proforma with ITC cash grant 10 Yr Amort_for rebuttal_120709" xfId="5085"/>
    <cellStyle name="_Tenaska Comparison_(C) WHE Proforma with ITC cash grant 10 Yr Amort_for rebuttal_120709 2" xfId="5086"/>
    <cellStyle name="_Tenaska Comparison_(C) WHE Proforma with ITC cash grant 10 Yr Amort_for rebuttal_120709 2 2" xfId="5087"/>
    <cellStyle name="_Tenaska Comparison_(C) WHE Proforma with ITC cash grant 10 Yr Amort_for rebuttal_120709 3" xfId="5088"/>
    <cellStyle name="_Tenaska Comparison_(C) WHE Proforma with ITC cash grant 10 Yr Amort_for rebuttal_120709 4" xfId="5089"/>
    <cellStyle name="_Tenaska Comparison_04.07E Wild Horse Wind Expansion" xfId="5090"/>
    <cellStyle name="_Tenaska Comparison_04.07E Wild Horse Wind Expansion 2" xfId="5091"/>
    <cellStyle name="_Tenaska Comparison_04.07E Wild Horse Wind Expansion 2 2" xfId="5092"/>
    <cellStyle name="_Tenaska Comparison_04.07E Wild Horse Wind Expansion 3" xfId="5093"/>
    <cellStyle name="_Tenaska Comparison_04.07E Wild Horse Wind Expansion 4" xfId="5094"/>
    <cellStyle name="_Tenaska Comparison_04.07E Wild Horse Wind Expansion_16.07E Wild Horse Wind Expansionwrkingfile" xfId="5095"/>
    <cellStyle name="_Tenaska Comparison_04.07E Wild Horse Wind Expansion_16.07E Wild Horse Wind Expansionwrkingfile 2" xfId="5096"/>
    <cellStyle name="_Tenaska Comparison_04.07E Wild Horse Wind Expansion_16.07E Wild Horse Wind Expansionwrkingfile 2 2" xfId="5097"/>
    <cellStyle name="_Tenaska Comparison_04.07E Wild Horse Wind Expansion_16.07E Wild Horse Wind Expansionwrkingfile 3" xfId="5098"/>
    <cellStyle name="_Tenaska Comparison_04.07E Wild Horse Wind Expansion_16.07E Wild Horse Wind Expansionwrkingfile 4" xfId="5099"/>
    <cellStyle name="_Tenaska Comparison_04.07E Wild Horse Wind Expansion_16.07E Wild Horse Wind Expansionwrkingfile SF" xfId="5100"/>
    <cellStyle name="_Tenaska Comparison_04.07E Wild Horse Wind Expansion_16.07E Wild Horse Wind Expansionwrkingfile SF 2" xfId="5101"/>
    <cellStyle name="_Tenaska Comparison_04.07E Wild Horse Wind Expansion_16.07E Wild Horse Wind Expansionwrkingfile SF 2 2" xfId="5102"/>
    <cellStyle name="_Tenaska Comparison_04.07E Wild Horse Wind Expansion_16.07E Wild Horse Wind Expansionwrkingfile SF 3" xfId="5103"/>
    <cellStyle name="_Tenaska Comparison_04.07E Wild Horse Wind Expansion_16.07E Wild Horse Wind Expansionwrkingfile SF 4" xfId="5104"/>
    <cellStyle name="_Tenaska Comparison_04.07E Wild Horse Wind Expansion_16.37E Wild Horse Expansion DeferralRevwrkingfile SF" xfId="5105"/>
    <cellStyle name="_Tenaska Comparison_04.07E Wild Horse Wind Expansion_16.37E Wild Horse Expansion DeferralRevwrkingfile SF 2" xfId="5106"/>
    <cellStyle name="_Tenaska Comparison_04.07E Wild Horse Wind Expansion_16.37E Wild Horse Expansion DeferralRevwrkingfile SF 2 2" xfId="5107"/>
    <cellStyle name="_Tenaska Comparison_04.07E Wild Horse Wind Expansion_16.37E Wild Horse Expansion DeferralRevwrkingfile SF 3" xfId="5108"/>
    <cellStyle name="_Tenaska Comparison_04.07E Wild Horse Wind Expansion_16.37E Wild Horse Expansion DeferralRevwrkingfile SF 4" xfId="5109"/>
    <cellStyle name="_Tenaska Comparison_16.07E Wild Horse Wind Expansionwrkingfile" xfId="5110"/>
    <cellStyle name="_Tenaska Comparison_16.07E Wild Horse Wind Expansionwrkingfile 2" xfId="5111"/>
    <cellStyle name="_Tenaska Comparison_16.07E Wild Horse Wind Expansionwrkingfile 2 2" xfId="5112"/>
    <cellStyle name="_Tenaska Comparison_16.07E Wild Horse Wind Expansionwrkingfile 3" xfId="5113"/>
    <cellStyle name="_Tenaska Comparison_16.07E Wild Horse Wind Expansionwrkingfile 4" xfId="5114"/>
    <cellStyle name="_Tenaska Comparison_16.07E Wild Horse Wind Expansionwrkingfile SF" xfId="5115"/>
    <cellStyle name="_Tenaska Comparison_16.07E Wild Horse Wind Expansionwrkingfile SF 2" xfId="5116"/>
    <cellStyle name="_Tenaska Comparison_16.07E Wild Horse Wind Expansionwrkingfile SF 2 2" xfId="5117"/>
    <cellStyle name="_Tenaska Comparison_16.07E Wild Horse Wind Expansionwrkingfile SF 3" xfId="5118"/>
    <cellStyle name="_Tenaska Comparison_16.07E Wild Horse Wind Expansionwrkingfile SF 4" xfId="5119"/>
    <cellStyle name="_Tenaska Comparison_16.37E Wild Horse Expansion DeferralRevwrkingfile SF" xfId="5120"/>
    <cellStyle name="_Tenaska Comparison_16.37E Wild Horse Expansion DeferralRevwrkingfile SF 2" xfId="5121"/>
    <cellStyle name="_Tenaska Comparison_16.37E Wild Horse Expansion DeferralRevwrkingfile SF 2 2" xfId="5122"/>
    <cellStyle name="_Tenaska Comparison_16.37E Wild Horse Expansion DeferralRevwrkingfile SF 3" xfId="5123"/>
    <cellStyle name="_Tenaska Comparison_16.37E Wild Horse Expansion DeferralRevwrkingfile SF 4" xfId="5124"/>
    <cellStyle name="_Tenaska Comparison_2009 Compliance Filing PCA Exhibits for GRC" xfId="5125"/>
    <cellStyle name="_Tenaska Comparison_2009 Compliance Filing PCA Exhibits for GRC 2" xfId="5126"/>
    <cellStyle name="_Tenaska Comparison_2009 GRC Compl Filing - Exhibit D" xfId="5127"/>
    <cellStyle name="_Tenaska Comparison_2009 GRC Compl Filing - Exhibit D 2" xfId="5128"/>
    <cellStyle name="_Tenaska Comparison_2009 GRC Compl Filing - Exhibit D 3" xfId="5129"/>
    <cellStyle name="_Tenaska Comparison_3.01 Income Statement" xfId="5130"/>
    <cellStyle name="_Tenaska Comparison_4 31 Regulatory Assets and Liabilities  7 06- Exhibit D" xfId="5131"/>
    <cellStyle name="_Tenaska Comparison_4 31 Regulatory Assets and Liabilities  7 06- Exhibit D 2" xfId="5132"/>
    <cellStyle name="_Tenaska Comparison_4 31 Regulatory Assets and Liabilities  7 06- Exhibit D 2 2" xfId="5133"/>
    <cellStyle name="_Tenaska Comparison_4 31 Regulatory Assets and Liabilities  7 06- Exhibit D 3" xfId="5134"/>
    <cellStyle name="_Tenaska Comparison_4 31 Regulatory Assets and Liabilities  7 06- Exhibit D 4" xfId="5135"/>
    <cellStyle name="_Tenaska Comparison_4 31 Regulatory Assets and Liabilities  7 06- Exhibit D_NIM Summary" xfId="5136"/>
    <cellStyle name="_Tenaska Comparison_4 31 Regulatory Assets and Liabilities  7 06- Exhibit D_NIM Summary 2" xfId="5137"/>
    <cellStyle name="_Tenaska Comparison_4 32 Regulatory Assets and Liabilities  7 06- Exhibit D" xfId="5138"/>
    <cellStyle name="_Tenaska Comparison_4 32 Regulatory Assets and Liabilities  7 06- Exhibit D 2" xfId="5139"/>
    <cellStyle name="_Tenaska Comparison_4 32 Regulatory Assets and Liabilities  7 06- Exhibit D 2 2" xfId="5140"/>
    <cellStyle name="_Tenaska Comparison_4 32 Regulatory Assets and Liabilities  7 06- Exhibit D 3" xfId="5141"/>
    <cellStyle name="_Tenaska Comparison_4 32 Regulatory Assets and Liabilities  7 06- Exhibit D 4" xfId="5142"/>
    <cellStyle name="_Tenaska Comparison_4 32 Regulatory Assets and Liabilities  7 06- Exhibit D_NIM Summary" xfId="5143"/>
    <cellStyle name="_Tenaska Comparison_4 32 Regulatory Assets and Liabilities  7 06- Exhibit D_NIM Summary 2" xfId="5144"/>
    <cellStyle name="_Tenaska Comparison_AURORA Total New" xfId="5145"/>
    <cellStyle name="_Tenaska Comparison_AURORA Total New 2" xfId="5146"/>
    <cellStyle name="_Tenaska Comparison_Book2" xfId="5147"/>
    <cellStyle name="_Tenaska Comparison_Book2 2" xfId="5148"/>
    <cellStyle name="_Tenaska Comparison_Book2 2 2" xfId="5149"/>
    <cellStyle name="_Tenaska Comparison_Book2 3" xfId="5150"/>
    <cellStyle name="_Tenaska Comparison_Book2 4" xfId="5151"/>
    <cellStyle name="_Tenaska Comparison_Book2_Adj Bench DR 3 for Initial Briefs (Electric)" xfId="5152"/>
    <cellStyle name="_Tenaska Comparison_Book2_Adj Bench DR 3 for Initial Briefs (Electric) 2" xfId="5153"/>
    <cellStyle name="_Tenaska Comparison_Book2_Adj Bench DR 3 for Initial Briefs (Electric) 2 2" xfId="5154"/>
    <cellStyle name="_Tenaska Comparison_Book2_Adj Bench DR 3 for Initial Briefs (Electric) 3" xfId="5155"/>
    <cellStyle name="_Tenaska Comparison_Book2_Adj Bench DR 3 for Initial Briefs (Electric) 4" xfId="5156"/>
    <cellStyle name="_Tenaska Comparison_Book2_Electric Rev Req Model (2009 GRC) Rebuttal" xfId="5157"/>
    <cellStyle name="_Tenaska Comparison_Book2_Electric Rev Req Model (2009 GRC) Rebuttal 2" xfId="5158"/>
    <cellStyle name="_Tenaska Comparison_Book2_Electric Rev Req Model (2009 GRC) Rebuttal 2 2" xfId="5159"/>
    <cellStyle name="_Tenaska Comparison_Book2_Electric Rev Req Model (2009 GRC) Rebuttal 3" xfId="5160"/>
    <cellStyle name="_Tenaska Comparison_Book2_Electric Rev Req Model (2009 GRC) Rebuttal 4" xfId="5161"/>
    <cellStyle name="_Tenaska Comparison_Book2_Electric Rev Req Model (2009 GRC) Rebuttal REmoval of New  WH Solar AdjustMI" xfId="5162"/>
    <cellStyle name="_Tenaska Comparison_Book2_Electric Rev Req Model (2009 GRC) Rebuttal REmoval of New  WH Solar AdjustMI 2" xfId="5163"/>
    <cellStyle name="_Tenaska Comparison_Book2_Electric Rev Req Model (2009 GRC) Rebuttal REmoval of New  WH Solar AdjustMI 2 2" xfId="5164"/>
    <cellStyle name="_Tenaska Comparison_Book2_Electric Rev Req Model (2009 GRC) Rebuttal REmoval of New  WH Solar AdjustMI 3" xfId="5165"/>
    <cellStyle name="_Tenaska Comparison_Book2_Electric Rev Req Model (2009 GRC) Rebuttal REmoval of New  WH Solar AdjustMI 4" xfId="5166"/>
    <cellStyle name="_Tenaska Comparison_Book2_Electric Rev Req Model (2009 GRC) Revised 01-18-2010" xfId="5167"/>
    <cellStyle name="_Tenaska Comparison_Book2_Electric Rev Req Model (2009 GRC) Revised 01-18-2010 2" xfId="5168"/>
    <cellStyle name="_Tenaska Comparison_Book2_Electric Rev Req Model (2009 GRC) Revised 01-18-2010 2 2" xfId="5169"/>
    <cellStyle name="_Tenaska Comparison_Book2_Electric Rev Req Model (2009 GRC) Revised 01-18-2010 3" xfId="5170"/>
    <cellStyle name="_Tenaska Comparison_Book2_Electric Rev Req Model (2009 GRC) Revised 01-18-2010 4" xfId="5171"/>
    <cellStyle name="_Tenaska Comparison_Book2_Final Order Electric EXHIBIT A-1" xfId="5172"/>
    <cellStyle name="_Tenaska Comparison_Book2_Final Order Electric EXHIBIT A-1 2" xfId="5173"/>
    <cellStyle name="_Tenaska Comparison_Book2_Final Order Electric EXHIBIT A-1 2 2" xfId="5174"/>
    <cellStyle name="_Tenaska Comparison_Book2_Final Order Electric EXHIBIT A-1 3" xfId="5175"/>
    <cellStyle name="_Tenaska Comparison_Book2_Final Order Electric EXHIBIT A-1 4" xfId="5176"/>
    <cellStyle name="_Tenaska Comparison_Book4" xfId="5177"/>
    <cellStyle name="_Tenaska Comparison_Book4 2" xfId="5178"/>
    <cellStyle name="_Tenaska Comparison_Book4 2 2" xfId="5179"/>
    <cellStyle name="_Tenaska Comparison_Book4 3" xfId="5180"/>
    <cellStyle name="_Tenaska Comparison_Book4 4" xfId="5181"/>
    <cellStyle name="_Tenaska Comparison_Book9" xfId="5182"/>
    <cellStyle name="_Tenaska Comparison_Book9 2" xfId="5183"/>
    <cellStyle name="_Tenaska Comparison_Book9 2 2" xfId="5184"/>
    <cellStyle name="_Tenaska Comparison_Book9 3" xfId="5185"/>
    <cellStyle name="_Tenaska Comparison_Book9 4" xfId="5186"/>
    <cellStyle name="_Tenaska Comparison_Chelan PUD Power Costs (8-10)" xfId="5187"/>
    <cellStyle name="_Tenaska Comparison_Electric COS Inputs" xfId="5188"/>
    <cellStyle name="_Tenaska Comparison_Electric COS Inputs 2" xfId="5189"/>
    <cellStyle name="_Tenaska Comparison_Electric COS Inputs 2 2" xfId="5190"/>
    <cellStyle name="_Tenaska Comparison_Electric COS Inputs 2 2 2" xfId="5191"/>
    <cellStyle name="_Tenaska Comparison_Electric COS Inputs 2 3" xfId="5192"/>
    <cellStyle name="_Tenaska Comparison_Electric COS Inputs 2 3 2" xfId="5193"/>
    <cellStyle name="_Tenaska Comparison_Electric COS Inputs 2 4" xfId="5194"/>
    <cellStyle name="_Tenaska Comparison_Electric COS Inputs 2 4 2" xfId="5195"/>
    <cellStyle name="_Tenaska Comparison_Electric COS Inputs 3" xfId="5196"/>
    <cellStyle name="_Tenaska Comparison_Electric COS Inputs 3 2" xfId="5197"/>
    <cellStyle name="_Tenaska Comparison_Electric COS Inputs 4" xfId="5198"/>
    <cellStyle name="_Tenaska Comparison_Electric COS Inputs 4 2" xfId="5199"/>
    <cellStyle name="_Tenaska Comparison_Electric COS Inputs 5" xfId="5200"/>
    <cellStyle name="_Tenaska Comparison_Electric COS Inputs 6" xfId="5201"/>
    <cellStyle name="_Tenaska Comparison_NIM Summary" xfId="5202"/>
    <cellStyle name="_Tenaska Comparison_NIM Summary 09GRC" xfId="5203"/>
    <cellStyle name="_Tenaska Comparison_NIM Summary 09GRC 2" xfId="5204"/>
    <cellStyle name="_Tenaska Comparison_NIM Summary 2" xfId="5205"/>
    <cellStyle name="_Tenaska Comparison_NIM Summary 3" xfId="5206"/>
    <cellStyle name="_Tenaska Comparison_NIM Summary 4" xfId="5207"/>
    <cellStyle name="_Tenaska Comparison_NIM Summary 5" xfId="5208"/>
    <cellStyle name="_Tenaska Comparison_NIM Summary 6" xfId="5209"/>
    <cellStyle name="_Tenaska Comparison_NIM Summary 7" xfId="5210"/>
    <cellStyle name="_Tenaska Comparison_NIM Summary 8" xfId="5211"/>
    <cellStyle name="_Tenaska Comparison_NIM Summary 9" xfId="5212"/>
    <cellStyle name="_Tenaska Comparison_PCA 10 -  Exhibit D from A Kellogg Jan 2011" xfId="5213"/>
    <cellStyle name="_Tenaska Comparison_PCA 10 -  Exhibit D from A Kellogg July 2011" xfId="5214"/>
    <cellStyle name="_Tenaska Comparison_PCA 10 -  Exhibit D from S Free Rcv'd 12-11" xfId="5215"/>
    <cellStyle name="_Tenaska Comparison_PCA 9 -  Exhibit D April 2010" xfId="5216"/>
    <cellStyle name="_Tenaska Comparison_PCA 9 -  Exhibit D April 2010 (3)" xfId="5217"/>
    <cellStyle name="_Tenaska Comparison_PCA 9 -  Exhibit D April 2010 (3) 2" xfId="5218"/>
    <cellStyle name="_Tenaska Comparison_PCA 9 -  Exhibit D April 2010 2" xfId="5219"/>
    <cellStyle name="_Tenaska Comparison_PCA 9 -  Exhibit D April 2010 3" xfId="5220"/>
    <cellStyle name="_Tenaska Comparison_PCA 9 -  Exhibit D Nov 2010" xfId="5221"/>
    <cellStyle name="_Tenaska Comparison_PCA 9 -  Exhibit D Nov 2010 2" xfId="5222"/>
    <cellStyle name="_Tenaska Comparison_PCA 9 - Exhibit D at August 2010" xfId="5223"/>
    <cellStyle name="_Tenaska Comparison_PCA 9 - Exhibit D at August 2010 2" xfId="5224"/>
    <cellStyle name="_Tenaska Comparison_PCA 9 - Exhibit D June 2010 GRC" xfId="5225"/>
    <cellStyle name="_Tenaska Comparison_PCA 9 - Exhibit D June 2010 GRC 2" xfId="5226"/>
    <cellStyle name="_Tenaska Comparison_Power Costs - Comparison bx Rbtl-Staff-Jt-PC" xfId="5227"/>
    <cellStyle name="_Tenaska Comparison_Power Costs - Comparison bx Rbtl-Staff-Jt-PC 2" xfId="5228"/>
    <cellStyle name="_Tenaska Comparison_Power Costs - Comparison bx Rbtl-Staff-Jt-PC 2 2" xfId="5229"/>
    <cellStyle name="_Tenaska Comparison_Power Costs - Comparison bx Rbtl-Staff-Jt-PC 3" xfId="5230"/>
    <cellStyle name="_Tenaska Comparison_Power Costs - Comparison bx Rbtl-Staff-Jt-PC 4" xfId="5231"/>
    <cellStyle name="_Tenaska Comparison_Power Costs - Comparison bx Rbtl-Staff-Jt-PC_Adj Bench DR 3 for Initial Briefs (Electric)" xfId="5232"/>
    <cellStyle name="_Tenaska Comparison_Power Costs - Comparison bx Rbtl-Staff-Jt-PC_Adj Bench DR 3 for Initial Briefs (Electric) 2" xfId="5233"/>
    <cellStyle name="_Tenaska Comparison_Power Costs - Comparison bx Rbtl-Staff-Jt-PC_Adj Bench DR 3 for Initial Briefs (Electric) 2 2" xfId="5234"/>
    <cellStyle name="_Tenaska Comparison_Power Costs - Comparison bx Rbtl-Staff-Jt-PC_Adj Bench DR 3 for Initial Briefs (Electric) 3" xfId="5235"/>
    <cellStyle name="_Tenaska Comparison_Power Costs - Comparison bx Rbtl-Staff-Jt-PC_Adj Bench DR 3 for Initial Briefs (Electric) 4" xfId="5236"/>
    <cellStyle name="_Tenaska Comparison_Power Costs - Comparison bx Rbtl-Staff-Jt-PC_Electric Rev Req Model (2009 GRC) Rebuttal" xfId="5237"/>
    <cellStyle name="_Tenaska Comparison_Power Costs - Comparison bx Rbtl-Staff-Jt-PC_Electric Rev Req Model (2009 GRC) Rebuttal 2" xfId="5238"/>
    <cellStyle name="_Tenaska Comparison_Power Costs - Comparison bx Rbtl-Staff-Jt-PC_Electric Rev Req Model (2009 GRC) Rebuttal 2 2" xfId="5239"/>
    <cellStyle name="_Tenaska Comparison_Power Costs - Comparison bx Rbtl-Staff-Jt-PC_Electric Rev Req Model (2009 GRC) Rebuttal 3" xfId="5240"/>
    <cellStyle name="_Tenaska Comparison_Power Costs - Comparison bx Rbtl-Staff-Jt-PC_Electric Rev Req Model (2009 GRC) Rebuttal 4" xfId="5241"/>
    <cellStyle name="_Tenaska Comparison_Power Costs - Comparison bx Rbtl-Staff-Jt-PC_Electric Rev Req Model (2009 GRC) Rebuttal REmoval of New  WH Solar AdjustMI" xfId="5242"/>
    <cellStyle name="_Tenaska Comparison_Power Costs - Comparison bx Rbtl-Staff-Jt-PC_Electric Rev Req Model (2009 GRC) Rebuttal REmoval of New  WH Solar AdjustMI 2" xfId="5243"/>
    <cellStyle name="_Tenaska Comparison_Power Costs - Comparison bx Rbtl-Staff-Jt-PC_Electric Rev Req Model (2009 GRC) Rebuttal REmoval of New  WH Solar AdjustMI 2 2" xfId="5244"/>
    <cellStyle name="_Tenaska Comparison_Power Costs - Comparison bx Rbtl-Staff-Jt-PC_Electric Rev Req Model (2009 GRC) Rebuttal REmoval of New  WH Solar AdjustMI 3" xfId="5245"/>
    <cellStyle name="_Tenaska Comparison_Power Costs - Comparison bx Rbtl-Staff-Jt-PC_Electric Rev Req Model (2009 GRC) Rebuttal REmoval of New  WH Solar AdjustMI 4" xfId="5246"/>
    <cellStyle name="_Tenaska Comparison_Power Costs - Comparison bx Rbtl-Staff-Jt-PC_Electric Rev Req Model (2009 GRC) Revised 01-18-2010" xfId="5247"/>
    <cellStyle name="_Tenaska Comparison_Power Costs - Comparison bx Rbtl-Staff-Jt-PC_Electric Rev Req Model (2009 GRC) Revised 01-18-2010 2" xfId="5248"/>
    <cellStyle name="_Tenaska Comparison_Power Costs - Comparison bx Rbtl-Staff-Jt-PC_Electric Rev Req Model (2009 GRC) Revised 01-18-2010 2 2" xfId="5249"/>
    <cellStyle name="_Tenaska Comparison_Power Costs - Comparison bx Rbtl-Staff-Jt-PC_Electric Rev Req Model (2009 GRC) Revised 01-18-2010 3" xfId="5250"/>
    <cellStyle name="_Tenaska Comparison_Power Costs - Comparison bx Rbtl-Staff-Jt-PC_Electric Rev Req Model (2009 GRC) Revised 01-18-2010 4" xfId="5251"/>
    <cellStyle name="_Tenaska Comparison_Power Costs - Comparison bx Rbtl-Staff-Jt-PC_Final Order Electric EXHIBIT A-1" xfId="5252"/>
    <cellStyle name="_Tenaska Comparison_Power Costs - Comparison bx Rbtl-Staff-Jt-PC_Final Order Electric EXHIBIT A-1 2" xfId="5253"/>
    <cellStyle name="_Tenaska Comparison_Power Costs - Comparison bx Rbtl-Staff-Jt-PC_Final Order Electric EXHIBIT A-1 2 2" xfId="5254"/>
    <cellStyle name="_Tenaska Comparison_Power Costs - Comparison bx Rbtl-Staff-Jt-PC_Final Order Electric EXHIBIT A-1 3" xfId="5255"/>
    <cellStyle name="_Tenaska Comparison_Power Costs - Comparison bx Rbtl-Staff-Jt-PC_Final Order Electric EXHIBIT A-1 4" xfId="5256"/>
    <cellStyle name="_Tenaska Comparison_Production Adj 4.37" xfId="5257"/>
    <cellStyle name="_Tenaska Comparison_Production Adj 4.37 2" xfId="5258"/>
    <cellStyle name="_Tenaska Comparison_Production Adj 4.37 2 2" xfId="5259"/>
    <cellStyle name="_Tenaska Comparison_Production Adj 4.37 3" xfId="5260"/>
    <cellStyle name="_Tenaska Comparison_Purchased Power Adj 4.03" xfId="5261"/>
    <cellStyle name="_Tenaska Comparison_Purchased Power Adj 4.03 2" xfId="5262"/>
    <cellStyle name="_Tenaska Comparison_Purchased Power Adj 4.03 2 2" xfId="5263"/>
    <cellStyle name="_Tenaska Comparison_Purchased Power Adj 4.03 3" xfId="5264"/>
    <cellStyle name="_Tenaska Comparison_Rebuttal Power Costs" xfId="5265"/>
    <cellStyle name="_Tenaska Comparison_Rebuttal Power Costs 2" xfId="5266"/>
    <cellStyle name="_Tenaska Comparison_Rebuttal Power Costs 2 2" xfId="5267"/>
    <cellStyle name="_Tenaska Comparison_Rebuttal Power Costs 3" xfId="5268"/>
    <cellStyle name="_Tenaska Comparison_Rebuttal Power Costs 4" xfId="5269"/>
    <cellStyle name="_Tenaska Comparison_Rebuttal Power Costs_Adj Bench DR 3 for Initial Briefs (Electric)" xfId="5270"/>
    <cellStyle name="_Tenaska Comparison_Rebuttal Power Costs_Adj Bench DR 3 for Initial Briefs (Electric) 2" xfId="5271"/>
    <cellStyle name="_Tenaska Comparison_Rebuttal Power Costs_Adj Bench DR 3 for Initial Briefs (Electric) 2 2" xfId="5272"/>
    <cellStyle name="_Tenaska Comparison_Rebuttal Power Costs_Adj Bench DR 3 for Initial Briefs (Electric) 3" xfId="5273"/>
    <cellStyle name="_Tenaska Comparison_Rebuttal Power Costs_Adj Bench DR 3 for Initial Briefs (Electric) 4" xfId="5274"/>
    <cellStyle name="_Tenaska Comparison_Rebuttal Power Costs_Electric Rev Req Model (2009 GRC) Rebuttal" xfId="5275"/>
    <cellStyle name="_Tenaska Comparison_Rebuttal Power Costs_Electric Rev Req Model (2009 GRC) Rebuttal 2" xfId="5276"/>
    <cellStyle name="_Tenaska Comparison_Rebuttal Power Costs_Electric Rev Req Model (2009 GRC) Rebuttal 2 2" xfId="5277"/>
    <cellStyle name="_Tenaska Comparison_Rebuttal Power Costs_Electric Rev Req Model (2009 GRC) Rebuttal 3" xfId="5278"/>
    <cellStyle name="_Tenaska Comparison_Rebuttal Power Costs_Electric Rev Req Model (2009 GRC) Rebuttal 4" xfId="5279"/>
    <cellStyle name="_Tenaska Comparison_Rebuttal Power Costs_Electric Rev Req Model (2009 GRC) Rebuttal REmoval of New  WH Solar AdjustMI" xfId="5280"/>
    <cellStyle name="_Tenaska Comparison_Rebuttal Power Costs_Electric Rev Req Model (2009 GRC) Rebuttal REmoval of New  WH Solar AdjustMI 2" xfId="5281"/>
    <cellStyle name="_Tenaska Comparison_Rebuttal Power Costs_Electric Rev Req Model (2009 GRC) Rebuttal REmoval of New  WH Solar AdjustMI 2 2" xfId="5282"/>
    <cellStyle name="_Tenaska Comparison_Rebuttal Power Costs_Electric Rev Req Model (2009 GRC) Rebuttal REmoval of New  WH Solar AdjustMI 3" xfId="5283"/>
    <cellStyle name="_Tenaska Comparison_Rebuttal Power Costs_Electric Rev Req Model (2009 GRC) Rebuttal REmoval of New  WH Solar AdjustMI 4" xfId="5284"/>
    <cellStyle name="_Tenaska Comparison_Rebuttal Power Costs_Electric Rev Req Model (2009 GRC) Revised 01-18-2010" xfId="5285"/>
    <cellStyle name="_Tenaska Comparison_Rebuttal Power Costs_Electric Rev Req Model (2009 GRC) Revised 01-18-2010 2" xfId="5286"/>
    <cellStyle name="_Tenaska Comparison_Rebuttal Power Costs_Electric Rev Req Model (2009 GRC) Revised 01-18-2010 2 2" xfId="5287"/>
    <cellStyle name="_Tenaska Comparison_Rebuttal Power Costs_Electric Rev Req Model (2009 GRC) Revised 01-18-2010 3" xfId="5288"/>
    <cellStyle name="_Tenaska Comparison_Rebuttal Power Costs_Electric Rev Req Model (2009 GRC) Revised 01-18-2010 4" xfId="5289"/>
    <cellStyle name="_Tenaska Comparison_Rebuttal Power Costs_Final Order Electric EXHIBIT A-1" xfId="5290"/>
    <cellStyle name="_Tenaska Comparison_Rebuttal Power Costs_Final Order Electric EXHIBIT A-1 2" xfId="5291"/>
    <cellStyle name="_Tenaska Comparison_Rebuttal Power Costs_Final Order Electric EXHIBIT A-1 2 2" xfId="5292"/>
    <cellStyle name="_Tenaska Comparison_Rebuttal Power Costs_Final Order Electric EXHIBIT A-1 3" xfId="5293"/>
    <cellStyle name="_Tenaska Comparison_Rebuttal Power Costs_Final Order Electric EXHIBIT A-1 4" xfId="5294"/>
    <cellStyle name="_Tenaska Comparison_ROR 5.02" xfId="5295"/>
    <cellStyle name="_Tenaska Comparison_ROR 5.02 2" xfId="5296"/>
    <cellStyle name="_Tenaska Comparison_ROR 5.02 2 2" xfId="5297"/>
    <cellStyle name="_Tenaska Comparison_ROR 5.02 3" xfId="5298"/>
    <cellStyle name="_Tenaska Comparison_Transmission Workbook for May BOD" xfId="5299"/>
    <cellStyle name="_Tenaska Comparison_Transmission Workbook for May BOD 2" xfId="5300"/>
    <cellStyle name="_Tenaska Comparison_Wind Integration 10GRC" xfId="5301"/>
    <cellStyle name="_Tenaska Comparison_Wind Integration 10GRC 2" xfId="5302"/>
    <cellStyle name="_x0013__TENASKA REGULATORY ASSET" xfId="5303"/>
    <cellStyle name="_x0013__TENASKA REGULATORY ASSET 2" xfId="5304"/>
    <cellStyle name="_x0013__TENASKA REGULATORY ASSET 2 2" xfId="5305"/>
    <cellStyle name="_x0013__TENASKA REGULATORY ASSET 3" xfId="5306"/>
    <cellStyle name="_x0013__TENASKA REGULATORY ASSET 4" xfId="5307"/>
    <cellStyle name="_Therms Data" xfId="5308"/>
    <cellStyle name="_Therms Data_Pro Forma Rev 09 GRC" xfId="5309"/>
    <cellStyle name="_Therms Data_Pro Forma Rev 2010 GRC" xfId="5310"/>
    <cellStyle name="_Therms Data_Pro Forma Rev 2010 GRC_Preliminary" xfId="5311"/>
    <cellStyle name="_Therms Data_Revenue (Feb 09 - Jan 10)" xfId="5312"/>
    <cellStyle name="_Therms Data_Revenue (Jan 09 - Dec 09)" xfId="5313"/>
    <cellStyle name="_Therms Data_Revenue (Mar 09 - Feb 10)" xfId="5314"/>
    <cellStyle name="_Therms Data_Volume Exhibit (Jan09 - Dec09)" xfId="5315"/>
    <cellStyle name="_Value Copy 11 30 05 gas 12 09 05 AURORA at 12 14 05" xfId="5316"/>
    <cellStyle name="_Value Copy 11 30 05 gas 12 09 05 AURORA at 12 14 05 2" xfId="5317"/>
    <cellStyle name="_Value Copy 11 30 05 gas 12 09 05 AURORA at 12 14 05 2 2" xfId="5318"/>
    <cellStyle name="_Value Copy 11 30 05 gas 12 09 05 AURORA at 12 14 05 2 2 2" xfId="5319"/>
    <cellStyle name="_Value Copy 11 30 05 gas 12 09 05 AURORA at 12 14 05 2 3" xfId="5320"/>
    <cellStyle name="_Value Copy 11 30 05 gas 12 09 05 AURORA at 12 14 05 3" xfId="5321"/>
    <cellStyle name="_Value Copy 11 30 05 gas 12 09 05 AURORA at 12 14 05 3 2" xfId="5322"/>
    <cellStyle name="_Value Copy 11 30 05 gas 12 09 05 AURORA at 12 14 05 4" xfId="5323"/>
    <cellStyle name="_Value Copy 11 30 05 gas 12 09 05 AURORA at 12 14 05 4 2" xfId="5324"/>
    <cellStyle name="_Value Copy 11 30 05 gas 12 09 05 AURORA at 12 14 05 5" xfId="5325"/>
    <cellStyle name="_Value Copy 11 30 05 gas 12 09 05 AURORA at 12 14 05_04 07E Wild Horse Wind Expansion (C) (2)" xfId="5326"/>
    <cellStyle name="_Value Copy 11 30 05 gas 12 09 05 AURORA at 12 14 05_04 07E Wild Horse Wind Expansion (C) (2) 2" xfId="5327"/>
    <cellStyle name="_Value Copy 11 30 05 gas 12 09 05 AURORA at 12 14 05_04 07E Wild Horse Wind Expansion (C) (2) 2 2" xfId="5328"/>
    <cellStyle name="_Value Copy 11 30 05 gas 12 09 05 AURORA at 12 14 05_04 07E Wild Horse Wind Expansion (C) (2) 3" xfId="5329"/>
    <cellStyle name="_Value Copy 11 30 05 gas 12 09 05 AURORA at 12 14 05_04 07E Wild Horse Wind Expansion (C) (2) 4" xfId="5330"/>
    <cellStyle name="_Value Copy 11 30 05 gas 12 09 05 AURORA at 12 14 05_04 07E Wild Horse Wind Expansion (C) (2)_Adj Bench DR 3 for Initial Briefs (Electric)" xfId="5331"/>
    <cellStyle name="_Value Copy 11 30 05 gas 12 09 05 AURORA at 12 14 05_04 07E Wild Horse Wind Expansion (C) (2)_Adj Bench DR 3 for Initial Briefs (Electric) 2" xfId="5332"/>
    <cellStyle name="_Value Copy 11 30 05 gas 12 09 05 AURORA at 12 14 05_04 07E Wild Horse Wind Expansion (C) (2)_Adj Bench DR 3 for Initial Briefs (Electric) 2 2" xfId="5333"/>
    <cellStyle name="_Value Copy 11 30 05 gas 12 09 05 AURORA at 12 14 05_04 07E Wild Horse Wind Expansion (C) (2)_Adj Bench DR 3 for Initial Briefs (Electric) 3" xfId="5334"/>
    <cellStyle name="_Value Copy 11 30 05 gas 12 09 05 AURORA at 12 14 05_04 07E Wild Horse Wind Expansion (C) (2)_Adj Bench DR 3 for Initial Briefs (Electric) 4" xfId="5335"/>
    <cellStyle name="_Value Copy 11 30 05 gas 12 09 05 AURORA at 12 14 05_04 07E Wild Horse Wind Expansion (C) (2)_Book1" xfId="5336"/>
    <cellStyle name="_Value Copy 11 30 05 gas 12 09 05 AURORA at 12 14 05_04 07E Wild Horse Wind Expansion (C) (2)_Electric Rev Req Model (2009 GRC) " xfId="5337"/>
    <cellStyle name="_Value Copy 11 30 05 gas 12 09 05 AURORA at 12 14 05_04 07E Wild Horse Wind Expansion (C) (2)_Electric Rev Req Model (2009 GRC)  2" xfId="5338"/>
    <cellStyle name="_Value Copy 11 30 05 gas 12 09 05 AURORA at 12 14 05_04 07E Wild Horse Wind Expansion (C) (2)_Electric Rev Req Model (2009 GRC)  2 2" xfId="5339"/>
    <cellStyle name="_Value Copy 11 30 05 gas 12 09 05 AURORA at 12 14 05_04 07E Wild Horse Wind Expansion (C) (2)_Electric Rev Req Model (2009 GRC)  3" xfId="5340"/>
    <cellStyle name="_Value Copy 11 30 05 gas 12 09 05 AURORA at 12 14 05_04 07E Wild Horse Wind Expansion (C) (2)_Electric Rev Req Model (2009 GRC)  4" xfId="5341"/>
    <cellStyle name="_Value Copy 11 30 05 gas 12 09 05 AURORA at 12 14 05_04 07E Wild Horse Wind Expansion (C) (2)_Electric Rev Req Model (2009 GRC) Rebuttal" xfId="5342"/>
    <cellStyle name="_Value Copy 11 30 05 gas 12 09 05 AURORA at 12 14 05_04 07E Wild Horse Wind Expansion (C) (2)_Electric Rev Req Model (2009 GRC) Rebuttal 2" xfId="5343"/>
    <cellStyle name="_Value Copy 11 30 05 gas 12 09 05 AURORA at 12 14 05_04 07E Wild Horse Wind Expansion (C) (2)_Electric Rev Req Model (2009 GRC) Rebuttal 2 2" xfId="5344"/>
    <cellStyle name="_Value Copy 11 30 05 gas 12 09 05 AURORA at 12 14 05_04 07E Wild Horse Wind Expansion (C) (2)_Electric Rev Req Model (2009 GRC) Rebuttal 3" xfId="5345"/>
    <cellStyle name="_Value Copy 11 30 05 gas 12 09 05 AURORA at 12 14 05_04 07E Wild Horse Wind Expansion (C) (2)_Electric Rev Req Model (2009 GRC) Rebuttal 4" xfId="5346"/>
    <cellStyle name="_Value Copy 11 30 05 gas 12 09 05 AURORA at 12 14 05_04 07E Wild Horse Wind Expansion (C) (2)_Electric Rev Req Model (2009 GRC) Rebuttal REmoval of New  WH Solar AdjustMI" xfId="5347"/>
    <cellStyle name="_Value Copy 11 30 05 gas 12 09 05 AURORA at 12 14 05_04 07E Wild Horse Wind Expansion (C) (2)_Electric Rev Req Model (2009 GRC) Rebuttal REmoval of New  WH Solar AdjustMI 2" xfId="5348"/>
    <cellStyle name="_Value Copy 11 30 05 gas 12 09 05 AURORA at 12 14 05_04 07E Wild Horse Wind Expansion (C) (2)_Electric Rev Req Model (2009 GRC) Rebuttal REmoval of New  WH Solar AdjustMI 2 2" xfId="5349"/>
    <cellStyle name="_Value Copy 11 30 05 gas 12 09 05 AURORA at 12 14 05_04 07E Wild Horse Wind Expansion (C) (2)_Electric Rev Req Model (2009 GRC) Rebuttal REmoval of New  WH Solar AdjustMI 3" xfId="5350"/>
    <cellStyle name="_Value Copy 11 30 05 gas 12 09 05 AURORA at 12 14 05_04 07E Wild Horse Wind Expansion (C) (2)_Electric Rev Req Model (2009 GRC) Rebuttal REmoval of New  WH Solar AdjustMI 4" xfId="5351"/>
    <cellStyle name="_Value Copy 11 30 05 gas 12 09 05 AURORA at 12 14 05_04 07E Wild Horse Wind Expansion (C) (2)_Electric Rev Req Model (2009 GRC) Revised 01-18-2010" xfId="5352"/>
    <cellStyle name="_Value Copy 11 30 05 gas 12 09 05 AURORA at 12 14 05_04 07E Wild Horse Wind Expansion (C) (2)_Electric Rev Req Model (2009 GRC) Revised 01-18-2010 2" xfId="5353"/>
    <cellStyle name="_Value Copy 11 30 05 gas 12 09 05 AURORA at 12 14 05_04 07E Wild Horse Wind Expansion (C) (2)_Electric Rev Req Model (2009 GRC) Revised 01-18-2010 2 2" xfId="5354"/>
    <cellStyle name="_Value Copy 11 30 05 gas 12 09 05 AURORA at 12 14 05_04 07E Wild Horse Wind Expansion (C) (2)_Electric Rev Req Model (2009 GRC) Revised 01-18-2010 3" xfId="5355"/>
    <cellStyle name="_Value Copy 11 30 05 gas 12 09 05 AURORA at 12 14 05_04 07E Wild Horse Wind Expansion (C) (2)_Electric Rev Req Model (2009 GRC) Revised 01-18-2010 4" xfId="5356"/>
    <cellStyle name="_Value Copy 11 30 05 gas 12 09 05 AURORA at 12 14 05_04 07E Wild Horse Wind Expansion (C) (2)_Electric Rev Req Model (2010 GRC)" xfId="5357"/>
    <cellStyle name="_Value Copy 11 30 05 gas 12 09 05 AURORA at 12 14 05_04 07E Wild Horse Wind Expansion (C) (2)_Electric Rev Req Model (2010 GRC) SF" xfId="5358"/>
    <cellStyle name="_Value Copy 11 30 05 gas 12 09 05 AURORA at 12 14 05_04 07E Wild Horse Wind Expansion (C) (2)_Final Order Electric EXHIBIT A-1" xfId="5359"/>
    <cellStyle name="_Value Copy 11 30 05 gas 12 09 05 AURORA at 12 14 05_04 07E Wild Horse Wind Expansion (C) (2)_Final Order Electric EXHIBIT A-1 2" xfId="5360"/>
    <cellStyle name="_Value Copy 11 30 05 gas 12 09 05 AURORA at 12 14 05_04 07E Wild Horse Wind Expansion (C) (2)_Final Order Electric EXHIBIT A-1 2 2" xfId="5361"/>
    <cellStyle name="_Value Copy 11 30 05 gas 12 09 05 AURORA at 12 14 05_04 07E Wild Horse Wind Expansion (C) (2)_Final Order Electric EXHIBIT A-1 3" xfId="5362"/>
    <cellStyle name="_Value Copy 11 30 05 gas 12 09 05 AURORA at 12 14 05_04 07E Wild Horse Wind Expansion (C) (2)_Final Order Electric EXHIBIT A-1 4" xfId="5363"/>
    <cellStyle name="_Value Copy 11 30 05 gas 12 09 05 AURORA at 12 14 05_04 07E Wild Horse Wind Expansion (C) (2)_TENASKA REGULATORY ASSET" xfId="5364"/>
    <cellStyle name="_Value Copy 11 30 05 gas 12 09 05 AURORA at 12 14 05_04 07E Wild Horse Wind Expansion (C) (2)_TENASKA REGULATORY ASSET 2" xfId="5365"/>
    <cellStyle name="_Value Copy 11 30 05 gas 12 09 05 AURORA at 12 14 05_04 07E Wild Horse Wind Expansion (C) (2)_TENASKA REGULATORY ASSET 2 2" xfId="5366"/>
    <cellStyle name="_Value Copy 11 30 05 gas 12 09 05 AURORA at 12 14 05_04 07E Wild Horse Wind Expansion (C) (2)_TENASKA REGULATORY ASSET 3" xfId="5367"/>
    <cellStyle name="_Value Copy 11 30 05 gas 12 09 05 AURORA at 12 14 05_04 07E Wild Horse Wind Expansion (C) (2)_TENASKA REGULATORY ASSET 4" xfId="5368"/>
    <cellStyle name="_Value Copy 11 30 05 gas 12 09 05 AURORA at 12 14 05_16.37E Wild Horse Expansion DeferralRevwrkingfile SF" xfId="5369"/>
    <cellStyle name="_Value Copy 11 30 05 gas 12 09 05 AURORA at 12 14 05_16.37E Wild Horse Expansion DeferralRevwrkingfile SF 2" xfId="5370"/>
    <cellStyle name="_Value Copy 11 30 05 gas 12 09 05 AURORA at 12 14 05_16.37E Wild Horse Expansion DeferralRevwrkingfile SF 2 2" xfId="5371"/>
    <cellStyle name="_Value Copy 11 30 05 gas 12 09 05 AURORA at 12 14 05_16.37E Wild Horse Expansion DeferralRevwrkingfile SF 3" xfId="5372"/>
    <cellStyle name="_Value Copy 11 30 05 gas 12 09 05 AURORA at 12 14 05_16.37E Wild Horse Expansion DeferralRevwrkingfile SF 4" xfId="5373"/>
    <cellStyle name="_Value Copy 11 30 05 gas 12 09 05 AURORA at 12 14 05_2009 Compliance Filing PCA Exhibits for GRC" xfId="5374"/>
    <cellStyle name="_Value Copy 11 30 05 gas 12 09 05 AURORA at 12 14 05_2009 Compliance Filing PCA Exhibits for GRC 2" xfId="5375"/>
    <cellStyle name="_Value Copy 11 30 05 gas 12 09 05 AURORA at 12 14 05_2009 GRC Compl Filing - Exhibit D" xfId="5376"/>
    <cellStyle name="_Value Copy 11 30 05 gas 12 09 05 AURORA at 12 14 05_2009 GRC Compl Filing - Exhibit D 2" xfId="5377"/>
    <cellStyle name="_Value Copy 11 30 05 gas 12 09 05 AURORA at 12 14 05_3.01 Income Statement" xfId="5378"/>
    <cellStyle name="_Value Copy 11 30 05 gas 12 09 05 AURORA at 12 14 05_4 31 Regulatory Assets and Liabilities  7 06- Exhibit D" xfId="5379"/>
    <cellStyle name="_Value Copy 11 30 05 gas 12 09 05 AURORA at 12 14 05_4 31 Regulatory Assets and Liabilities  7 06- Exhibit D 2" xfId="5380"/>
    <cellStyle name="_Value Copy 11 30 05 gas 12 09 05 AURORA at 12 14 05_4 31 Regulatory Assets and Liabilities  7 06- Exhibit D 2 2" xfId="5381"/>
    <cellStyle name="_Value Copy 11 30 05 gas 12 09 05 AURORA at 12 14 05_4 31 Regulatory Assets and Liabilities  7 06- Exhibit D 3" xfId="5382"/>
    <cellStyle name="_Value Copy 11 30 05 gas 12 09 05 AURORA at 12 14 05_4 31 Regulatory Assets and Liabilities  7 06- Exhibit D 4" xfId="5383"/>
    <cellStyle name="_Value Copy 11 30 05 gas 12 09 05 AURORA at 12 14 05_4 31 Regulatory Assets and Liabilities  7 06- Exhibit D_NIM Summary" xfId="5384"/>
    <cellStyle name="_Value Copy 11 30 05 gas 12 09 05 AURORA at 12 14 05_4 31 Regulatory Assets and Liabilities  7 06- Exhibit D_NIM Summary 2" xfId="5385"/>
    <cellStyle name="_Value Copy 11 30 05 gas 12 09 05 AURORA at 12 14 05_4 32 Regulatory Assets and Liabilities  7 06- Exhibit D" xfId="5386"/>
    <cellStyle name="_Value Copy 11 30 05 gas 12 09 05 AURORA at 12 14 05_4 32 Regulatory Assets and Liabilities  7 06- Exhibit D 2" xfId="5387"/>
    <cellStyle name="_Value Copy 11 30 05 gas 12 09 05 AURORA at 12 14 05_4 32 Regulatory Assets and Liabilities  7 06- Exhibit D 2 2" xfId="5388"/>
    <cellStyle name="_Value Copy 11 30 05 gas 12 09 05 AURORA at 12 14 05_4 32 Regulatory Assets and Liabilities  7 06- Exhibit D 3" xfId="5389"/>
    <cellStyle name="_Value Copy 11 30 05 gas 12 09 05 AURORA at 12 14 05_4 32 Regulatory Assets and Liabilities  7 06- Exhibit D 4" xfId="5390"/>
    <cellStyle name="_Value Copy 11 30 05 gas 12 09 05 AURORA at 12 14 05_4 32 Regulatory Assets and Liabilities  7 06- Exhibit D_NIM Summary" xfId="5391"/>
    <cellStyle name="_Value Copy 11 30 05 gas 12 09 05 AURORA at 12 14 05_4 32 Regulatory Assets and Liabilities  7 06- Exhibit D_NIM Summary 2" xfId="5392"/>
    <cellStyle name="_Value Copy 11 30 05 gas 12 09 05 AURORA at 12 14 05_ACCOUNTS" xfId="5393"/>
    <cellStyle name="_Value Copy 11 30 05 gas 12 09 05 AURORA at 12 14 05_AURORA Total New" xfId="5394"/>
    <cellStyle name="_Value Copy 11 30 05 gas 12 09 05 AURORA at 12 14 05_AURORA Total New 2" xfId="5395"/>
    <cellStyle name="_Value Copy 11 30 05 gas 12 09 05 AURORA at 12 14 05_Book2" xfId="5396"/>
    <cellStyle name="_Value Copy 11 30 05 gas 12 09 05 AURORA at 12 14 05_Book2 2" xfId="5397"/>
    <cellStyle name="_Value Copy 11 30 05 gas 12 09 05 AURORA at 12 14 05_Book2 2 2" xfId="5398"/>
    <cellStyle name="_Value Copy 11 30 05 gas 12 09 05 AURORA at 12 14 05_Book2 3" xfId="5399"/>
    <cellStyle name="_Value Copy 11 30 05 gas 12 09 05 AURORA at 12 14 05_Book2 4" xfId="5400"/>
    <cellStyle name="_Value Copy 11 30 05 gas 12 09 05 AURORA at 12 14 05_Book2_Adj Bench DR 3 for Initial Briefs (Electric)" xfId="5401"/>
    <cellStyle name="_Value Copy 11 30 05 gas 12 09 05 AURORA at 12 14 05_Book2_Adj Bench DR 3 for Initial Briefs (Electric) 2" xfId="5402"/>
    <cellStyle name="_Value Copy 11 30 05 gas 12 09 05 AURORA at 12 14 05_Book2_Adj Bench DR 3 for Initial Briefs (Electric) 2 2" xfId="5403"/>
    <cellStyle name="_Value Copy 11 30 05 gas 12 09 05 AURORA at 12 14 05_Book2_Adj Bench DR 3 for Initial Briefs (Electric) 3" xfId="5404"/>
    <cellStyle name="_Value Copy 11 30 05 gas 12 09 05 AURORA at 12 14 05_Book2_Adj Bench DR 3 for Initial Briefs (Electric) 4" xfId="5405"/>
    <cellStyle name="_Value Copy 11 30 05 gas 12 09 05 AURORA at 12 14 05_Book2_Electric Rev Req Model (2009 GRC) Rebuttal" xfId="5406"/>
    <cellStyle name="_Value Copy 11 30 05 gas 12 09 05 AURORA at 12 14 05_Book2_Electric Rev Req Model (2009 GRC) Rebuttal 2" xfId="5407"/>
    <cellStyle name="_Value Copy 11 30 05 gas 12 09 05 AURORA at 12 14 05_Book2_Electric Rev Req Model (2009 GRC) Rebuttal 2 2" xfId="5408"/>
    <cellStyle name="_Value Copy 11 30 05 gas 12 09 05 AURORA at 12 14 05_Book2_Electric Rev Req Model (2009 GRC) Rebuttal 3" xfId="5409"/>
    <cellStyle name="_Value Copy 11 30 05 gas 12 09 05 AURORA at 12 14 05_Book2_Electric Rev Req Model (2009 GRC) Rebuttal 4" xfId="5410"/>
    <cellStyle name="_Value Copy 11 30 05 gas 12 09 05 AURORA at 12 14 05_Book2_Electric Rev Req Model (2009 GRC) Rebuttal REmoval of New  WH Solar AdjustMI" xfId="5411"/>
    <cellStyle name="_Value Copy 11 30 05 gas 12 09 05 AURORA at 12 14 05_Book2_Electric Rev Req Model (2009 GRC) Rebuttal REmoval of New  WH Solar AdjustMI 2" xfId="5412"/>
    <cellStyle name="_Value Copy 11 30 05 gas 12 09 05 AURORA at 12 14 05_Book2_Electric Rev Req Model (2009 GRC) Rebuttal REmoval of New  WH Solar AdjustMI 2 2" xfId="5413"/>
    <cellStyle name="_Value Copy 11 30 05 gas 12 09 05 AURORA at 12 14 05_Book2_Electric Rev Req Model (2009 GRC) Rebuttal REmoval of New  WH Solar AdjustMI 3" xfId="5414"/>
    <cellStyle name="_Value Copy 11 30 05 gas 12 09 05 AURORA at 12 14 05_Book2_Electric Rev Req Model (2009 GRC) Rebuttal REmoval of New  WH Solar AdjustMI 4" xfId="5415"/>
    <cellStyle name="_Value Copy 11 30 05 gas 12 09 05 AURORA at 12 14 05_Book2_Electric Rev Req Model (2009 GRC) Revised 01-18-2010" xfId="5416"/>
    <cellStyle name="_Value Copy 11 30 05 gas 12 09 05 AURORA at 12 14 05_Book2_Electric Rev Req Model (2009 GRC) Revised 01-18-2010 2" xfId="5417"/>
    <cellStyle name="_Value Copy 11 30 05 gas 12 09 05 AURORA at 12 14 05_Book2_Electric Rev Req Model (2009 GRC) Revised 01-18-2010 2 2" xfId="5418"/>
    <cellStyle name="_Value Copy 11 30 05 gas 12 09 05 AURORA at 12 14 05_Book2_Electric Rev Req Model (2009 GRC) Revised 01-18-2010 3" xfId="5419"/>
    <cellStyle name="_Value Copy 11 30 05 gas 12 09 05 AURORA at 12 14 05_Book2_Electric Rev Req Model (2009 GRC) Revised 01-18-2010 4" xfId="5420"/>
    <cellStyle name="_Value Copy 11 30 05 gas 12 09 05 AURORA at 12 14 05_Book2_Final Order Electric EXHIBIT A-1" xfId="5421"/>
    <cellStyle name="_Value Copy 11 30 05 gas 12 09 05 AURORA at 12 14 05_Book2_Final Order Electric EXHIBIT A-1 2" xfId="5422"/>
    <cellStyle name="_Value Copy 11 30 05 gas 12 09 05 AURORA at 12 14 05_Book2_Final Order Electric EXHIBIT A-1 2 2" xfId="5423"/>
    <cellStyle name="_Value Copy 11 30 05 gas 12 09 05 AURORA at 12 14 05_Book2_Final Order Electric EXHIBIT A-1 3" xfId="5424"/>
    <cellStyle name="_Value Copy 11 30 05 gas 12 09 05 AURORA at 12 14 05_Book2_Final Order Electric EXHIBIT A-1 4" xfId="5425"/>
    <cellStyle name="_Value Copy 11 30 05 gas 12 09 05 AURORA at 12 14 05_Book4" xfId="5426"/>
    <cellStyle name="_Value Copy 11 30 05 gas 12 09 05 AURORA at 12 14 05_Book4 2" xfId="5427"/>
    <cellStyle name="_Value Copy 11 30 05 gas 12 09 05 AURORA at 12 14 05_Book4 2 2" xfId="5428"/>
    <cellStyle name="_Value Copy 11 30 05 gas 12 09 05 AURORA at 12 14 05_Book4 3" xfId="5429"/>
    <cellStyle name="_Value Copy 11 30 05 gas 12 09 05 AURORA at 12 14 05_Book4 4" xfId="5430"/>
    <cellStyle name="_Value Copy 11 30 05 gas 12 09 05 AURORA at 12 14 05_Book9" xfId="5431"/>
    <cellStyle name="_Value Copy 11 30 05 gas 12 09 05 AURORA at 12 14 05_Book9 2" xfId="5432"/>
    <cellStyle name="_Value Copy 11 30 05 gas 12 09 05 AURORA at 12 14 05_Book9 2 2" xfId="5433"/>
    <cellStyle name="_Value Copy 11 30 05 gas 12 09 05 AURORA at 12 14 05_Book9 3" xfId="5434"/>
    <cellStyle name="_Value Copy 11 30 05 gas 12 09 05 AURORA at 12 14 05_Book9 4" xfId="5435"/>
    <cellStyle name="_Value Copy 11 30 05 gas 12 09 05 AURORA at 12 14 05_Check the Interest Calculation" xfId="5436"/>
    <cellStyle name="_Value Copy 11 30 05 gas 12 09 05 AURORA at 12 14 05_Check the Interest Calculation_Scenario 1 REC vs PTC Offset" xfId="5437"/>
    <cellStyle name="_Value Copy 11 30 05 gas 12 09 05 AURORA at 12 14 05_Check the Interest Calculation_Scenario 3" xfId="5438"/>
    <cellStyle name="_Value Copy 11 30 05 gas 12 09 05 AURORA at 12 14 05_Chelan PUD Power Costs (8-10)" xfId="5439"/>
    <cellStyle name="_Value Copy 11 30 05 gas 12 09 05 AURORA at 12 14 05_Direct Assignment Distribution Plant 2008" xfId="5440"/>
    <cellStyle name="_Value Copy 11 30 05 gas 12 09 05 AURORA at 12 14 05_Direct Assignment Distribution Plant 2008 2" xfId="5441"/>
    <cellStyle name="_Value Copy 11 30 05 gas 12 09 05 AURORA at 12 14 05_Direct Assignment Distribution Plant 2008 2 2" xfId="5442"/>
    <cellStyle name="_Value Copy 11 30 05 gas 12 09 05 AURORA at 12 14 05_Direct Assignment Distribution Plant 2008 2 2 2" xfId="5443"/>
    <cellStyle name="_Value Copy 11 30 05 gas 12 09 05 AURORA at 12 14 05_Direct Assignment Distribution Plant 2008 2 3" xfId="5444"/>
    <cellStyle name="_Value Copy 11 30 05 gas 12 09 05 AURORA at 12 14 05_Direct Assignment Distribution Plant 2008 2 3 2" xfId="5445"/>
    <cellStyle name="_Value Copy 11 30 05 gas 12 09 05 AURORA at 12 14 05_Direct Assignment Distribution Plant 2008 2 4" xfId="5446"/>
    <cellStyle name="_Value Copy 11 30 05 gas 12 09 05 AURORA at 12 14 05_Direct Assignment Distribution Plant 2008 2 4 2" xfId="5447"/>
    <cellStyle name="_Value Copy 11 30 05 gas 12 09 05 AURORA at 12 14 05_Direct Assignment Distribution Plant 2008 3" xfId="5448"/>
    <cellStyle name="_Value Copy 11 30 05 gas 12 09 05 AURORA at 12 14 05_Direct Assignment Distribution Plant 2008 3 2" xfId="5449"/>
    <cellStyle name="_Value Copy 11 30 05 gas 12 09 05 AURORA at 12 14 05_Direct Assignment Distribution Plant 2008 4" xfId="5450"/>
    <cellStyle name="_Value Copy 11 30 05 gas 12 09 05 AURORA at 12 14 05_Direct Assignment Distribution Plant 2008 4 2" xfId="5451"/>
    <cellStyle name="_Value Copy 11 30 05 gas 12 09 05 AURORA at 12 14 05_Direct Assignment Distribution Plant 2008 5" xfId="5452"/>
    <cellStyle name="_Value Copy 11 30 05 gas 12 09 05 AURORA at 12 14 05_Direct Assignment Distribution Plant 2008 6" xfId="5453"/>
    <cellStyle name="_Value Copy 11 30 05 gas 12 09 05 AURORA at 12 14 05_Electric COS Inputs" xfId="5454"/>
    <cellStyle name="_Value Copy 11 30 05 gas 12 09 05 AURORA at 12 14 05_Electric COS Inputs 2" xfId="5455"/>
    <cellStyle name="_Value Copy 11 30 05 gas 12 09 05 AURORA at 12 14 05_Electric COS Inputs 2 2" xfId="5456"/>
    <cellStyle name="_Value Copy 11 30 05 gas 12 09 05 AURORA at 12 14 05_Electric COS Inputs 2 2 2" xfId="5457"/>
    <cellStyle name="_Value Copy 11 30 05 gas 12 09 05 AURORA at 12 14 05_Electric COS Inputs 2 3" xfId="5458"/>
    <cellStyle name="_Value Copy 11 30 05 gas 12 09 05 AURORA at 12 14 05_Electric COS Inputs 2 3 2" xfId="5459"/>
    <cellStyle name="_Value Copy 11 30 05 gas 12 09 05 AURORA at 12 14 05_Electric COS Inputs 2 4" xfId="5460"/>
    <cellStyle name="_Value Copy 11 30 05 gas 12 09 05 AURORA at 12 14 05_Electric COS Inputs 2 4 2" xfId="5461"/>
    <cellStyle name="_Value Copy 11 30 05 gas 12 09 05 AURORA at 12 14 05_Electric COS Inputs 3" xfId="5462"/>
    <cellStyle name="_Value Copy 11 30 05 gas 12 09 05 AURORA at 12 14 05_Electric COS Inputs 3 2" xfId="5463"/>
    <cellStyle name="_Value Copy 11 30 05 gas 12 09 05 AURORA at 12 14 05_Electric COS Inputs 4" xfId="5464"/>
    <cellStyle name="_Value Copy 11 30 05 gas 12 09 05 AURORA at 12 14 05_Electric COS Inputs 4 2" xfId="5465"/>
    <cellStyle name="_Value Copy 11 30 05 gas 12 09 05 AURORA at 12 14 05_Electric COS Inputs 5" xfId="5466"/>
    <cellStyle name="_Value Copy 11 30 05 gas 12 09 05 AURORA at 12 14 05_Electric COS Inputs 6" xfId="5467"/>
    <cellStyle name="_Value Copy 11 30 05 gas 12 09 05 AURORA at 12 14 05_Electric Rate Spread and Rate Design 3.23.09" xfId="5468"/>
    <cellStyle name="_Value Copy 11 30 05 gas 12 09 05 AURORA at 12 14 05_Electric Rate Spread and Rate Design 3.23.09 2" xfId="5469"/>
    <cellStyle name="_Value Copy 11 30 05 gas 12 09 05 AURORA at 12 14 05_Electric Rate Spread and Rate Design 3.23.09 2 2" xfId="5470"/>
    <cellStyle name="_Value Copy 11 30 05 gas 12 09 05 AURORA at 12 14 05_Electric Rate Spread and Rate Design 3.23.09 2 2 2" xfId="5471"/>
    <cellStyle name="_Value Copy 11 30 05 gas 12 09 05 AURORA at 12 14 05_Electric Rate Spread and Rate Design 3.23.09 2 3" xfId="5472"/>
    <cellStyle name="_Value Copy 11 30 05 gas 12 09 05 AURORA at 12 14 05_Electric Rate Spread and Rate Design 3.23.09 2 3 2" xfId="5473"/>
    <cellStyle name="_Value Copy 11 30 05 gas 12 09 05 AURORA at 12 14 05_Electric Rate Spread and Rate Design 3.23.09 2 4" xfId="5474"/>
    <cellStyle name="_Value Copy 11 30 05 gas 12 09 05 AURORA at 12 14 05_Electric Rate Spread and Rate Design 3.23.09 2 4 2" xfId="5475"/>
    <cellStyle name="_Value Copy 11 30 05 gas 12 09 05 AURORA at 12 14 05_Electric Rate Spread and Rate Design 3.23.09 3" xfId="5476"/>
    <cellStyle name="_Value Copy 11 30 05 gas 12 09 05 AURORA at 12 14 05_Electric Rate Spread and Rate Design 3.23.09 3 2" xfId="5477"/>
    <cellStyle name="_Value Copy 11 30 05 gas 12 09 05 AURORA at 12 14 05_Electric Rate Spread and Rate Design 3.23.09 4" xfId="5478"/>
    <cellStyle name="_Value Copy 11 30 05 gas 12 09 05 AURORA at 12 14 05_Electric Rate Spread and Rate Design 3.23.09 4 2" xfId="5479"/>
    <cellStyle name="_Value Copy 11 30 05 gas 12 09 05 AURORA at 12 14 05_Electric Rate Spread and Rate Design 3.23.09 5" xfId="5480"/>
    <cellStyle name="_Value Copy 11 30 05 gas 12 09 05 AURORA at 12 14 05_Electric Rate Spread and Rate Design 3.23.09 6" xfId="5481"/>
    <cellStyle name="_Value Copy 11 30 05 gas 12 09 05 AURORA at 12 14 05_Exhibit D fr R Gho 12-31-08" xfId="5482"/>
    <cellStyle name="_Value Copy 11 30 05 gas 12 09 05 AURORA at 12 14 05_Exhibit D fr R Gho 12-31-08 2" xfId="5483"/>
    <cellStyle name="_Value Copy 11 30 05 gas 12 09 05 AURORA at 12 14 05_Exhibit D fr R Gho 12-31-08 3" xfId="5484"/>
    <cellStyle name="_Value Copy 11 30 05 gas 12 09 05 AURORA at 12 14 05_Exhibit D fr R Gho 12-31-08 v2" xfId="5485"/>
    <cellStyle name="_Value Copy 11 30 05 gas 12 09 05 AURORA at 12 14 05_Exhibit D fr R Gho 12-31-08 v2 2" xfId="5486"/>
    <cellStyle name="_Value Copy 11 30 05 gas 12 09 05 AURORA at 12 14 05_Exhibit D fr R Gho 12-31-08 v2 3" xfId="5487"/>
    <cellStyle name="_Value Copy 11 30 05 gas 12 09 05 AURORA at 12 14 05_Exhibit D fr R Gho 12-31-08 v2_NIM Summary" xfId="5488"/>
    <cellStyle name="_Value Copy 11 30 05 gas 12 09 05 AURORA at 12 14 05_Exhibit D fr R Gho 12-31-08 v2_NIM Summary 2" xfId="5489"/>
    <cellStyle name="_Value Copy 11 30 05 gas 12 09 05 AURORA at 12 14 05_Exhibit D fr R Gho 12-31-08_NIM Summary" xfId="5490"/>
    <cellStyle name="_Value Copy 11 30 05 gas 12 09 05 AURORA at 12 14 05_Exhibit D fr R Gho 12-31-08_NIM Summary 2" xfId="5491"/>
    <cellStyle name="_Value Copy 11 30 05 gas 12 09 05 AURORA at 12 14 05_Gas Rev Req Model (2010 GRC)" xfId="5492"/>
    <cellStyle name="_Value Copy 11 30 05 gas 12 09 05 AURORA at 12 14 05_Hopkins Ridge Prepaid Tran - Interest Earned RY 12ME Feb  '11" xfId="5493"/>
    <cellStyle name="_Value Copy 11 30 05 gas 12 09 05 AURORA at 12 14 05_Hopkins Ridge Prepaid Tran - Interest Earned RY 12ME Feb  '11 2" xfId="5494"/>
    <cellStyle name="_Value Copy 11 30 05 gas 12 09 05 AURORA at 12 14 05_Hopkins Ridge Prepaid Tran - Interest Earned RY 12ME Feb  '11_NIM Summary" xfId="5495"/>
    <cellStyle name="_Value Copy 11 30 05 gas 12 09 05 AURORA at 12 14 05_Hopkins Ridge Prepaid Tran - Interest Earned RY 12ME Feb  '11_NIM Summary 2" xfId="5496"/>
    <cellStyle name="_Value Copy 11 30 05 gas 12 09 05 AURORA at 12 14 05_Hopkins Ridge Prepaid Tran - Interest Earned RY 12ME Feb  '11_Transmission Workbook for May BOD" xfId="5497"/>
    <cellStyle name="_Value Copy 11 30 05 gas 12 09 05 AURORA at 12 14 05_Hopkins Ridge Prepaid Tran - Interest Earned RY 12ME Feb  '11_Transmission Workbook for May BOD 2" xfId="5498"/>
    <cellStyle name="_Value Copy 11 30 05 gas 12 09 05 AURORA at 12 14 05_INPUTS" xfId="5499"/>
    <cellStyle name="_Value Copy 11 30 05 gas 12 09 05 AURORA at 12 14 05_INPUTS 2" xfId="5500"/>
    <cellStyle name="_Value Copy 11 30 05 gas 12 09 05 AURORA at 12 14 05_INPUTS 2 2" xfId="5501"/>
    <cellStyle name="_Value Copy 11 30 05 gas 12 09 05 AURORA at 12 14 05_INPUTS 2 2 2" xfId="5502"/>
    <cellStyle name="_Value Copy 11 30 05 gas 12 09 05 AURORA at 12 14 05_INPUTS 2 3" xfId="5503"/>
    <cellStyle name="_Value Copy 11 30 05 gas 12 09 05 AURORA at 12 14 05_INPUTS 2 3 2" xfId="5504"/>
    <cellStyle name="_Value Copy 11 30 05 gas 12 09 05 AURORA at 12 14 05_INPUTS 2 4" xfId="5505"/>
    <cellStyle name="_Value Copy 11 30 05 gas 12 09 05 AURORA at 12 14 05_INPUTS 2 4 2" xfId="5506"/>
    <cellStyle name="_Value Copy 11 30 05 gas 12 09 05 AURORA at 12 14 05_INPUTS 3" xfId="5507"/>
    <cellStyle name="_Value Copy 11 30 05 gas 12 09 05 AURORA at 12 14 05_INPUTS 3 2" xfId="5508"/>
    <cellStyle name="_Value Copy 11 30 05 gas 12 09 05 AURORA at 12 14 05_INPUTS 4" xfId="5509"/>
    <cellStyle name="_Value Copy 11 30 05 gas 12 09 05 AURORA at 12 14 05_INPUTS 4 2" xfId="5510"/>
    <cellStyle name="_Value Copy 11 30 05 gas 12 09 05 AURORA at 12 14 05_INPUTS 5" xfId="5511"/>
    <cellStyle name="_Value Copy 11 30 05 gas 12 09 05 AURORA at 12 14 05_INPUTS 6" xfId="5512"/>
    <cellStyle name="_Value Copy 11 30 05 gas 12 09 05 AURORA at 12 14 05_Leased Transformer &amp; Substation Plant &amp; Rev 12-2009" xfId="5513"/>
    <cellStyle name="_Value Copy 11 30 05 gas 12 09 05 AURORA at 12 14 05_Leased Transformer &amp; Substation Plant &amp; Rev 12-2009 2" xfId="5514"/>
    <cellStyle name="_Value Copy 11 30 05 gas 12 09 05 AURORA at 12 14 05_Leased Transformer &amp; Substation Plant &amp; Rev 12-2009 2 2" xfId="5515"/>
    <cellStyle name="_Value Copy 11 30 05 gas 12 09 05 AURORA at 12 14 05_Leased Transformer &amp; Substation Plant &amp; Rev 12-2009 2 2 2" xfId="5516"/>
    <cellStyle name="_Value Copy 11 30 05 gas 12 09 05 AURORA at 12 14 05_Leased Transformer &amp; Substation Plant &amp; Rev 12-2009 2 3" xfId="5517"/>
    <cellStyle name="_Value Copy 11 30 05 gas 12 09 05 AURORA at 12 14 05_Leased Transformer &amp; Substation Plant &amp; Rev 12-2009 2 3 2" xfId="5518"/>
    <cellStyle name="_Value Copy 11 30 05 gas 12 09 05 AURORA at 12 14 05_Leased Transformer &amp; Substation Plant &amp; Rev 12-2009 2 4" xfId="5519"/>
    <cellStyle name="_Value Copy 11 30 05 gas 12 09 05 AURORA at 12 14 05_Leased Transformer &amp; Substation Plant &amp; Rev 12-2009 2 4 2" xfId="5520"/>
    <cellStyle name="_Value Copy 11 30 05 gas 12 09 05 AURORA at 12 14 05_Leased Transformer &amp; Substation Plant &amp; Rev 12-2009 3" xfId="5521"/>
    <cellStyle name="_Value Copy 11 30 05 gas 12 09 05 AURORA at 12 14 05_Leased Transformer &amp; Substation Plant &amp; Rev 12-2009 3 2" xfId="5522"/>
    <cellStyle name="_Value Copy 11 30 05 gas 12 09 05 AURORA at 12 14 05_Leased Transformer &amp; Substation Plant &amp; Rev 12-2009 4" xfId="5523"/>
    <cellStyle name="_Value Copy 11 30 05 gas 12 09 05 AURORA at 12 14 05_Leased Transformer &amp; Substation Plant &amp; Rev 12-2009 4 2" xfId="5524"/>
    <cellStyle name="_Value Copy 11 30 05 gas 12 09 05 AURORA at 12 14 05_Leased Transformer &amp; Substation Plant &amp; Rev 12-2009 5" xfId="5525"/>
    <cellStyle name="_Value Copy 11 30 05 gas 12 09 05 AURORA at 12 14 05_Leased Transformer &amp; Substation Plant &amp; Rev 12-2009 6" xfId="5526"/>
    <cellStyle name="_Value Copy 11 30 05 gas 12 09 05 AURORA at 12 14 05_NIM Summary" xfId="5527"/>
    <cellStyle name="_Value Copy 11 30 05 gas 12 09 05 AURORA at 12 14 05_NIM Summary 09GRC" xfId="5528"/>
    <cellStyle name="_Value Copy 11 30 05 gas 12 09 05 AURORA at 12 14 05_NIM Summary 09GRC 2" xfId="5529"/>
    <cellStyle name="_Value Copy 11 30 05 gas 12 09 05 AURORA at 12 14 05_NIM Summary 2" xfId="5530"/>
    <cellStyle name="_Value Copy 11 30 05 gas 12 09 05 AURORA at 12 14 05_NIM Summary 3" xfId="5531"/>
    <cellStyle name="_Value Copy 11 30 05 gas 12 09 05 AURORA at 12 14 05_NIM Summary 4" xfId="5532"/>
    <cellStyle name="_Value Copy 11 30 05 gas 12 09 05 AURORA at 12 14 05_NIM Summary 5" xfId="5533"/>
    <cellStyle name="_Value Copy 11 30 05 gas 12 09 05 AURORA at 12 14 05_NIM Summary 6" xfId="5534"/>
    <cellStyle name="_Value Copy 11 30 05 gas 12 09 05 AURORA at 12 14 05_NIM Summary 7" xfId="5535"/>
    <cellStyle name="_Value Copy 11 30 05 gas 12 09 05 AURORA at 12 14 05_NIM Summary 8" xfId="5536"/>
    <cellStyle name="_Value Copy 11 30 05 gas 12 09 05 AURORA at 12 14 05_NIM Summary 9" xfId="5537"/>
    <cellStyle name="_Value Copy 11 30 05 gas 12 09 05 AURORA at 12 14 05_PCA 10 -  Exhibit D from A Kellogg Jan 2011" xfId="5538"/>
    <cellStyle name="_Value Copy 11 30 05 gas 12 09 05 AURORA at 12 14 05_PCA 10 -  Exhibit D from A Kellogg July 2011" xfId="5539"/>
    <cellStyle name="_Value Copy 11 30 05 gas 12 09 05 AURORA at 12 14 05_PCA 10 -  Exhibit D from S Free Rcv'd 12-11" xfId="5540"/>
    <cellStyle name="_Value Copy 11 30 05 gas 12 09 05 AURORA at 12 14 05_PCA 7 - Exhibit D update 11_30_08 (2)" xfId="5541"/>
    <cellStyle name="_Value Copy 11 30 05 gas 12 09 05 AURORA at 12 14 05_PCA 7 - Exhibit D update 11_30_08 (2) 2" xfId="5542"/>
    <cellStyle name="_Value Copy 11 30 05 gas 12 09 05 AURORA at 12 14 05_PCA 7 - Exhibit D update 11_30_08 (2) 2 2" xfId="5543"/>
    <cellStyle name="_Value Copy 11 30 05 gas 12 09 05 AURORA at 12 14 05_PCA 7 - Exhibit D update 11_30_08 (2) 3" xfId="5544"/>
    <cellStyle name="_Value Copy 11 30 05 gas 12 09 05 AURORA at 12 14 05_PCA 7 - Exhibit D update 11_30_08 (2) 4" xfId="5545"/>
    <cellStyle name="_Value Copy 11 30 05 gas 12 09 05 AURORA at 12 14 05_PCA 7 - Exhibit D update 11_30_08 (2)_NIM Summary" xfId="5546"/>
    <cellStyle name="_Value Copy 11 30 05 gas 12 09 05 AURORA at 12 14 05_PCA 7 - Exhibit D update 11_30_08 (2)_NIM Summary 2" xfId="5547"/>
    <cellStyle name="_Value Copy 11 30 05 gas 12 09 05 AURORA at 12 14 05_PCA 8 - Exhibit D update 12_31_09" xfId="5548"/>
    <cellStyle name="_Value Copy 11 30 05 gas 12 09 05 AURORA at 12 14 05_PCA 8 - Exhibit D update 12_31_09 2" xfId="5549"/>
    <cellStyle name="_Value Copy 11 30 05 gas 12 09 05 AURORA at 12 14 05_PCA 9 -  Exhibit D April 2010" xfId="5550"/>
    <cellStyle name="_Value Copy 11 30 05 gas 12 09 05 AURORA at 12 14 05_PCA 9 -  Exhibit D April 2010 (3)" xfId="5551"/>
    <cellStyle name="_Value Copy 11 30 05 gas 12 09 05 AURORA at 12 14 05_PCA 9 -  Exhibit D April 2010 (3) 2" xfId="5552"/>
    <cellStyle name="_Value Copy 11 30 05 gas 12 09 05 AURORA at 12 14 05_PCA 9 -  Exhibit D April 2010 2" xfId="5553"/>
    <cellStyle name="_Value Copy 11 30 05 gas 12 09 05 AURORA at 12 14 05_PCA 9 -  Exhibit D April 2010 3" xfId="5554"/>
    <cellStyle name="_Value Copy 11 30 05 gas 12 09 05 AURORA at 12 14 05_PCA 9 -  Exhibit D Feb 2010" xfId="5555"/>
    <cellStyle name="_Value Copy 11 30 05 gas 12 09 05 AURORA at 12 14 05_PCA 9 -  Exhibit D Feb 2010 2" xfId="5556"/>
    <cellStyle name="_Value Copy 11 30 05 gas 12 09 05 AURORA at 12 14 05_PCA 9 -  Exhibit D Feb 2010 v2" xfId="5557"/>
    <cellStyle name="_Value Copy 11 30 05 gas 12 09 05 AURORA at 12 14 05_PCA 9 -  Exhibit D Feb 2010 v2 2" xfId="5558"/>
    <cellStyle name="_Value Copy 11 30 05 gas 12 09 05 AURORA at 12 14 05_PCA 9 -  Exhibit D Feb 2010 WF" xfId="5559"/>
    <cellStyle name="_Value Copy 11 30 05 gas 12 09 05 AURORA at 12 14 05_PCA 9 -  Exhibit D Feb 2010 WF 2" xfId="5560"/>
    <cellStyle name="_Value Copy 11 30 05 gas 12 09 05 AURORA at 12 14 05_PCA 9 -  Exhibit D Jan 2010" xfId="5561"/>
    <cellStyle name="_Value Copy 11 30 05 gas 12 09 05 AURORA at 12 14 05_PCA 9 -  Exhibit D Jan 2010 2" xfId="5562"/>
    <cellStyle name="_Value Copy 11 30 05 gas 12 09 05 AURORA at 12 14 05_PCA 9 -  Exhibit D March 2010 (2)" xfId="5563"/>
    <cellStyle name="_Value Copy 11 30 05 gas 12 09 05 AURORA at 12 14 05_PCA 9 -  Exhibit D March 2010 (2) 2" xfId="5564"/>
    <cellStyle name="_Value Copy 11 30 05 gas 12 09 05 AURORA at 12 14 05_PCA 9 -  Exhibit D Nov 2010" xfId="5565"/>
    <cellStyle name="_Value Copy 11 30 05 gas 12 09 05 AURORA at 12 14 05_PCA 9 -  Exhibit D Nov 2010 2" xfId="5566"/>
    <cellStyle name="_Value Copy 11 30 05 gas 12 09 05 AURORA at 12 14 05_PCA 9 - Exhibit D at August 2010" xfId="5567"/>
    <cellStyle name="_Value Copy 11 30 05 gas 12 09 05 AURORA at 12 14 05_PCA 9 - Exhibit D at August 2010 2" xfId="5568"/>
    <cellStyle name="_Value Copy 11 30 05 gas 12 09 05 AURORA at 12 14 05_PCA 9 - Exhibit D June 2010 GRC" xfId="5569"/>
    <cellStyle name="_Value Copy 11 30 05 gas 12 09 05 AURORA at 12 14 05_PCA 9 - Exhibit D June 2010 GRC 2" xfId="5570"/>
    <cellStyle name="_Value Copy 11 30 05 gas 12 09 05 AURORA at 12 14 05_Power Costs - Comparison bx Rbtl-Staff-Jt-PC" xfId="5571"/>
    <cellStyle name="_Value Copy 11 30 05 gas 12 09 05 AURORA at 12 14 05_Power Costs - Comparison bx Rbtl-Staff-Jt-PC 2" xfId="5572"/>
    <cellStyle name="_Value Copy 11 30 05 gas 12 09 05 AURORA at 12 14 05_Power Costs - Comparison bx Rbtl-Staff-Jt-PC 2 2" xfId="5573"/>
    <cellStyle name="_Value Copy 11 30 05 gas 12 09 05 AURORA at 12 14 05_Power Costs - Comparison bx Rbtl-Staff-Jt-PC 3" xfId="5574"/>
    <cellStyle name="_Value Copy 11 30 05 gas 12 09 05 AURORA at 12 14 05_Power Costs - Comparison bx Rbtl-Staff-Jt-PC 4" xfId="5575"/>
    <cellStyle name="_Value Copy 11 30 05 gas 12 09 05 AURORA at 12 14 05_Power Costs - Comparison bx Rbtl-Staff-Jt-PC_Adj Bench DR 3 for Initial Briefs (Electric)" xfId="5576"/>
    <cellStyle name="_Value Copy 11 30 05 gas 12 09 05 AURORA at 12 14 05_Power Costs - Comparison bx Rbtl-Staff-Jt-PC_Adj Bench DR 3 for Initial Briefs (Electric) 2" xfId="5577"/>
    <cellStyle name="_Value Copy 11 30 05 gas 12 09 05 AURORA at 12 14 05_Power Costs - Comparison bx Rbtl-Staff-Jt-PC_Adj Bench DR 3 for Initial Briefs (Electric) 2 2" xfId="5578"/>
    <cellStyle name="_Value Copy 11 30 05 gas 12 09 05 AURORA at 12 14 05_Power Costs - Comparison bx Rbtl-Staff-Jt-PC_Adj Bench DR 3 for Initial Briefs (Electric) 3" xfId="5579"/>
    <cellStyle name="_Value Copy 11 30 05 gas 12 09 05 AURORA at 12 14 05_Power Costs - Comparison bx Rbtl-Staff-Jt-PC_Adj Bench DR 3 for Initial Briefs (Electric) 4" xfId="5580"/>
    <cellStyle name="_Value Copy 11 30 05 gas 12 09 05 AURORA at 12 14 05_Power Costs - Comparison bx Rbtl-Staff-Jt-PC_Electric Rev Req Model (2009 GRC) Rebuttal" xfId="5581"/>
    <cellStyle name="_Value Copy 11 30 05 gas 12 09 05 AURORA at 12 14 05_Power Costs - Comparison bx Rbtl-Staff-Jt-PC_Electric Rev Req Model (2009 GRC) Rebuttal 2" xfId="5582"/>
    <cellStyle name="_Value Copy 11 30 05 gas 12 09 05 AURORA at 12 14 05_Power Costs - Comparison bx Rbtl-Staff-Jt-PC_Electric Rev Req Model (2009 GRC) Rebuttal 2 2" xfId="5583"/>
    <cellStyle name="_Value Copy 11 30 05 gas 12 09 05 AURORA at 12 14 05_Power Costs - Comparison bx Rbtl-Staff-Jt-PC_Electric Rev Req Model (2009 GRC) Rebuttal 3" xfId="5584"/>
    <cellStyle name="_Value Copy 11 30 05 gas 12 09 05 AURORA at 12 14 05_Power Costs - Comparison bx Rbtl-Staff-Jt-PC_Electric Rev Req Model (2009 GRC) Rebuttal 4" xfId="5585"/>
    <cellStyle name="_Value Copy 11 30 05 gas 12 09 05 AURORA at 12 14 05_Power Costs - Comparison bx Rbtl-Staff-Jt-PC_Electric Rev Req Model (2009 GRC) Rebuttal REmoval of New  WH Solar AdjustMI" xfId="5586"/>
    <cellStyle name="_Value Copy 11 30 05 gas 12 09 05 AURORA at 12 14 05_Power Costs - Comparison bx Rbtl-Staff-Jt-PC_Electric Rev Req Model (2009 GRC) Rebuttal REmoval of New  WH Solar AdjustMI 2" xfId="5587"/>
    <cellStyle name="_Value Copy 11 30 05 gas 12 09 05 AURORA at 12 14 05_Power Costs - Comparison bx Rbtl-Staff-Jt-PC_Electric Rev Req Model (2009 GRC) Rebuttal REmoval of New  WH Solar AdjustMI 2 2" xfId="5588"/>
    <cellStyle name="_Value Copy 11 30 05 gas 12 09 05 AURORA at 12 14 05_Power Costs - Comparison bx Rbtl-Staff-Jt-PC_Electric Rev Req Model (2009 GRC) Rebuttal REmoval of New  WH Solar AdjustMI 3" xfId="5589"/>
    <cellStyle name="_Value Copy 11 30 05 gas 12 09 05 AURORA at 12 14 05_Power Costs - Comparison bx Rbtl-Staff-Jt-PC_Electric Rev Req Model (2009 GRC) Rebuttal REmoval of New  WH Solar AdjustMI 4" xfId="5590"/>
    <cellStyle name="_Value Copy 11 30 05 gas 12 09 05 AURORA at 12 14 05_Power Costs - Comparison bx Rbtl-Staff-Jt-PC_Electric Rev Req Model (2009 GRC) Revised 01-18-2010" xfId="5591"/>
    <cellStyle name="_Value Copy 11 30 05 gas 12 09 05 AURORA at 12 14 05_Power Costs - Comparison bx Rbtl-Staff-Jt-PC_Electric Rev Req Model (2009 GRC) Revised 01-18-2010 2" xfId="5592"/>
    <cellStyle name="_Value Copy 11 30 05 gas 12 09 05 AURORA at 12 14 05_Power Costs - Comparison bx Rbtl-Staff-Jt-PC_Electric Rev Req Model (2009 GRC) Revised 01-18-2010 2 2" xfId="5593"/>
    <cellStyle name="_Value Copy 11 30 05 gas 12 09 05 AURORA at 12 14 05_Power Costs - Comparison bx Rbtl-Staff-Jt-PC_Electric Rev Req Model (2009 GRC) Revised 01-18-2010 3" xfId="5594"/>
    <cellStyle name="_Value Copy 11 30 05 gas 12 09 05 AURORA at 12 14 05_Power Costs - Comparison bx Rbtl-Staff-Jt-PC_Electric Rev Req Model (2009 GRC) Revised 01-18-2010 4" xfId="5595"/>
    <cellStyle name="_Value Copy 11 30 05 gas 12 09 05 AURORA at 12 14 05_Power Costs - Comparison bx Rbtl-Staff-Jt-PC_Final Order Electric EXHIBIT A-1" xfId="5596"/>
    <cellStyle name="_Value Copy 11 30 05 gas 12 09 05 AURORA at 12 14 05_Power Costs - Comparison bx Rbtl-Staff-Jt-PC_Final Order Electric EXHIBIT A-1 2" xfId="5597"/>
    <cellStyle name="_Value Copy 11 30 05 gas 12 09 05 AURORA at 12 14 05_Power Costs - Comparison bx Rbtl-Staff-Jt-PC_Final Order Electric EXHIBIT A-1 2 2" xfId="5598"/>
    <cellStyle name="_Value Copy 11 30 05 gas 12 09 05 AURORA at 12 14 05_Power Costs - Comparison bx Rbtl-Staff-Jt-PC_Final Order Electric EXHIBIT A-1 3" xfId="5599"/>
    <cellStyle name="_Value Copy 11 30 05 gas 12 09 05 AURORA at 12 14 05_Power Costs - Comparison bx Rbtl-Staff-Jt-PC_Final Order Electric EXHIBIT A-1 4" xfId="5600"/>
    <cellStyle name="_Value Copy 11 30 05 gas 12 09 05 AURORA at 12 14 05_Production Adj 4.37" xfId="5601"/>
    <cellStyle name="_Value Copy 11 30 05 gas 12 09 05 AURORA at 12 14 05_Production Adj 4.37 2" xfId="5602"/>
    <cellStyle name="_Value Copy 11 30 05 gas 12 09 05 AURORA at 12 14 05_Production Adj 4.37 2 2" xfId="5603"/>
    <cellStyle name="_Value Copy 11 30 05 gas 12 09 05 AURORA at 12 14 05_Production Adj 4.37 3" xfId="5604"/>
    <cellStyle name="_Value Copy 11 30 05 gas 12 09 05 AURORA at 12 14 05_Purchased Power Adj 4.03" xfId="5605"/>
    <cellStyle name="_Value Copy 11 30 05 gas 12 09 05 AURORA at 12 14 05_Purchased Power Adj 4.03 2" xfId="5606"/>
    <cellStyle name="_Value Copy 11 30 05 gas 12 09 05 AURORA at 12 14 05_Purchased Power Adj 4.03 2 2" xfId="5607"/>
    <cellStyle name="_Value Copy 11 30 05 gas 12 09 05 AURORA at 12 14 05_Purchased Power Adj 4.03 3" xfId="5608"/>
    <cellStyle name="_Value Copy 11 30 05 gas 12 09 05 AURORA at 12 14 05_Rate Design Sch 24" xfId="5609"/>
    <cellStyle name="_Value Copy 11 30 05 gas 12 09 05 AURORA at 12 14 05_Rate Design Sch 24 2" xfId="5610"/>
    <cellStyle name="_Value Copy 11 30 05 gas 12 09 05 AURORA at 12 14 05_Rate Design Sch 25" xfId="5611"/>
    <cellStyle name="_Value Copy 11 30 05 gas 12 09 05 AURORA at 12 14 05_Rate Design Sch 25 2" xfId="5612"/>
    <cellStyle name="_Value Copy 11 30 05 gas 12 09 05 AURORA at 12 14 05_Rate Design Sch 25 2 2" xfId="5613"/>
    <cellStyle name="_Value Copy 11 30 05 gas 12 09 05 AURORA at 12 14 05_Rate Design Sch 25 3" xfId="5614"/>
    <cellStyle name="_Value Copy 11 30 05 gas 12 09 05 AURORA at 12 14 05_Rate Design Sch 26" xfId="5615"/>
    <cellStyle name="_Value Copy 11 30 05 gas 12 09 05 AURORA at 12 14 05_Rate Design Sch 26 2" xfId="5616"/>
    <cellStyle name="_Value Copy 11 30 05 gas 12 09 05 AURORA at 12 14 05_Rate Design Sch 26 2 2" xfId="5617"/>
    <cellStyle name="_Value Copy 11 30 05 gas 12 09 05 AURORA at 12 14 05_Rate Design Sch 26 3" xfId="5618"/>
    <cellStyle name="_Value Copy 11 30 05 gas 12 09 05 AURORA at 12 14 05_Rate Design Sch 31" xfId="5619"/>
    <cellStyle name="_Value Copy 11 30 05 gas 12 09 05 AURORA at 12 14 05_Rate Design Sch 31 2" xfId="5620"/>
    <cellStyle name="_Value Copy 11 30 05 gas 12 09 05 AURORA at 12 14 05_Rate Design Sch 31 2 2" xfId="5621"/>
    <cellStyle name="_Value Copy 11 30 05 gas 12 09 05 AURORA at 12 14 05_Rate Design Sch 31 3" xfId="5622"/>
    <cellStyle name="_Value Copy 11 30 05 gas 12 09 05 AURORA at 12 14 05_Rate Design Sch 43" xfId="5623"/>
    <cellStyle name="_Value Copy 11 30 05 gas 12 09 05 AURORA at 12 14 05_Rate Design Sch 43 2" xfId="5624"/>
    <cellStyle name="_Value Copy 11 30 05 gas 12 09 05 AURORA at 12 14 05_Rate Design Sch 43 2 2" xfId="5625"/>
    <cellStyle name="_Value Copy 11 30 05 gas 12 09 05 AURORA at 12 14 05_Rate Design Sch 43 3" xfId="5626"/>
    <cellStyle name="_Value Copy 11 30 05 gas 12 09 05 AURORA at 12 14 05_Rate Design Sch 448-449" xfId="5627"/>
    <cellStyle name="_Value Copy 11 30 05 gas 12 09 05 AURORA at 12 14 05_Rate Design Sch 448-449 2" xfId="5628"/>
    <cellStyle name="_Value Copy 11 30 05 gas 12 09 05 AURORA at 12 14 05_Rate Design Sch 46" xfId="5629"/>
    <cellStyle name="_Value Copy 11 30 05 gas 12 09 05 AURORA at 12 14 05_Rate Design Sch 46 2" xfId="5630"/>
    <cellStyle name="_Value Copy 11 30 05 gas 12 09 05 AURORA at 12 14 05_Rate Design Sch 46 2 2" xfId="5631"/>
    <cellStyle name="_Value Copy 11 30 05 gas 12 09 05 AURORA at 12 14 05_Rate Design Sch 46 3" xfId="5632"/>
    <cellStyle name="_Value Copy 11 30 05 gas 12 09 05 AURORA at 12 14 05_Rate Spread" xfId="5633"/>
    <cellStyle name="_Value Copy 11 30 05 gas 12 09 05 AURORA at 12 14 05_Rate Spread 2" xfId="5634"/>
    <cellStyle name="_Value Copy 11 30 05 gas 12 09 05 AURORA at 12 14 05_Rate Spread 2 2" xfId="5635"/>
    <cellStyle name="_Value Copy 11 30 05 gas 12 09 05 AURORA at 12 14 05_Rate Spread 3" xfId="5636"/>
    <cellStyle name="_Value Copy 11 30 05 gas 12 09 05 AURORA at 12 14 05_Rebuttal Power Costs" xfId="5637"/>
    <cellStyle name="_Value Copy 11 30 05 gas 12 09 05 AURORA at 12 14 05_Rebuttal Power Costs 2" xfId="5638"/>
    <cellStyle name="_Value Copy 11 30 05 gas 12 09 05 AURORA at 12 14 05_Rebuttal Power Costs 2 2" xfId="5639"/>
    <cellStyle name="_Value Copy 11 30 05 gas 12 09 05 AURORA at 12 14 05_Rebuttal Power Costs 3" xfId="5640"/>
    <cellStyle name="_Value Copy 11 30 05 gas 12 09 05 AURORA at 12 14 05_Rebuttal Power Costs 4" xfId="5641"/>
    <cellStyle name="_Value Copy 11 30 05 gas 12 09 05 AURORA at 12 14 05_Rebuttal Power Costs_Adj Bench DR 3 for Initial Briefs (Electric)" xfId="5642"/>
    <cellStyle name="_Value Copy 11 30 05 gas 12 09 05 AURORA at 12 14 05_Rebuttal Power Costs_Adj Bench DR 3 for Initial Briefs (Electric) 2" xfId="5643"/>
    <cellStyle name="_Value Copy 11 30 05 gas 12 09 05 AURORA at 12 14 05_Rebuttal Power Costs_Adj Bench DR 3 for Initial Briefs (Electric) 2 2" xfId="5644"/>
    <cellStyle name="_Value Copy 11 30 05 gas 12 09 05 AURORA at 12 14 05_Rebuttal Power Costs_Adj Bench DR 3 for Initial Briefs (Electric) 3" xfId="5645"/>
    <cellStyle name="_Value Copy 11 30 05 gas 12 09 05 AURORA at 12 14 05_Rebuttal Power Costs_Adj Bench DR 3 for Initial Briefs (Electric) 4" xfId="5646"/>
    <cellStyle name="_Value Copy 11 30 05 gas 12 09 05 AURORA at 12 14 05_Rebuttal Power Costs_Electric Rev Req Model (2009 GRC) Rebuttal" xfId="5647"/>
    <cellStyle name="_Value Copy 11 30 05 gas 12 09 05 AURORA at 12 14 05_Rebuttal Power Costs_Electric Rev Req Model (2009 GRC) Rebuttal 2" xfId="5648"/>
    <cellStyle name="_Value Copy 11 30 05 gas 12 09 05 AURORA at 12 14 05_Rebuttal Power Costs_Electric Rev Req Model (2009 GRC) Rebuttal 2 2" xfId="5649"/>
    <cellStyle name="_Value Copy 11 30 05 gas 12 09 05 AURORA at 12 14 05_Rebuttal Power Costs_Electric Rev Req Model (2009 GRC) Rebuttal 3" xfId="5650"/>
    <cellStyle name="_Value Copy 11 30 05 gas 12 09 05 AURORA at 12 14 05_Rebuttal Power Costs_Electric Rev Req Model (2009 GRC) Rebuttal 4" xfId="5651"/>
    <cellStyle name="_Value Copy 11 30 05 gas 12 09 05 AURORA at 12 14 05_Rebuttal Power Costs_Electric Rev Req Model (2009 GRC) Rebuttal REmoval of New  WH Solar AdjustMI" xfId="5652"/>
    <cellStyle name="_Value Copy 11 30 05 gas 12 09 05 AURORA at 12 14 05_Rebuttal Power Costs_Electric Rev Req Model (2009 GRC) Rebuttal REmoval of New  WH Solar AdjustMI 2" xfId="5653"/>
    <cellStyle name="_Value Copy 11 30 05 gas 12 09 05 AURORA at 12 14 05_Rebuttal Power Costs_Electric Rev Req Model (2009 GRC) Rebuttal REmoval of New  WH Solar AdjustMI 2 2" xfId="5654"/>
    <cellStyle name="_Value Copy 11 30 05 gas 12 09 05 AURORA at 12 14 05_Rebuttal Power Costs_Electric Rev Req Model (2009 GRC) Rebuttal REmoval of New  WH Solar AdjustMI 3" xfId="5655"/>
    <cellStyle name="_Value Copy 11 30 05 gas 12 09 05 AURORA at 12 14 05_Rebuttal Power Costs_Electric Rev Req Model (2009 GRC) Rebuttal REmoval of New  WH Solar AdjustMI 4" xfId="5656"/>
    <cellStyle name="_Value Copy 11 30 05 gas 12 09 05 AURORA at 12 14 05_Rebuttal Power Costs_Electric Rev Req Model (2009 GRC) Revised 01-18-2010" xfId="5657"/>
    <cellStyle name="_Value Copy 11 30 05 gas 12 09 05 AURORA at 12 14 05_Rebuttal Power Costs_Electric Rev Req Model (2009 GRC) Revised 01-18-2010 2" xfId="5658"/>
    <cellStyle name="_Value Copy 11 30 05 gas 12 09 05 AURORA at 12 14 05_Rebuttal Power Costs_Electric Rev Req Model (2009 GRC) Revised 01-18-2010 2 2" xfId="5659"/>
    <cellStyle name="_Value Copy 11 30 05 gas 12 09 05 AURORA at 12 14 05_Rebuttal Power Costs_Electric Rev Req Model (2009 GRC) Revised 01-18-2010 3" xfId="5660"/>
    <cellStyle name="_Value Copy 11 30 05 gas 12 09 05 AURORA at 12 14 05_Rebuttal Power Costs_Electric Rev Req Model (2009 GRC) Revised 01-18-2010 4" xfId="5661"/>
    <cellStyle name="_Value Copy 11 30 05 gas 12 09 05 AURORA at 12 14 05_Rebuttal Power Costs_Final Order Electric EXHIBIT A-1" xfId="5662"/>
    <cellStyle name="_Value Copy 11 30 05 gas 12 09 05 AURORA at 12 14 05_Rebuttal Power Costs_Final Order Electric EXHIBIT A-1 2" xfId="5663"/>
    <cellStyle name="_Value Copy 11 30 05 gas 12 09 05 AURORA at 12 14 05_Rebuttal Power Costs_Final Order Electric EXHIBIT A-1 2 2" xfId="5664"/>
    <cellStyle name="_Value Copy 11 30 05 gas 12 09 05 AURORA at 12 14 05_Rebuttal Power Costs_Final Order Electric EXHIBIT A-1 3" xfId="5665"/>
    <cellStyle name="_Value Copy 11 30 05 gas 12 09 05 AURORA at 12 14 05_Rebuttal Power Costs_Final Order Electric EXHIBIT A-1 4" xfId="5666"/>
    <cellStyle name="_Value Copy 11 30 05 gas 12 09 05 AURORA at 12 14 05_ROR 5.02" xfId="5667"/>
    <cellStyle name="_Value Copy 11 30 05 gas 12 09 05 AURORA at 12 14 05_ROR 5.02 2" xfId="5668"/>
    <cellStyle name="_Value Copy 11 30 05 gas 12 09 05 AURORA at 12 14 05_ROR 5.02 2 2" xfId="5669"/>
    <cellStyle name="_Value Copy 11 30 05 gas 12 09 05 AURORA at 12 14 05_ROR 5.02 3" xfId="5670"/>
    <cellStyle name="_Value Copy 11 30 05 gas 12 09 05 AURORA at 12 14 05_Sch 40 Feeder OH 2008" xfId="5671"/>
    <cellStyle name="_Value Copy 11 30 05 gas 12 09 05 AURORA at 12 14 05_Sch 40 Feeder OH 2008 2" xfId="5672"/>
    <cellStyle name="_Value Copy 11 30 05 gas 12 09 05 AURORA at 12 14 05_Sch 40 Feeder OH 2008 2 2" xfId="5673"/>
    <cellStyle name="_Value Copy 11 30 05 gas 12 09 05 AURORA at 12 14 05_Sch 40 Feeder OH 2008 3" xfId="5674"/>
    <cellStyle name="_Value Copy 11 30 05 gas 12 09 05 AURORA at 12 14 05_Sch 40 Interim Energy Rates " xfId="5675"/>
    <cellStyle name="_Value Copy 11 30 05 gas 12 09 05 AURORA at 12 14 05_Sch 40 Interim Energy Rates  2" xfId="5676"/>
    <cellStyle name="_Value Copy 11 30 05 gas 12 09 05 AURORA at 12 14 05_Sch 40 Interim Energy Rates  2 2" xfId="5677"/>
    <cellStyle name="_Value Copy 11 30 05 gas 12 09 05 AURORA at 12 14 05_Sch 40 Interim Energy Rates  3" xfId="5678"/>
    <cellStyle name="_Value Copy 11 30 05 gas 12 09 05 AURORA at 12 14 05_Sch 40 Substation A&amp;G 2008" xfId="5679"/>
    <cellStyle name="_Value Copy 11 30 05 gas 12 09 05 AURORA at 12 14 05_Sch 40 Substation A&amp;G 2008 2" xfId="5680"/>
    <cellStyle name="_Value Copy 11 30 05 gas 12 09 05 AURORA at 12 14 05_Sch 40 Substation A&amp;G 2008 2 2" xfId="5681"/>
    <cellStyle name="_Value Copy 11 30 05 gas 12 09 05 AURORA at 12 14 05_Sch 40 Substation A&amp;G 2008 3" xfId="5682"/>
    <cellStyle name="_Value Copy 11 30 05 gas 12 09 05 AURORA at 12 14 05_Sch 40 Substation O&amp;M 2008" xfId="5683"/>
    <cellStyle name="_Value Copy 11 30 05 gas 12 09 05 AURORA at 12 14 05_Sch 40 Substation O&amp;M 2008 2" xfId="5684"/>
    <cellStyle name="_Value Copy 11 30 05 gas 12 09 05 AURORA at 12 14 05_Sch 40 Substation O&amp;M 2008 2 2" xfId="5685"/>
    <cellStyle name="_Value Copy 11 30 05 gas 12 09 05 AURORA at 12 14 05_Sch 40 Substation O&amp;M 2008 3" xfId="5686"/>
    <cellStyle name="_Value Copy 11 30 05 gas 12 09 05 AURORA at 12 14 05_Subs 2008" xfId="5687"/>
    <cellStyle name="_Value Copy 11 30 05 gas 12 09 05 AURORA at 12 14 05_Subs 2008 2" xfId="5688"/>
    <cellStyle name="_Value Copy 11 30 05 gas 12 09 05 AURORA at 12 14 05_Subs 2008 2 2" xfId="5689"/>
    <cellStyle name="_Value Copy 11 30 05 gas 12 09 05 AURORA at 12 14 05_Subs 2008 3" xfId="5690"/>
    <cellStyle name="_Value Copy 11 30 05 gas 12 09 05 AURORA at 12 14 05_Transmission Workbook for May BOD" xfId="5691"/>
    <cellStyle name="_Value Copy 11 30 05 gas 12 09 05 AURORA at 12 14 05_Transmission Workbook for May BOD 2" xfId="5692"/>
    <cellStyle name="_Value Copy 11 30 05 gas 12 09 05 AURORA at 12 14 05_Wind Integration 10GRC" xfId="5693"/>
    <cellStyle name="_Value Copy 11 30 05 gas 12 09 05 AURORA at 12 14 05_Wind Integration 10GRC 2" xfId="5694"/>
    <cellStyle name="_VC 2007GRC PC 10312007" xfId="5695"/>
    <cellStyle name="_VC 6.15.06 update on 06GRC power costs.xls Chart 1" xfId="5696"/>
    <cellStyle name="_VC 6.15.06 update on 06GRC power costs.xls Chart 1 2" xfId="5697"/>
    <cellStyle name="_VC 6.15.06 update on 06GRC power costs.xls Chart 1 2 2" xfId="5698"/>
    <cellStyle name="_VC 6.15.06 update on 06GRC power costs.xls Chart 1 2 2 2" xfId="5699"/>
    <cellStyle name="_VC 6.15.06 update on 06GRC power costs.xls Chart 1 2 3" xfId="5700"/>
    <cellStyle name="_VC 6.15.06 update on 06GRC power costs.xls Chart 1 3" xfId="5701"/>
    <cellStyle name="_VC 6.15.06 update on 06GRC power costs.xls Chart 1 3 2" xfId="5702"/>
    <cellStyle name="_VC 6.15.06 update on 06GRC power costs.xls Chart 1 3 2 2" xfId="5703"/>
    <cellStyle name="_VC 6.15.06 update on 06GRC power costs.xls Chart 1 3 3" xfId="5704"/>
    <cellStyle name="_VC 6.15.06 update on 06GRC power costs.xls Chart 1 3 3 2" xfId="5705"/>
    <cellStyle name="_VC 6.15.06 update on 06GRC power costs.xls Chart 1 3 4" xfId="5706"/>
    <cellStyle name="_VC 6.15.06 update on 06GRC power costs.xls Chart 1 3 4 2" xfId="5707"/>
    <cellStyle name="_VC 6.15.06 update on 06GRC power costs.xls Chart 1 4" xfId="5708"/>
    <cellStyle name="_VC 6.15.06 update on 06GRC power costs.xls Chart 1 4 2" xfId="5709"/>
    <cellStyle name="_VC 6.15.06 update on 06GRC power costs.xls Chart 1 5" xfId="5710"/>
    <cellStyle name="_VC 6.15.06 update on 06GRC power costs.xls Chart 1 6" xfId="5711"/>
    <cellStyle name="_VC 6.15.06 update on 06GRC power costs.xls Chart 1 7" xfId="5712"/>
    <cellStyle name="_VC 6.15.06 update on 06GRC power costs.xls Chart 1_04 07E Wild Horse Wind Expansion (C) (2)" xfId="5713"/>
    <cellStyle name="_VC 6.15.06 update on 06GRC power costs.xls Chart 1_04 07E Wild Horse Wind Expansion (C) (2) 2" xfId="5714"/>
    <cellStyle name="_VC 6.15.06 update on 06GRC power costs.xls Chart 1_04 07E Wild Horse Wind Expansion (C) (2) 2 2" xfId="5715"/>
    <cellStyle name="_VC 6.15.06 update on 06GRC power costs.xls Chart 1_04 07E Wild Horse Wind Expansion (C) (2) 3" xfId="5716"/>
    <cellStyle name="_VC 6.15.06 update on 06GRC power costs.xls Chart 1_04 07E Wild Horse Wind Expansion (C) (2) 4" xfId="5717"/>
    <cellStyle name="_VC 6.15.06 update on 06GRC power costs.xls Chart 1_04 07E Wild Horse Wind Expansion (C) (2)_Adj Bench DR 3 for Initial Briefs (Electric)" xfId="5718"/>
    <cellStyle name="_VC 6.15.06 update on 06GRC power costs.xls Chart 1_04 07E Wild Horse Wind Expansion (C) (2)_Adj Bench DR 3 for Initial Briefs (Electric) 2" xfId="5719"/>
    <cellStyle name="_VC 6.15.06 update on 06GRC power costs.xls Chart 1_04 07E Wild Horse Wind Expansion (C) (2)_Adj Bench DR 3 for Initial Briefs (Electric) 2 2" xfId="5720"/>
    <cellStyle name="_VC 6.15.06 update on 06GRC power costs.xls Chart 1_04 07E Wild Horse Wind Expansion (C) (2)_Adj Bench DR 3 for Initial Briefs (Electric) 3" xfId="5721"/>
    <cellStyle name="_VC 6.15.06 update on 06GRC power costs.xls Chart 1_04 07E Wild Horse Wind Expansion (C) (2)_Adj Bench DR 3 for Initial Briefs (Electric) 4" xfId="5722"/>
    <cellStyle name="_VC 6.15.06 update on 06GRC power costs.xls Chart 1_04 07E Wild Horse Wind Expansion (C) (2)_Book1" xfId="5723"/>
    <cellStyle name="_VC 6.15.06 update on 06GRC power costs.xls Chart 1_04 07E Wild Horse Wind Expansion (C) (2)_Electric Rev Req Model (2009 GRC) " xfId="5724"/>
    <cellStyle name="_VC 6.15.06 update on 06GRC power costs.xls Chart 1_04 07E Wild Horse Wind Expansion (C) (2)_Electric Rev Req Model (2009 GRC)  2" xfId="5725"/>
    <cellStyle name="_VC 6.15.06 update on 06GRC power costs.xls Chart 1_04 07E Wild Horse Wind Expansion (C) (2)_Electric Rev Req Model (2009 GRC)  2 2" xfId="5726"/>
    <cellStyle name="_VC 6.15.06 update on 06GRC power costs.xls Chart 1_04 07E Wild Horse Wind Expansion (C) (2)_Electric Rev Req Model (2009 GRC)  3" xfId="5727"/>
    <cellStyle name="_VC 6.15.06 update on 06GRC power costs.xls Chart 1_04 07E Wild Horse Wind Expansion (C) (2)_Electric Rev Req Model (2009 GRC)  4" xfId="5728"/>
    <cellStyle name="_VC 6.15.06 update on 06GRC power costs.xls Chart 1_04 07E Wild Horse Wind Expansion (C) (2)_Electric Rev Req Model (2009 GRC) Rebuttal" xfId="5729"/>
    <cellStyle name="_VC 6.15.06 update on 06GRC power costs.xls Chart 1_04 07E Wild Horse Wind Expansion (C) (2)_Electric Rev Req Model (2009 GRC) Rebuttal 2" xfId="5730"/>
    <cellStyle name="_VC 6.15.06 update on 06GRC power costs.xls Chart 1_04 07E Wild Horse Wind Expansion (C) (2)_Electric Rev Req Model (2009 GRC) Rebuttal 2 2" xfId="5731"/>
    <cellStyle name="_VC 6.15.06 update on 06GRC power costs.xls Chart 1_04 07E Wild Horse Wind Expansion (C) (2)_Electric Rev Req Model (2009 GRC) Rebuttal 3" xfId="5732"/>
    <cellStyle name="_VC 6.15.06 update on 06GRC power costs.xls Chart 1_04 07E Wild Horse Wind Expansion (C) (2)_Electric Rev Req Model (2009 GRC) Rebuttal 4" xfId="5733"/>
    <cellStyle name="_VC 6.15.06 update on 06GRC power costs.xls Chart 1_04 07E Wild Horse Wind Expansion (C) (2)_Electric Rev Req Model (2009 GRC) Rebuttal REmoval of New  WH Solar AdjustMI" xfId="5734"/>
    <cellStyle name="_VC 6.15.06 update on 06GRC power costs.xls Chart 1_04 07E Wild Horse Wind Expansion (C) (2)_Electric Rev Req Model (2009 GRC) Rebuttal REmoval of New  WH Solar AdjustMI 2" xfId="5735"/>
    <cellStyle name="_VC 6.15.06 update on 06GRC power costs.xls Chart 1_04 07E Wild Horse Wind Expansion (C) (2)_Electric Rev Req Model (2009 GRC) Rebuttal REmoval of New  WH Solar AdjustMI 2 2" xfId="5736"/>
    <cellStyle name="_VC 6.15.06 update on 06GRC power costs.xls Chart 1_04 07E Wild Horse Wind Expansion (C) (2)_Electric Rev Req Model (2009 GRC) Rebuttal REmoval of New  WH Solar AdjustMI 3" xfId="5737"/>
    <cellStyle name="_VC 6.15.06 update on 06GRC power costs.xls Chart 1_04 07E Wild Horse Wind Expansion (C) (2)_Electric Rev Req Model (2009 GRC) Rebuttal REmoval of New  WH Solar AdjustMI 4" xfId="5738"/>
    <cellStyle name="_VC 6.15.06 update on 06GRC power costs.xls Chart 1_04 07E Wild Horse Wind Expansion (C) (2)_Electric Rev Req Model (2009 GRC) Revised 01-18-2010" xfId="5739"/>
    <cellStyle name="_VC 6.15.06 update on 06GRC power costs.xls Chart 1_04 07E Wild Horse Wind Expansion (C) (2)_Electric Rev Req Model (2009 GRC) Revised 01-18-2010 2" xfId="5740"/>
    <cellStyle name="_VC 6.15.06 update on 06GRC power costs.xls Chart 1_04 07E Wild Horse Wind Expansion (C) (2)_Electric Rev Req Model (2009 GRC) Revised 01-18-2010 2 2" xfId="5741"/>
    <cellStyle name="_VC 6.15.06 update on 06GRC power costs.xls Chart 1_04 07E Wild Horse Wind Expansion (C) (2)_Electric Rev Req Model (2009 GRC) Revised 01-18-2010 3" xfId="5742"/>
    <cellStyle name="_VC 6.15.06 update on 06GRC power costs.xls Chart 1_04 07E Wild Horse Wind Expansion (C) (2)_Electric Rev Req Model (2009 GRC) Revised 01-18-2010 4" xfId="5743"/>
    <cellStyle name="_VC 6.15.06 update on 06GRC power costs.xls Chart 1_04 07E Wild Horse Wind Expansion (C) (2)_Electric Rev Req Model (2010 GRC)" xfId="5744"/>
    <cellStyle name="_VC 6.15.06 update on 06GRC power costs.xls Chart 1_04 07E Wild Horse Wind Expansion (C) (2)_Electric Rev Req Model (2010 GRC) SF" xfId="5745"/>
    <cellStyle name="_VC 6.15.06 update on 06GRC power costs.xls Chart 1_04 07E Wild Horse Wind Expansion (C) (2)_Final Order Electric EXHIBIT A-1" xfId="5746"/>
    <cellStyle name="_VC 6.15.06 update on 06GRC power costs.xls Chart 1_04 07E Wild Horse Wind Expansion (C) (2)_Final Order Electric EXHIBIT A-1 2" xfId="5747"/>
    <cellStyle name="_VC 6.15.06 update on 06GRC power costs.xls Chart 1_04 07E Wild Horse Wind Expansion (C) (2)_Final Order Electric EXHIBIT A-1 2 2" xfId="5748"/>
    <cellStyle name="_VC 6.15.06 update on 06GRC power costs.xls Chart 1_04 07E Wild Horse Wind Expansion (C) (2)_Final Order Electric EXHIBIT A-1 3" xfId="5749"/>
    <cellStyle name="_VC 6.15.06 update on 06GRC power costs.xls Chart 1_04 07E Wild Horse Wind Expansion (C) (2)_Final Order Electric EXHIBIT A-1 4" xfId="5750"/>
    <cellStyle name="_VC 6.15.06 update on 06GRC power costs.xls Chart 1_04 07E Wild Horse Wind Expansion (C) (2)_TENASKA REGULATORY ASSET" xfId="5751"/>
    <cellStyle name="_VC 6.15.06 update on 06GRC power costs.xls Chart 1_04 07E Wild Horse Wind Expansion (C) (2)_TENASKA REGULATORY ASSET 2" xfId="5752"/>
    <cellStyle name="_VC 6.15.06 update on 06GRC power costs.xls Chart 1_04 07E Wild Horse Wind Expansion (C) (2)_TENASKA REGULATORY ASSET 2 2" xfId="5753"/>
    <cellStyle name="_VC 6.15.06 update on 06GRC power costs.xls Chart 1_04 07E Wild Horse Wind Expansion (C) (2)_TENASKA REGULATORY ASSET 3" xfId="5754"/>
    <cellStyle name="_VC 6.15.06 update on 06GRC power costs.xls Chart 1_04 07E Wild Horse Wind Expansion (C) (2)_TENASKA REGULATORY ASSET 4" xfId="5755"/>
    <cellStyle name="_VC 6.15.06 update on 06GRC power costs.xls Chart 1_16.37E Wild Horse Expansion DeferralRevwrkingfile SF" xfId="5756"/>
    <cellStyle name="_VC 6.15.06 update on 06GRC power costs.xls Chart 1_16.37E Wild Horse Expansion DeferralRevwrkingfile SF 2" xfId="5757"/>
    <cellStyle name="_VC 6.15.06 update on 06GRC power costs.xls Chart 1_16.37E Wild Horse Expansion DeferralRevwrkingfile SF 2 2" xfId="5758"/>
    <cellStyle name="_VC 6.15.06 update on 06GRC power costs.xls Chart 1_16.37E Wild Horse Expansion DeferralRevwrkingfile SF 3" xfId="5759"/>
    <cellStyle name="_VC 6.15.06 update on 06GRC power costs.xls Chart 1_16.37E Wild Horse Expansion DeferralRevwrkingfile SF 4" xfId="5760"/>
    <cellStyle name="_VC 6.15.06 update on 06GRC power costs.xls Chart 1_2009 Compliance Filing PCA Exhibits for GRC" xfId="5761"/>
    <cellStyle name="_VC 6.15.06 update on 06GRC power costs.xls Chart 1_2009 Compliance Filing PCA Exhibits for GRC 2" xfId="5762"/>
    <cellStyle name="_VC 6.15.06 update on 06GRC power costs.xls Chart 1_2009 GRC Compl Filing - Exhibit D" xfId="5763"/>
    <cellStyle name="_VC 6.15.06 update on 06GRC power costs.xls Chart 1_2009 GRC Compl Filing - Exhibit D 2" xfId="5764"/>
    <cellStyle name="_VC 6.15.06 update on 06GRC power costs.xls Chart 1_2009 GRC Compl Filing - Exhibit D 3" xfId="5765"/>
    <cellStyle name="_VC 6.15.06 update on 06GRC power costs.xls Chart 1_3.01 Income Statement" xfId="5766"/>
    <cellStyle name="_VC 6.15.06 update on 06GRC power costs.xls Chart 1_4 31 Regulatory Assets and Liabilities  7 06- Exhibit D" xfId="5767"/>
    <cellStyle name="_VC 6.15.06 update on 06GRC power costs.xls Chart 1_4 31 Regulatory Assets and Liabilities  7 06- Exhibit D 2" xfId="5768"/>
    <cellStyle name="_VC 6.15.06 update on 06GRC power costs.xls Chart 1_4 31 Regulatory Assets and Liabilities  7 06- Exhibit D 2 2" xfId="5769"/>
    <cellStyle name="_VC 6.15.06 update on 06GRC power costs.xls Chart 1_4 31 Regulatory Assets and Liabilities  7 06- Exhibit D 3" xfId="5770"/>
    <cellStyle name="_VC 6.15.06 update on 06GRC power costs.xls Chart 1_4 31 Regulatory Assets and Liabilities  7 06- Exhibit D 4" xfId="5771"/>
    <cellStyle name="_VC 6.15.06 update on 06GRC power costs.xls Chart 1_4 31 Regulatory Assets and Liabilities  7 06- Exhibit D_NIM Summary" xfId="5772"/>
    <cellStyle name="_VC 6.15.06 update on 06GRC power costs.xls Chart 1_4 31 Regulatory Assets and Liabilities  7 06- Exhibit D_NIM Summary 2" xfId="5773"/>
    <cellStyle name="_VC 6.15.06 update on 06GRC power costs.xls Chart 1_4 32 Regulatory Assets and Liabilities  7 06- Exhibit D" xfId="5774"/>
    <cellStyle name="_VC 6.15.06 update on 06GRC power costs.xls Chart 1_4 32 Regulatory Assets and Liabilities  7 06- Exhibit D 2" xfId="5775"/>
    <cellStyle name="_VC 6.15.06 update on 06GRC power costs.xls Chart 1_4 32 Regulatory Assets and Liabilities  7 06- Exhibit D 2 2" xfId="5776"/>
    <cellStyle name="_VC 6.15.06 update on 06GRC power costs.xls Chart 1_4 32 Regulatory Assets and Liabilities  7 06- Exhibit D 3" xfId="5777"/>
    <cellStyle name="_VC 6.15.06 update on 06GRC power costs.xls Chart 1_4 32 Regulatory Assets and Liabilities  7 06- Exhibit D 4" xfId="5778"/>
    <cellStyle name="_VC 6.15.06 update on 06GRC power costs.xls Chart 1_4 32 Regulatory Assets and Liabilities  7 06- Exhibit D_NIM Summary" xfId="5779"/>
    <cellStyle name="_VC 6.15.06 update on 06GRC power costs.xls Chart 1_4 32 Regulatory Assets and Liabilities  7 06- Exhibit D_NIM Summary 2" xfId="5780"/>
    <cellStyle name="_VC 6.15.06 update on 06GRC power costs.xls Chart 1_ACCOUNTS" xfId="5781"/>
    <cellStyle name="_VC 6.15.06 update on 06GRC power costs.xls Chart 1_AURORA Total New" xfId="5782"/>
    <cellStyle name="_VC 6.15.06 update on 06GRC power costs.xls Chart 1_AURORA Total New 2" xfId="5783"/>
    <cellStyle name="_VC 6.15.06 update on 06GRC power costs.xls Chart 1_Book2" xfId="5784"/>
    <cellStyle name="_VC 6.15.06 update on 06GRC power costs.xls Chart 1_Book2 2" xfId="5785"/>
    <cellStyle name="_VC 6.15.06 update on 06GRC power costs.xls Chart 1_Book2 2 2" xfId="5786"/>
    <cellStyle name="_VC 6.15.06 update on 06GRC power costs.xls Chart 1_Book2 3" xfId="5787"/>
    <cellStyle name="_VC 6.15.06 update on 06GRC power costs.xls Chart 1_Book2 4" xfId="5788"/>
    <cellStyle name="_VC 6.15.06 update on 06GRC power costs.xls Chart 1_Book2_Adj Bench DR 3 for Initial Briefs (Electric)" xfId="5789"/>
    <cellStyle name="_VC 6.15.06 update on 06GRC power costs.xls Chart 1_Book2_Adj Bench DR 3 for Initial Briefs (Electric) 2" xfId="5790"/>
    <cellStyle name="_VC 6.15.06 update on 06GRC power costs.xls Chart 1_Book2_Adj Bench DR 3 for Initial Briefs (Electric) 2 2" xfId="5791"/>
    <cellStyle name="_VC 6.15.06 update on 06GRC power costs.xls Chart 1_Book2_Adj Bench DR 3 for Initial Briefs (Electric) 3" xfId="5792"/>
    <cellStyle name="_VC 6.15.06 update on 06GRC power costs.xls Chart 1_Book2_Adj Bench DR 3 for Initial Briefs (Electric) 4" xfId="5793"/>
    <cellStyle name="_VC 6.15.06 update on 06GRC power costs.xls Chart 1_Book2_Electric Rev Req Model (2009 GRC) Rebuttal" xfId="5794"/>
    <cellStyle name="_VC 6.15.06 update on 06GRC power costs.xls Chart 1_Book2_Electric Rev Req Model (2009 GRC) Rebuttal 2" xfId="5795"/>
    <cellStyle name="_VC 6.15.06 update on 06GRC power costs.xls Chart 1_Book2_Electric Rev Req Model (2009 GRC) Rebuttal 2 2" xfId="5796"/>
    <cellStyle name="_VC 6.15.06 update on 06GRC power costs.xls Chart 1_Book2_Electric Rev Req Model (2009 GRC) Rebuttal 3" xfId="5797"/>
    <cellStyle name="_VC 6.15.06 update on 06GRC power costs.xls Chart 1_Book2_Electric Rev Req Model (2009 GRC) Rebuttal 4" xfId="5798"/>
    <cellStyle name="_VC 6.15.06 update on 06GRC power costs.xls Chart 1_Book2_Electric Rev Req Model (2009 GRC) Rebuttal REmoval of New  WH Solar AdjustMI" xfId="5799"/>
    <cellStyle name="_VC 6.15.06 update on 06GRC power costs.xls Chart 1_Book2_Electric Rev Req Model (2009 GRC) Rebuttal REmoval of New  WH Solar AdjustMI 2" xfId="5800"/>
    <cellStyle name="_VC 6.15.06 update on 06GRC power costs.xls Chart 1_Book2_Electric Rev Req Model (2009 GRC) Rebuttal REmoval of New  WH Solar AdjustMI 2 2" xfId="5801"/>
    <cellStyle name="_VC 6.15.06 update on 06GRC power costs.xls Chart 1_Book2_Electric Rev Req Model (2009 GRC) Rebuttal REmoval of New  WH Solar AdjustMI 3" xfId="5802"/>
    <cellStyle name="_VC 6.15.06 update on 06GRC power costs.xls Chart 1_Book2_Electric Rev Req Model (2009 GRC) Rebuttal REmoval of New  WH Solar AdjustMI 4" xfId="5803"/>
    <cellStyle name="_VC 6.15.06 update on 06GRC power costs.xls Chart 1_Book2_Electric Rev Req Model (2009 GRC) Revised 01-18-2010" xfId="5804"/>
    <cellStyle name="_VC 6.15.06 update on 06GRC power costs.xls Chart 1_Book2_Electric Rev Req Model (2009 GRC) Revised 01-18-2010 2" xfId="5805"/>
    <cellStyle name="_VC 6.15.06 update on 06GRC power costs.xls Chart 1_Book2_Electric Rev Req Model (2009 GRC) Revised 01-18-2010 2 2" xfId="5806"/>
    <cellStyle name="_VC 6.15.06 update on 06GRC power costs.xls Chart 1_Book2_Electric Rev Req Model (2009 GRC) Revised 01-18-2010 3" xfId="5807"/>
    <cellStyle name="_VC 6.15.06 update on 06GRC power costs.xls Chart 1_Book2_Electric Rev Req Model (2009 GRC) Revised 01-18-2010 4" xfId="5808"/>
    <cellStyle name="_VC 6.15.06 update on 06GRC power costs.xls Chart 1_Book2_Final Order Electric EXHIBIT A-1" xfId="5809"/>
    <cellStyle name="_VC 6.15.06 update on 06GRC power costs.xls Chart 1_Book2_Final Order Electric EXHIBIT A-1 2" xfId="5810"/>
    <cellStyle name="_VC 6.15.06 update on 06GRC power costs.xls Chart 1_Book2_Final Order Electric EXHIBIT A-1 2 2" xfId="5811"/>
    <cellStyle name="_VC 6.15.06 update on 06GRC power costs.xls Chart 1_Book2_Final Order Electric EXHIBIT A-1 3" xfId="5812"/>
    <cellStyle name="_VC 6.15.06 update on 06GRC power costs.xls Chart 1_Book2_Final Order Electric EXHIBIT A-1 4" xfId="5813"/>
    <cellStyle name="_VC 6.15.06 update on 06GRC power costs.xls Chart 1_Book4" xfId="5814"/>
    <cellStyle name="_VC 6.15.06 update on 06GRC power costs.xls Chart 1_Book4 2" xfId="5815"/>
    <cellStyle name="_VC 6.15.06 update on 06GRC power costs.xls Chart 1_Book4 2 2" xfId="5816"/>
    <cellStyle name="_VC 6.15.06 update on 06GRC power costs.xls Chart 1_Book4 3" xfId="5817"/>
    <cellStyle name="_VC 6.15.06 update on 06GRC power costs.xls Chart 1_Book4 4" xfId="5818"/>
    <cellStyle name="_VC 6.15.06 update on 06GRC power costs.xls Chart 1_Book9" xfId="5819"/>
    <cellStyle name="_VC 6.15.06 update on 06GRC power costs.xls Chart 1_Book9 2" xfId="5820"/>
    <cellStyle name="_VC 6.15.06 update on 06GRC power costs.xls Chart 1_Book9 2 2" xfId="5821"/>
    <cellStyle name="_VC 6.15.06 update on 06GRC power costs.xls Chart 1_Book9 3" xfId="5822"/>
    <cellStyle name="_VC 6.15.06 update on 06GRC power costs.xls Chart 1_Book9 4" xfId="5823"/>
    <cellStyle name="_VC 6.15.06 update on 06GRC power costs.xls Chart 1_Chelan PUD Power Costs (8-10)" xfId="5824"/>
    <cellStyle name="_VC 6.15.06 update on 06GRC power costs.xls Chart 1_Gas Rev Req Model (2010 GRC)" xfId="5825"/>
    <cellStyle name="_VC 6.15.06 update on 06GRC power costs.xls Chart 1_INPUTS" xfId="5826"/>
    <cellStyle name="_VC 6.15.06 update on 06GRC power costs.xls Chart 1_INPUTS 2" xfId="5827"/>
    <cellStyle name="_VC 6.15.06 update on 06GRC power costs.xls Chart 1_INPUTS 2 2" xfId="5828"/>
    <cellStyle name="_VC 6.15.06 update on 06GRC power costs.xls Chart 1_INPUTS 3" xfId="5829"/>
    <cellStyle name="_VC 6.15.06 update on 06GRC power costs.xls Chart 1_NIM Summary" xfId="5830"/>
    <cellStyle name="_VC 6.15.06 update on 06GRC power costs.xls Chart 1_NIM Summary 09GRC" xfId="5831"/>
    <cellStyle name="_VC 6.15.06 update on 06GRC power costs.xls Chart 1_NIM Summary 09GRC 2" xfId="5832"/>
    <cellStyle name="_VC 6.15.06 update on 06GRC power costs.xls Chart 1_NIM Summary 2" xfId="5833"/>
    <cellStyle name="_VC 6.15.06 update on 06GRC power costs.xls Chart 1_NIM Summary 3" xfId="5834"/>
    <cellStyle name="_VC 6.15.06 update on 06GRC power costs.xls Chart 1_NIM Summary 4" xfId="5835"/>
    <cellStyle name="_VC 6.15.06 update on 06GRC power costs.xls Chart 1_NIM Summary 5" xfId="5836"/>
    <cellStyle name="_VC 6.15.06 update on 06GRC power costs.xls Chart 1_NIM Summary 6" xfId="5837"/>
    <cellStyle name="_VC 6.15.06 update on 06GRC power costs.xls Chart 1_NIM Summary 7" xfId="5838"/>
    <cellStyle name="_VC 6.15.06 update on 06GRC power costs.xls Chart 1_NIM Summary 8" xfId="5839"/>
    <cellStyle name="_VC 6.15.06 update on 06GRC power costs.xls Chart 1_NIM Summary 9" xfId="5840"/>
    <cellStyle name="_VC 6.15.06 update on 06GRC power costs.xls Chart 1_PCA 10 -  Exhibit D from A Kellogg Jan 2011" xfId="5841"/>
    <cellStyle name="_VC 6.15.06 update on 06GRC power costs.xls Chart 1_PCA 10 -  Exhibit D from A Kellogg July 2011" xfId="5842"/>
    <cellStyle name="_VC 6.15.06 update on 06GRC power costs.xls Chart 1_PCA 10 -  Exhibit D from S Free Rcv'd 12-11" xfId="5843"/>
    <cellStyle name="_VC 6.15.06 update on 06GRC power costs.xls Chart 1_PCA 9 -  Exhibit D April 2010" xfId="5844"/>
    <cellStyle name="_VC 6.15.06 update on 06GRC power costs.xls Chart 1_PCA 9 -  Exhibit D April 2010 (3)" xfId="5845"/>
    <cellStyle name="_VC 6.15.06 update on 06GRC power costs.xls Chart 1_PCA 9 -  Exhibit D April 2010 (3) 2" xfId="5846"/>
    <cellStyle name="_VC 6.15.06 update on 06GRC power costs.xls Chart 1_PCA 9 -  Exhibit D April 2010 2" xfId="5847"/>
    <cellStyle name="_VC 6.15.06 update on 06GRC power costs.xls Chart 1_PCA 9 -  Exhibit D April 2010 3" xfId="5848"/>
    <cellStyle name="_VC 6.15.06 update on 06GRC power costs.xls Chart 1_PCA 9 -  Exhibit D Nov 2010" xfId="5849"/>
    <cellStyle name="_VC 6.15.06 update on 06GRC power costs.xls Chart 1_PCA 9 -  Exhibit D Nov 2010 2" xfId="5850"/>
    <cellStyle name="_VC 6.15.06 update on 06GRC power costs.xls Chart 1_PCA 9 - Exhibit D at August 2010" xfId="5851"/>
    <cellStyle name="_VC 6.15.06 update on 06GRC power costs.xls Chart 1_PCA 9 - Exhibit D at August 2010 2" xfId="5852"/>
    <cellStyle name="_VC 6.15.06 update on 06GRC power costs.xls Chart 1_PCA 9 - Exhibit D June 2010 GRC" xfId="5853"/>
    <cellStyle name="_VC 6.15.06 update on 06GRC power costs.xls Chart 1_PCA 9 - Exhibit D June 2010 GRC 2" xfId="5854"/>
    <cellStyle name="_VC 6.15.06 update on 06GRC power costs.xls Chart 1_Power Costs - Comparison bx Rbtl-Staff-Jt-PC" xfId="5855"/>
    <cellStyle name="_VC 6.15.06 update on 06GRC power costs.xls Chart 1_Power Costs - Comparison bx Rbtl-Staff-Jt-PC 2" xfId="5856"/>
    <cellStyle name="_VC 6.15.06 update on 06GRC power costs.xls Chart 1_Power Costs - Comparison bx Rbtl-Staff-Jt-PC 2 2" xfId="5857"/>
    <cellStyle name="_VC 6.15.06 update on 06GRC power costs.xls Chart 1_Power Costs - Comparison bx Rbtl-Staff-Jt-PC 3" xfId="5858"/>
    <cellStyle name="_VC 6.15.06 update on 06GRC power costs.xls Chart 1_Power Costs - Comparison bx Rbtl-Staff-Jt-PC 4" xfId="5859"/>
    <cellStyle name="_VC 6.15.06 update on 06GRC power costs.xls Chart 1_Power Costs - Comparison bx Rbtl-Staff-Jt-PC_Adj Bench DR 3 for Initial Briefs (Electric)" xfId="5860"/>
    <cellStyle name="_VC 6.15.06 update on 06GRC power costs.xls Chart 1_Power Costs - Comparison bx Rbtl-Staff-Jt-PC_Adj Bench DR 3 for Initial Briefs (Electric) 2" xfId="5861"/>
    <cellStyle name="_VC 6.15.06 update on 06GRC power costs.xls Chart 1_Power Costs - Comparison bx Rbtl-Staff-Jt-PC_Adj Bench DR 3 for Initial Briefs (Electric) 2 2" xfId="5862"/>
    <cellStyle name="_VC 6.15.06 update on 06GRC power costs.xls Chart 1_Power Costs - Comparison bx Rbtl-Staff-Jt-PC_Adj Bench DR 3 for Initial Briefs (Electric) 3" xfId="5863"/>
    <cellStyle name="_VC 6.15.06 update on 06GRC power costs.xls Chart 1_Power Costs - Comparison bx Rbtl-Staff-Jt-PC_Adj Bench DR 3 for Initial Briefs (Electric) 4" xfId="5864"/>
    <cellStyle name="_VC 6.15.06 update on 06GRC power costs.xls Chart 1_Power Costs - Comparison bx Rbtl-Staff-Jt-PC_Electric Rev Req Model (2009 GRC) Rebuttal" xfId="5865"/>
    <cellStyle name="_VC 6.15.06 update on 06GRC power costs.xls Chart 1_Power Costs - Comparison bx Rbtl-Staff-Jt-PC_Electric Rev Req Model (2009 GRC) Rebuttal 2" xfId="5866"/>
    <cellStyle name="_VC 6.15.06 update on 06GRC power costs.xls Chart 1_Power Costs - Comparison bx Rbtl-Staff-Jt-PC_Electric Rev Req Model (2009 GRC) Rebuttal 2 2" xfId="5867"/>
    <cellStyle name="_VC 6.15.06 update on 06GRC power costs.xls Chart 1_Power Costs - Comparison bx Rbtl-Staff-Jt-PC_Electric Rev Req Model (2009 GRC) Rebuttal 3" xfId="5868"/>
    <cellStyle name="_VC 6.15.06 update on 06GRC power costs.xls Chart 1_Power Costs - Comparison bx Rbtl-Staff-Jt-PC_Electric Rev Req Model (2009 GRC) Rebuttal 4" xfId="5869"/>
    <cellStyle name="_VC 6.15.06 update on 06GRC power costs.xls Chart 1_Power Costs - Comparison bx Rbtl-Staff-Jt-PC_Electric Rev Req Model (2009 GRC) Rebuttal REmoval of New  WH Solar AdjustMI" xfId="5870"/>
    <cellStyle name="_VC 6.15.06 update on 06GRC power costs.xls Chart 1_Power Costs - Comparison bx Rbtl-Staff-Jt-PC_Electric Rev Req Model (2009 GRC) Rebuttal REmoval of New  WH Solar AdjustMI 2" xfId="5871"/>
    <cellStyle name="_VC 6.15.06 update on 06GRC power costs.xls Chart 1_Power Costs - Comparison bx Rbtl-Staff-Jt-PC_Electric Rev Req Model (2009 GRC) Rebuttal REmoval of New  WH Solar AdjustMI 2 2" xfId="5872"/>
    <cellStyle name="_VC 6.15.06 update on 06GRC power costs.xls Chart 1_Power Costs - Comparison bx Rbtl-Staff-Jt-PC_Electric Rev Req Model (2009 GRC) Rebuttal REmoval of New  WH Solar AdjustMI 3" xfId="5873"/>
    <cellStyle name="_VC 6.15.06 update on 06GRC power costs.xls Chart 1_Power Costs - Comparison bx Rbtl-Staff-Jt-PC_Electric Rev Req Model (2009 GRC) Rebuttal REmoval of New  WH Solar AdjustMI 4" xfId="5874"/>
    <cellStyle name="_VC 6.15.06 update on 06GRC power costs.xls Chart 1_Power Costs - Comparison bx Rbtl-Staff-Jt-PC_Electric Rev Req Model (2009 GRC) Revised 01-18-2010" xfId="5875"/>
    <cellStyle name="_VC 6.15.06 update on 06GRC power costs.xls Chart 1_Power Costs - Comparison bx Rbtl-Staff-Jt-PC_Electric Rev Req Model (2009 GRC) Revised 01-18-2010 2" xfId="5876"/>
    <cellStyle name="_VC 6.15.06 update on 06GRC power costs.xls Chart 1_Power Costs - Comparison bx Rbtl-Staff-Jt-PC_Electric Rev Req Model (2009 GRC) Revised 01-18-2010 2 2" xfId="5877"/>
    <cellStyle name="_VC 6.15.06 update on 06GRC power costs.xls Chart 1_Power Costs - Comparison bx Rbtl-Staff-Jt-PC_Electric Rev Req Model (2009 GRC) Revised 01-18-2010 3" xfId="5878"/>
    <cellStyle name="_VC 6.15.06 update on 06GRC power costs.xls Chart 1_Power Costs - Comparison bx Rbtl-Staff-Jt-PC_Electric Rev Req Model (2009 GRC) Revised 01-18-2010 4" xfId="5879"/>
    <cellStyle name="_VC 6.15.06 update on 06GRC power costs.xls Chart 1_Power Costs - Comparison bx Rbtl-Staff-Jt-PC_Final Order Electric EXHIBIT A-1" xfId="5880"/>
    <cellStyle name="_VC 6.15.06 update on 06GRC power costs.xls Chart 1_Power Costs - Comparison bx Rbtl-Staff-Jt-PC_Final Order Electric EXHIBIT A-1 2" xfId="5881"/>
    <cellStyle name="_VC 6.15.06 update on 06GRC power costs.xls Chart 1_Power Costs - Comparison bx Rbtl-Staff-Jt-PC_Final Order Electric EXHIBIT A-1 2 2" xfId="5882"/>
    <cellStyle name="_VC 6.15.06 update on 06GRC power costs.xls Chart 1_Power Costs - Comparison bx Rbtl-Staff-Jt-PC_Final Order Electric EXHIBIT A-1 3" xfId="5883"/>
    <cellStyle name="_VC 6.15.06 update on 06GRC power costs.xls Chart 1_Power Costs - Comparison bx Rbtl-Staff-Jt-PC_Final Order Electric EXHIBIT A-1 4" xfId="5884"/>
    <cellStyle name="_VC 6.15.06 update on 06GRC power costs.xls Chart 1_Production Adj 4.37" xfId="5885"/>
    <cellStyle name="_VC 6.15.06 update on 06GRC power costs.xls Chart 1_Production Adj 4.37 2" xfId="5886"/>
    <cellStyle name="_VC 6.15.06 update on 06GRC power costs.xls Chart 1_Production Adj 4.37 2 2" xfId="5887"/>
    <cellStyle name="_VC 6.15.06 update on 06GRC power costs.xls Chart 1_Production Adj 4.37 3" xfId="5888"/>
    <cellStyle name="_VC 6.15.06 update on 06GRC power costs.xls Chart 1_Purchased Power Adj 4.03" xfId="5889"/>
    <cellStyle name="_VC 6.15.06 update on 06GRC power costs.xls Chart 1_Purchased Power Adj 4.03 2" xfId="5890"/>
    <cellStyle name="_VC 6.15.06 update on 06GRC power costs.xls Chart 1_Purchased Power Adj 4.03 2 2" xfId="5891"/>
    <cellStyle name="_VC 6.15.06 update on 06GRC power costs.xls Chart 1_Purchased Power Adj 4.03 3" xfId="5892"/>
    <cellStyle name="_VC 6.15.06 update on 06GRC power costs.xls Chart 1_Rebuttal Power Costs" xfId="5893"/>
    <cellStyle name="_VC 6.15.06 update on 06GRC power costs.xls Chart 1_Rebuttal Power Costs 2" xfId="5894"/>
    <cellStyle name="_VC 6.15.06 update on 06GRC power costs.xls Chart 1_Rebuttal Power Costs 2 2" xfId="5895"/>
    <cellStyle name="_VC 6.15.06 update on 06GRC power costs.xls Chart 1_Rebuttal Power Costs 3" xfId="5896"/>
    <cellStyle name="_VC 6.15.06 update on 06GRC power costs.xls Chart 1_Rebuttal Power Costs 4" xfId="5897"/>
    <cellStyle name="_VC 6.15.06 update on 06GRC power costs.xls Chart 1_Rebuttal Power Costs_Adj Bench DR 3 for Initial Briefs (Electric)" xfId="5898"/>
    <cellStyle name="_VC 6.15.06 update on 06GRC power costs.xls Chart 1_Rebuttal Power Costs_Adj Bench DR 3 for Initial Briefs (Electric) 2" xfId="5899"/>
    <cellStyle name="_VC 6.15.06 update on 06GRC power costs.xls Chart 1_Rebuttal Power Costs_Adj Bench DR 3 for Initial Briefs (Electric) 2 2" xfId="5900"/>
    <cellStyle name="_VC 6.15.06 update on 06GRC power costs.xls Chart 1_Rebuttal Power Costs_Adj Bench DR 3 for Initial Briefs (Electric) 3" xfId="5901"/>
    <cellStyle name="_VC 6.15.06 update on 06GRC power costs.xls Chart 1_Rebuttal Power Costs_Adj Bench DR 3 for Initial Briefs (Electric) 4" xfId="5902"/>
    <cellStyle name="_VC 6.15.06 update on 06GRC power costs.xls Chart 1_Rebuttal Power Costs_Electric Rev Req Model (2009 GRC) Rebuttal" xfId="5903"/>
    <cellStyle name="_VC 6.15.06 update on 06GRC power costs.xls Chart 1_Rebuttal Power Costs_Electric Rev Req Model (2009 GRC) Rebuttal 2" xfId="5904"/>
    <cellStyle name="_VC 6.15.06 update on 06GRC power costs.xls Chart 1_Rebuttal Power Costs_Electric Rev Req Model (2009 GRC) Rebuttal 2 2" xfId="5905"/>
    <cellStyle name="_VC 6.15.06 update on 06GRC power costs.xls Chart 1_Rebuttal Power Costs_Electric Rev Req Model (2009 GRC) Rebuttal 3" xfId="5906"/>
    <cellStyle name="_VC 6.15.06 update on 06GRC power costs.xls Chart 1_Rebuttal Power Costs_Electric Rev Req Model (2009 GRC) Rebuttal 4" xfId="5907"/>
    <cellStyle name="_VC 6.15.06 update on 06GRC power costs.xls Chart 1_Rebuttal Power Costs_Electric Rev Req Model (2009 GRC) Rebuttal REmoval of New  WH Solar AdjustMI" xfId="5908"/>
    <cellStyle name="_VC 6.15.06 update on 06GRC power costs.xls Chart 1_Rebuttal Power Costs_Electric Rev Req Model (2009 GRC) Rebuttal REmoval of New  WH Solar AdjustMI 2" xfId="5909"/>
    <cellStyle name="_VC 6.15.06 update on 06GRC power costs.xls Chart 1_Rebuttal Power Costs_Electric Rev Req Model (2009 GRC) Rebuttal REmoval of New  WH Solar AdjustMI 2 2" xfId="5910"/>
    <cellStyle name="_VC 6.15.06 update on 06GRC power costs.xls Chart 1_Rebuttal Power Costs_Electric Rev Req Model (2009 GRC) Rebuttal REmoval of New  WH Solar AdjustMI 3" xfId="5911"/>
    <cellStyle name="_VC 6.15.06 update on 06GRC power costs.xls Chart 1_Rebuttal Power Costs_Electric Rev Req Model (2009 GRC) Rebuttal REmoval of New  WH Solar AdjustMI 4" xfId="5912"/>
    <cellStyle name="_VC 6.15.06 update on 06GRC power costs.xls Chart 1_Rebuttal Power Costs_Electric Rev Req Model (2009 GRC) Revised 01-18-2010" xfId="5913"/>
    <cellStyle name="_VC 6.15.06 update on 06GRC power costs.xls Chart 1_Rebuttal Power Costs_Electric Rev Req Model (2009 GRC) Revised 01-18-2010 2" xfId="5914"/>
    <cellStyle name="_VC 6.15.06 update on 06GRC power costs.xls Chart 1_Rebuttal Power Costs_Electric Rev Req Model (2009 GRC) Revised 01-18-2010 2 2" xfId="5915"/>
    <cellStyle name="_VC 6.15.06 update on 06GRC power costs.xls Chart 1_Rebuttal Power Costs_Electric Rev Req Model (2009 GRC) Revised 01-18-2010 3" xfId="5916"/>
    <cellStyle name="_VC 6.15.06 update on 06GRC power costs.xls Chart 1_Rebuttal Power Costs_Electric Rev Req Model (2009 GRC) Revised 01-18-2010 4" xfId="5917"/>
    <cellStyle name="_VC 6.15.06 update on 06GRC power costs.xls Chart 1_Rebuttal Power Costs_Final Order Electric EXHIBIT A-1" xfId="5918"/>
    <cellStyle name="_VC 6.15.06 update on 06GRC power costs.xls Chart 1_Rebuttal Power Costs_Final Order Electric EXHIBIT A-1 2" xfId="5919"/>
    <cellStyle name="_VC 6.15.06 update on 06GRC power costs.xls Chart 1_Rebuttal Power Costs_Final Order Electric EXHIBIT A-1 2 2" xfId="5920"/>
    <cellStyle name="_VC 6.15.06 update on 06GRC power costs.xls Chart 1_Rebuttal Power Costs_Final Order Electric EXHIBIT A-1 3" xfId="5921"/>
    <cellStyle name="_VC 6.15.06 update on 06GRC power costs.xls Chart 1_Rebuttal Power Costs_Final Order Electric EXHIBIT A-1 4" xfId="5922"/>
    <cellStyle name="_VC 6.15.06 update on 06GRC power costs.xls Chart 1_ROR &amp; CONV FACTOR" xfId="5923"/>
    <cellStyle name="_VC 6.15.06 update on 06GRC power costs.xls Chart 1_ROR &amp; CONV FACTOR 2" xfId="5924"/>
    <cellStyle name="_VC 6.15.06 update on 06GRC power costs.xls Chart 1_ROR &amp; CONV FACTOR 2 2" xfId="5925"/>
    <cellStyle name="_VC 6.15.06 update on 06GRC power costs.xls Chart 1_ROR &amp; CONV FACTOR 3" xfId="5926"/>
    <cellStyle name="_VC 6.15.06 update on 06GRC power costs.xls Chart 1_ROR 5.02" xfId="5927"/>
    <cellStyle name="_VC 6.15.06 update on 06GRC power costs.xls Chart 1_ROR 5.02 2" xfId="5928"/>
    <cellStyle name="_VC 6.15.06 update on 06GRC power costs.xls Chart 1_ROR 5.02 2 2" xfId="5929"/>
    <cellStyle name="_VC 6.15.06 update on 06GRC power costs.xls Chart 1_ROR 5.02 3" xfId="5930"/>
    <cellStyle name="_VC 6.15.06 update on 06GRC power costs.xls Chart 1_Wind Integration 10GRC" xfId="5931"/>
    <cellStyle name="_VC 6.15.06 update on 06GRC power costs.xls Chart 1_Wind Integration 10GRC 2" xfId="5932"/>
    <cellStyle name="_VC 6.15.06 update on 06GRC power costs.xls Chart 2" xfId="5933"/>
    <cellStyle name="_VC 6.15.06 update on 06GRC power costs.xls Chart 2 2" xfId="5934"/>
    <cellStyle name="_VC 6.15.06 update on 06GRC power costs.xls Chart 2 2 2" xfId="5935"/>
    <cellStyle name="_VC 6.15.06 update on 06GRC power costs.xls Chart 2 2 2 2" xfId="5936"/>
    <cellStyle name="_VC 6.15.06 update on 06GRC power costs.xls Chart 2 2 3" xfId="5937"/>
    <cellStyle name="_VC 6.15.06 update on 06GRC power costs.xls Chart 2 3" xfId="5938"/>
    <cellStyle name="_VC 6.15.06 update on 06GRC power costs.xls Chart 2 3 2" xfId="5939"/>
    <cellStyle name="_VC 6.15.06 update on 06GRC power costs.xls Chart 2 3 2 2" xfId="5940"/>
    <cellStyle name="_VC 6.15.06 update on 06GRC power costs.xls Chart 2 3 3" xfId="5941"/>
    <cellStyle name="_VC 6.15.06 update on 06GRC power costs.xls Chart 2 3 3 2" xfId="5942"/>
    <cellStyle name="_VC 6.15.06 update on 06GRC power costs.xls Chart 2 3 4" xfId="5943"/>
    <cellStyle name="_VC 6.15.06 update on 06GRC power costs.xls Chart 2 3 4 2" xfId="5944"/>
    <cellStyle name="_VC 6.15.06 update on 06GRC power costs.xls Chart 2 4" xfId="5945"/>
    <cellStyle name="_VC 6.15.06 update on 06GRC power costs.xls Chart 2 4 2" xfId="5946"/>
    <cellStyle name="_VC 6.15.06 update on 06GRC power costs.xls Chart 2 5" xfId="5947"/>
    <cellStyle name="_VC 6.15.06 update on 06GRC power costs.xls Chart 2 6" xfId="5948"/>
    <cellStyle name="_VC 6.15.06 update on 06GRC power costs.xls Chart 2 7" xfId="5949"/>
    <cellStyle name="_VC 6.15.06 update on 06GRC power costs.xls Chart 2_04 07E Wild Horse Wind Expansion (C) (2)" xfId="5950"/>
    <cellStyle name="_VC 6.15.06 update on 06GRC power costs.xls Chart 2_04 07E Wild Horse Wind Expansion (C) (2) 2" xfId="5951"/>
    <cellStyle name="_VC 6.15.06 update on 06GRC power costs.xls Chart 2_04 07E Wild Horse Wind Expansion (C) (2) 2 2" xfId="5952"/>
    <cellStyle name="_VC 6.15.06 update on 06GRC power costs.xls Chart 2_04 07E Wild Horse Wind Expansion (C) (2) 3" xfId="5953"/>
    <cellStyle name="_VC 6.15.06 update on 06GRC power costs.xls Chart 2_04 07E Wild Horse Wind Expansion (C) (2) 4" xfId="5954"/>
    <cellStyle name="_VC 6.15.06 update on 06GRC power costs.xls Chart 2_04 07E Wild Horse Wind Expansion (C) (2)_Adj Bench DR 3 for Initial Briefs (Electric)" xfId="5955"/>
    <cellStyle name="_VC 6.15.06 update on 06GRC power costs.xls Chart 2_04 07E Wild Horse Wind Expansion (C) (2)_Adj Bench DR 3 for Initial Briefs (Electric) 2" xfId="5956"/>
    <cellStyle name="_VC 6.15.06 update on 06GRC power costs.xls Chart 2_04 07E Wild Horse Wind Expansion (C) (2)_Adj Bench DR 3 for Initial Briefs (Electric) 2 2" xfId="5957"/>
    <cellStyle name="_VC 6.15.06 update on 06GRC power costs.xls Chart 2_04 07E Wild Horse Wind Expansion (C) (2)_Adj Bench DR 3 for Initial Briefs (Electric) 3" xfId="5958"/>
    <cellStyle name="_VC 6.15.06 update on 06GRC power costs.xls Chart 2_04 07E Wild Horse Wind Expansion (C) (2)_Adj Bench DR 3 for Initial Briefs (Electric) 4" xfId="5959"/>
    <cellStyle name="_VC 6.15.06 update on 06GRC power costs.xls Chart 2_04 07E Wild Horse Wind Expansion (C) (2)_Book1" xfId="5960"/>
    <cellStyle name="_VC 6.15.06 update on 06GRC power costs.xls Chart 2_04 07E Wild Horse Wind Expansion (C) (2)_Electric Rev Req Model (2009 GRC) " xfId="5961"/>
    <cellStyle name="_VC 6.15.06 update on 06GRC power costs.xls Chart 2_04 07E Wild Horse Wind Expansion (C) (2)_Electric Rev Req Model (2009 GRC)  2" xfId="5962"/>
    <cellStyle name="_VC 6.15.06 update on 06GRC power costs.xls Chart 2_04 07E Wild Horse Wind Expansion (C) (2)_Electric Rev Req Model (2009 GRC)  2 2" xfId="5963"/>
    <cellStyle name="_VC 6.15.06 update on 06GRC power costs.xls Chart 2_04 07E Wild Horse Wind Expansion (C) (2)_Electric Rev Req Model (2009 GRC)  3" xfId="5964"/>
    <cellStyle name="_VC 6.15.06 update on 06GRC power costs.xls Chart 2_04 07E Wild Horse Wind Expansion (C) (2)_Electric Rev Req Model (2009 GRC)  4" xfId="5965"/>
    <cellStyle name="_VC 6.15.06 update on 06GRC power costs.xls Chart 2_04 07E Wild Horse Wind Expansion (C) (2)_Electric Rev Req Model (2009 GRC) Rebuttal" xfId="5966"/>
    <cellStyle name="_VC 6.15.06 update on 06GRC power costs.xls Chart 2_04 07E Wild Horse Wind Expansion (C) (2)_Electric Rev Req Model (2009 GRC) Rebuttal 2" xfId="5967"/>
    <cellStyle name="_VC 6.15.06 update on 06GRC power costs.xls Chart 2_04 07E Wild Horse Wind Expansion (C) (2)_Electric Rev Req Model (2009 GRC) Rebuttal 2 2" xfId="5968"/>
    <cellStyle name="_VC 6.15.06 update on 06GRC power costs.xls Chart 2_04 07E Wild Horse Wind Expansion (C) (2)_Electric Rev Req Model (2009 GRC) Rebuttal 3" xfId="5969"/>
    <cellStyle name="_VC 6.15.06 update on 06GRC power costs.xls Chart 2_04 07E Wild Horse Wind Expansion (C) (2)_Electric Rev Req Model (2009 GRC) Rebuttal 4" xfId="5970"/>
    <cellStyle name="_VC 6.15.06 update on 06GRC power costs.xls Chart 2_04 07E Wild Horse Wind Expansion (C) (2)_Electric Rev Req Model (2009 GRC) Rebuttal REmoval of New  WH Solar AdjustMI" xfId="5971"/>
    <cellStyle name="_VC 6.15.06 update on 06GRC power costs.xls Chart 2_04 07E Wild Horse Wind Expansion (C) (2)_Electric Rev Req Model (2009 GRC) Rebuttal REmoval of New  WH Solar AdjustMI 2" xfId="5972"/>
    <cellStyle name="_VC 6.15.06 update on 06GRC power costs.xls Chart 2_04 07E Wild Horse Wind Expansion (C) (2)_Electric Rev Req Model (2009 GRC) Rebuttal REmoval of New  WH Solar AdjustMI 2 2" xfId="5973"/>
    <cellStyle name="_VC 6.15.06 update on 06GRC power costs.xls Chart 2_04 07E Wild Horse Wind Expansion (C) (2)_Electric Rev Req Model (2009 GRC) Rebuttal REmoval of New  WH Solar AdjustMI 3" xfId="5974"/>
    <cellStyle name="_VC 6.15.06 update on 06GRC power costs.xls Chart 2_04 07E Wild Horse Wind Expansion (C) (2)_Electric Rev Req Model (2009 GRC) Rebuttal REmoval of New  WH Solar AdjustMI 4" xfId="5975"/>
    <cellStyle name="_VC 6.15.06 update on 06GRC power costs.xls Chart 2_04 07E Wild Horse Wind Expansion (C) (2)_Electric Rev Req Model (2009 GRC) Revised 01-18-2010" xfId="5976"/>
    <cellStyle name="_VC 6.15.06 update on 06GRC power costs.xls Chart 2_04 07E Wild Horse Wind Expansion (C) (2)_Electric Rev Req Model (2009 GRC) Revised 01-18-2010 2" xfId="5977"/>
    <cellStyle name="_VC 6.15.06 update on 06GRC power costs.xls Chart 2_04 07E Wild Horse Wind Expansion (C) (2)_Electric Rev Req Model (2009 GRC) Revised 01-18-2010 2 2" xfId="5978"/>
    <cellStyle name="_VC 6.15.06 update on 06GRC power costs.xls Chart 2_04 07E Wild Horse Wind Expansion (C) (2)_Electric Rev Req Model (2009 GRC) Revised 01-18-2010 3" xfId="5979"/>
    <cellStyle name="_VC 6.15.06 update on 06GRC power costs.xls Chart 2_04 07E Wild Horse Wind Expansion (C) (2)_Electric Rev Req Model (2009 GRC) Revised 01-18-2010 4" xfId="5980"/>
    <cellStyle name="_VC 6.15.06 update on 06GRC power costs.xls Chart 2_04 07E Wild Horse Wind Expansion (C) (2)_Electric Rev Req Model (2010 GRC)" xfId="5981"/>
    <cellStyle name="_VC 6.15.06 update on 06GRC power costs.xls Chart 2_04 07E Wild Horse Wind Expansion (C) (2)_Electric Rev Req Model (2010 GRC) SF" xfId="5982"/>
    <cellStyle name="_VC 6.15.06 update on 06GRC power costs.xls Chart 2_04 07E Wild Horse Wind Expansion (C) (2)_Final Order Electric EXHIBIT A-1" xfId="5983"/>
    <cellStyle name="_VC 6.15.06 update on 06GRC power costs.xls Chart 2_04 07E Wild Horse Wind Expansion (C) (2)_Final Order Electric EXHIBIT A-1 2" xfId="5984"/>
    <cellStyle name="_VC 6.15.06 update on 06GRC power costs.xls Chart 2_04 07E Wild Horse Wind Expansion (C) (2)_Final Order Electric EXHIBIT A-1 2 2" xfId="5985"/>
    <cellStyle name="_VC 6.15.06 update on 06GRC power costs.xls Chart 2_04 07E Wild Horse Wind Expansion (C) (2)_Final Order Electric EXHIBIT A-1 3" xfId="5986"/>
    <cellStyle name="_VC 6.15.06 update on 06GRC power costs.xls Chart 2_04 07E Wild Horse Wind Expansion (C) (2)_Final Order Electric EXHIBIT A-1 4" xfId="5987"/>
    <cellStyle name="_VC 6.15.06 update on 06GRC power costs.xls Chart 2_04 07E Wild Horse Wind Expansion (C) (2)_TENASKA REGULATORY ASSET" xfId="5988"/>
    <cellStyle name="_VC 6.15.06 update on 06GRC power costs.xls Chart 2_04 07E Wild Horse Wind Expansion (C) (2)_TENASKA REGULATORY ASSET 2" xfId="5989"/>
    <cellStyle name="_VC 6.15.06 update on 06GRC power costs.xls Chart 2_04 07E Wild Horse Wind Expansion (C) (2)_TENASKA REGULATORY ASSET 2 2" xfId="5990"/>
    <cellStyle name="_VC 6.15.06 update on 06GRC power costs.xls Chart 2_04 07E Wild Horse Wind Expansion (C) (2)_TENASKA REGULATORY ASSET 3" xfId="5991"/>
    <cellStyle name="_VC 6.15.06 update on 06GRC power costs.xls Chart 2_04 07E Wild Horse Wind Expansion (C) (2)_TENASKA REGULATORY ASSET 4" xfId="5992"/>
    <cellStyle name="_VC 6.15.06 update on 06GRC power costs.xls Chart 2_16.37E Wild Horse Expansion DeferralRevwrkingfile SF" xfId="5993"/>
    <cellStyle name="_VC 6.15.06 update on 06GRC power costs.xls Chart 2_16.37E Wild Horse Expansion DeferralRevwrkingfile SF 2" xfId="5994"/>
    <cellStyle name="_VC 6.15.06 update on 06GRC power costs.xls Chart 2_16.37E Wild Horse Expansion DeferralRevwrkingfile SF 2 2" xfId="5995"/>
    <cellStyle name="_VC 6.15.06 update on 06GRC power costs.xls Chart 2_16.37E Wild Horse Expansion DeferralRevwrkingfile SF 3" xfId="5996"/>
    <cellStyle name="_VC 6.15.06 update on 06GRC power costs.xls Chart 2_16.37E Wild Horse Expansion DeferralRevwrkingfile SF 4" xfId="5997"/>
    <cellStyle name="_VC 6.15.06 update on 06GRC power costs.xls Chart 2_2009 Compliance Filing PCA Exhibits for GRC" xfId="5998"/>
    <cellStyle name="_VC 6.15.06 update on 06GRC power costs.xls Chart 2_2009 Compliance Filing PCA Exhibits for GRC 2" xfId="5999"/>
    <cellStyle name="_VC 6.15.06 update on 06GRC power costs.xls Chart 2_2009 GRC Compl Filing - Exhibit D" xfId="6000"/>
    <cellStyle name="_VC 6.15.06 update on 06GRC power costs.xls Chart 2_2009 GRC Compl Filing - Exhibit D 2" xfId="6001"/>
    <cellStyle name="_VC 6.15.06 update on 06GRC power costs.xls Chart 2_2009 GRC Compl Filing - Exhibit D 3" xfId="6002"/>
    <cellStyle name="_VC 6.15.06 update on 06GRC power costs.xls Chart 2_3.01 Income Statement" xfId="6003"/>
    <cellStyle name="_VC 6.15.06 update on 06GRC power costs.xls Chart 2_4 31 Regulatory Assets and Liabilities  7 06- Exhibit D" xfId="6004"/>
    <cellStyle name="_VC 6.15.06 update on 06GRC power costs.xls Chart 2_4 31 Regulatory Assets and Liabilities  7 06- Exhibit D 2" xfId="6005"/>
    <cellStyle name="_VC 6.15.06 update on 06GRC power costs.xls Chart 2_4 31 Regulatory Assets and Liabilities  7 06- Exhibit D 2 2" xfId="6006"/>
    <cellStyle name="_VC 6.15.06 update on 06GRC power costs.xls Chart 2_4 31 Regulatory Assets and Liabilities  7 06- Exhibit D 3" xfId="6007"/>
    <cellStyle name="_VC 6.15.06 update on 06GRC power costs.xls Chart 2_4 31 Regulatory Assets and Liabilities  7 06- Exhibit D 4" xfId="6008"/>
    <cellStyle name="_VC 6.15.06 update on 06GRC power costs.xls Chart 2_4 31 Regulatory Assets and Liabilities  7 06- Exhibit D_NIM Summary" xfId="6009"/>
    <cellStyle name="_VC 6.15.06 update on 06GRC power costs.xls Chart 2_4 31 Regulatory Assets and Liabilities  7 06- Exhibit D_NIM Summary 2" xfId="6010"/>
    <cellStyle name="_VC 6.15.06 update on 06GRC power costs.xls Chart 2_4 32 Regulatory Assets and Liabilities  7 06- Exhibit D" xfId="6011"/>
    <cellStyle name="_VC 6.15.06 update on 06GRC power costs.xls Chart 2_4 32 Regulatory Assets and Liabilities  7 06- Exhibit D 2" xfId="6012"/>
    <cellStyle name="_VC 6.15.06 update on 06GRC power costs.xls Chart 2_4 32 Regulatory Assets and Liabilities  7 06- Exhibit D 2 2" xfId="6013"/>
    <cellStyle name="_VC 6.15.06 update on 06GRC power costs.xls Chart 2_4 32 Regulatory Assets and Liabilities  7 06- Exhibit D 3" xfId="6014"/>
    <cellStyle name="_VC 6.15.06 update on 06GRC power costs.xls Chart 2_4 32 Regulatory Assets and Liabilities  7 06- Exhibit D 4" xfId="6015"/>
    <cellStyle name="_VC 6.15.06 update on 06GRC power costs.xls Chart 2_4 32 Regulatory Assets and Liabilities  7 06- Exhibit D_NIM Summary" xfId="6016"/>
    <cellStyle name="_VC 6.15.06 update on 06GRC power costs.xls Chart 2_4 32 Regulatory Assets and Liabilities  7 06- Exhibit D_NIM Summary 2" xfId="6017"/>
    <cellStyle name="_VC 6.15.06 update on 06GRC power costs.xls Chart 2_ACCOUNTS" xfId="6018"/>
    <cellStyle name="_VC 6.15.06 update on 06GRC power costs.xls Chart 2_AURORA Total New" xfId="6019"/>
    <cellStyle name="_VC 6.15.06 update on 06GRC power costs.xls Chart 2_AURORA Total New 2" xfId="6020"/>
    <cellStyle name="_VC 6.15.06 update on 06GRC power costs.xls Chart 2_Book2" xfId="6021"/>
    <cellStyle name="_VC 6.15.06 update on 06GRC power costs.xls Chart 2_Book2 2" xfId="6022"/>
    <cellStyle name="_VC 6.15.06 update on 06GRC power costs.xls Chart 2_Book2 2 2" xfId="6023"/>
    <cellStyle name="_VC 6.15.06 update on 06GRC power costs.xls Chart 2_Book2 3" xfId="6024"/>
    <cellStyle name="_VC 6.15.06 update on 06GRC power costs.xls Chart 2_Book2 4" xfId="6025"/>
    <cellStyle name="_VC 6.15.06 update on 06GRC power costs.xls Chart 2_Book2_Adj Bench DR 3 for Initial Briefs (Electric)" xfId="6026"/>
    <cellStyle name="_VC 6.15.06 update on 06GRC power costs.xls Chart 2_Book2_Adj Bench DR 3 for Initial Briefs (Electric) 2" xfId="6027"/>
    <cellStyle name="_VC 6.15.06 update on 06GRC power costs.xls Chart 2_Book2_Adj Bench DR 3 for Initial Briefs (Electric) 2 2" xfId="6028"/>
    <cellStyle name="_VC 6.15.06 update on 06GRC power costs.xls Chart 2_Book2_Adj Bench DR 3 for Initial Briefs (Electric) 3" xfId="6029"/>
    <cellStyle name="_VC 6.15.06 update on 06GRC power costs.xls Chart 2_Book2_Adj Bench DR 3 for Initial Briefs (Electric) 4" xfId="6030"/>
    <cellStyle name="_VC 6.15.06 update on 06GRC power costs.xls Chart 2_Book2_Electric Rev Req Model (2009 GRC) Rebuttal" xfId="6031"/>
    <cellStyle name="_VC 6.15.06 update on 06GRC power costs.xls Chart 2_Book2_Electric Rev Req Model (2009 GRC) Rebuttal 2" xfId="6032"/>
    <cellStyle name="_VC 6.15.06 update on 06GRC power costs.xls Chart 2_Book2_Electric Rev Req Model (2009 GRC) Rebuttal 2 2" xfId="6033"/>
    <cellStyle name="_VC 6.15.06 update on 06GRC power costs.xls Chart 2_Book2_Electric Rev Req Model (2009 GRC) Rebuttal 3" xfId="6034"/>
    <cellStyle name="_VC 6.15.06 update on 06GRC power costs.xls Chart 2_Book2_Electric Rev Req Model (2009 GRC) Rebuttal 4" xfId="6035"/>
    <cellStyle name="_VC 6.15.06 update on 06GRC power costs.xls Chart 2_Book2_Electric Rev Req Model (2009 GRC) Rebuttal REmoval of New  WH Solar AdjustMI" xfId="6036"/>
    <cellStyle name="_VC 6.15.06 update on 06GRC power costs.xls Chart 2_Book2_Electric Rev Req Model (2009 GRC) Rebuttal REmoval of New  WH Solar AdjustMI 2" xfId="6037"/>
    <cellStyle name="_VC 6.15.06 update on 06GRC power costs.xls Chart 2_Book2_Electric Rev Req Model (2009 GRC) Rebuttal REmoval of New  WH Solar AdjustMI 2 2" xfId="6038"/>
    <cellStyle name="_VC 6.15.06 update on 06GRC power costs.xls Chart 2_Book2_Electric Rev Req Model (2009 GRC) Rebuttal REmoval of New  WH Solar AdjustMI 3" xfId="6039"/>
    <cellStyle name="_VC 6.15.06 update on 06GRC power costs.xls Chart 2_Book2_Electric Rev Req Model (2009 GRC) Rebuttal REmoval of New  WH Solar AdjustMI 4" xfId="6040"/>
    <cellStyle name="_VC 6.15.06 update on 06GRC power costs.xls Chart 2_Book2_Electric Rev Req Model (2009 GRC) Revised 01-18-2010" xfId="6041"/>
    <cellStyle name="_VC 6.15.06 update on 06GRC power costs.xls Chart 2_Book2_Electric Rev Req Model (2009 GRC) Revised 01-18-2010 2" xfId="6042"/>
    <cellStyle name="_VC 6.15.06 update on 06GRC power costs.xls Chart 2_Book2_Electric Rev Req Model (2009 GRC) Revised 01-18-2010 2 2" xfId="6043"/>
    <cellStyle name="_VC 6.15.06 update on 06GRC power costs.xls Chart 2_Book2_Electric Rev Req Model (2009 GRC) Revised 01-18-2010 3" xfId="6044"/>
    <cellStyle name="_VC 6.15.06 update on 06GRC power costs.xls Chart 2_Book2_Electric Rev Req Model (2009 GRC) Revised 01-18-2010 4" xfId="6045"/>
    <cellStyle name="_VC 6.15.06 update on 06GRC power costs.xls Chart 2_Book2_Final Order Electric EXHIBIT A-1" xfId="6046"/>
    <cellStyle name="_VC 6.15.06 update on 06GRC power costs.xls Chart 2_Book2_Final Order Electric EXHIBIT A-1 2" xfId="6047"/>
    <cellStyle name="_VC 6.15.06 update on 06GRC power costs.xls Chart 2_Book2_Final Order Electric EXHIBIT A-1 2 2" xfId="6048"/>
    <cellStyle name="_VC 6.15.06 update on 06GRC power costs.xls Chart 2_Book2_Final Order Electric EXHIBIT A-1 3" xfId="6049"/>
    <cellStyle name="_VC 6.15.06 update on 06GRC power costs.xls Chart 2_Book2_Final Order Electric EXHIBIT A-1 4" xfId="6050"/>
    <cellStyle name="_VC 6.15.06 update on 06GRC power costs.xls Chart 2_Book4" xfId="6051"/>
    <cellStyle name="_VC 6.15.06 update on 06GRC power costs.xls Chart 2_Book4 2" xfId="6052"/>
    <cellStyle name="_VC 6.15.06 update on 06GRC power costs.xls Chart 2_Book4 2 2" xfId="6053"/>
    <cellStyle name="_VC 6.15.06 update on 06GRC power costs.xls Chart 2_Book4 3" xfId="6054"/>
    <cellStyle name="_VC 6.15.06 update on 06GRC power costs.xls Chart 2_Book4 4" xfId="6055"/>
    <cellStyle name="_VC 6.15.06 update on 06GRC power costs.xls Chart 2_Book9" xfId="6056"/>
    <cellStyle name="_VC 6.15.06 update on 06GRC power costs.xls Chart 2_Book9 2" xfId="6057"/>
    <cellStyle name="_VC 6.15.06 update on 06GRC power costs.xls Chart 2_Book9 2 2" xfId="6058"/>
    <cellStyle name="_VC 6.15.06 update on 06GRC power costs.xls Chart 2_Book9 3" xfId="6059"/>
    <cellStyle name="_VC 6.15.06 update on 06GRC power costs.xls Chart 2_Book9 4" xfId="6060"/>
    <cellStyle name="_VC 6.15.06 update on 06GRC power costs.xls Chart 2_Chelan PUD Power Costs (8-10)" xfId="6061"/>
    <cellStyle name="_VC 6.15.06 update on 06GRC power costs.xls Chart 2_Gas Rev Req Model (2010 GRC)" xfId="6062"/>
    <cellStyle name="_VC 6.15.06 update on 06GRC power costs.xls Chart 2_INPUTS" xfId="6063"/>
    <cellStyle name="_VC 6.15.06 update on 06GRC power costs.xls Chart 2_INPUTS 2" xfId="6064"/>
    <cellStyle name="_VC 6.15.06 update on 06GRC power costs.xls Chart 2_INPUTS 2 2" xfId="6065"/>
    <cellStyle name="_VC 6.15.06 update on 06GRC power costs.xls Chart 2_INPUTS 3" xfId="6066"/>
    <cellStyle name="_VC 6.15.06 update on 06GRC power costs.xls Chart 2_NIM Summary" xfId="6067"/>
    <cellStyle name="_VC 6.15.06 update on 06GRC power costs.xls Chart 2_NIM Summary 09GRC" xfId="6068"/>
    <cellStyle name="_VC 6.15.06 update on 06GRC power costs.xls Chart 2_NIM Summary 09GRC 2" xfId="6069"/>
    <cellStyle name="_VC 6.15.06 update on 06GRC power costs.xls Chart 2_NIM Summary 2" xfId="6070"/>
    <cellStyle name="_VC 6.15.06 update on 06GRC power costs.xls Chart 2_NIM Summary 3" xfId="6071"/>
    <cellStyle name="_VC 6.15.06 update on 06GRC power costs.xls Chart 2_NIM Summary 4" xfId="6072"/>
    <cellStyle name="_VC 6.15.06 update on 06GRC power costs.xls Chart 2_NIM Summary 5" xfId="6073"/>
    <cellStyle name="_VC 6.15.06 update on 06GRC power costs.xls Chart 2_NIM Summary 6" xfId="6074"/>
    <cellStyle name="_VC 6.15.06 update on 06GRC power costs.xls Chart 2_NIM Summary 7" xfId="6075"/>
    <cellStyle name="_VC 6.15.06 update on 06GRC power costs.xls Chart 2_NIM Summary 8" xfId="6076"/>
    <cellStyle name="_VC 6.15.06 update on 06GRC power costs.xls Chart 2_NIM Summary 9" xfId="6077"/>
    <cellStyle name="_VC 6.15.06 update on 06GRC power costs.xls Chart 2_PCA 10 -  Exhibit D from A Kellogg Jan 2011" xfId="6078"/>
    <cellStyle name="_VC 6.15.06 update on 06GRC power costs.xls Chart 2_PCA 10 -  Exhibit D from A Kellogg July 2011" xfId="6079"/>
    <cellStyle name="_VC 6.15.06 update on 06GRC power costs.xls Chart 2_PCA 10 -  Exhibit D from S Free Rcv'd 12-11" xfId="6080"/>
    <cellStyle name="_VC 6.15.06 update on 06GRC power costs.xls Chart 2_PCA 9 -  Exhibit D April 2010" xfId="6081"/>
    <cellStyle name="_VC 6.15.06 update on 06GRC power costs.xls Chart 2_PCA 9 -  Exhibit D April 2010 (3)" xfId="6082"/>
    <cellStyle name="_VC 6.15.06 update on 06GRC power costs.xls Chart 2_PCA 9 -  Exhibit D April 2010 (3) 2" xfId="6083"/>
    <cellStyle name="_VC 6.15.06 update on 06GRC power costs.xls Chart 2_PCA 9 -  Exhibit D April 2010 2" xfId="6084"/>
    <cellStyle name="_VC 6.15.06 update on 06GRC power costs.xls Chart 2_PCA 9 -  Exhibit D April 2010 3" xfId="6085"/>
    <cellStyle name="_VC 6.15.06 update on 06GRC power costs.xls Chart 2_PCA 9 -  Exhibit D Nov 2010" xfId="6086"/>
    <cellStyle name="_VC 6.15.06 update on 06GRC power costs.xls Chart 2_PCA 9 -  Exhibit D Nov 2010 2" xfId="6087"/>
    <cellStyle name="_VC 6.15.06 update on 06GRC power costs.xls Chart 2_PCA 9 - Exhibit D at August 2010" xfId="6088"/>
    <cellStyle name="_VC 6.15.06 update on 06GRC power costs.xls Chart 2_PCA 9 - Exhibit D at August 2010 2" xfId="6089"/>
    <cellStyle name="_VC 6.15.06 update on 06GRC power costs.xls Chart 2_PCA 9 - Exhibit D June 2010 GRC" xfId="6090"/>
    <cellStyle name="_VC 6.15.06 update on 06GRC power costs.xls Chart 2_PCA 9 - Exhibit D June 2010 GRC 2" xfId="6091"/>
    <cellStyle name="_VC 6.15.06 update on 06GRC power costs.xls Chart 2_Power Costs - Comparison bx Rbtl-Staff-Jt-PC" xfId="6092"/>
    <cellStyle name="_VC 6.15.06 update on 06GRC power costs.xls Chart 2_Power Costs - Comparison bx Rbtl-Staff-Jt-PC 2" xfId="6093"/>
    <cellStyle name="_VC 6.15.06 update on 06GRC power costs.xls Chart 2_Power Costs - Comparison bx Rbtl-Staff-Jt-PC 2 2" xfId="6094"/>
    <cellStyle name="_VC 6.15.06 update on 06GRC power costs.xls Chart 2_Power Costs - Comparison bx Rbtl-Staff-Jt-PC 3" xfId="6095"/>
    <cellStyle name="_VC 6.15.06 update on 06GRC power costs.xls Chart 2_Power Costs - Comparison bx Rbtl-Staff-Jt-PC 4" xfId="6096"/>
    <cellStyle name="_VC 6.15.06 update on 06GRC power costs.xls Chart 2_Power Costs - Comparison bx Rbtl-Staff-Jt-PC_Adj Bench DR 3 for Initial Briefs (Electric)" xfId="6097"/>
    <cellStyle name="_VC 6.15.06 update on 06GRC power costs.xls Chart 2_Power Costs - Comparison bx Rbtl-Staff-Jt-PC_Adj Bench DR 3 for Initial Briefs (Electric) 2" xfId="6098"/>
    <cellStyle name="_VC 6.15.06 update on 06GRC power costs.xls Chart 2_Power Costs - Comparison bx Rbtl-Staff-Jt-PC_Adj Bench DR 3 for Initial Briefs (Electric) 2 2" xfId="6099"/>
    <cellStyle name="_VC 6.15.06 update on 06GRC power costs.xls Chart 2_Power Costs - Comparison bx Rbtl-Staff-Jt-PC_Adj Bench DR 3 for Initial Briefs (Electric) 3" xfId="6100"/>
    <cellStyle name="_VC 6.15.06 update on 06GRC power costs.xls Chart 2_Power Costs - Comparison bx Rbtl-Staff-Jt-PC_Adj Bench DR 3 for Initial Briefs (Electric) 4" xfId="6101"/>
    <cellStyle name="_VC 6.15.06 update on 06GRC power costs.xls Chart 2_Power Costs - Comparison bx Rbtl-Staff-Jt-PC_Electric Rev Req Model (2009 GRC) Rebuttal" xfId="6102"/>
    <cellStyle name="_VC 6.15.06 update on 06GRC power costs.xls Chart 2_Power Costs - Comparison bx Rbtl-Staff-Jt-PC_Electric Rev Req Model (2009 GRC) Rebuttal 2" xfId="6103"/>
    <cellStyle name="_VC 6.15.06 update on 06GRC power costs.xls Chart 2_Power Costs - Comparison bx Rbtl-Staff-Jt-PC_Electric Rev Req Model (2009 GRC) Rebuttal 2 2" xfId="6104"/>
    <cellStyle name="_VC 6.15.06 update on 06GRC power costs.xls Chart 2_Power Costs - Comparison bx Rbtl-Staff-Jt-PC_Electric Rev Req Model (2009 GRC) Rebuttal 3" xfId="6105"/>
    <cellStyle name="_VC 6.15.06 update on 06GRC power costs.xls Chart 2_Power Costs - Comparison bx Rbtl-Staff-Jt-PC_Electric Rev Req Model (2009 GRC) Rebuttal 4" xfId="6106"/>
    <cellStyle name="_VC 6.15.06 update on 06GRC power costs.xls Chart 2_Power Costs - Comparison bx Rbtl-Staff-Jt-PC_Electric Rev Req Model (2009 GRC) Rebuttal REmoval of New  WH Solar AdjustMI" xfId="6107"/>
    <cellStyle name="_VC 6.15.06 update on 06GRC power costs.xls Chart 2_Power Costs - Comparison bx Rbtl-Staff-Jt-PC_Electric Rev Req Model (2009 GRC) Rebuttal REmoval of New  WH Solar AdjustMI 2" xfId="6108"/>
    <cellStyle name="_VC 6.15.06 update on 06GRC power costs.xls Chart 2_Power Costs - Comparison bx Rbtl-Staff-Jt-PC_Electric Rev Req Model (2009 GRC) Rebuttal REmoval of New  WH Solar AdjustMI 2 2" xfId="6109"/>
    <cellStyle name="_VC 6.15.06 update on 06GRC power costs.xls Chart 2_Power Costs - Comparison bx Rbtl-Staff-Jt-PC_Electric Rev Req Model (2009 GRC) Rebuttal REmoval of New  WH Solar AdjustMI 3" xfId="6110"/>
    <cellStyle name="_VC 6.15.06 update on 06GRC power costs.xls Chart 2_Power Costs - Comparison bx Rbtl-Staff-Jt-PC_Electric Rev Req Model (2009 GRC) Rebuttal REmoval of New  WH Solar AdjustMI 4" xfId="6111"/>
    <cellStyle name="_VC 6.15.06 update on 06GRC power costs.xls Chart 2_Power Costs - Comparison bx Rbtl-Staff-Jt-PC_Electric Rev Req Model (2009 GRC) Revised 01-18-2010" xfId="6112"/>
    <cellStyle name="_VC 6.15.06 update on 06GRC power costs.xls Chart 2_Power Costs - Comparison bx Rbtl-Staff-Jt-PC_Electric Rev Req Model (2009 GRC) Revised 01-18-2010 2" xfId="6113"/>
    <cellStyle name="_VC 6.15.06 update on 06GRC power costs.xls Chart 2_Power Costs - Comparison bx Rbtl-Staff-Jt-PC_Electric Rev Req Model (2009 GRC) Revised 01-18-2010 2 2" xfId="6114"/>
    <cellStyle name="_VC 6.15.06 update on 06GRC power costs.xls Chart 2_Power Costs - Comparison bx Rbtl-Staff-Jt-PC_Electric Rev Req Model (2009 GRC) Revised 01-18-2010 3" xfId="6115"/>
    <cellStyle name="_VC 6.15.06 update on 06GRC power costs.xls Chart 2_Power Costs - Comparison bx Rbtl-Staff-Jt-PC_Electric Rev Req Model (2009 GRC) Revised 01-18-2010 4" xfId="6116"/>
    <cellStyle name="_VC 6.15.06 update on 06GRC power costs.xls Chart 2_Power Costs - Comparison bx Rbtl-Staff-Jt-PC_Final Order Electric EXHIBIT A-1" xfId="6117"/>
    <cellStyle name="_VC 6.15.06 update on 06GRC power costs.xls Chart 2_Power Costs - Comparison bx Rbtl-Staff-Jt-PC_Final Order Electric EXHIBIT A-1 2" xfId="6118"/>
    <cellStyle name="_VC 6.15.06 update on 06GRC power costs.xls Chart 2_Power Costs - Comparison bx Rbtl-Staff-Jt-PC_Final Order Electric EXHIBIT A-1 2 2" xfId="6119"/>
    <cellStyle name="_VC 6.15.06 update on 06GRC power costs.xls Chart 2_Power Costs - Comparison bx Rbtl-Staff-Jt-PC_Final Order Electric EXHIBIT A-1 3" xfId="6120"/>
    <cellStyle name="_VC 6.15.06 update on 06GRC power costs.xls Chart 2_Power Costs - Comparison bx Rbtl-Staff-Jt-PC_Final Order Electric EXHIBIT A-1 4" xfId="6121"/>
    <cellStyle name="_VC 6.15.06 update on 06GRC power costs.xls Chart 2_Production Adj 4.37" xfId="6122"/>
    <cellStyle name="_VC 6.15.06 update on 06GRC power costs.xls Chart 2_Production Adj 4.37 2" xfId="6123"/>
    <cellStyle name="_VC 6.15.06 update on 06GRC power costs.xls Chart 2_Production Adj 4.37 2 2" xfId="6124"/>
    <cellStyle name="_VC 6.15.06 update on 06GRC power costs.xls Chart 2_Production Adj 4.37 3" xfId="6125"/>
    <cellStyle name="_VC 6.15.06 update on 06GRC power costs.xls Chart 2_Purchased Power Adj 4.03" xfId="6126"/>
    <cellStyle name="_VC 6.15.06 update on 06GRC power costs.xls Chart 2_Purchased Power Adj 4.03 2" xfId="6127"/>
    <cellStyle name="_VC 6.15.06 update on 06GRC power costs.xls Chart 2_Purchased Power Adj 4.03 2 2" xfId="6128"/>
    <cellStyle name="_VC 6.15.06 update on 06GRC power costs.xls Chart 2_Purchased Power Adj 4.03 3" xfId="6129"/>
    <cellStyle name="_VC 6.15.06 update on 06GRC power costs.xls Chart 2_Rebuttal Power Costs" xfId="6130"/>
    <cellStyle name="_VC 6.15.06 update on 06GRC power costs.xls Chart 2_Rebuttal Power Costs 2" xfId="6131"/>
    <cellStyle name="_VC 6.15.06 update on 06GRC power costs.xls Chart 2_Rebuttal Power Costs 2 2" xfId="6132"/>
    <cellStyle name="_VC 6.15.06 update on 06GRC power costs.xls Chart 2_Rebuttal Power Costs 3" xfId="6133"/>
    <cellStyle name="_VC 6.15.06 update on 06GRC power costs.xls Chart 2_Rebuttal Power Costs 4" xfId="6134"/>
    <cellStyle name="_VC 6.15.06 update on 06GRC power costs.xls Chart 2_Rebuttal Power Costs_Adj Bench DR 3 for Initial Briefs (Electric)" xfId="6135"/>
    <cellStyle name="_VC 6.15.06 update on 06GRC power costs.xls Chart 2_Rebuttal Power Costs_Adj Bench DR 3 for Initial Briefs (Electric) 2" xfId="6136"/>
    <cellStyle name="_VC 6.15.06 update on 06GRC power costs.xls Chart 2_Rebuttal Power Costs_Adj Bench DR 3 for Initial Briefs (Electric) 2 2" xfId="6137"/>
    <cellStyle name="_VC 6.15.06 update on 06GRC power costs.xls Chart 2_Rebuttal Power Costs_Adj Bench DR 3 for Initial Briefs (Electric) 3" xfId="6138"/>
    <cellStyle name="_VC 6.15.06 update on 06GRC power costs.xls Chart 2_Rebuttal Power Costs_Adj Bench DR 3 for Initial Briefs (Electric) 4" xfId="6139"/>
    <cellStyle name="_VC 6.15.06 update on 06GRC power costs.xls Chart 2_Rebuttal Power Costs_Electric Rev Req Model (2009 GRC) Rebuttal" xfId="6140"/>
    <cellStyle name="_VC 6.15.06 update on 06GRC power costs.xls Chart 2_Rebuttal Power Costs_Electric Rev Req Model (2009 GRC) Rebuttal 2" xfId="6141"/>
    <cellStyle name="_VC 6.15.06 update on 06GRC power costs.xls Chart 2_Rebuttal Power Costs_Electric Rev Req Model (2009 GRC) Rebuttal 2 2" xfId="6142"/>
    <cellStyle name="_VC 6.15.06 update on 06GRC power costs.xls Chart 2_Rebuttal Power Costs_Electric Rev Req Model (2009 GRC) Rebuttal 3" xfId="6143"/>
    <cellStyle name="_VC 6.15.06 update on 06GRC power costs.xls Chart 2_Rebuttal Power Costs_Electric Rev Req Model (2009 GRC) Rebuttal 4" xfId="6144"/>
    <cellStyle name="_VC 6.15.06 update on 06GRC power costs.xls Chart 2_Rebuttal Power Costs_Electric Rev Req Model (2009 GRC) Rebuttal REmoval of New  WH Solar AdjustMI" xfId="6145"/>
    <cellStyle name="_VC 6.15.06 update on 06GRC power costs.xls Chart 2_Rebuttal Power Costs_Electric Rev Req Model (2009 GRC) Rebuttal REmoval of New  WH Solar AdjustMI 2" xfId="6146"/>
    <cellStyle name="_VC 6.15.06 update on 06GRC power costs.xls Chart 2_Rebuttal Power Costs_Electric Rev Req Model (2009 GRC) Rebuttal REmoval of New  WH Solar AdjustMI 2 2" xfId="6147"/>
    <cellStyle name="_VC 6.15.06 update on 06GRC power costs.xls Chart 2_Rebuttal Power Costs_Electric Rev Req Model (2009 GRC) Rebuttal REmoval of New  WH Solar AdjustMI 3" xfId="6148"/>
    <cellStyle name="_VC 6.15.06 update on 06GRC power costs.xls Chart 2_Rebuttal Power Costs_Electric Rev Req Model (2009 GRC) Rebuttal REmoval of New  WH Solar AdjustMI 4" xfId="6149"/>
    <cellStyle name="_VC 6.15.06 update on 06GRC power costs.xls Chart 2_Rebuttal Power Costs_Electric Rev Req Model (2009 GRC) Revised 01-18-2010" xfId="6150"/>
    <cellStyle name="_VC 6.15.06 update on 06GRC power costs.xls Chart 2_Rebuttal Power Costs_Electric Rev Req Model (2009 GRC) Revised 01-18-2010 2" xfId="6151"/>
    <cellStyle name="_VC 6.15.06 update on 06GRC power costs.xls Chart 2_Rebuttal Power Costs_Electric Rev Req Model (2009 GRC) Revised 01-18-2010 2 2" xfId="6152"/>
    <cellStyle name="_VC 6.15.06 update on 06GRC power costs.xls Chart 2_Rebuttal Power Costs_Electric Rev Req Model (2009 GRC) Revised 01-18-2010 3" xfId="6153"/>
    <cellStyle name="_VC 6.15.06 update on 06GRC power costs.xls Chart 2_Rebuttal Power Costs_Electric Rev Req Model (2009 GRC) Revised 01-18-2010 4" xfId="6154"/>
    <cellStyle name="_VC 6.15.06 update on 06GRC power costs.xls Chart 2_Rebuttal Power Costs_Final Order Electric EXHIBIT A-1" xfId="6155"/>
    <cellStyle name="_VC 6.15.06 update on 06GRC power costs.xls Chart 2_Rebuttal Power Costs_Final Order Electric EXHIBIT A-1 2" xfId="6156"/>
    <cellStyle name="_VC 6.15.06 update on 06GRC power costs.xls Chart 2_Rebuttal Power Costs_Final Order Electric EXHIBIT A-1 2 2" xfId="6157"/>
    <cellStyle name="_VC 6.15.06 update on 06GRC power costs.xls Chart 2_Rebuttal Power Costs_Final Order Electric EXHIBIT A-1 3" xfId="6158"/>
    <cellStyle name="_VC 6.15.06 update on 06GRC power costs.xls Chart 2_Rebuttal Power Costs_Final Order Electric EXHIBIT A-1 4" xfId="6159"/>
    <cellStyle name="_VC 6.15.06 update on 06GRC power costs.xls Chart 2_ROR &amp; CONV FACTOR" xfId="6160"/>
    <cellStyle name="_VC 6.15.06 update on 06GRC power costs.xls Chart 2_ROR &amp; CONV FACTOR 2" xfId="6161"/>
    <cellStyle name="_VC 6.15.06 update on 06GRC power costs.xls Chart 2_ROR &amp; CONV FACTOR 2 2" xfId="6162"/>
    <cellStyle name="_VC 6.15.06 update on 06GRC power costs.xls Chart 2_ROR &amp; CONV FACTOR 3" xfId="6163"/>
    <cellStyle name="_VC 6.15.06 update on 06GRC power costs.xls Chart 2_ROR 5.02" xfId="6164"/>
    <cellStyle name="_VC 6.15.06 update on 06GRC power costs.xls Chart 2_ROR 5.02 2" xfId="6165"/>
    <cellStyle name="_VC 6.15.06 update on 06GRC power costs.xls Chart 2_ROR 5.02 2 2" xfId="6166"/>
    <cellStyle name="_VC 6.15.06 update on 06GRC power costs.xls Chart 2_ROR 5.02 3" xfId="6167"/>
    <cellStyle name="_VC 6.15.06 update on 06GRC power costs.xls Chart 2_Wind Integration 10GRC" xfId="6168"/>
    <cellStyle name="_VC 6.15.06 update on 06GRC power costs.xls Chart 2_Wind Integration 10GRC 2" xfId="6169"/>
    <cellStyle name="_VC 6.15.06 update on 06GRC power costs.xls Chart 3" xfId="6170"/>
    <cellStyle name="_VC 6.15.06 update on 06GRC power costs.xls Chart 3 2" xfId="6171"/>
    <cellStyle name="_VC 6.15.06 update on 06GRC power costs.xls Chart 3 2 2" xfId="6172"/>
    <cellStyle name="_VC 6.15.06 update on 06GRC power costs.xls Chart 3 2 2 2" xfId="6173"/>
    <cellStyle name="_VC 6.15.06 update on 06GRC power costs.xls Chart 3 2 3" xfId="6174"/>
    <cellStyle name="_VC 6.15.06 update on 06GRC power costs.xls Chart 3 3" xfId="6175"/>
    <cellStyle name="_VC 6.15.06 update on 06GRC power costs.xls Chart 3 3 2" xfId="6176"/>
    <cellStyle name="_VC 6.15.06 update on 06GRC power costs.xls Chart 3 3 2 2" xfId="6177"/>
    <cellStyle name="_VC 6.15.06 update on 06GRC power costs.xls Chart 3 3 3" xfId="6178"/>
    <cellStyle name="_VC 6.15.06 update on 06GRC power costs.xls Chart 3 3 3 2" xfId="6179"/>
    <cellStyle name="_VC 6.15.06 update on 06GRC power costs.xls Chart 3 3 4" xfId="6180"/>
    <cellStyle name="_VC 6.15.06 update on 06GRC power costs.xls Chart 3 3 4 2" xfId="6181"/>
    <cellStyle name="_VC 6.15.06 update on 06GRC power costs.xls Chart 3 4" xfId="6182"/>
    <cellStyle name="_VC 6.15.06 update on 06GRC power costs.xls Chart 3 4 2" xfId="6183"/>
    <cellStyle name="_VC 6.15.06 update on 06GRC power costs.xls Chart 3 5" xfId="6184"/>
    <cellStyle name="_VC 6.15.06 update on 06GRC power costs.xls Chart 3 6" xfId="6185"/>
    <cellStyle name="_VC 6.15.06 update on 06GRC power costs.xls Chart 3 7" xfId="6186"/>
    <cellStyle name="_VC 6.15.06 update on 06GRC power costs.xls Chart 3_04 07E Wild Horse Wind Expansion (C) (2)" xfId="6187"/>
    <cellStyle name="_VC 6.15.06 update on 06GRC power costs.xls Chart 3_04 07E Wild Horse Wind Expansion (C) (2) 2" xfId="6188"/>
    <cellStyle name="_VC 6.15.06 update on 06GRC power costs.xls Chart 3_04 07E Wild Horse Wind Expansion (C) (2) 2 2" xfId="6189"/>
    <cellStyle name="_VC 6.15.06 update on 06GRC power costs.xls Chart 3_04 07E Wild Horse Wind Expansion (C) (2) 3" xfId="6190"/>
    <cellStyle name="_VC 6.15.06 update on 06GRC power costs.xls Chart 3_04 07E Wild Horse Wind Expansion (C) (2) 4" xfId="6191"/>
    <cellStyle name="_VC 6.15.06 update on 06GRC power costs.xls Chart 3_04 07E Wild Horse Wind Expansion (C) (2)_Adj Bench DR 3 for Initial Briefs (Electric)" xfId="6192"/>
    <cellStyle name="_VC 6.15.06 update on 06GRC power costs.xls Chart 3_04 07E Wild Horse Wind Expansion (C) (2)_Adj Bench DR 3 for Initial Briefs (Electric) 2" xfId="6193"/>
    <cellStyle name="_VC 6.15.06 update on 06GRC power costs.xls Chart 3_04 07E Wild Horse Wind Expansion (C) (2)_Adj Bench DR 3 for Initial Briefs (Electric) 2 2" xfId="6194"/>
    <cellStyle name="_VC 6.15.06 update on 06GRC power costs.xls Chart 3_04 07E Wild Horse Wind Expansion (C) (2)_Adj Bench DR 3 for Initial Briefs (Electric) 3" xfId="6195"/>
    <cellStyle name="_VC 6.15.06 update on 06GRC power costs.xls Chart 3_04 07E Wild Horse Wind Expansion (C) (2)_Adj Bench DR 3 for Initial Briefs (Electric) 4" xfId="6196"/>
    <cellStyle name="_VC 6.15.06 update on 06GRC power costs.xls Chart 3_04 07E Wild Horse Wind Expansion (C) (2)_Book1" xfId="6197"/>
    <cellStyle name="_VC 6.15.06 update on 06GRC power costs.xls Chart 3_04 07E Wild Horse Wind Expansion (C) (2)_Electric Rev Req Model (2009 GRC) " xfId="6198"/>
    <cellStyle name="_VC 6.15.06 update on 06GRC power costs.xls Chart 3_04 07E Wild Horse Wind Expansion (C) (2)_Electric Rev Req Model (2009 GRC)  2" xfId="6199"/>
    <cellStyle name="_VC 6.15.06 update on 06GRC power costs.xls Chart 3_04 07E Wild Horse Wind Expansion (C) (2)_Electric Rev Req Model (2009 GRC)  2 2" xfId="6200"/>
    <cellStyle name="_VC 6.15.06 update on 06GRC power costs.xls Chart 3_04 07E Wild Horse Wind Expansion (C) (2)_Electric Rev Req Model (2009 GRC)  3" xfId="6201"/>
    <cellStyle name="_VC 6.15.06 update on 06GRC power costs.xls Chart 3_04 07E Wild Horse Wind Expansion (C) (2)_Electric Rev Req Model (2009 GRC)  4" xfId="6202"/>
    <cellStyle name="_VC 6.15.06 update on 06GRC power costs.xls Chart 3_04 07E Wild Horse Wind Expansion (C) (2)_Electric Rev Req Model (2009 GRC) Rebuttal" xfId="6203"/>
    <cellStyle name="_VC 6.15.06 update on 06GRC power costs.xls Chart 3_04 07E Wild Horse Wind Expansion (C) (2)_Electric Rev Req Model (2009 GRC) Rebuttal 2" xfId="6204"/>
    <cellStyle name="_VC 6.15.06 update on 06GRC power costs.xls Chart 3_04 07E Wild Horse Wind Expansion (C) (2)_Electric Rev Req Model (2009 GRC) Rebuttal 2 2" xfId="6205"/>
    <cellStyle name="_VC 6.15.06 update on 06GRC power costs.xls Chart 3_04 07E Wild Horse Wind Expansion (C) (2)_Electric Rev Req Model (2009 GRC) Rebuttal 3" xfId="6206"/>
    <cellStyle name="_VC 6.15.06 update on 06GRC power costs.xls Chart 3_04 07E Wild Horse Wind Expansion (C) (2)_Electric Rev Req Model (2009 GRC) Rebuttal 4" xfId="6207"/>
    <cellStyle name="_VC 6.15.06 update on 06GRC power costs.xls Chart 3_04 07E Wild Horse Wind Expansion (C) (2)_Electric Rev Req Model (2009 GRC) Rebuttal REmoval of New  WH Solar AdjustMI" xfId="6208"/>
    <cellStyle name="_VC 6.15.06 update on 06GRC power costs.xls Chart 3_04 07E Wild Horse Wind Expansion (C) (2)_Electric Rev Req Model (2009 GRC) Rebuttal REmoval of New  WH Solar AdjustMI 2" xfId="6209"/>
    <cellStyle name="_VC 6.15.06 update on 06GRC power costs.xls Chart 3_04 07E Wild Horse Wind Expansion (C) (2)_Electric Rev Req Model (2009 GRC) Rebuttal REmoval of New  WH Solar AdjustMI 2 2" xfId="6210"/>
    <cellStyle name="_VC 6.15.06 update on 06GRC power costs.xls Chart 3_04 07E Wild Horse Wind Expansion (C) (2)_Electric Rev Req Model (2009 GRC) Rebuttal REmoval of New  WH Solar AdjustMI 3" xfId="6211"/>
    <cellStyle name="_VC 6.15.06 update on 06GRC power costs.xls Chart 3_04 07E Wild Horse Wind Expansion (C) (2)_Electric Rev Req Model (2009 GRC) Rebuttal REmoval of New  WH Solar AdjustMI 4" xfId="6212"/>
    <cellStyle name="_VC 6.15.06 update on 06GRC power costs.xls Chart 3_04 07E Wild Horse Wind Expansion (C) (2)_Electric Rev Req Model (2009 GRC) Revised 01-18-2010" xfId="6213"/>
    <cellStyle name="_VC 6.15.06 update on 06GRC power costs.xls Chart 3_04 07E Wild Horse Wind Expansion (C) (2)_Electric Rev Req Model (2009 GRC) Revised 01-18-2010 2" xfId="6214"/>
    <cellStyle name="_VC 6.15.06 update on 06GRC power costs.xls Chart 3_04 07E Wild Horse Wind Expansion (C) (2)_Electric Rev Req Model (2009 GRC) Revised 01-18-2010 2 2" xfId="6215"/>
    <cellStyle name="_VC 6.15.06 update on 06GRC power costs.xls Chart 3_04 07E Wild Horse Wind Expansion (C) (2)_Electric Rev Req Model (2009 GRC) Revised 01-18-2010 3" xfId="6216"/>
    <cellStyle name="_VC 6.15.06 update on 06GRC power costs.xls Chart 3_04 07E Wild Horse Wind Expansion (C) (2)_Electric Rev Req Model (2009 GRC) Revised 01-18-2010 4" xfId="6217"/>
    <cellStyle name="_VC 6.15.06 update on 06GRC power costs.xls Chart 3_04 07E Wild Horse Wind Expansion (C) (2)_Electric Rev Req Model (2010 GRC)" xfId="6218"/>
    <cellStyle name="_VC 6.15.06 update on 06GRC power costs.xls Chart 3_04 07E Wild Horse Wind Expansion (C) (2)_Electric Rev Req Model (2010 GRC) SF" xfId="6219"/>
    <cellStyle name="_VC 6.15.06 update on 06GRC power costs.xls Chart 3_04 07E Wild Horse Wind Expansion (C) (2)_Final Order Electric EXHIBIT A-1" xfId="6220"/>
    <cellStyle name="_VC 6.15.06 update on 06GRC power costs.xls Chart 3_04 07E Wild Horse Wind Expansion (C) (2)_Final Order Electric EXHIBIT A-1 2" xfId="6221"/>
    <cellStyle name="_VC 6.15.06 update on 06GRC power costs.xls Chart 3_04 07E Wild Horse Wind Expansion (C) (2)_Final Order Electric EXHIBIT A-1 2 2" xfId="6222"/>
    <cellStyle name="_VC 6.15.06 update on 06GRC power costs.xls Chart 3_04 07E Wild Horse Wind Expansion (C) (2)_Final Order Electric EXHIBIT A-1 3" xfId="6223"/>
    <cellStyle name="_VC 6.15.06 update on 06GRC power costs.xls Chart 3_04 07E Wild Horse Wind Expansion (C) (2)_Final Order Electric EXHIBIT A-1 4" xfId="6224"/>
    <cellStyle name="_VC 6.15.06 update on 06GRC power costs.xls Chart 3_04 07E Wild Horse Wind Expansion (C) (2)_TENASKA REGULATORY ASSET" xfId="6225"/>
    <cellStyle name="_VC 6.15.06 update on 06GRC power costs.xls Chart 3_04 07E Wild Horse Wind Expansion (C) (2)_TENASKA REGULATORY ASSET 2" xfId="6226"/>
    <cellStyle name="_VC 6.15.06 update on 06GRC power costs.xls Chart 3_04 07E Wild Horse Wind Expansion (C) (2)_TENASKA REGULATORY ASSET 2 2" xfId="6227"/>
    <cellStyle name="_VC 6.15.06 update on 06GRC power costs.xls Chart 3_04 07E Wild Horse Wind Expansion (C) (2)_TENASKA REGULATORY ASSET 3" xfId="6228"/>
    <cellStyle name="_VC 6.15.06 update on 06GRC power costs.xls Chart 3_04 07E Wild Horse Wind Expansion (C) (2)_TENASKA REGULATORY ASSET 4" xfId="6229"/>
    <cellStyle name="_VC 6.15.06 update on 06GRC power costs.xls Chart 3_16.37E Wild Horse Expansion DeferralRevwrkingfile SF" xfId="6230"/>
    <cellStyle name="_VC 6.15.06 update on 06GRC power costs.xls Chart 3_16.37E Wild Horse Expansion DeferralRevwrkingfile SF 2" xfId="6231"/>
    <cellStyle name="_VC 6.15.06 update on 06GRC power costs.xls Chart 3_16.37E Wild Horse Expansion DeferralRevwrkingfile SF 2 2" xfId="6232"/>
    <cellStyle name="_VC 6.15.06 update on 06GRC power costs.xls Chart 3_16.37E Wild Horse Expansion DeferralRevwrkingfile SF 3" xfId="6233"/>
    <cellStyle name="_VC 6.15.06 update on 06GRC power costs.xls Chart 3_16.37E Wild Horse Expansion DeferralRevwrkingfile SF 4" xfId="6234"/>
    <cellStyle name="_VC 6.15.06 update on 06GRC power costs.xls Chart 3_2009 Compliance Filing PCA Exhibits for GRC" xfId="6235"/>
    <cellStyle name="_VC 6.15.06 update on 06GRC power costs.xls Chart 3_2009 Compliance Filing PCA Exhibits for GRC 2" xfId="6236"/>
    <cellStyle name="_VC 6.15.06 update on 06GRC power costs.xls Chart 3_2009 GRC Compl Filing - Exhibit D" xfId="6237"/>
    <cellStyle name="_VC 6.15.06 update on 06GRC power costs.xls Chart 3_2009 GRC Compl Filing - Exhibit D 2" xfId="6238"/>
    <cellStyle name="_VC 6.15.06 update on 06GRC power costs.xls Chart 3_2009 GRC Compl Filing - Exhibit D 3" xfId="6239"/>
    <cellStyle name="_VC 6.15.06 update on 06GRC power costs.xls Chart 3_3.01 Income Statement" xfId="6240"/>
    <cellStyle name="_VC 6.15.06 update on 06GRC power costs.xls Chart 3_4 31 Regulatory Assets and Liabilities  7 06- Exhibit D" xfId="6241"/>
    <cellStyle name="_VC 6.15.06 update on 06GRC power costs.xls Chart 3_4 31 Regulatory Assets and Liabilities  7 06- Exhibit D 2" xfId="6242"/>
    <cellStyle name="_VC 6.15.06 update on 06GRC power costs.xls Chart 3_4 31 Regulatory Assets and Liabilities  7 06- Exhibit D 2 2" xfId="6243"/>
    <cellStyle name="_VC 6.15.06 update on 06GRC power costs.xls Chart 3_4 31 Regulatory Assets and Liabilities  7 06- Exhibit D 3" xfId="6244"/>
    <cellStyle name="_VC 6.15.06 update on 06GRC power costs.xls Chart 3_4 31 Regulatory Assets and Liabilities  7 06- Exhibit D 4" xfId="6245"/>
    <cellStyle name="_VC 6.15.06 update on 06GRC power costs.xls Chart 3_4 31 Regulatory Assets and Liabilities  7 06- Exhibit D_NIM Summary" xfId="6246"/>
    <cellStyle name="_VC 6.15.06 update on 06GRC power costs.xls Chart 3_4 31 Regulatory Assets and Liabilities  7 06- Exhibit D_NIM Summary 2" xfId="6247"/>
    <cellStyle name="_VC 6.15.06 update on 06GRC power costs.xls Chart 3_4 32 Regulatory Assets and Liabilities  7 06- Exhibit D" xfId="6248"/>
    <cellStyle name="_VC 6.15.06 update on 06GRC power costs.xls Chart 3_4 32 Regulatory Assets and Liabilities  7 06- Exhibit D 2" xfId="6249"/>
    <cellStyle name="_VC 6.15.06 update on 06GRC power costs.xls Chart 3_4 32 Regulatory Assets and Liabilities  7 06- Exhibit D 2 2" xfId="6250"/>
    <cellStyle name="_VC 6.15.06 update on 06GRC power costs.xls Chart 3_4 32 Regulatory Assets and Liabilities  7 06- Exhibit D 3" xfId="6251"/>
    <cellStyle name="_VC 6.15.06 update on 06GRC power costs.xls Chart 3_4 32 Regulatory Assets and Liabilities  7 06- Exhibit D 4" xfId="6252"/>
    <cellStyle name="_VC 6.15.06 update on 06GRC power costs.xls Chart 3_4 32 Regulatory Assets and Liabilities  7 06- Exhibit D_NIM Summary" xfId="6253"/>
    <cellStyle name="_VC 6.15.06 update on 06GRC power costs.xls Chart 3_4 32 Regulatory Assets and Liabilities  7 06- Exhibit D_NIM Summary 2" xfId="6254"/>
    <cellStyle name="_VC 6.15.06 update on 06GRC power costs.xls Chart 3_ACCOUNTS" xfId="6255"/>
    <cellStyle name="_VC 6.15.06 update on 06GRC power costs.xls Chart 3_AURORA Total New" xfId="6256"/>
    <cellStyle name="_VC 6.15.06 update on 06GRC power costs.xls Chart 3_AURORA Total New 2" xfId="6257"/>
    <cellStyle name="_VC 6.15.06 update on 06GRC power costs.xls Chart 3_Book2" xfId="6258"/>
    <cellStyle name="_VC 6.15.06 update on 06GRC power costs.xls Chart 3_Book2 2" xfId="6259"/>
    <cellStyle name="_VC 6.15.06 update on 06GRC power costs.xls Chart 3_Book2 2 2" xfId="6260"/>
    <cellStyle name="_VC 6.15.06 update on 06GRC power costs.xls Chart 3_Book2 3" xfId="6261"/>
    <cellStyle name="_VC 6.15.06 update on 06GRC power costs.xls Chart 3_Book2 4" xfId="6262"/>
    <cellStyle name="_VC 6.15.06 update on 06GRC power costs.xls Chart 3_Book2_Adj Bench DR 3 for Initial Briefs (Electric)" xfId="6263"/>
    <cellStyle name="_VC 6.15.06 update on 06GRC power costs.xls Chart 3_Book2_Adj Bench DR 3 for Initial Briefs (Electric) 2" xfId="6264"/>
    <cellStyle name="_VC 6.15.06 update on 06GRC power costs.xls Chart 3_Book2_Adj Bench DR 3 for Initial Briefs (Electric) 2 2" xfId="6265"/>
    <cellStyle name="_VC 6.15.06 update on 06GRC power costs.xls Chart 3_Book2_Adj Bench DR 3 for Initial Briefs (Electric) 3" xfId="6266"/>
    <cellStyle name="_VC 6.15.06 update on 06GRC power costs.xls Chart 3_Book2_Adj Bench DR 3 for Initial Briefs (Electric) 4" xfId="6267"/>
    <cellStyle name="_VC 6.15.06 update on 06GRC power costs.xls Chart 3_Book2_Electric Rev Req Model (2009 GRC) Rebuttal" xfId="6268"/>
    <cellStyle name="_VC 6.15.06 update on 06GRC power costs.xls Chart 3_Book2_Electric Rev Req Model (2009 GRC) Rebuttal 2" xfId="6269"/>
    <cellStyle name="_VC 6.15.06 update on 06GRC power costs.xls Chart 3_Book2_Electric Rev Req Model (2009 GRC) Rebuttal 2 2" xfId="6270"/>
    <cellStyle name="_VC 6.15.06 update on 06GRC power costs.xls Chart 3_Book2_Electric Rev Req Model (2009 GRC) Rebuttal 3" xfId="6271"/>
    <cellStyle name="_VC 6.15.06 update on 06GRC power costs.xls Chart 3_Book2_Electric Rev Req Model (2009 GRC) Rebuttal 4" xfId="6272"/>
    <cellStyle name="_VC 6.15.06 update on 06GRC power costs.xls Chart 3_Book2_Electric Rev Req Model (2009 GRC) Rebuttal REmoval of New  WH Solar AdjustMI" xfId="6273"/>
    <cellStyle name="_VC 6.15.06 update on 06GRC power costs.xls Chart 3_Book2_Electric Rev Req Model (2009 GRC) Rebuttal REmoval of New  WH Solar AdjustMI 2" xfId="6274"/>
    <cellStyle name="_VC 6.15.06 update on 06GRC power costs.xls Chart 3_Book2_Electric Rev Req Model (2009 GRC) Rebuttal REmoval of New  WH Solar AdjustMI 2 2" xfId="6275"/>
    <cellStyle name="_VC 6.15.06 update on 06GRC power costs.xls Chart 3_Book2_Electric Rev Req Model (2009 GRC) Rebuttal REmoval of New  WH Solar AdjustMI 3" xfId="6276"/>
    <cellStyle name="_VC 6.15.06 update on 06GRC power costs.xls Chart 3_Book2_Electric Rev Req Model (2009 GRC) Rebuttal REmoval of New  WH Solar AdjustMI 4" xfId="6277"/>
    <cellStyle name="_VC 6.15.06 update on 06GRC power costs.xls Chart 3_Book2_Electric Rev Req Model (2009 GRC) Revised 01-18-2010" xfId="6278"/>
    <cellStyle name="_VC 6.15.06 update on 06GRC power costs.xls Chart 3_Book2_Electric Rev Req Model (2009 GRC) Revised 01-18-2010 2" xfId="6279"/>
    <cellStyle name="_VC 6.15.06 update on 06GRC power costs.xls Chart 3_Book2_Electric Rev Req Model (2009 GRC) Revised 01-18-2010 2 2" xfId="6280"/>
    <cellStyle name="_VC 6.15.06 update on 06GRC power costs.xls Chart 3_Book2_Electric Rev Req Model (2009 GRC) Revised 01-18-2010 3" xfId="6281"/>
    <cellStyle name="_VC 6.15.06 update on 06GRC power costs.xls Chart 3_Book2_Electric Rev Req Model (2009 GRC) Revised 01-18-2010 4" xfId="6282"/>
    <cellStyle name="_VC 6.15.06 update on 06GRC power costs.xls Chart 3_Book2_Final Order Electric EXHIBIT A-1" xfId="6283"/>
    <cellStyle name="_VC 6.15.06 update on 06GRC power costs.xls Chart 3_Book2_Final Order Electric EXHIBIT A-1 2" xfId="6284"/>
    <cellStyle name="_VC 6.15.06 update on 06GRC power costs.xls Chart 3_Book2_Final Order Electric EXHIBIT A-1 2 2" xfId="6285"/>
    <cellStyle name="_VC 6.15.06 update on 06GRC power costs.xls Chart 3_Book2_Final Order Electric EXHIBIT A-1 3" xfId="6286"/>
    <cellStyle name="_VC 6.15.06 update on 06GRC power costs.xls Chart 3_Book2_Final Order Electric EXHIBIT A-1 4" xfId="6287"/>
    <cellStyle name="_VC 6.15.06 update on 06GRC power costs.xls Chart 3_Book4" xfId="6288"/>
    <cellStyle name="_VC 6.15.06 update on 06GRC power costs.xls Chart 3_Book4 2" xfId="6289"/>
    <cellStyle name="_VC 6.15.06 update on 06GRC power costs.xls Chart 3_Book4 2 2" xfId="6290"/>
    <cellStyle name="_VC 6.15.06 update on 06GRC power costs.xls Chart 3_Book4 3" xfId="6291"/>
    <cellStyle name="_VC 6.15.06 update on 06GRC power costs.xls Chart 3_Book4 4" xfId="6292"/>
    <cellStyle name="_VC 6.15.06 update on 06GRC power costs.xls Chart 3_Book9" xfId="6293"/>
    <cellStyle name="_VC 6.15.06 update on 06GRC power costs.xls Chart 3_Book9 2" xfId="6294"/>
    <cellStyle name="_VC 6.15.06 update on 06GRC power costs.xls Chart 3_Book9 2 2" xfId="6295"/>
    <cellStyle name="_VC 6.15.06 update on 06GRC power costs.xls Chart 3_Book9 3" xfId="6296"/>
    <cellStyle name="_VC 6.15.06 update on 06GRC power costs.xls Chart 3_Book9 4" xfId="6297"/>
    <cellStyle name="_VC 6.15.06 update on 06GRC power costs.xls Chart 3_Chelan PUD Power Costs (8-10)" xfId="6298"/>
    <cellStyle name="_VC 6.15.06 update on 06GRC power costs.xls Chart 3_Gas Rev Req Model (2010 GRC)" xfId="6299"/>
    <cellStyle name="_VC 6.15.06 update on 06GRC power costs.xls Chart 3_INPUTS" xfId="6300"/>
    <cellStyle name="_VC 6.15.06 update on 06GRC power costs.xls Chart 3_INPUTS 2" xfId="6301"/>
    <cellStyle name="_VC 6.15.06 update on 06GRC power costs.xls Chart 3_INPUTS 2 2" xfId="6302"/>
    <cellStyle name="_VC 6.15.06 update on 06GRC power costs.xls Chart 3_INPUTS 3" xfId="6303"/>
    <cellStyle name="_VC 6.15.06 update on 06GRC power costs.xls Chart 3_NIM Summary" xfId="6304"/>
    <cellStyle name="_VC 6.15.06 update on 06GRC power costs.xls Chart 3_NIM Summary 09GRC" xfId="6305"/>
    <cellStyle name="_VC 6.15.06 update on 06GRC power costs.xls Chart 3_NIM Summary 09GRC 2" xfId="6306"/>
    <cellStyle name="_VC 6.15.06 update on 06GRC power costs.xls Chart 3_NIM Summary 2" xfId="6307"/>
    <cellStyle name="_VC 6.15.06 update on 06GRC power costs.xls Chart 3_NIM Summary 3" xfId="6308"/>
    <cellStyle name="_VC 6.15.06 update on 06GRC power costs.xls Chart 3_NIM Summary 4" xfId="6309"/>
    <cellStyle name="_VC 6.15.06 update on 06GRC power costs.xls Chart 3_NIM Summary 5" xfId="6310"/>
    <cellStyle name="_VC 6.15.06 update on 06GRC power costs.xls Chart 3_NIM Summary 6" xfId="6311"/>
    <cellStyle name="_VC 6.15.06 update on 06GRC power costs.xls Chart 3_NIM Summary 7" xfId="6312"/>
    <cellStyle name="_VC 6.15.06 update on 06GRC power costs.xls Chart 3_NIM Summary 8" xfId="6313"/>
    <cellStyle name="_VC 6.15.06 update on 06GRC power costs.xls Chart 3_NIM Summary 9" xfId="6314"/>
    <cellStyle name="_VC 6.15.06 update on 06GRC power costs.xls Chart 3_PCA 10 -  Exhibit D from A Kellogg Jan 2011" xfId="6315"/>
    <cellStyle name="_VC 6.15.06 update on 06GRC power costs.xls Chart 3_PCA 10 -  Exhibit D from A Kellogg July 2011" xfId="6316"/>
    <cellStyle name="_VC 6.15.06 update on 06GRC power costs.xls Chart 3_PCA 10 -  Exhibit D from S Free Rcv'd 12-11" xfId="6317"/>
    <cellStyle name="_VC 6.15.06 update on 06GRC power costs.xls Chart 3_PCA 9 -  Exhibit D April 2010" xfId="6318"/>
    <cellStyle name="_VC 6.15.06 update on 06GRC power costs.xls Chart 3_PCA 9 -  Exhibit D April 2010 (3)" xfId="6319"/>
    <cellStyle name="_VC 6.15.06 update on 06GRC power costs.xls Chart 3_PCA 9 -  Exhibit D April 2010 (3) 2" xfId="6320"/>
    <cellStyle name="_VC 6.15.06 update on 06GRC power costs.xls Chart 3_PCA 9 -  Exhibit D April 2010 2" xfId="6321"/>
    <cellStyle name="_VC 6.15.06 update on 06GRC power costs.xls Chart 3_PCA 9 -  Exhibit D April 2010 3" xfId="6322"/>
    <cellStyle name="_VC 6.15.06 update on 06GRC power costs.xls Chart 3_PCA 9 -  Exhibit D Nov 2010" xfId="6323"/>
    <cellStyle name="_VC 6.15.06 update on 06GRC power costs.xls Chart 3_PCA 9 -  Exhibit D Nov 2010 2" xfId="6324"/>
    <cellStyle name="_VC 6.15.06 update on 06GRC power costs.xls Chart 3_PCA 9 - Exhibit D at August 2010" xfId="6325"/>
    <cellStyle name="_VC 6.15.06 update on 06GRC power costs.xls Chart 3_PCA 9 - Exhibit D at August 2010 2" xfId="6326"/>
    <cellStyle name="_VC 6.15.06 update on 06GRC power costs.xls Chart 3_PCA 9 - Exhibit D June 2010 GRC" xfId="6327"/>
    <cellStyle name="_VC 6.15.06 update on 06GRC power costs.xls Chart 3_PCA 9 - Exhibit D June 2010 GRC 2" xfId="6328"/>
    <cellStyle name="_VC 6.15.06 update on 06GRC power costs.xls Chart 3_Power Costs - Comparison bx Rbtl-Staff-Jt-PC" xfId="6329"/>
    <cellStyle name="_VC 6.15.06 update on 06GRC power costs.xls Chart 3_Power Costs - Comparison bx Rbtl-Staff-Jt-PC 2" xfId="6330"/>
    <cellStyle name="_VC 6.15.06 update on 06GRC power costs.xls Chart 3_Power Costs - Comparison bx Rbtl-Staff-Jt-PC 2 2" xfId="6331"/>
    <cellStyle name="_VC 6.15.06 update on 06GRC power costs.xls Chart 3_Power Costs - Comparison bx Rbtl-Staff-Jt-PC 3" xfId="6332"/>
    <cellStyle name="_VC 6.15.06 update on 06GRC power costs.xls Chart 3_Power Costs - Comparison bx Rbtl-Staff-Jt-PC 4" xfId="6333"/>
    <cellStyle name="_VC 6.15.06 update on 06GRC power costs.xls Chart 3_Power Costs - Comparison bx Rbtl-Staff-Jt-PC_Adj Bench DR 3 for Initial Briefs (Electric)" xfId="6334"/>
    <cellStyle name="_VC 6.15.06 update on 06GRC power costs.xls Chart 3_Power Costs - Comparison bx Rbtl-Staff-Jt-PC_Adj Bench DR 3 for Initial Briefs (Electric) 2" xfId="6335"/>
    <cellStyle name="_VC 6.15.06 update on 06GRC power costs.xls Chart 3_Power Costs - Comparison bx Rbtl-Staff-Jt-PC_Adj Bench DR 3 for Initial Briefs (Electric) 2 2" xfId="6336"/>
    <cellStyle name="_VC 6.15.06 update on 06GRC power costs.xls Chart 3_Power Costs - Comparison bx Rbtl-Staff-Jt-PC_Adj Bench DR 3 for Initial Briefs (Electric) 3" xfId="6337"/>
    <cellStyle name="_VC 6.15.06 update on 06GRC power costs.xls Chart 3_Power Costs - Comparison bx Rbtl-Staff-Jt-PC_Adj Bench DR 3 for Initial Briefs (Electric) 4" xfId="6338"/>
    <cellStyle name="_VC 6.15.06 update on 06GRC power costs.xls Chart 3_Power Costs - Comparison bx Rbtl-Staff-Jt-PC_Electric Rev Req Model (2009 GRC) Rebuttal" xfId="6339"/>
    <cellStyle name="_VC 6.15.06 update on 06GRC power costs.xls Chart 3_Power Costs - Comparison bx Rbtl-Staff-Jt-PC_Electric Rev Req Model (2009 GRC) Rebuttal 2" xfId="6340"/>
    <cellStyle name="_VC 6.15.06 update on 06GRC power costs.xls Chart 3_Power Costs - Comparison bx Rbtl-Staff-Jt-PC_Electric Rev Req Model (2009 GRC) Rebuttal 2 2" xfId="6341"/>
    <cellStyle name="_VC 6.15.06 update on 06GRC power costs.xls Chart 3_Power Costs - Comparison bx Rbtl-Staff-Jt-PC_Electric Rev Req Model (2009 GRC) Rebuttal 3" xfId="6342"/>
    <cellStyle name="_VC 6.15.06 update on 06GRC power costs.xls Chart 3_Power Costs - Comparison bx Rbtl-Staff-Jt-PC_Electric Rev Req Model (2009 GRC) Rebuttal 4" xfId="6343"/>
    <cellStyle name="_VC 6.15.06 update on 06GRC power costs.xls Chart 3_Power Costs - Comparison bx Rbtl-Staff-Jt-PC_Electric Rev Req Model (2009 GRC) Rebuttal REmoval of New  WH Solar AdjustMI" xfId="6344"/>
    <cellStyle name="_VC 6.15.06 update on 06GRC power costs.xls Chart 3_Power Costs - Comparison bx Rbtl-Staff-Jt-PC_Electric Rev Req Model (2009 GRC) Rebuttal REmoval of New  WH Solar AdjustMI 2" xfId="6345"/>
    <cellStyle name="_VC 6.15.06 update on 06GRC power costs.xls Chart 3_Power Costs - Comparison bx Rbtl-Staff-Jt-PC_Electric Rev Req Model (2009 GRC) Rebuttal REmoval of New  WH Solar AdjustMI 2 2" xfId="6346"/>
    <cellStyle name="_VC 6.15.06 update on 06GRC power costs.xls Chart 3_Power Costs - Comparison bx Rbtl-Staff-Jt-PC_Electric Rev Req Model (2009 GRC) Rebuttal REmoval of New  WH Solar AdjustMI 3" xfId="6347"/>
    <cellStyle name="_VC 6.15.06 update on 06GRC power costs.xls Chart 3_Power Costs - Comparison bx Rbtl-Staff-Jt-PC_Electric Rev Req Model (2009 GRC) Rebuttal REmoval of New  WH Solar AdjustMI 4" xfId="6348"/>
    <cellStyle name="_VC 6.15.06 update on 06GRC power costs.xls Chart 3_Power Costs - Comparison bx Rbtl-Staff-Jt-PC_Electric Rev Req Model (2009 GRC) Revised 01-18-2010" xfId="6349"/>
    <cellStyle name="_VC 6.15.06 update on 06GRC power costs.xls Chart 3_Power Costs - Comparison bx Rbtl-Staff-Jt-PC_Electric Rev Req Model (2009 GRC) Revised 01-18-2010 2" xfId="6350"/>
    <cellStyle name="_VC 6.15.06 update on 06GRC power costs.xls Chart 3_Power Costs - Comparison bx Rbtl-Staff-Jt-PC_Electric Rev Req Model (2009 GRC) Revised 01-18-2010 2 2" xfId="6351"/>
    <cellStyle name="_VC 6.15.06 update on 06GRC power costs.xls Chart 3_Power Costs - Comparison bx Rbtl-Staff-Jt-PC_Electric Rev Req Model (2009 GRC) Revised 01-18-2010 3" xfId="6352"/>
    <cellStyle name="_VC 6.15.06 update on 06GRC power costs.xls Chart 3_Power Costs - Comparison bx Rbtl-Staff-Jt-PC_Electric Rev Req Model (2009 GRC) Revised 01-18-2010 4" xfId="6353"/>
    <cellStyle name="_VC 6.15.06 update on 06GRC power costs.xls Chart 3_Power Costs - Comparison bx Rbtl-Staff-Jt-PC_Final Order Electric EXHIBIT A-1" xfId="6354"/>
    <cellStyle name="_VC 6.15.06 update on 06GRC power costs.xls Chart 3_Power Costs - Comparison bx Rbtl-Staff-Jt-PC_Final Order Electric EXHIBIT A-1 2" xfId="6355"/>
    <cellStyle name="_VC 6.15.06 update on 06GRC power costs.xls Chart 3_Power Costs - Comparison bx Rbtl-Staff-Jt-PC_Final Order Electric EXHIBIT A-1 2 2" xfId="6356"/>
    <cellStyle name="_VC 6.15.06 update on 06GRC power costs.xls Chart 3_Power Costs - Comparison bx Rbtl-Staff-Jt-PC_Final Order Electric EXHIBIT A-1 3" xfId="6357"/>
    <cellStyle name="_VC 6.15.06 update on 06GRC power costs.xls Chart 3_Power Costs - Comparison bx Rbtl-Staff-Jt-PC_Final Order Electric EXHIBIT A-1 4" xfId="6358"/>
    <cellStyle name="_VC 6.15.06 update on 06GRC power costs.xls Chart 3_Production Adj 4.37" xfId="6359"/>
    <cellStyle name="_VC 6.15.06 update on 06GRC power costs.xls Chart 3_Production Adj 4.37 2" xfId="6360"/>
    <cellStyle name="_VC 6.15.06 update on 06GRC power costs.xls Chart 3_Production Adj 4.37 2 2" xfId="6361"/>
    <cellStyle name="_VC 6.15.06 update on 06GRC power costs.xls Chart 3_Production Adj 4.37 3" xfId="6362"/>
    <cellStyle name="_VC 6.15.06 update on 06GRC power costs.xls Chart 3_Purchased Power Adj 4.03" xfId="6363"/>
    <cellStyle name="_VC 6.15.06 update on 06GRC power costs.xls Chart 3_Purchased Power Adj 4.03 2" xfId="6364"/>
    <cellStyle name="_VC 6.15.06 update on 06GRC power costs.xls Chart 3_Purchased Power Adj 4.03 2 2" xfId="6365"/>
    <cellStyle name="_VC 6.15.06 update on 06GRC power costs.xls Chart 3_Purchased Power Adj 4.03 3" xfId="6366"/>
    <cellStyle name="_VC 6.15.06 update on 06GRC power costs.xls Chart 3_Rebuttal Power Costs" xfId="6367"/>
    <cellStyle name="_VC 6.15.06 update on 06GRC power costs.xls Chart 3_Rebuttal Power Costs 2" xfId="6368"/>
    <cellStyle name="_VC 6.15.06 update on 06GRC power costs.xls Chart 3_Rebuttal Power Costs 2 2" xfId="6369"/>
    <cellStyle name="_VC 6.15.06 update on 06GRC power costs.xls Chart 3_Rebuttal Power Costs 3" xfId="6370"/>
    <cellStyle name="_VC 6.15.06 update on 06GRC power costs.xls Chart 3_Rebuttal Power Costs 4" xfId="6371"/>
    <cellStyle name="_VC 6.15.06 update on 06GRC power costs.xls Chart 3_Rebuttal Power Costs_Adj Bench DR 3 for Initial Briefs (Electric)" xfId="6372"/>
    <cellStyle name="_VC 6.15.06 update on 06GRC power costs.xls Chart 3_Rebuttal Power Costs_Adj Bench DR 3 for Initial Briefs (Electric) 2" xfId="6373"/>
    <cellStyle name="_VC 6.15.06 update on 06GRC power costs.xls Chart 3_Rebuttal Power Costs_Adj Bench DR 3 for Initial Briefs (Electric) 2 2" xfId="6374"/>
    <cellStyle name="_VC 6.15.06 update on 06GRC power costs.xls Chart 3_Rebuttal Power Costs_Adj Bench DR 3 for Initial Briefs (Electric) 3" xfId="6375"/>
    <cellStyle name="_VC 6.15.06 update on 06GRC power costs.xls Chart 3_Rebuttal Power Costs_Adj Bench DR 3 for Initial Briefs (Electric) 4" xfId="6376"/>
    <cellStyle name="_VC 6.15.06 update on 06GRC power costs.xls Chart 3_Rebuttal Power Costs_Electric Rev Req Model (2009 GRC) Rebuttal" xfId="6377"/>
    <cellStyle name="_VC 6.15.06 update on 06GRC power costs.xls Chart 3_Rebuttal Power Costs_Electric Rev Req Model (2009 GRC) Rebuttal 2" xfId="6378"/>
    <cellStyle name="_VC 6.15.06 update on 06GRC power costs.xls Chart 3_Rebuttal Power Costs_Electric Rev Req Model (2009 GRC) Rebuttal 2 2" xfId="6379"/>
    <cellStyle name="_VC 6.15.06 update on 06GRC power costs.xls Chart 3_Rebuttal Power Costs_Electric Rev Req Model (2009 GRC) Rebuttal 3" xfId="6380"/>
    <cellStyle name="_VC 6.15.06 update on 06GRC power costs.xls Chart 3_Rebuttal Power Costs_Electric Rev Req Model (2009 GRC) Rebuttal 4" xfId="6381"/>
    <cellStyle name="_VC 6.15.06 update on 06GRC power costs.xls Chart 3_Rebuttal Power Costs_Electric Rev Req Model (2009 GRC) Rebuttal REmoval of New  WH Solar AdjustMI" xfId="6382"/>
    <cellStyle name="_VC 6.15.06 update on 06GRC power costs.xls Chart 3_Rebuttal Power Costs_Electric Rev Req Model (2009 GRC) Rebuttal REmoval of New  WH Solar AdjustMI 2" xfId="6383"/>
    <cellStyle name="_VC 6.15.06 update on 06GRC power costs.xls Chart 3_Rebuttal Power Costs_Electric Rev Req Model (2009 GRC) Rebuttal REmoval of New  WH Solar AdjustMI 2 2" xfId="6384"/>
    <cellStyle name="_VC 6.15.06 update on 06GRC power costs.xls Chart 3_Rebuttal Power Costs_Electric Rev Req Model (2009 GRC) Rebuttal REmoval of New  WH Solar AdjustMI 3" xfId="6385"/>
    <cellStyle name="_VC 6.15.06 update on 06GRC power costs.xls Chart 3_Rebuttal Power Costs_Electric Rev Req Model (2009 GRC) Rebuttal REmoval of New  WH Solar AdjustMI 4" xfId="6386"/>
    <cellStyle name="_VC 6.15.06 update on 06GRC power costs.xls Chart 3_Rebuttal Power Costs_Electric Rev Req Model (2009 GRC) Revised 01-18-2010" xfId="6387"/>
    <cellStyle name="_VC 6.15.06 update on 06GRC power costs.xls Chart 3_Rebuttal Power Costs_Electric Rev Req Model (2009 GRC) Revised 01-18-2010 2" xfId="6388"/>
    <cellStyle name="_VC 6.15.06 update on 06GRC power costs.xls Chart 3_Rebuttal Power Costs_Electric Rev Req Model (2009 GRC) Revised 01-18-2010 2 2" xfId="6389"/>
    <cellStyle name="_VC 6.15.06 update on 06GRC power costs.xls Chart 3_Rebuttal Power Costs_Electric Rev Req Model (2009 GRC) Revised 01-18-2010 3" xfId="6390"/>
    <cellStyle name="_VC 6.15.06 update on 06GRC power costs.xls Chart 3_Rebuttal Power Costs_Electric Rev Req Model (2009 GRC) Revised 01-18-2010 4" xfId="6391"/>
    <cellStyle name="_VC 6.15.06 update on 06GRC power costs.xls Chart 3_Rebuttal Power Costs_Final Order Electric EXHIBIT A-1" xfId="6392"/>
    <cellStyle name="_VC 6.15.06 update on 06GRC power costs.xls Chart 3_Rebuttal Power Costs_Final Order Electric EXHIBIT A-1 2" xfId="6393"/>
    <cellStyle name="_VC 6.15.06 update on 06GRC power costs.xls Chart 3_Rebuttal Power Costs_Final Order Electric EXHIBIT A-1 2 2" xfId="6394"/>
    <cellStyle name="_VC 6.15.06 update on 06GRC power costs.xls Chart 3_Rebuttal Power Costs_Final Order Electric EXHIBIT A-1 3" xfId="6395"/>
    <cellStyle name="_VC 6.15.06 update on 06GRC power costs.xls Chart 3_Rebuttal Power Costs_Final Order Electric EXHIBIT A-1 4" xfId="6396"/>
    <cellStyle name="_VC 6.15.06 update on 06GRC power costs.xls Chart 3_ROR &amp; CONV FACTOR" xfId="6397"/>
    <cellStyle name="_VC 6.15.06 update on 06GRC power costs.xls Chart 3_ROR &amp; CONV FACTOR 2" xfId="6398"/>
    <cellStyle name="_VC 6.15.06 update on 06GRC power costs.xls Chart 3_ROR &amp; CONV FACTOR 2 2" xfId="6399"/>
    <cellStyle name="_VC 6.15.06 update on 06GRC power costs.xls Chart 3_ROR &amp; CONV FACTOR 3" xfId="6400"/>
    <cellStyle name="_VC 6.15.06 update on 06GRC power costs.xls Chart 3_ROR 5.02" xfId="6401"/>
    <cellStyle name="_VC 6.15.06 update on 06GRC power costs.xls Chart 3_ROR 5.02 2" xfId="6402"/>
    <cellStyle name="_VC 6.15.06 update on 06GRC power costs.xls Chart 3_ROR 5.02 2 2" xfId="6403"/>
    <cellStyle name="_VC 6.15.06 update on 06GRC power costs.xls Chart 3_ROR 5.02 3" xfId="6404"/>
    <cellStyle name="_VC 6.15.06 update on 06GRC power costs.xls Chart 3_Wind Integration 10GRC" xfId="6405"/>
    <cellStyle name="_VC 6.15.06 update on 06GRC power costs.xls Chart 3_Wind Integration 10GRC 2" xfId="6406"/>
    <cellStyle name="_Worksheet" xfId="6407"/>
    <cellStyle name="_Worksheet 2" xfId="6408"/>
    <cellStyle name="_Worksheet_Chelan PUD Power Costs (8-10)" xfId="6409"/>
    <cellStyle name="_Worksheet_NIM Summary" xfId="6410"/>
    <cellStyle name="_Worksheet_NIM Summary 2" xfId="6411"/>
    <cellStyle name="_Worksheet_Transmission Workbook for May BOD" xfId="6412"/>
    <cellStyle name="_Worksheet_Transmission Workbook for May BOD 2" xfId="6413"/>
    <cellStyle name="_Worksheet_Wind Integration 10GRC" xfId="6414"/>
    <cellStyle name="_Worksheet_Wind Integration 10GRC 2" xfId="6415"/>
    <cellStyle name="0,0_x000d__x000a_NA_x000d__x000a_" xfId="6416"/>
    <cellStyle name="0,0_x000d__x000a_NA_x000d__x000a_ 2" xfId="6417"/>
    <cellStyle name="0000" xfId="6418"/>
    <cellStyle name="000000" xfId="6419"/>
    <cellStyle name="14BLIN - Style8" xfId="6420"/>
    <cellStyle name="14-BT - Style1" xfId="6421"/>
    <cellStyle name="20% - Accent1 2" xfId="6422"/>
    <cellStyle name="20% - Accent1 2 2" xfId="6423"/>
    <cellStyle name="20% - Accent1 2 2 2" xfId="6424"/>
    <cellStyle name="20% - Accent1 2 2 3" xfId="6425"/>
    <cellStyle name="20% - Accent1 2 3" xfId="6426"/>
    <cellStyle name="20% - Accent1 2 3 2" xfId="6427"/>
    <cellStyle name="20% - Accent1 2 4" xfId="6428"/>
    <cellStyle name="20% - Accent1 2 4 2" xfId="6429"/>
    <cellStyle name="20% - Accent1 2 5" xfId="6430"/>
    <cellStyle name="20% - Accent1 2_2009 GRC Compl Filing - Exhibit D" xfId="6431"/>
    <cellStyle name="20% - Accent1 3" xfId="6432"/>
    <cellStyle name="20% - Accent1 3 2" xfId="6433"/>
    <cellStyle name="20% - Accent1 3 3" xfId="6434"/>
    <cellStyle name="20% - Accent1 3 4" xfId="6435"/>
    <cellStyle name="20% - Accent1 4" xfId="6436"/>
    <cellStyle name="20% - Accent1 4 2" xfId="6437"/>
    <cellStyle name="20% - Accent1 4 2 2" xfId="6438"/>
    <cellStyle name="20% - Accent1 4 2 2 2" xfId="6439"/>
    <cellStyle name="20% - Accent1 4 2 3" xfId="6440"/>
    <cellStyle name="20% - Accent1 4 2 3 2" xfId="6441"/>
    <cellStyle name="20% - Accent1 4 2 4" xfId="6442"/>
    <cellStyle name="20% - Accent1 4 3" xfId="6443"/>
    <cellStyle name="20% - Accent1 4 3 2" xfId="6444"/>
    <cellStyle name="20% - Accent1 4 3 2 2" xfId="6445"/>
    <cellStyle name="20% - Accent1 4 3 3" xfId="6446"/>
    <cellStyle name="20% - Accent1 4 4" xfId="6447"/>
    <cellStyle name="20% - Accent1 4 4 2" xfId="6448"/>
    <cellStyle name="20% - Accent1 4 5" xfId="6449"/>
    <cellStyle name="20% - Accent1 4 5 2" xfId="6450"/>
    <cellStyle name="20% - Accent1 4 6" xfId="6451"/>
    <cellStyle name="20% - Accent1 4 7" xfId="6452"/>
    <cellStyle name="20% - Accent1 4 8" xfId="6453"/>
    <cellStyle name="20% - Accent1 5" xfId="6454"/>
    <cellStyle name="20% - Accent1 5 2" xfId="6455"/>
    <cellStyle name="20% - Accent1 6" xfId="6456"/>
    <cellStyle name="20% - Accent1 7" xfId="6457"/>
    <cellStyle name="20% - Accent1 8" xfId="6458"/>
    <cellStyle name="20% - Accent1 9" xfId="6459"/>
    <cellStyle name="20% - Accent2 2" xfId="6460"/>
    <cellStyle name="20% - Accent2 2 2" xfId="6461"/>
    <cellStyle name="20% - Accent2 2 2 2" xfId="6462"/>
    <cellStyle name="20% - Accent2 2 2 3" xfId="6463"/>
    <cellStyle name="20% - Accent2 2 3" xfId="6464"/>
    <cellStyle name="20% - Accent2 2 3 2" xfId="6465"/>
    <cellStyle name="20% - Accent2 2 4" xfId="6466"/>
    <cellStyle name="20% - Accent2 2 4 2" xfId="6467"/>
    <cellStyle name="20% - Accent2 2 5" xfId="6468"/>
    <cellStyle name="20% - Accent2 2_2009 GRC Compl Filing - Exhibit D" xfId="6469"/>
    <cellStyle name="20% - Accent2 3" xfId="6470"/>
    <cellStyle name="20% - Accent2 3 2" xfId="6471"/>
    <cellStyle name="20% - Accent2 3 3" xfId="6472"/>
    <cellStyle name="20% - Accent2 3 4" xfId="6473"/>
    <cellStyle name="20% - Accent2 4" xfId="6474"/>
    <cellStyle name="20% - Accent2 4 2" xfId="6475"/>
    <cellStyle name="20% - Accent2 4 2 2" xfId="6476"/>
    <cellStyle name="20% - Accent2 4 2 2 2" xfId="6477"/>
    <cellStyle name="20% - Accent2 4 2 3" xfId="6478"/>
    <cellStyle name="20% - Accent2 4 2 3 2" xfId="6479"/>
    <cellStyle name="20% - Accent2 4 2 4" xfId="6480"/>
    <cellStyle name="20% - Accent2 4 3" xfId="6481"/>
    <cellStyle name="20% - Accent2 4 3 2" xfId="6482"/>
    <cellStyle name="20% - Accent2 4 3 2 2" xfId="6483"/>
    <cellStyle name="20% - Accent2 4 3 3" xfId="6484"/>
    <cellStyle name="20% - Accent2 4 4" xfId="6485"/>
    <cellStyle name="20% - Accent2 4 4 2" xfId="6486"/>
    <cellStyle name="20% - Accent2 4 5" xfId="6487"/>
    <cellStyle name="20% - Accent2 4 5 2" xfId="6488"/>
    <cellStyle name="20% - Accent2 4 6" xfId="6489"/>
    <cellStyle name="20% - Accent2 4 7" xfId="6490"/>
    <cellStyle name="20% - Accent2 4 8" xfId="6491"/>
    <cellStyle name="20% - Accent2 5" xfId="6492"/>
    <cellStyle name="20% - Accent2 5 2" xfId="6493"/>
    <cellStyle name="20% - Accent2 6" xfId="6494"/>
    <cellStyle name="20% - Accent2 7" xfId="6495"/>
    <cellStyle name="20% - Accent2 8" xfId="6496"/>
    <cellStyle name="20% - Accent2 9" xfId="6497"/>
    <cellStyle name="20% - Accent3 2" xfId="6498"/>
    <cellStyle name="20% - Accent3 2 2" xfId="6499"/>
    <cellStyle name="20% - Accent3 2 2 2" xfId="6500"/>
    <cellStyle name="20% - Accent3 2 2 3" xfId="6501"/>
    <cellStyle name="20% - Accent3 2 3" xfId="6502"/>
    <cellStyle name="20% - Accent3 2 3 2" xfId="6503"/>
    <cellStyle name="20% - Accent3 2 4" xfId="6504"/>
    <cellStyle name="20% - Accent3 2 4 2" xfId="6505"/>
    <cellStyle name="20% - Accent3 2 5" xfId="6506"/>
    <cellStyle name="20% - Accent3 2_2009 GRC Compl Filing - Exhibit D" xfId="6507"/>
    <cellStyle name="20% - Accent3 3" xfId="6508"/>
    <cellStyle name="20% - Accent3 3 2" xfId="6509"/>
    <cellStyle name="20% - Accent3 3 3" xfId="6510"/>
    <cellStyle name="20% - Accent3 3 4" xfId="6511"/>
    <cellStyle name="20% - Accent3 4" xfId="6512"/>
    <cellStyle name="20% - Accent3 4 2" xfId="6513"/>
    <cellStyle name="20% - Accent3 4 2 2" xfId="6514"/>
    <cellStyle name="20% - Accent3 4 2 2 2" xfId="6515"/>
    <cellStyle name="20% - Accent3 4 2 3" xfId="6516"/>
    <cellStyle name="20% - Accent3 4 2 3 2" xfId="6517"/>
    <cellStyle name="20% - Accent3 4 2 4" xfId="6518"/>
    <cellStyle name="20% - Accent3 4 3" xfId="6519"/>
    <cellStyle name="20% - Accent3 4 3 2" xfId="6520"/>
    <cellStyle name="20% - Accent3 4 3 2 2" xfId="6521"/>
    <cellStyle name="20% - Accent3 4 3 3" xfId="6522"/>
    <cellStyle name="20% - Accent3 4 4" xfId="6523"/>
    <cellStyle name="20% - Accent3 4 4 2" xfId="6524"/>
    <cellStyle name="20% - Accent3 4 5" xfId="6525"/>
    <cellStyle name="20% - Accent3 4 5 2" xfId="6526"/>
    <cellStyle name="20% - Accent3 4 6" xfId="6527"/>
    <cellStyle name="20% - Accent3 4 7" xfId="6528"/>
    <cellStyle name="20% - Accent3 4 8" xfId="6529"/>
    <cellStyle name="20% - Accent3 5" xfId="6530"/>
    <cellStyle name="20% - Accent3 5 2" xfId="6531"/>
    <cellStyle name="20% - Accent3 6" xfId="6532"/>
    <cellStyle name="20% - Accent3 7" xfId="6533"/>
    <cellStyle name="20% - Accent3 8" xfId="6534"/>
    <cellStyle name="20% - Accent3 9" xfId="6535"/>
    <cellStyle name="20% - Accent4 2" xfId="6536"/>
    <cellStyle name="20% - Accent4 2 2" xfId="6537"/>
    <cellStyle name="20% - Accent4 2 2 2" xfId="6538"/>
    <cellStyle name="20% - Accent4 2 2 3" xfId="6539"/>
    <cellStyle name="20% - Accent4 2 3" xfId="6540"/>
    <cellStyle name="20% - Accent4 2 3 2" xfId="6541"/>
    <cellStyle name="20% - Accent4 2 4" xfId="6542"/>
    <cellStyle name="20% - Accent4 2 4 2" xfId="6543"/>
    <cellStyle name="20% - Accent4 2 5" xfId="6544"/>
    <cellStyle name="20% - Accent4 2_2009 GRC Compl Filing - Exhibit D" xfId="6545"/>
    <cellStyle name="20% - Accent4 3" xfId="6546"/>
    <cellStyle name="20% - Accent4 3 2" xfId="6547"/>
    <cellStyle name="20% - Accent4 3 3" xfId="6548"/>
    <cellStyle name="20% - Accent4 3 4" xfId="6549"/>
    <cellStyle name="20% - Accent4 4" xfId="6550"/>
    <cellStyle name="20% - Accent4 4 2" xfId="6551"/>
    <cellStyle name="20% - Accent4 4 2 2" xfId="6552"/>
    <cellStyle name="20% - Accent4 4 2 2 2" xfId="6553"/>
    <cellStyle name="20% - Accent4 4 2 3" xfId="6554"/>
    <cellStyle name="20% - Accent4 4 2 3 2" xfId="6555"/>
    <cellStyle name="20% - Accent4 4 2 4" xfId="6556"/>
    <cellStyle name="20% - Accent4 4 3" xfId="6557"/>
    <cellStyle name="20% - Accent4 4 3 2" xfId="6558"/>
    <cellStyle name="20% - Accent4 4 3 2 2" xfId="6559"/>
    <cellStyle name="20% - Accent4 4 3 3" xfId="6560"/>
    <cellStyle name="20% - Accent4 4 4" xfId="6561"/>
    <cellStyle name="20% - Accent4 4 4 2" xfId="6562"/>
    <cellStyle name="20% - Accent4 4 5" xfId="6563"/>
    <cellStyle name="20% - Accent4 4 5 2" xfId="6564"/>
    <cellStyle name="20% - Accent4 4 6" xfId="6565"/>
    <cellStyle name="20% - Accent4 4 7" xfId="6566"/>
    <cellStyle name="20% - Accent4 4 8" xfId="6567"/>
    <cellStyle name="20% - Accent4 5" xfId="6568"/>
    <cellStyle name="20% - Accent4 5 2" xfId="6569"/>
    <cellStyle name="20% - Accent4 6" xfId="6570"/>
    <cellStyle name="20% - Accent4 7" xfId="6571"/>
    <cellStyle name="20% - Accent4 8" xfId="6572"/>
    <cellStyle name="20% - Accent4 9" xfId="6573"/>
    <cellStyle name="20% - Accent5 2" xfId="6574"/>
    <cellStyle name="20% - Accent5 2 2" xfId="6575"/>
    <cellStyle name="20% - Accent5 2 2 2" xfId="6576"/>
    <cellStyle name="20% - Accent5 2 2 3" xfId="6577"/>
    <cellStyle name="20% - Accent5 2 3" xfId="6578"/>
    <cellStyle name="20% - Accent5 2 3 2" xfId="6579"/>
    <cellStyle name="20% - Accent5 2 4" xfId="6580"/>
    <cellStyle name="20% - Accent5 2_2009 GRC Compl Filing - Exhibit D" xfId="6581"/>
    <cellStyle name="20% - Accent5 3" xfId="6582"/>
    <cellStyle name="20% - Accent5 3 2" xfId="6583"/>
    <cellStyle name="20% - Accent5 3 3" xfId="6584"/>
    <cellStyle name="20% - Accent5 3 4" xfId="6585"/>
    <cellStyle name="20% - Accent5 4" xfId="6586"/>
    <cellStyle name="20% - Accent5 4 2" xfId="6587"/>
    <cellStyle name="20% - Accent5 4 2 2" xfId="6588"/>
    <cellStyle name="20% - Accent5 4 3" xfId="6589"/>
    <cellStyle name="20% - Accent5 4 3 2" xfId="6590"/>
    <cellStyle name="20% - Accent5 4 4" xfId="6591"/>
    <cellStyle name="20% - Accent5 5" xfId="6592"/>
    <cellStyle name="20% - Accent5 5 2" xfId="6593"/>
    <cellStyle name="20% - Accent5 5 2 2" xfId="6594"/>
    <cellStyle name="20% - Accent5 5 3" xfId="6595"/>
    <cellStyle name="20% - Accent5 6" xfId="6596"/>
    <cellStyle name="20% - Accent5 6 2" xfId="6597"/>
    <cellStyle name="20% - Accent5 6 2 2" xfId="6598"/>
    <cellStyle name="20% - Accent5 6 3" xfId="6599"/>
    <cellStyle name="20% - Accent5 7" xfId="6600"/>
    <cellStyle name="20% - Accent5 7 2" xfId="6601"/>
    <cellStyle name="20% - Accent5 8" xfId="6602"/>
    <cellStyle name="20% - Accent5 8 2" xfId="6603"/>
    <cellStyle name="20% - Accent5 9" xfId="6604"/>
    <cellStyle name="20% - Accent6 2" xfId="6605"/>
    <cellStyle name="20% - Accent6 2 2" xfId="6606"/>
    <cellStyle name="20% - Accent6 2 2 2" xfId="6607"/>
    <cellStyle name="20% - Accent6 2 2 3" xfId="6608"/>
    <cellStyle name="20% - Accent6 2 3" xfId="6609"/>
    <cellStyle name="20% - Accent6 2 3 2" xfId="6610"/>
    <cellStyle name="20% - Accent6 2 4" xfId="6611"/>
    <cellStyle name="20% - Accent6 2 4 2" xfId="6612"/>
    <cellStyle name="20% - Accent6 2 5" xfId="6613"/>
    <cellStyle name="20% - Accent6 2_2009 GRC Compl Filing - Exhibit D" xfId="6614"/>
    <cellStyle name="20% - Accent6 3" xfId="6615"/>
    <cellStyle name="20% - Accent6 3 2" xfId="6616"/>
    <cellStyle name="20% - Accent6 3 3" xfId="6617"/>
    <cellStyle name="20% - Accent6 3 4" xfId="6618"/>
    <cellStyle name="20% - Accent6 4" xfId="6619"/>
    <cellStyle name="20% - Accent6 4 2" xfId="6620"/>
    <cellStyle name="20% - Accent6 4 2 2" xfId="6621"/>
    <cellStyle name="20% - Accent6 4 2 2 2" xfId="6622"/>
    <cellStyle name="20% - Accent6 4 2 3" xfId="6623"/>
    <cellStyle name="20% - Accent6 4 2 3 2" xfId="6624"/>
    <cellStyle name="20% - Accent6 4 2 4" xfId="6625"/>
    <cellStyle name="20% - Accent6 4 3" xfId="6626"/>
    <cellStyle name="20% - Accent6 4 3 2" xfId="6627"/>
    <cellStyle name="20% - Accent6 4 3 2 2" xfId="6628"/>
    <cellStyle name="20% - Accent6 4 3 3" xfId="6629"/>
    <cellStyle name="20% - Accent6 4 4" xfId="6630"/>
    <cellStyle name="20% - Accent6 4 4 2" xfId="6631"/>
    <cellStyle name="20% - Accent6 4 5" xfId="6632"/>
    <cellStyle name="20% - Accent6 4 5 2" xfId="6633"/>
    <cellStyle name="20% - Accent6 4 6" xfId="6634"/>
    <cellStyle name="20% - Accent6 4 7" xfId="6635"/>
    <cellStyle name="20% - Accent6 4 8" xfId="6636"/>
    <cellStyle name="20% - Accent6 5" xfId="6637"/>
    <cellStyle name="20% - Accent6 5 2" xfId="6638"/>
    <cellStyle name="20% - Accent6 6" xfId="6639"/>
    <cellStyle name="20% - Accent6 7" xfId="6640"/>
    <cellStyle name="20% - Accent6 8" xfId="6641"/>
    <cellStyle name="20% - Accent6 9" xfId="6642"/>
    <cellStyle name="40% - Accent1 2" xfId="6643"/>
    <cellStyle name="40% - Accent1 2 2" xfId="6644"/>
    <cellStyle name="40% - Accent1 2 2 2" xfId="6645"/>
    <cellStyle name="40% - Accent1 2 2 3" xfId="6646"/>
    <cellStyle name="40% - Accent1 2 3" xfId="6647"/>
    <cellStyle name="40% - Accent1 2 3 2" xfId="6648"/>
    <cellStyle name="40% - Accent1 2 4" xfId="6649"/>
    <cellStyle name="40% - Accent1 2 4 2" xfId="6650"/>
    <cellStyle name="40% - Accent1 2 5" xfId="6651"/>
    <cellStyle name="40% - Accent1 2_2009 GRC Compl Filing - Exhibit D" xfId="6652"/>
    <cellStyle name="40% - Accent1 3" xfId="6653"/>
    <cellStyle name="40% - Accent1 3 2" xfId="6654"/>
    <cellStyle name="40% - Accent1 3 3" xfId="6655"/>
    <cellStyle name="40% - Accent1 3 4" xfId="6656"/>
    <cellStyle name="40% - Accent1 4" xfId="6657"/>
    <cellStyle name="40% - Accent1 4 2" xfId="6658"/>
    <cellStyle name="40% - Accent1 4 2 2" xfId="6659"/>
    <cellStyle name="40% - Accent1 4 2 2 2" xfId="6660"/>
    <cellStyle name="40% - Accent1 4 2 3" xfId="6661"/>
    <cellStyle name="40% - Accent1 4 2 3 2" xfId="6662"/>
    <cellStyle name="40% - Accent1 4 2 4" xfId="6663"/>
    <cellStyle name="40% - Accent1 4 3" xfId="6664"/>
    <cellStyle name="40% - Accent1 4 3 2" xfId="6665"/>
    <cellStyle name="40% - Accent1 4 3 2 2" xfId="6666"/>
    <cellStyle name="40% - Accent1 4 3 3" xfId="6667"/>
    <cellStyle name="40% - Accent1 4 4" xfId="6668"/>
    <cellStyle name="40% - Accent1 4 4 2" xfId="6669"/>
    <cellStyle name="40% - Accent1 4 5" xfId="6670"/>
    <cellStyle name="40% - Accent1 4 5 2" xfId="6671"/>
    <cellStyle name="40% - Accent1 4 6" xfId="6672"/>
    <cellStyle name="40% - Accent1 4 7" xfId="6673"/>
    <cellStyle name="40% - Accent1 4 8" xfId="6674"/>
    <cellStyle name="40% - Accent1 5" xfId="6675"/>
    <cellStyle name="40% - Accent1 5 2" xfId="6676"/>
    <cellStyle name="40% - Accent1 6" xfId="6677"/>
    <cellStyle name="40% - Accent1 7" xfId="6678"/>
    <cellStyle name="40% - Accent1 8" xfId="6679"/>
    <cellStyle name="40% - Accent1 9" xfId="6680"/>
    <cellStyle name="40% - Accent2 2" xfId="6681"/>
    <cellStyle name="40% - Accent2 2 2" xfId="6682"/>
    <cellStyle name="40% - Accent2 2 2 2" xfId="6683"/>
    <cellStyle name="40% - Accent2 2 2 3" xfId="6684"/>
    <cellStyle name="40% - Accent2 2 3" xfId="6685"/>
    <cellStyle name="40% - Accent2 2 3 2" xfId="6686"/>
    <cellStyle name="40% - Accent2 2 4" xfId="6687"/>
    <cellStyle name="40% - Accent2 2_2009 GRC Compl Filing - Exhibit D" xfId="6688"/>
    <cellStyle name="40% - Accent2 3" xfId="6689"/>
    <cellStyle name="40% - Accent2 3 2" xfId="6690"/>
    <cellStyle name="40% - Accent2 3 3" xfId="6691"/>
    <cellStyle name="40% - Accent2 3 4" xfId="6692"/>
    <cellStyle name="40% - Accent2 4" xfId="6693"/>
    <cellStyle name="40% - Accent2 4 2" xfId="6694"/>
    <cellStyle name="40% - Accent2 4 2 2" xfId="6695"/>
    <cellStyle name="40% - Accent2 4 3" xfId="6696"/>
    <cellStyle name="40% - Accent2 4 3 2" xfId="6697"/>
    <cellStyle name="40% - Accent2 4 4" xfId="6698"/>
    <cellStyle name="40% - Accent2 5" xfId="6699"/>
    <cellStyle name="40% - Accent2 5 2" xfId="6700"/>
    <cellStyle name="40% - Accent2 5 2 2" xfId="6701"/>
    <cellStyle name="40% - Accent2 5 3" xfId="6702"/>
    <cellStyle name="40% - Accent2 6" xfId="6703"/>
    <cellStyle name="40% - Accent2 6 2" xfId="6704"/>
    <cellStyle name="40% - Accent2 6 2 2" xfId="6705"/>
    <cellStyle name="40% - Accent2 6 3" xfId="6706"/>
    <cellStyle name="40% - Accent2 7" xfId="6707"/>
    <cellStyle name="40% - Accent2 7 2" xfId="6708"/>
    <cellStyle name="40% - Accent2 8" xfId="6709"/>
    <cellStyle name="40% - Accent2 8 2" xfId="6710"/>
    <cellStyle name="40% - Accent2 9" xfId="6711"/>
    <cellStyle name="40% - Accent3 2" xfId="6712"/>
    <cellStyle name="40% - Accent3 2 2" xfId="6713"/>
    <cellStyle name="40% - Accent3 2 2 2" xfId="6714"/>
    <cellStyle name="40% - Accent3 2 2 3" xfId="6715"/>
    <cellStyle name="40% - Accent3 2 3" xfId="6716"/>
    <cellStyle name="40% - Accent3 2 3 2" xfId="6717"/>
    <cellStyle name="40% - Accent3 2 4" xfId="6718"/>
    <cellStyle name="40% - Accent3 2 4 2" xfId="6719"/>
    <cellStyle name="40% - Accent3 2 5" xfId="6720"/>
    <cellStyle name="40% - Accent3 2_2009 GRC Compl Filing - Exhibit D" xfId="6721"/>
    <cellStyle name="40% - Accent3 3" xfId="6722"/>
    <cellStyle name="40% - Accent3 3 2" xfId="6723"/>
    <cellStyle name="40% - Accent3 3 3" xfId="6724"/>
    <cellStyle name="40% - Accent3 3 4" xfId="6725"/>
    <cellStyle name="40% - Accent3 4" xfId="6726"/>
    <cellStyle name="40% - Accent3 4 2" xfId="6727"/>
    <cellStyle name="40% - Accent3 4 2 2" xfId="6728"/>
    <cellStyle name="40% - Accent3 4 2 2 2" xfId="6729"/>
    <cellStyle name="40% - Accent3 4 2 3" xfId="6730"/>
    <cellStyle name="40% - Accent3 4 2 3 2" xfId="6731"/>
    <cellStyle name="40% - Accent3 4 2 4" xfId="6732"/>
    <cellStyle name="40% - Accent3 4 3" xfId="6733"/>
    <cellStyle name="40% - Accent3 4 3 2" xfId="6734"/>
    <cellStyle name="40% - Accent3 4 3 2 2" xfId="6735"/>
    <cellStyle name="40% - Accent3 4 3 3" xfId="6736"/>
    <cellStyle name="40% - Accent3 4 4" xfId="6737"/>
    <cellStyle name="40% - Accent3 4 4 2" xfId="6738"/>
    <cellStyle name="40% - Accent3 4 5" xfId="6739"/>
    <cellStyle name="40% - Accent3 4 5 2" xfId="6740"/>
    <cellStyle name="40% - Accent3 4 6" xfId="6741"/>
    <cellStyle name="40% - Accent3 4 7" xfId="6742"/>
    <cellStyle name="40% - Accent3 4 8" xfId="6743"/>
    <cellStyle name="40% - Accent3 5" xfId="6744"/>
    <cellStyle name="40% - Accent3 5 2" xfId="6745"/>
    <cellStyle name="40% - Accent3 6" xfId="6746"/>
    <cellStyle name="40% - Accent3 7" xfId="6747"/>
    <cellStyle name="40% - Accent3 8" xfId="6748"/>
    <cellStyle name="40% - Accent3 9" xfId="6749"/>
    <cellStyle name="40% - Accent4 2" xfId="6750"/>
    <cellStyle name="40% - Accent4 2 2" xfId="6751"/>
    <cellStyle name="40% - Accent4 2 2 2" xfId="6752"/>
    <cellStyle name="40% - Accent4 2 2 3" xfId="6753"/>
    <cellStyle name="40% - Accent4 2 3" xfId="6754"/>
    <cellStyle name="40% - Accent4 2 3 2" xfId="6755"/>
    <cellStyle name="40% - Accent4 2 4" xfId="6756"/>
    <cellStyle name="40% - Accent4 2 4 2" xfId="6757"/>
    <cellStyle name="40% - Accent4 2 5" xfId="6758"/>
    <cellStyle name="40% - Accent4 2_2009 GRC Compl Filing - Exhibit D" xfId="6759"/>
    <cellStyle name="40% - Accent4 3" xfId="6760"/>
    <cellStyle name="40% - Accent4 3 2" xfId="6761"/>
    <cellStyle name="40% - Accent4 3 3" xfId="6762"/>
    <cellStyle name="40% - Accent4 3 4" xfId="6763"/>
    <cellStyle name="40% - Accent4 4" xfId="6764"/>
    <cellStyle name="40% - Accent4 4 2" xfId="6765"/>
    <cellStyle name="40% - Accent4 4 2 2" xfId="6766"/>
    <cellStyle name="40% - Accent4 4 2 2 2" xfId="6767"/>
    <cellStyle name="40% - Accent4 4 2 3" xfId="6768"/>
    <cellStyle name="40% - Accent4 4 2 3 2" xfId="6769"/>
    <cellStyle name="40% - Accent4 4 2 4" xfId="6770"/>
    <cellStyle name="40% - Accent4 4 3" xfId="6771"/>
    <cellStyle name="40% - Accent4 4 3 2" xfId="6772"/>
    <cellStyle name="40% - Accent4 4 3 2 2" xfId="6773"/>
    <cellStyle name="40% - Accent4 4 3 3" xfId="6774"/>
    <cellStyle name="40% - Accent4 4 4" xfId="6775"/>
    <cellStyle name="40% - Accent4 4 4 2" xfId="6776"/>
    <cellStyle name="40% - Accent4 4 5" xfId="6777"/>
    <cellStyle name="40% - Accent4 4 5 2" xfId="6778"/>
    <cellStyle name="40% - Accent4 4 6" xfId="6779"/>
    <cellStyle name="40% - Accent4 4 7" xfId="6780"/>
    <cellStyle name="40% - Accent4 4 8" xfId="6781"/>
    <cellStyle name="40% - Accent4 5" xfId="6782"/>
    <cellStyle name="40% - Accent4 5 2" xfId="6783"/>
    <cellStyle name="40% - Accent4 6" xfId="6784"/>
    <cellStyle name="40% - Accent4 7" xfId="6785"/>
    <cellStyle name="40% - Accent4 8" xfId="6786"/>
    <cellStyle name="40% - Accent4 9" xfId="6787"/>
    <cellStyle name="40% - Accent5 2" xfId="6788"/>
    <cellStyle name="40% - Accent5 2 2" xfId="6789"/>
    <cellStyle name="40% - Accent5 2 2 2" xfId="6790"/>
    <cellStyle name="40% - Accent5 2 2 3" xfId="6791"/>
    <cellStyle name="40% - Accent5 2 3" xfId="6792"/>
    <cellStyle name="40% - Accent5 2 3 2" xfId="6793"/>
    <cellStyle name="40% - Accent5 2 4" xfId="6794"/>
    <cellStyle name="40% - Accent5 2 4 2" xfId="6795"/>
    <cellStyle name="40% - Accent5 2 5" xfId="6796"/>
    <cellStyle name="40% - Accent5 2_2009 GRC Compl Filing - Exhibit D" xfId="6797"/>
    <cellStyle name="40% - Accent5 3" xfId="6798"/>
    <cellStyle name="40% - Accent5 3 2" xfId="6799"/>
    <cellStyle name="40% - Accent5 3 3" xfId="6800"/>
    <cellStyle name="40% - Accent5 3 4" xfId="6801"/>
    <cellStyle name="40% - Accent5 4" xfId="6802"/>
    <cellStyle name="40% - Accent5 4 2" xfId="6803"/>
    <cellStyle name="40% - Accent5 4 2 2" xfId="6804"/>
    <cellStyle name="40% - Accent5 4 2 2 2" xfId="6805"/>
    <cellStyle name="40% - Accent5 4 2 3" xfId="6806"/>
    <cellStyle name="40% - Accent5 4 2 3 2" xfId="6807"/>
    <cellStyle name="40% - Accent5 4 2 4" xfId="6808"/>
    <cellStyle name="40% - Accent5 4 3" xfId="6809"/>
    <cellStyle name="40% - Accent5 4 3 2" xfId="6810"/>
    <cellStyle name="40% - Accent5 4 3 2 2" xfId="6811"/>
    <cellStyle name="40% - Accent5 4 3 3" xfId="6812"/>
    <cellStyle name="40% - Accent5 4 4" xfId="6813"/>
    <cellStyle name="40% - Accent5 4 4 2" xfId="6814"/>
    <cellStyle name="40% - Accent5 4 5" xfId="6815"/>
    <cellStyle name="40% - Accent5 4 5 2" xfId="6816"/>
    <cellStyle name="40% - Accent5 4 6" xfId="6817"/>
    <cellStyle name="40% - Accent5 4 7" xfId="6818"/>
    <cellStyle name="40% - Accent5 4 8" xfId="6819"/>
    <cellStyle name="40% - Accent5 5" xfId="6820"/>
    <cellStyle name="40% - Accent5 5 2" xfId="6821"/>
    <cellStyle name="40% - Accent5 6" xfId="6822"/>
    <cellStyle name="40% - Accent5 7" xfId="6823"/>
    <cellStyle name="40% - Accent5 8" xfId="6824"/>
    <cellStyle name="40% - Accent5 9" xfId="6825"/>
    <cellStyle name="40% - Accent6 2" xfId="6826"/>
    <cellStyle name="40% - Accent6 2 2" xfId="6827"/>
    <cellStyle name="40% - Accent6 2 2 2" xfId="6828"/>
    <cellStyle name="40% - Accent6 2 2 3" xfId="6829"/>
    <cellStyle name="40% - Accent6 2 3" xfId="6830"/>
    <cellStyle name="40% - Accent6 2 3 2" xfId="6831"/>
    <cellStyle name="40% - Accent6 2 4" xfId="6832"/>
    <cellStyle name="40% - Accent6 2 4 2" xfId="6833"/>
    <cellStyle name="40% - Accent6 2 5" xfId="6834"/>
    <cellStyle name="40% - Accent6 2_2009 GRC Compl Filing - Exhibit D" xfId="6835"/>
    <cellStyle name="40% - Accent6 3" xfId="6836"/>
    <cellStyle name="40% - Accent6 3 2" xfId="6837"/>
    <cellStyle name="40% - Accent6 3 3" xfId="6838"/>
    <cellStyle name="40% - Accent6 3 4" xfId="6839"/>
    <cellStyle name="40% - Accent6 4" xfId="6840"/>
    <cellStyle name="40% - Accent6 4 2" xfId="6841"/>
    <cellStyle name="40% - Accent6 4 2 2" xfId="6842"/>
    <cellStyle name="40% - Accent6 4 2 2 2" xfId="6843"/>
    <cellStyle name="40% - Accent6 4 2 3" xfId="6844"/>
    <cellStyle name="40% - Accent6 4 2 3 2" xfId="6845"/>
    <cellStyle name="40% - Accent6 4 2 4" xfId="6846"/>
    <cellStyle name="40% - Accent6 4 3" xfId="6847"/>
    <cellStyle name="40% - Accent6 4 3 2" xfId="6848"/>
    <cellStyle name="40% - Accent6 4 3 2 2" xfId="6849"/>
    <cellStyle name="40% - Accent6 4 3 3" xfId="6850"/>
    <cellStyle name="40% - Accent6 4 4" xfId="6851"/>
    <cellStyle name="40% - Accent6 4 4 2" xfId="6852"/>
    <cellStyle name="40% - Accent6 4 5" xfId="6853"/>
    <cellStyle name="40% - Accent6 4 5 2" xfId="6854"/>
    <cellStyle name="40% - Accent6 4 6" xfId="6855"/>
    <cellStyle name="40% - Accent6 4 7" xfId="6856"/>
    <cellStyle name="40% - Accent6 4 8" xfId="6857"/>
    <cellStyle name="40% - Accent6 5" xfId="6858"/>
    <cellStyle name="40% - Accent6 5 2" xfId="6859"/>
    <cellStyle name="40% - Accent6 6" xfId="6860"/>
    <cellStyle name="40% - Accent6 7" xfId="6861"/>
    <cellStyle name="40% - Accent6 8" xfId="6862"/>
    <cellStyle name="40% - Accent6 9" xfId="6863"/>
    <cellStyle name="60% - Accent1 2" xfId="6864"/>
    <cellStyle name="60% - Accent1 2 2" xfId="6865"/>
    <cellStyle name="60% - Accent1 2 2 2" xfId="6866"/>
    <cellStyle name="60% - Accent1 2 3" xfId="6867"/>
    <cellStyle name="60% - Accent1 3" xfId="6868"/>
    <cellStyle name="60% - Accent1 3 2" xfId="6869"/>
    <cellStyle name="60% - Accent1 3 3" xfId="6870"/>
    <cellStyle name="60% - Accent1 3 4" xfId="6871"/>
    <cellStyle name="60% - Accent1 4" xfId="6872"/>
    <cellStyle name="60% - Accent1 5" xfId="6873"/>
    <cellStyle name="60% - Accent1 6" xfId="6874"/>
    <cellStyle name="60% - Accent2 2" xfId="6875"/>
    <cellStyle name="60% - Accent2 2 2" xfId="6876"/>
    <cellStyle name="60% - Accent2 2 2 2" xfId="6877"/>
    <cellStyle name="60% - Accent2 2 3" xfId="6878"/>
    <cellStyle name="60% - Accent2 3" xfId="6879"/>
    <cellStyle name="60% - Accent2 3 2" xfId="6880"/>
    <cellStyle name="60% - Accent2 3 3" xfId="6881"/>
    <cellStyle name="60% - Accent2 3 4" xfId="6882"/>
    <cellStyle name="60% - Accent2 4" xfId="6883"/>
    <cellStyle name="60% - Accent2 5" xfId="6884"/>
    <cellStyle name="60% - Accent2 6" xfId="6885"/>
    <cellStyle name="60% - Accent3 2" xfId="6886"/>
    <cellStyle name="60% - Accent3 2 2" xfId="6887"/>
    <cellStyle name="60% - Accent3 2 2 2" xfId="6888"/>
    <cellStyle name="60% - Accent3 2 3" xfId="6889"/>
    <cellStyle name="60% - Accent3 3" xfId="6890"/>
    <cellStyle name="60% - Accent3 3 2" xfId="6891"/>
    <cellStyle name="60% - Accent3 3 3" xfId="6892"/>
    <cellStyle name="60% - Accent3 3 4" xfId="6893"/>
    <cellStyle name="60% - Accent3 4" xfId="6894"/>
    <cellStyle name="60% - Accent3 5" xfId="6895"/>
    <cellStyle name="60% - Accent3 6" xfId="6896"/>
    <cellStyle name="60% - Accent4 2" xfId="6897"/>
    <cellStyle name="60% - Accent4 2 2" xfId="6898"/>
    <cellStyle name="60% - Accent4 2 2 2" xfId="6899"/>
    <cellStyle name="60% - Accent4 2 3" xfId="6900"/>
    <cellStyle name="60% - Accent4 3" xfId="6901"/>
    <cellStyle name="60% - Accent4 3 2" xfId="6902"/>
    <cellStyle name="60% - Accent4 3 3" xfId="6903"/>
    <cellStyle name="60% - Accent4 3 4" xfId="6904"/>
    <cellStyle name="60% - Accent4 4" xfId="6905"/>
    <cellStyle name="60% - Accent4 5" xfId="6906"/>
    <cellStyle name="60% - Accent4 6" xfId="6907"/>
    <cellStyle name="60% - Accent5 2" xfId="6908"/>
    <cellStyle name="60% - Accent5 2 2" xfId="6909"/>
    <cellStyle name="60% - Accent5 2 2 2" xfId="6910"/>
    <cellStyle name="60% - Accent5 2 3" xfId="6911"/>
    <cellStyle name="60% - Accent5 3" xfId="6912"/>
    <cellStyle name="60% - Accent5 3 2" xfId="6913"/>
    <cellStyle name="60% - Accent5 3 3" xfId="6914"/>
    <cellStyle name="60% - Accent5 3 4" xfId="6915"/>
    <cellStyle name="60% - Accent5 4" xfId="6916"/>
    <cellStyle name="60% - Accent5 5" xfId="6917"/>
    <cellStyle name="60% - Accent5 6" xfId="6918"/>
    <cellStyle name="60% - Accent6 2" xfId="6919"/>
    <cellStyle name="60% - Accent6 2 2" xfId="6920"/>
    <cellStyle name="60% - Accent6 2 2 2" xfId="6921"/>
    <cellStyle name="60% - Accent6 2 3" xfId="6922"/>
    <cellStyle name="60% - Accent6 3" xfId="6923"/>
    <cellStyle name="60% - Accent6 3 2" xfId="6924"/>
    <cellStyle name="60% - Accent6 3 3" xfId="6925"/>
    <cellStyle name="60% - Accent6 3 4" xfId="6926"/>
    <cellStyle name="60% - Accent6 4" xfId="6927"/>
    <cellStyle name="60% - Accent6 5" xfId="6928"/>
    <cellStyle name="60% - Accent6 6" xfId="6929"/>
    <cellStyle name="Accent1 - 20%" xfId="6930"/>
    <cellStyle name="Accent1 - 20% 2" xfId="6931"/>
    <cellStyle name="Accent1 - 40%" xfId="6932"/>
    <cellStyle name="Accent1 - 40% 2" xfId="6933"/>
    <cellStyle name="Accent1 - 60%" xfId="6934"/>
    <cellStyle name="Accent1 10" xfId="6935"/>
    <cellStyle name="Accent1 11" xfId="6936"/>
    <cellStyle name="Accent1 2" xfId="6937"/>
    <cellStyle name="Accent1 2 2" xfId="6938"/>
    <cellStyle name="Accent1 2 2 2" xfId="6939"/>
    <cellStyle name="Accent1 2 3" xfId="6940"/>
    <cellStyle name="Accent1 3" xfId="6941"/>
    <cellStyle name="Accent1 3 2" xfId="6942"/>
    <cellStyle name="Accent1 3 3" xfId="6943"/>
    <cellStyle name="Accent1 3 4" xfId="6944"/>
    <cellStyle name="Accent1 4" xfId="6945"/>
    <cellStyle name="Accent1 4 2" xfId="6946"/>
    <cellStyle name="Accent1 4 3" xfId="6947"/>
    <cellStyle name="Accent1 5" xfId="6948"/>
    <cellStyle name="Accent1 6" xfId="6949"/>
    <cellStyle name="Accent1 7" xfId="6950"/>
    <cellStyle name="Accent1 8" xfId="6951"/>
    <cellStyle name="Accent1 9" xfId="6952"/>
    <cellStyle name="Accent2 - 20%" xfId="6953"/>
    <cellStyle name="Accent2 - 20% 2" xfId="6954"/>
    <cellStyle name="Accent2 - 40%" xfId="6955"/>
    <cellStyle name="Accent2 - 40% 2" xfId="6956"/>
    <cellStyle name="Accent2 - 60%" xfId="6957"/>
    <cellStyle name="Accent2 10" xfId="6958"/>
    <cellStyle name="Accent2 11" xfId="6959"/>
    <cellStyle name="Accent2 2" xfId="6960"/>
    <cellStyle name="Accent2 2 2" xfId="6961"/>
    <cellStyle name="Accent2 2 2 2" xfId="6962"/>
    <cellStyle name="Accent2 2 3" xfId="6963"/>
    <cellStyle name="Accent2 3" xfId="6964"/>
    <cellStyle name="Accent2 3 2" xfId="6965"/>
    <cellStyle name="Accent2 3 3" xfId="6966"/>
    <cellStyle name="Accent2 3 4" xfId="6967"/>
    <cellStyle name="Accent2 4" xfId="6968"/>
    <cellStyle name="Accent2 4 2" xfId="6969"/>
    <cellStyle name="Accent2 4 3" xfId="6970"/>
    <cellStyle name="Accent2 5" xfId="6971"/>
    <cellStyle name="Accent2 6" xfId="6972"/>
    <cellStyle name="Accent2 7" xfId="6973"/>
    <cellStyle name="Accent2 8" xfId="6974"/>
    <cellStyle name="Accent2 9" xfId="6975"/>
    <cellStyle name="Accent3 - 20%" xfId="6976"/>
    <cellStyle name="Accent3 - 20% 2" xfId="6977"/>
    <cellStyle name="Accent3 - 40%" xfId="6978"/>
    <cellStyle name="Accent3 - 40% 2" xfId="6979"/>
    <cellStyle name="Accent3 - 60%" xfId="6980"/>
    <cellStyle name="Accent3 10" xfId="6981"/>
    <cellStyle name="Accent3 11" xfId="6982"/>
    <cellStyle name="Accent3 2" xfId="6983"/>
    <cellStyle name="Accent3 2 2" xfId="6984"/>
    <cellStyle name="Accent3 2 2 2" xfId="6985"/>
    <cellStyle name="Accent3 2 3" xfId="6986"/>
    <cellStyle name="Accent3 3" xfId="6987"/>
    <cellStyle name="Accent3 3 2" xfId="6988"/>
    <cellStyle name="Accent3 3 3" xfId="6989"/>
    <cellStyle name="Accent3 3 4" xfId="6990"/>
    <cellStyle name="Accent3 4" xfId="6991"/>
    <cellStyle name="Accent3 4 2" xfId="6992"/>
    <cellStyle name="Accent3 4 3" xfId="6993"/>
    <cellStyle name="Accent3 5" xfId="6994"/>
    <cellStyle name="Accent3 6" xfId="6995"/>
    <cellStyle name="Accent3 7" xfId="6996"/>
    <cellStyle name="Accent3 8" xfId="6997"/>
    <cellStyle name="Accent3 9" xfId="6998"/>
    <cellStyle name="Accent4 - 20%" xfId="6999"/>
    <cellStyle name="Accent4 - 20% 2" xfId="7000"/>
    <cellStyle name="Accent4 - 40%" xfId="7001"/>
    <cellStyle name="Accent4 - 40% 2" xfId="7002"/>
    <cellStyle name="Accent4 - 60%" xfId="7003"/>
    <cellStyle name="Accent4 10" xfId="7004"/>
    <cellStyle name="Accent4 11" xfId="7005"/>
    <cellStyle name="Accent4 2" xfId="7006"/>
    <cellStyle name="Accent4 2 2" xfId="7007"/>
    <cellStyle name="Accent4 2 2 2" xfId="7008"/>
    <cellStyle name="Accent4 2 3" xfId="7009"/>
    <cellStyle name="Accent4 3" xfId="7010"/>
    <cellStyle name="Accent4 3 2" xfId="7011"/>
    <cellStyle name="Accent4 3 3" xfId="7012"/>
    <cellStyle name="Accent4 3 4" xfId="7013"/>
    <cellStyle name="Accent4 4" xfId="7014"/>
    <cellStyle name="Accent4 4 2" xfId="7015"/>
    <cellStyle name="Accent4 4 3" xfId="7016"/>
    <cellStyle name="Accent4 5" xfId="7017"/>
    <cellStyle name="Accent4 6" xfId="7018"/>
    <cellStyle name="Accent4 7" xfId="7019"/>
    <cellStyle name="Accent4 8" xfId="7020"/>
    <cellStyle name="Accent4 9" xfId="7021"/>
    <cellStyle name="Accent5 - 20%" xfId="7022"/>
    <cellStyle name="Accent5 - 20% 2" xfId="7023"/>
    <cellStyle name="Accent5 - 40%" xfId="7024"/>
    <cellStyle name="Accent5 - 40% 2" xfId="7025"/>
    <cellStyle name="Accent5 - 60%" xfId="7026"/>
    <cellStyle name="Accent5 10" xfId="7027"/>
    <cellStyle name="Accent5 11" xfId="7028"/>
    <cellStyle name="Accent5 12" xfId="7029"/>
    <cellStyle name="Accent5 13" xfId="7030"/>
    <cellStyle name="Accent5 14" xfId="7031"/>
    <cellStyle name="Accent5 15" xfId="7032"/>
    <cellStyle name="Accent5 16" xfId="7033"/>
    <cellStyle name="Accent5 17" xfId="7034"/>
    <cellStyle name="Accent5 18" xfId="7035"/>
    <cellStyle name="Accent5 19" xfId="7036"/>
    <cellStyle name="Accent5 2" xfId="7037"/>
    <cellStyle name="Accent5 2 2" xfId="7038"/>
    <cellStyle name="Accent5 2 2 2" xfId="7039"/>
    <cellStyle name="Accent5 2 3" xfId="7040"/>
    <cellStyle name="Accent5 20" xfId="7041"/>
    <cellStyle name="Accent5 21" xfId="7042"/>
    <cellStyle name="Accent5 22" xfId="7043"/>
    <cellStyle name="Accent5 23" xfId="7044"/>
    <cellStyle name="Accent5 24" xfId="7045"/>
    <cellStyle name="Accent5 25" xfId="7046"/>
    <cellStyle name="Accent5 26" xfId="7047"/>
    <cellStyle name="Accent5 27" xfId="7048"/>
    <cellStyle name="Accent5 28" xfId="7049"/>
    <cellStyle name="Accent5 29" xfId="7050"/>
    <cellStyle name="Accent5 3" xfId="7051"/>
    <cellStyle name="Accent5 3 2" xfId="7052"/>
    <cellStyle name="Accent5 3 3" xfId="7053"/>
    <cellStyle name="Accent5 30" xfId="7054"/>
    <cellStyle name="Accent5 31" xfId="7055"/>
    <cellStyle name="Accent5 32" xfId="7056"/>
    <cellStyle name="Accent5 4" xfId="7057"/>
    <cellStyle name="Accent5 5" xfId="7058"/>
    <cellStyle name="Accent5 6" xfId="7059"/>
    <cellStyle name="Accent5 7" xfId="7060"/>
    <cellStyle name="Accent5 8" xfId="7061"/>
    <cellStyle name="Accent5 9" xfId="7062"/>
    <cellStyle name="Accent6 - 20%" xfId="7063"/>
    <cellStyle name="Accent6 - 20% 2" xfId="7064"/>
    <cellStyle name="Accent6 - 40%" xfId="7065"/>
    <cellStyle name="Accent6 - 40% 2" xfId="7066"/>
    <cellStyle name="Accent6 - 60%" xfId="7067"/>
    <cellStyle name="Accent6 10" xfId="7068"/>
    <cellStyle name="Accent6 11" xfId="7069"/>
    <cellStyle name="Accent6 2" xfId="7070"/>
    <cellStyle name="Accent6 2 2" xfId="7071"/>
    <cellStyle name="Accent6 2 2 2" xfId="7072"/>
    <cellStyle name="Accent6 2 3" xfId="7073"/>
    <cellStyle name="Accent6 3" xfId="7074"/>
    <cellStyle name="Accent6 3 2" xfId="7075"/>
    <cellStyle name="Accent6 3 3" xfId="7076"/>
    <cellStyle name="Accent6 3 4" xfId="7077"/>
    <cellStyle name="Accent6 4" xfId="7078"/>
    <cellStyle name="Accent6 4 2" xfId="7079"/>
    <cellStyle name="Accent6 4 3" xfId="7080"/>
    <cellStyle name="Accent6 5" xfId="7081"/>
    <cellStyle name="Accent6 6" xfId="7082"/>
    <cellStyle name="Accent6 7" xfId="7083"/>
    <cellStyle name="Accent6 8" xfId="7084"/>
    <cellStyle name="Accent6 9" xfId="7085"/>
    <cellStyle name="ArrayHeading" xfId="7086"/>
    <cellStyle name="Bad 2" xfId="7087"/>
    <cellStyle name="Bad 2 2" xfId="7088"/>
    <cellStyle name="Bad 2 2 2" xfId="7089"/>
    <cellStyle name="Bad 2 3" xfId="7090"/>
    <cellStyle name="Bad 3" xfId="7091"/>
    <cellStyle name="Bad 3 2" xfId="7092"/>
    <cellStyle name="Bad 3 3" xfId="7093"/>
    <cellStyle name="Bad 3 4" xfId="7094"/>
    <cellStyle name="Bad 4" xfId="7095"/>
    <cellStyle name="Bad 5" xfId="7096"/>
    <cellStyle name="Bad 6" xfId="7097"/>
    <cellStyle name="BetweenMacros" xfId="7098"/>
    <cellStyle name="blank" xfId="7099"/>
    <cellStyle name="bld-li - Style4" xfId="7100"/>
    <cellStyle name="Calc Currency (0)" xfId="7101"/>
    <cellStyle name="Calc Currency (0) 2" xfId="7102"/>
    <cellStyle name="Calc Currency (0) 2 2" xfId="7103"/>
    <cellStyle name="Calc Currency (0) 3" xfId="7104"/>
    <cellStyle name="Calc Currency (0) 4" xfId="7105"/>
    <cellStyle name="Calculation 2" xfId="7106"/>
    <cellStyle name="Calculation 2 2" xfId="7107"/>
    <cellStyle name="Calculation 2 2 2" xfId="7108"/>
    <cellStyle name="Calculation 2 2 3" xfId="7109"/>
    <cellStyle name="Calculation 2 3" xfId="7110"/>
    <cellStyle name="Calculation 2 3 2" xfId="7111"/>
    <cellStyle name="Calculation 2 3 3" xfId="7112"/>
    <cellStyle name="Calculation 2 3 4" xfId="7113"/>
    <cellStyle name="Calculation 2 4" xfId="7114"/>
    <cellStyle name="Calculation 2 4 2" xfId="7115"/>
    <cellStyle name="Calculation 2 5" xfId="7116"/>
    <cellStyle name="Calculation 3" xfId="7117"/>
    <cellStyle name="Calculation 3 2" xfId="7118"/>
    <cellStyle name="Calculation 3 3" xfId="7119"/>
    <cellStyle name="Calculation 3 4" xfId="7120"/>
    <cellStyle name="Calculation 4" xfId="7121"/>
    <cellStyle name="Calculation 4 2" xfId="7122"/>
    <cellStyle name="Calculation 4 2 2" xfId="7123"/>
    <cellStyle name="Calculation 4 3" xfId="7124"/>
    <cellStyle name="Calculation 4 3 2" xfId="7125"/>
    <cellStyle name="Calculation 4 4" xfId="7126"/>
    <cellStyle name="Calculation 4 4 2" xfId="7127"/>
    <cellStyle name="Calculation 5" xfId="7128"/>
    <cellStyle name="Calculation 5 2" xfId="7129"/>
    <cellStyle name="Calculation 6" xfId="7130"/>
    <cellStyle name="Calculation 7" xfId="7131"/>
    <cellStyle name="Calculation 8" xfId="7132"/>
    <cellStyle name="Calculation 9" xfId="7133"/>
    <cellStyle name="Calculation 9 2" xfId="7134"/>
    <cellStyle name="Check Cell 2" xfId="7135"/>
    <cellStyle name="Check Cell 2 2" xfId="7136"/>
    <cellStyle name="Check Cell 2 2 2" xfId="7137"/>
    <cellStyle name="Check Cell 2 2 3" xfId="7138"/>
    <cellStyle name="Check Cell 2 3" xfId="7139"/>
    <cellStyle name="Check Cell 3" xfId="7140"/>
    <cellStyle name="Check Cell 4" xfId="7141"/>
    <cellStyle name="Check Cell 5" xfId="7142"/>
    <cellStyle name="Check Cell 6" xfId="7143"/>
    <cellStyle name="CheckCell" xfId="7144"/>
    <cellStyle name="CheckCell 2" xfId="7145"/>
    <cellStyle name="CheckCell 2 2" xfId="7146"/>
    <cellStyle name="CheckCell 3" xfId="7147"/>
    <cellStyle name="CheckCell 4" xfId="7148"/>
    <cellStyle name="CheckCell_Electric Rev Req Model (2009 GRC) Rebuttal" xfId="7149"/>
    <cellStyle name="Column total in dollars" xfId="7150"/>
    <cellStyle name="Comma  - Style1" xfId="7151"/>
    <cellStyle name="Comma  - Style1 2" xfId="7152"/>
    <cellStyle name="Comma  - Style1 3" xfId="7153"/>
    <cellStyle name="Comma  - Style2" xfId="7154"/>
    <cellStyle name="Comma  - Style2 2" xfId="7155"/>
    <cellStyle name="Comma  - Style2 3" xfId="7156"/>
    <cellStyle name="Comma  - Style3" xfId="7157"/>
    <cellStyle name="Comma  - Style3 2" xfId="7158"/>
    <cellStyle name="Comma  - Style3 3" xfId="7159"/>
    <cellStyle name="Comma  - Style4" xfId="7160"/>
    <cellStyle name="Comma  - Style4 2" xfId="7161"/>
    <cellStyle name="Comma  - Style4 3" xfId="7162"/>
    <cellStyle name="Comma  - Style5" xfId="7163"/>
    <cellStyle name="Comma  - Style5 2" xfId="7164"/>
    <cellStyle name="Comma  - Style5 3" xfId="7165"/>
    <cellStyle name="Comma  - Style6" xfId="7166"/>
    <cellStyle name="Comma  - Style6 2" xfId="7167"/>
    <cellStyle name="Comma  - Style6 3" xfId="7168"/>
    <cellStyle name="Comma  - Style7" xfId="7169"/>
    <cellStyle name="Comma  - Style7 2" xfId="7170"/>
    <cellStyle name="Comma  - Style7 3" xfId="7171"/>
    <cellStyle name="Comma  - Style8" xfId="7172"/>
    <cellStyle name="Comma  - Style8 2" xfId="7173"/>
    <cellStyle name="Comma  - Style8 3" xfId="7174"/>
    <cellStyle name="Comma (0)" xfId="7175"/>
    <cellStyle name="Comma [0] 2" xfId="7176"/>
    <cellStyle name="Comma 10" xfId="7177"/>
    <cellStyle name="Comma 10 2" xfId="7178"/>
    <cellStyle name="Comma 10 2 2" xfId="7179"/>
    <cellStyle name="Comma 10 2 3" xfId="7180"/>
    <cellStyle name="Comma 10 3" xfId="7181"/>
    <cellStyle name="Comma 10 4" xfId="7182"/>
    <cellStyle name="Comma 11" xfId="7183"/>
    <cellStyle name="Comma 11 2" xfId="7184"/>
    <cellStyle name="Comma 11 2 2" xfId="7185"/>
    <cellStyle name="Comma 11 3" xfId="7186"/>
    <cellStyle name="Comma 11 4" xfId="7187"/>
    <cellStyle name="Comma 12" xfId="7188"/>
    <cellStyle name="Comma 12 2" xfId="7189"/>
    <cellStyle name="Comma 12 2 2" xfId="7190"/>
    <cellStyle name="Comma 12 3" xfId="7191"/>
    <cellStyle name="Comma 12 4" xfId="7192"/>
    <cellStyle name="Comma 13" xfId="7193"/>
    <cellStyle name="Comma 13 2" xfId="7194"/>
    <cellStyle name="Comma 13 2 2" xfId="7195"/>
    <cellStyle name="Comma 13 3" xfId="7196"/>
    <cellStyle name="Comma 13 4" xfId="7197"/>
    <cellStyle name="Comma 14" xfId="7198"/>
    <cellStyle name="Comma 14 2" xfId="7199"/>
    <cellStyle name="Comma 14 2 2" xfId="7200"/>
    <cellStyle name="Comma 14 3" xfId="7201"/>
    <cellStyle name="Comma 14 4" xfId="7202"/>
    <cellStyle name="Comma 15" xfId="7203"/>
    <cellStyle name="Comma 15 2" xfId="7204"/>
    <cellStyle name="Comma 15 2 2" xfId="7205"/>
    <cellStyle name="Comma 15 3" xfId="7206"/>
    <cellStyle name="Comma 16" xfId="7207"/>
    <cellStyle name="Comma 16 2" xfId="7208"/>
    <cellStyle name="Comma 16 3" xfId="7209"/>
    <cellStyle name="Comma 17" xfId="7210"/>
    <cellStyle name="Comma 17 2" xfId="7211"/>
    <cellStyle name="Comma 17 2 2" xfId="7212"/>
    <cellStyle name="Comma 17 3" xfId="7213"/>
    <cellStyle name="Comma 17 3 2" xfId="7214"/>
    <cellStyle name="Comma 17 4" xfId="7215"/>
    <cellStyle name="Comma 17 4 2" xfId="7216"/>
    <cellStyle name="Comma 17 5" xfId="7217"/>
    <cellStyle name="Comma 18" xfId="7218"/>
    <cellStyle name="Comma 18 2" xfId="7219"/>
    <cellStyle name="Comma 18 3" xfId="7220"/>
    <cellStyle name="Comma 18 4" xfId="7221"/>
    <cellStyle name="Comma 19" xfId="7222"/>
    <cellStyle name="Comma 19 2" xfId="7223"/>
    <cellStyle name="Comma 19 3" xfId="7224"/>
    <cellStyle name="Comma 2" xfId="7225"/>
    <cellStyle name="Comma 2 10" xfId="7226"/>
    <cellStyle name="Comma 2 11" xfId="7227"/>
    <cellStyle name="Comma 2 12" xfId="7228"/>
    <cellStyle name="Comma 2 13" xfId="7229"/>
    <cellStyle name="Comma 2 14" xfId="7230"/>
    <cellStyle name="Comma 2 15" xfId="7231"/>
    <cellStyle name="Comma 2 16" xfId="7232"/>
    <cellStyle name="Comma 2 17" xfId="7233"/>
    <cellStyle name="Comma 2 18" xfId="7234"/>
    <cellStyle name="Comma 2 19" xfId="7235"/>
    <cellStyle name="Comma 2 2" xfId="1"/>
    <cellStyle name="Comma 2 2 2" xfId="7236"/>
    <cellStyle name="Comma 2 2 2 2" xfId="7237"/>
    <cellStyle name="Comma 2 2 2 3" xfId="7238"/>
    <cellStyle name="Comma 2 2 3" xfId="7239"/>
    <cellStyle name="Comma 2 2 3 2" xfId="7240"/>
    <cellStyle name="Comma 2 2 4" xfId="7241"/>
    <cellStyle name="Comma 2 2 5" xfId="7242"/>
    <cellStyle name="Comma 2 20" xfId="7243"/>
    <cellStyle name="Comma 2 21" xfId="7244"/>
    <cellStyle name="Comma 2 22" xfId="7245"/>
    <cellStyle name="Comma 2 3" xfId="7246"/>
    <cellStyle name="Comma 2 3 2" xfId="7247"/>
    <cellStyle name="Comma 2 3 3" xfId="7248"/>
    <cellStyle name="Comma 2 4" xfId="7249"/>
    <cellStyle name="Comma 2 4 2" xfId="7250"/>
    <cellStyle name="Comma 2 5" xfId="7251"/>
    <cellStyle name="Comma 2 5 2" xfId="7252"/>
    <cellStyle name="Comma 2 6" xfId="7253"/>
    <cellStyle name="Comma 2 6 2" xfId="7254"/>
    <cellStyle name="Comma 2 7" xfId="7255"/>
    <cellStyle name="Comma 2 7 2" xfId="7256"/>
    <cellStyle name="Comma 2 8" xfId="7257"/>
    <cellStyle name="Comma 2 8 2" xfId="7258"/>
    <cellStyle name="Comma 2 9" xfId="7259"/>
    <cellStyle name="Comma 2_Chelan PUD Power Costs (8-10)" xfId="7260"/>
    <cellStyle name="Comma 20" xfId="7261"/>
    <cellStyle name="Comma 20 2" xfId="7262"/>
    <cellStyle name="Comma 21" xfId="7263"/>
    <cellStyle name="Comma 22" xfId="7264"/>
    <cellStyle name="Comma 23" xfId="7265"/>
    <cellStyle name="Comma 24" xfId="7266"/>
    <cellStyle name="Comma 24 2" xfId="7267"/>
    <cellStyle name="Comma 24 3" xfId="7268"/>
    <cellStyle name="Comma 25" xfId="7269"/>
    <cellStyle name="Comma 25 2" xfId="7270"/>
    <cellStyle name="Comma 26" xfId="7271"/>
    <cellStyle name="Comma 26 2" xfId="7272"/>
    <cellStyle name="Comma 27" xfId="7273"/>
    <cellStyle name="Comma 27 2" xfId="7274"/>
    <cellStyle name="Comma 28" xfId="7275"/>
    <cellStyle name="Comma 28 2" xfId="7276"/>
    <cellStyle name="Comma 29" xfId="7277"/>
    <cellStyle name="Comma 3" xfId="7278"/>
    <cellStyle name="Comma 3 2" xfId="7279"/>
    <cellStyle name="Comma 3 2 2" xfId="7280"/>
    <cellStyle name="Comma 3 2 2 2" xfId="7281"/>
    <cellStyle name="Comma 3 2 3" xfId="7282"/>
    <cellStyle name="Comma 3 2 4" xfId="7283"/>
    <cellStyle name="Comma 3 3" xfId="7284"/>
    <cellStyle name="Comma 3 3 2" xfId="7285"/>
    <cellStyle name="Comma 3 4" xfId="7286"/>
    <cellStyle name="Comma 3 4 2" xfId="7287"/>
    <cellStyle name="Comma 3 5" xfId="7288"/>
    <cellStyle name="Comma 3 6" xfId="7289"/>
    <cellStyle name="Comma 30" xfId="7290"/>
    <cellStyle name="Comma 31" xfId="7291"/>
    <cellStyle name="Comma 31 2" xfId="7292"/>
    <cellStyle name="Comma 31 3" xfId="7293"/>
    <cellStyle name="Comma 32" xfId="7294"/>
    <cellStyle name="Comma 32 2" xfId="7295"/>
    <cellStyle name="Comma 33" xfId="7296"/>
    <cellStyle name="Comma 34" xfId="7297"/>
    <cellStyle name="Comma 35" xfId="7298"/>
    <cellStyle name="Comma 36" xfId="7299"/>
    <cellStyle name="Comma 37" xfId="7300"/>
    <cellStyle name="Comma 38" xfId="7301"/>
    <cellStyle name="Comma 39" xfId="7302"/>
    <cellStyle name="Comma 4" xfId="7303"/>
    <cellStyle name="Comma 4 2" xfId="7304"/>
    <cellStyle name="Comma 4 2 2" xfId="7305"/>
    <cellStyle name="Comma 4 2 3" xfId="7306"/>
    <cellStyle name="Comma 4 2 4" xfId="7307"/>
    <cellStyle name="Comma 4 3" xfId="7308"/>
    <cellStyle name="Comma 4 3 2" xfId="7309"/>
    <cellStyle name="Comma 4 3 3" xfId="7310"/>
    <cellStyle name="Comma 4 3 4" xfId="7311"/>
    <cellStyle name="Comma 4 4" xfId="7312"/>
    <cellStyle name="Comma 4 5" xfId="7313"/>
    <cellStyle name="Comma 4 6" xfId="7314"/>
    <cellStyle name="Comma 4 7" xfId="7315"/>
    <cellStyle name="Comma 40" xfId="7316"/>
    <cellStyle name="Comma 41" xfId="7317"/>
    <cellStyle name="Comma 42" xfId="7318"/>
    <cellStyle name="Comma 43" xfId="7319"/>
    <cellStyle name="Comma 44" xfId="7320"/>
    <cellStyle name="Comma 45" xfId="7321"/>
    <cellStyle name="Comma 46" xfId="7322"/>
    <cellStyle name="Comma 47" xfId="7323"/>
    <cellStyle name="Comma 48" xfId="7324"/>
    <cellStyle name="Comma 49" xfId="7325"/>
    <cellStyle name="Comma 5" xfId="7326"/>
    <cellStyle name="Comma 5 2" xfId="7327"/>
    <cellStyle name="Comma 5 2 2" xfId="7328"/>
    <cellStyle name="Comma 5 3" xfId="7329"/>
    <cellStyle name="Comma 5 4" xfId="7330"/>
    <cellStyle name="Comma 5 5" xfId="7331"/>
    <cellStyle name="Comma 5 6" xfId="7332"/>
    <cellStyle name="Comma 50" xfId="7333"/>
    <cellStyle name="Comma 51" xfId="7334"/>
    <cellStyle name="Comma 51 2" xfId="7335"/>
    <cellStyle name="Comma 52" xfId="7336"/>
    <cellStyle name="Comma 53" xfId="7337"/>
    <cellStyle name="Comma 54" xfId="7338"/>
    <cellStyle name="Comma 55" xfId="7339"/>
    <cellStyle name="Comma 56" xfId="7340"/>
    <cellStyle name="Comma 57" xfId="7341"/>
    <cellStyle name="Comma 58" xfId="7342"/>
    <cellStyle name="Comma 59" xfId="7343"/>
    <cellStyle name="Comma 6" xfId="7344"/>
    <cellStyle name="Comma 6 2" xfId="7345"/>
    <cellStyle name="Comma 6 2 2" xfId="7346"/>
    <cellStyle name="Comma 6 2 2 2" xfId="7347"/>
    <cellStyle name="Comma 6 2 3" xfId="7348"/>
    <cellStyle name="Comma 6 3" xfId="7349"/>
    <cellStyle name="Comma 6 3 2" xfId="7350"/>
    <cellStyle name="Comma 6 3 3" xfId="7351"/>
    <cellStyle name="Comma 6 3 3 2" xfId="7352"/>
    <cellStyle name="Comma 6 4" xfId="7353"/>
    <cellStyle name="Comma 60" xfId="7354"/>
    <cellStyle name="Comma 61" xfId="7355"/>
    <cellStyle name="Comma 62" xfId="7356"/>
    <cellStyle name="Comma 63" xfId="7357"/>
    <cellStyle name="Comma 64" xfId="7358"/>
    <cellStyle name="Comma 65" xfId="7359"/>
    <cellStyle name="Comma 66" xfId="7360"/>
    <cellStyle name="Comma 67" xfId="7361"/>
    <cellStyle name="Comma 68" xfId="7362"/>
    <cellStyle name="Comma 69" xfId="7363"/>
    <cellStyle name="Comma 7" xfId="7364"/>
    <cellStyle name="Comma 7 2" xfId="7365"/>
    <cellStyle name="Comma 7 2 2" xfId="7366"/>
    <cellStyle name="Comma 7 2 2 2" xfId="7367"/>
    <cellStyle name="Comma 7 2 2 2 2" xfId="7368"/>
    <cellStyle name="Comma 7 2 2 2 3" xfId="7369"/>
    <cellStyle name="Comma 7 2 2 3" xfId="7370"/>
    <cellStyle name="Comma 7 3" xfId="7371"/>
    <cellStyle name="Comma 7 4" xfId="7372"/>
    <cellStyle name="Comma 70" xfId="7373"/>
    <cellStyle name="Comma 71" xfId="7374"/>
    <cellStyle name="Comma 72" xfId="7375"/>
    <cellStyle name="Comma 73" xfId="7376"/>
    <cellStyle name="Comma 8" xfId="7377"/>
    <cellStyle name="Comma 8 2" xfId="7378"/>
    <cellStyle name="Comma 8 2 2" xfId="7379"/>
    <cellStyle name="Comma 8 2 2 2" xfId="7380"/>
    <cellStyle name="Comma 8 2 3" xfId="7381"/>
    <cellStyle name="Comma 8 3" xfId="7382"/>
    <cellStyle name="Comma 8 3 2" xfId="7383"/>
    <cellStyle name="Comma 8 4" xfId="7384"/>
    <cellStyle name="Comma 8 5" xfId="7385"/>
    <cellStyle name="Comma 9" xfId="7386"/>
    <cellStyle name="Comma 9 2" xfId="7387"/>
    <cellStyle name="Comma 9 2 2" xfId="7388"/>
    <cellStyle name="Comma 9 2 2 2" xfId="7389"/>
    <cellStyle name="Comma 9 2 3" xfId="7390"/>
    <cellStyle name="Comma 9 3" xfId="7391"/>
    <cellStyle name="Comma 9 3 2" xfId="7392"/>
    <cellStyle name="Comma 9 3 3" xfId="7393"/>
    <cellStyle name="Comma 9 3 4" xfId="7394"/>
    <cellStyle name="Comma 9 4" xfId="7395"/>
    <cellStyle name="Comma 9 4 2" xfId="7396"/>
    <cellStyle name="Comma 9 5" xfId="7397"/>
    <cellStyle name="Comma 9 5 2" xfId="7398"/>
    <cellStyle name="Comma 9 6" xfId="7399"/>
    <cellStyle name="Comma 9 7" xfId="7400"/>
    <cellStyle name="Comma 9 8" xfId="7401"/>
    <cellStyle name="Comma 9 9" xfId="7402"/>
    <cellStyle name="Comma0" xfId="7403"/>
    <cellStyle name="Comma0 - Style1" xfId="7404"/>
    <cellStyle name="Comma0 - Style2" xfId="7405"/>
    <cellStyle name="Comma0 - Style2 2" xfId="7406"/>
    <cellStyle name="Comma0 - Style3" xfId="7407"/>
    <cellStyle name="Comma0 - Style4" xfId="7408"/>
    <cellStyle name="Comma0 - Style4 2" xfId="7409"/>
    <cellStyle name="Comma0 - Style4 3" xfId="7410"/>
    <cellStyle name="Comma0 - Style5" xfId="7411"/>
    <cellStyle name="Comma0 - Style5 2" xfId="7412"/>
    <cellStyle name="Comma0 - Style5 2 2" xfId="7413"/>
    <cellStyle name="Comma0 - Style5 3" xfId="7414"/>
    <cellStyle name="Comma0 - Style5_ACCOUNTS" xfId="7415"/>
    <cellStyle name="Comma0 10" xfId="7416"/>
    <cellStyle name="Comma0 11" xfId="7417"/>
    <cellStyle name="Comma0 12" xfId="7418"/>
    <cellStyle name="Comma0 13" xfId="7419"/>
    <cellStyle name="Comma0 14" xfId="7420"/>
    <cellStyle name="Comma0 15" xfId="7421"/>
    <cellStyle name="Comma0 16" xfId="7422"/>
    <cellStyle name="Comma0 17" xfId="7423"/>
    <cellStyle name="Comma0 18" xfId="7424"/>
    <cellStyle name="Comma0 19" xfId="7425"/>
    <cellStyle name="Comma0 2" xfId="7426"/>
    <cellStyle name="Comma0 2 2" xfId="7427"/>
    <cellStyle name="Comma0 2 3" xfId="7428"/>
    <cellStyle name="Comma0 20" xfId="7429"/>
    <cellStyle name="Comma0 21" xfId="7430"/>
    <cellStyle name="Comma0 22" xfId="7431"/>
    <cellStyle name="Comma0 23" xfId="7432"/>
    <cellStyle name="Comma0 24" xfId="7433"/>
    <cellStyle name="Comma0 25" xfId="7434"/>
    <cellStyle name="Comma0 26" xfId="7435"/>
    <cellStyle name="Comma0 27" xfId="7436"/>
    <cellStyle name="Comma0 28" xfId="7437"/>
    <cellStyle name="Comma0 29" xfId="7438"/>
    <cellStyle name="Comma0 3" xfId="7439"/>
    <cellStyle name="Comma0 3 2" xfId="7440"/>
    <cellStyle name="Comma0 3 3" xfId="7441"/>
    <cellStyle name="Comma0 30" xfId="7442"/>
    <cellStyle name="Comma0 31" xfId="7443"/>
    <cellStyle name="Comma0 32" xfId="7444"/>
    <cellStyle name="Comma0 33" xfId="7445"/>
    <cellStyle name="Comma0 34" xfId="7446"/>
    <cellStyle name="Comma0 35" xfId="7447"/>
    <cellStyle name="Comma0 36" xfId="7448"/>
    <cellStyle name="Comma0 37" xfId="7449"/>
    <cellStyle name="Comma0 38" xfId="7450"/>
    <cellStyle name="Comma0 39" xfId="7451"/>
    <cellStyle name="Comma0 4" xfId="7452"/>
    <cellStyle name="Comma0 4 2" xfId="7453"/>
    <cellStyle name="Comma0 40" xfId="7454"/>
    <cellStyle name="Comma0 41" xfId="7455"/>
    <cellStyle name="Comma0 42" xfId="7456"/>
    <cellStyle name="Comma0 43" xfId="7457"/>
    <cellStyle name="Comma0 44" xfId="7458"/>
    <cellStyle name="Comma0 45" xfId="7459"/>
    <cellStyle name="Comma0 46" xfId="7460"/>
    <cellStyle name="Comma0 47" xfId="7461"/>
    <cellStyle name="Comma0 5" xfId="7462"/>
    <cellStyle name="Comma0 5 2" xfId="7463"/>
    <cellStyle name="Comma0 5 3" xfId="7464"/>
    <cellStyle name="Comma0 6" xfId="7465"/>
    <cellStyle name="Comma0 7" xfId="7466"/>
    <cellStyle name="Comma0 8" xfId="7467"/>
    <cellStyle name="Comma0 9" xfId="7468"/>
    <cellStyle name="Comma0_00COS Ind Allocators" xfId="7469"/>
    <cellStyle name="Comma1 - Style1" xfId="7470"/>
    <cellStyle name="Comma1 - Style1 2" xfId="7471"/>
    <cellStyle name="Comma1 - Style1 2 2" xfId="7472"/>
    <cellStyle name="Comma1 - Style1 3" xfId="7473"/>
    <cellStyle name="Comma1 - Style1 4" xfId="7474"/>
    <cellStyle name="Comma1 - Style1_ACCOUNTS" xfId="7475"/>
    <cellStyle name="Copied" xfId="7476"/>
    <cellStyle name="Copied 2" xfId="7477"/>
    <cellStyle name="Copied 2 2" xfId="7478"/>
    <cellStyle name="Copied 3" xfId="7479"/>
    <cellStyle name="Copied 4" xfId="7480"/>
    <cellStyle name="COST1" xfId="7481"/>
    <cellStyle name="COST1 2" xfId="7482"/>
    <cellStyle name="COST1 2 2" xfId="7483"/>
    <cellStyle name="COST1 3" xfId="7484"/>
    <cellStyle name="COST1 4" xfId="7485"/>
    <cellStyle name="Curren - Style1" xfId="7486"/>
    <cellStyle name="Curren - Style1 2" xfId="7487"/>
    <cellStyle name="Curren - Style2" xfId="7488"/>
    <cellStyle name="Curren - Style2 2" xfId="7489"/>
    <cellStyle name="Curren - Style2 2 2" xfId="7490"/>
    <cellStyle name="Curren - Style2 3" xfId="7491"/>
    <cellStyle name="Curren - Style2 4" xfId="7492"/>
    <cellStyle name="Curren - Style2_ACCOUNTS" xfId="7493"/>
    <cellStyle name="Curren - Style3" xfId="7494"/>
    <cellStyle name="Curren - Style5" xfId="7495"/>
    <cellStyle name="Curren - Style5 2" xfId="7496"/>
    <cellStyle name="Curren - Style6" xfId="7497"/>
    <cellStyle name="Curren - Style6 2" xfId="7498"/>
    <cellStyle name="Curren - Style6 2 2" xfId="7499"/>
    <cellStyle name="Curren - Style6 3" xfId="7500"/>
    <cellStyle name="Curren - Style6_ACCOUNTS" xfId="7501"/>
    <cellStyle name="Currency 10" xfId="7502"/>
    <cellStyle name="Currency 10 2" xfId="7503"/>
    <cellStyle name="Currency 10 2 2" xfId="7504"/>
    <cellStyle name="Currency 10 3" xfId="7505"/>
    <cellStyle name="Currency 10 4" xfId="7506"/>
    <cellStyle name="Currency 11" xfId="7507"/>
    <cellStyle name="Currency 11 2" xfId="7508"/>
    <cellStyle name="Currency 11 2 2" xfId="7509"/>
    <cellStyle name="Currency 11 3" xfId="7510"/>
    <cellStyle name="Currency 11 4" xfId="7511"/>
    <cellStyle name="Currency 12" xfId="7512"/>
    <cellStyle name="Currency 12 2" xfId="7513"/>
    <cellStyle name="Currency 12 2 2" xfId="7514"/>
    <cellStyle name="Currency 12 3" xfId="7515"/>
    <cellStyle name="Currency 12 3 2" xfId="7516"/>
    <cellStyle name="Currency 12 4" xfId="7517"/>
    <cellStyle name="Currency 12 4 2" xfId="7518"/>
    <cellStyle name="Currency 12 5" xfId="7519"/>
    <cellStyle name="Currency 12 6" xfId="7520"/>
    <cellStyle name="Currency 13" xfId="7521"/>
    <cellStyle name="Currency 13 2" xfId="7522"/>
    <cellStyle name="Currency 13 3" xfId="7523"/>
    <cellStyle name="Currency 14" xfId="7524"/>
    <cellStyle name="Currency 14 2" xfId="7525"/>
    <cellStyle name="Currency 14 2 2" xfId="7526"/>
    <cellStyle name="Currency 14 3" xfId="7527"/>
    <cellStyle name="Currency 14 3 2" xfId="7528"/>
    <cellStyle name="Currency 14 4" xfId="7529"/>
    <cellStyle name="Currency 14 4 2" xfId="7530"/>
    <cellStyle name="Currency 15" xfId="7531"/>
    <cellStyle name="Currency 15 2" xfId="7532"/>
    <cellStyle name="Currency 15 3" xfId="7533"/>
    <cellStyle name="Currency 15 4" xfId="7534"/>
    <cellStyle name="Currency 16" xfId="7535"/>
    <cellStyle name="Currency 16 2" xfId="7536"/>
    <cellStyle name="Currency 16 3" xfId="7537"/>
    <cellStyle name="Currency 16 4" xfId="7538"/>
    <cellStyle name="Currency 17" xfId="7539"/>
    <cellStyle name="Currency 18" xfId="7540"/>
    <cellStyle name="Currency 18 2" xfId="7541"/>
    <cellStyle name="Currency 19" xfId="7542"/>
    <cellStyle name="Currency 19 2" xfId="7543"/>
    <cellStyle name="Currency 2" xfId="7544"/>
    <cellStyle name="Currency 2 10" xfId="7545"/>
    <cellStyle name="Currency 2 11" xfId="7546"/>
    <cellStyle name="Currency 2 12" xfId="7547"/>
    <cellStyle name="Currency 2 13" xfId="7548"/>
    <cellStyle name="Currency 2 14" xfId="7549"/>
    <cellStyle name="Currency 2 15" xfId="7550"/>
    <cellStyle name="Currency 2 16" xfId="7551"/>
    <cellStyle name="Currency 2 17" xfId="7552"/>
    <cellStyle name="Currency 2 18" xfId="7553"/>
    <cellStyle name="Currency 2 19" xfId="7554"/>
    <cellStyle name="Currency 2 2" xfId="7555"/>
    <cellStyle name="Currency 2 2 2" xfId="7556"/>
    <cellStyle name="Currency 2 2 2 2" xfId="7557"/>
    <cellStyle name="Currency 2 2 2 3" xfId="7558"/>
    <cellStyle name="Currency 2 2 3" xfId="7559"/>
    <cellStyle name="Currency 2 2 4" xfId="7560"/>
    <cellStyle name="Currency 2 20" xfId="7561"/>
    <cellStyle name="Currency 2 21" xfId="7562"/>
    <cellStyle name="Currency 2 22" xfId="7563"/>
    <cellStyle name="Currency 2 3" xfId="7564"/>
    <cellStyle name="Currency 2 3 2" xfId="7565"/>
    <cellStyle name="Currency 2 3 3" xfId="7566"/>
    <cellStyle name="Currency 2 4" xfId="7567"/>
    <cellStyle name="Currency 2 4 2" xfId="7568"/>
    <cellStyle name="Currency 2 5" xfId="7569"/>
    <cellStyle name="Currency 2 5 2" xfId="7570"/>
    <cellStyle name="Currency 2 6" xfId="7571"/>
    <cellStyle name="Currency 2 6 2" xfId="7572"/>
    <cellStyle name="Currency 2 7" xfId="7573"/>
    <cellStyle name="Currency 2 7 2" xfId="7574"/>
    <cellStyle name="Currency 2 8" xfId="7575"/>
    <cellStyle name="Currency 2 8 2" xfId="7576"/>
    <cellStyle name="Currency 2 9" xfId="7577"/>
    <cellStyle name="Currency 20" xfId="7578"/>
    <cellStyle name="Currency 21" xfId="7579"/>
    <cellStyle name="Currency 22" xfId="7580"/>
    <cellStyle name="Currency 23" xfId="7581"/>
    <cellStyle name="Currency 24" xfId="7582"/>
    <cellStyle name="Currency 24 2" xfId="7583"/>
    <cellStyle name="Currency 25" xfId="7584"/>
    <cellStyle name="Currency 25 2" xfId="7585"/>
    <cellStyle name="Currency 25 3" xfId="7586"/>
    <cellStyle name="Currency 26" xfId="7587"/>
    <cellStyle name="Currency 27" xfId="7588"/>
    <cellStyle name="Currency 27 2" xfId="7589"/>
    <cellStyle name="Currency 28" xfId="7590"/>
    <cellStyle name="Currency 29" xfId="7591"/>
    <cellStyle name="Currency 3" xfId="7592"/>
    <cellStyle name="Currency 3 2" xfId="7593"/>
    <cellStyle name="Currency 3 2 2" xfId="7594"/>
    <cellStyle name="Currency 3 2 2 2" xfId="7595"/>
    <cellStyle name="Currency 3 2 3" xfId="7596"/>
    <cellStyle name="Currency 3 2 4" xfId="7597"/>
    <cellStyle name="Currency 3 3" xfId="7598"/>
    <cellStyle name="Currency 3 3 2" xfId="7599"/>
    <cellStyle name="Currency 3 4" xfId="7600"/>
    <cellStyle name="Currency 3 5" xfId="7601"/>
    <cellStyle name="Currency 4" xfId="7602"/>
    <cellStyle name="Currency 4 2" xfId="7603"/>
    <cellStyle name="Currency 4 2 2" xfId="7604"/>
    <cellStyle name="Currency 4 2 2 2" xfId="7605"/>
    <cellStyle name="Currency 4 2 3" xfId="7606"/>
    <cellStyle name="Currency 4 2 4" xfId="7607"/>
    <cellStyle name="Currency 4 3" xfId="7608"/>
    <cellStyle name="Currency 4 3 2" xfId="7609"/>
    <cellStyle name="Currency 4 3 2 2" xfId="7610"/>
    <cellStyle name="Currency 4 3 3" xfId="7611"/>
    <cellStyle name="Currency 4 3 3 2" xfId="7612"/>
    <cellStyle name="Currency 4 3 4" xfId="7613"/>
    <cellStyle name="Currency 4 3 4 2" xfId="7614"/>
    <cellStyle name="Currency 4 4" xfId="7615"/>
    <cellStyle name="Currency 4 4 2" xfId="7616"/>
    <cellStyle name="Currency 4 5" xfId="7617"/>
    <cellStyle name="Currency 4 6" xfId="7618"/>
    <cellStyle name="Currency 4 7" xfId="7619"/>
    <cellStyle name="Currency 4_2009 GRC Compliance Filing (Electric) for Exh A-1" xfId="7620"/>
    <cellStyle name="Currency 5" xfId="7621"/>
    <cellStyle name="Currency 5 2" xfId="7622"/>
    <cellStyle name="Currency 5 2 2" xfId="7623"/>
    <cellStyle name="Currency 5 3" xfId="7624"/>
    <cellStyle name="Currency 5 4" xfId="7625"/>
    <cellStyle name="Currency 6" xfId="7626"/>
    <cellStyle name="Currency 6 2" xfId="7627"/>
    <cellStyle name="Currency 6 2 2" xfId="7628"/>
    <cellStyle name="Currency 6 3" xfId="7629"/>
    <cellStyle name="Currency 6 4" xfId="7630"/>
    <cellStyle name="Currency 7" xfId="7631"/>
    <cellStyle name="Currency 7 2" xfId="7632"/>
    <cellStyle name="Currency 7 2 2" xfId="7633"/>
    <cellStyle name="Currency 7 3" xfId="7634"/>
    <cellStyle name="Currency 7 4" xfId="7635"/>
    <cellStyle name="Currency 8" xfId="7636"/>
    <cellStyle name="Currency 8 2" xfId="7637"/>
    <cellStyle name="Currency 8 2 2" xfId="7638"/>
    <cellStyle name="Currency 8 2 2 2" xfId="7639"/>
    <cellStyle name="Currency 8 2 2 3" xfId="7640"/>
    <cellStyle name="Currency 8 2 2 4" xfId="7641"/>
    <cellStyle name="Currency 8 2 3" xfId="7642"/>
    <cellStyle name="Currency 8 2 3 2" xfId="7643"/>
    <cellStyle name="Currency 8 2 4" xfId="7644"/>
    <cellStyle name="Currency 8 2 5" xfId="7645"/>
    <cellStyle name="Currency 8 2 6" xfId="7646"/>
    <cellStyle name="Currency 8 3" xfId="7647"/>
    <cellStyle name="Currency 8 3 2" xfId="7648"/>
    <cellStyle name="Currency 8 4" xfId="7649"/>
    <cellStyle name="Currency 8 4 2" xfId="7650"/>
    <cellStyle name="Currency 8 5" xfId="7651"/>
    <cellStyle name="Currency 8 6" xfId="7652"/>
    <cellStyle name="Currency 9" xfId="7653"/>
    <cellStyle name="Currency 9 2" xfId="7654"/>
    <cellStyle name="Currency 9 2 2" xfId="7655"/>
    <cellStyle name="Currency 9 2 2 2" xfId="7656"/>
    <cellStyle name="Currency 9 2 3" xfId="7657"/>
    <cellStyle name="Currency 9 3" xfId="7658"/>
    <cellStyle name="Currency 9 3 2" xfId="7659"/>
    <cellStyle name="Currency 9 3 3" xfId="7660"/>
    <cellStyle name="Currency 9 3 4" xfId="7661"/>
    <cellStyle name="Currency 9 4" xfId="7662"/>
    <cellStyle name="Currency 9 4 2" xfId="7663"/>
    <cellStyle name="Currency 9 5" xfId="7664"/>
    <cellStyle name="Currency 9 5 2" xfId="7665"/>
    <cellStyle name="Currency 9 6" xfId="7666"/>
    <cellStyle name="Currency 9 7" xfId="7667"/>
    <cellStyle name="Currency 9 8" xfId="7668"/>
    <cellStyle name="Currency 9 9" xfId="7669"/>
    <cellStyle name="Currency No Comma" xfId="7670"/>
    <cellStyle name="Currency(0)" xfId="7671"/>
    <cellStyle name="Currency0" xfId="7672"/>
    <cellStyle name="Currency0 2" xfId="7673"/>
    <cellStyle name="Currency0 2 2" xfId="7674"/>
    <cellStyle name="Currency0 2 2 2" xfId="7675"/>
    <cellStyle name="Currency0 2 3" xfId="7676"/>
    <cellStyle name="Currency0 3" xfId="7677"/>
    <cellStyle name="Currency0 3 2" xfId="7678"/>
    <cellStyle name="Currency0 3 3" xfId="7679"/>
    <cellStyle name="Currency0 4" xfId="7680"/>
    <cellStyle name="Currency0 4 2" xfId="7681"/>
    <cellStyle name="Currency0 4 3" xfId="7682"/>
    <cellStyle name="Currency0 5" xfId="7683"/>
    <cellStyle name="Currency0 6" xfId="7684"/>
    <cellStyle name="Currency0 7" xfId="7685"/>
    <cellStyle name="Currency0_ACCOUNTS" xfId="7686"/>
    <cellStyle name="Date" xfId="7687"/>
    <cellStyle name="Date - Style1" xfId="7688"/>
    <cellStyle name="Date - Style3" xfId="7689"/>
    <cellStyle name="Date 2" xfId="7690"/>
    <cellStyle name="Date 2 2" xfId="7691"/>
    <cellStyle name="Date 2 3" xfId="7692"/>
    <cellStyle name="Date 3" xfId="7693"/>
    <cellStyle name="Date 3 2" xfId="7694"/>
    <cellStyle name="Date 3 3" xfId="7695"/>
    <cellStyle name="Date 4" xfId="7696"/>
    <cellStyle name="Date 4 2" xfId="7697"/>
    <cellStyle name="Date 5" xfId="7698"/>
    <cellStyle name="Date 5 2" xfId="7699"/>
    <cellStyle name="Date 5 3" xfId="7700"/>
    <cellStyle name="Date 6" xfId="7701"/>
    <cellStyle name="Date 7" xfId="7702"/>
    <cellStyle name="Date 8" xfId="7703"/>
    <cellStyle name="Date_1st Qtr 2009 Global Insight Factors" xfId="7704"/>
    <cellStyle name="drp-sh - Style2" xfId="7705"/>
    <cellStyle name="Emphasis 1" xfId="7706"/>
    <cellStyle name="Emphasis 1 2" xfId="7707"/>
    <cellStyle name="Emphasis 2" xfId="7708"/>
    <cellStyle name="Emphasis 2 2" xfId="7709"/>
    <cellStyle name="Emphasis 3" xfId="7710"/>
    <cellStyle name="Emphasis 3 2" xfId="7711"/>
    <cellStyle name="Entered" xfId="7712"/>
    <cellStyle name="Entered 2" xfId="7713"/>
    <cellStyle name="Entered 2 2" xfId="7714"/>
    <cellStyle name="Entered 2 2 2" xfId="7715"/>
    <cellStyle name="Entered 2 3" xfId="7716"/>
    <cellStyle name="Entered 3" xfId="7717"/>
    <cellStyle name="Entered 3 2" xfId="7718"/>
    <cellStyle name="Entered 3 2 2" xfId="7719"/>
    <cellStyle name="Entered 3 3" xfId="7720"/>
    <cellStyle name="Entered 3 3 2" xfId="7721"/>
    <cellStyle name="Entered 3 4" xfId="7722"/>
    <cellStyle name="Entered 3 4 2" xfId="7723"/>
    <cellStyle name="Entered 4" xfId="7724"/>
    <cellStyle name="Entered 4 2" xfId="7725"/>
    <cellStyle name="Entered 5" xfId="7726"/>
    <cellStyle name="Entered 5 2" xfId="7727"/>
    <cellStyle name="Entered 6" xfId="7728"/>
    <cellStyle name="Entered 7" xfId="7729"/>
    <cellStyle name="Entered 8" xfId="7730"/>
    <cellStyle name="Entered_4.32E Depreciation Study Robs file" xfId="7731"/>
    <cellStyle name="Euro" xfId="7732"/>
    <cellStyle name="Euro 2" xfId="7733"/>
    <cellStyle name="Euro 2 2" xfId="7734"/>
    <cellStyle name="Euro 2 2 2" xfId="7735"/>
    <cellStyle name="Euro 2 3" xfId="7736"/>
    <cellStyle name="Euro 3" xfId="7737"/>
    <cellStyle name="Euro 3 2" xfId="7738"/>
    <cellStyle name="Euro 4" xfId="7739"/>
    <cellStyle name="Euro 5" xfId="7740"/>
    <cellStyle name="Explanatory Text 2" xfId="7741"/>
    <cellStyle name="Explanatory Text 2 2" xfId="7742"/>
    <cellStyle name="Explanatory Text 2 2 2" xfId="7743"/>
    <cellStyle name="Explanatory Text 2 3" xfId="7744"/>
    <cellStyle name="Explanatory Text 3" xfId="7745"/>
    <cellStyle name="Explanatory Text 4" xfId="7746"/>
    <cellStyle name="Explanatory Text 5" xfId="7747"/>
    <cellStyle name="Explanatory Text 6" xfId="7748"/>
    <cellStyle name="Fixed" xfId="7749"/>
    <cellStyle name="Fixed 2" xfId="7750"/>
    <cellStyle name="Fixed 2 2" xfId="7751"/>
    <cellStyle name="Fixed 3" xfId="7752"/>
    <cellStyle name="Fixed 4" xfId="7753"/>
    <cellStyle name="Fixed 5" xfId="7754"/>
    <cellStyle name="Fixed 6" xfId="7755"/>
    <cellStyle name="Fixed 7" xfId="7756"/>
    <cellStyle name="Fixed_ACCOUNTS" xfId="7757"/>
    <cellStyle name="Fixed2 - Style2" xfId="7758"/>
    <cellStyle name="Fixed3 - Style3" xfId="7759"/>
    <cellStyle name="Fixed3 - Style3 2" xfId="7760"/>
    <cellStyle name="Followed Hyperlink 2" xfId="7761"/>
    <cellStyle name="General" xfId="7762"/>
    <cellStyle name="Good 2" xfId="7763"/>
    <cellStyle name="Good 2 2" xfId="7764"/>
    <cellStyle name="Good 2 2 2" xfId="7765"/>
    <cellStyle name="Good 2 3" xfId="7766"/>
    <cellStyle name="Good 3" xfId="7767"/>
    <cellStyle name="Good 3 2" xfId="7768"/>
    <cellStyle name="Good 3 3" xfId="7769"/>
    <cellStyle name="Good 3 4" xfId="7770"/>
    <cellStyle name="Good 4" xfId="7771"/>
    <cellStyle name="Good 5" xfId="7772"/>
    <cellStyle name="Good 6" xfId="7773"/>
    <cellStyle name="Grey" xfId="7774"/>
    <cellStyle name="Grey 2" xfId="7775"/>
    <cellStyle name="Grey 2 2" xfId="7776"/>
    <cellStyle name="Grey 2 3" xfId="7777"/>
    <cellStyle name="Grey 2 4" xfId="7778"/>
    <cellStyle name="Grey 3" xfId="7779"/>
    <cellStyle name="Grey 3 2" xfId="7780"/>
    <cellStyle name="Grey 3 3" xfId="7781"/>
    <cellStyle name="Grey 3 4" xfId="7782"/>
    <cellStyle name="Grey 4" xfId="7783"/>
    <cellStyle name="Grey 4 2" xfId="7784"/>
    <cellStyle name="Grey 4 3" xfId="7785"/>
    <cellStyle name="Grey 4 4" xfId="7786"/>
    <cellStyle name="Grey 5" xfId="7787"/>
    <cellStyle name="Grey 5 2" xfId="7788"/>
    <cellStyle name="Grey 6" xfId="7789"/>
    <cellStyle name="Grey 6 2" xfId="7790"/>
    <cellStyle name="Grey 7" xfId="7791"/>
    <cellStyle name="Grey 8" xfId="7792"/>
    <cellStyle name="Grey_(C) WHE Proforma with ITC cash grant 10 Yr Amort_for deferral_102809" xfId="7793"/>
    <cellStyle name="g-tota - Style7" xfId="7794"/>
    <cellStyle name="header" xfId="7795"/>
    <cellStyle name="Header1" xfId="7796"/>
    <cellStyle name="Header1 2" xfId="7797"/>
    <cellStyle name="Header1 3" xfId="7798"/>
    <cellStyle name="Header1 3 2" xfId="7799"/>
    <cellStyle name="Header1 4" xfId="7800"/>
    <cellStyle name="Header1_AURORA Total New" xfId="7801"/>
    <cellStyle name="Header2" xfId="7802"/>
    <cellStyle name="Header2 2" xfId="7803"/>
    <cellStyle name="Header2 3" xfId="7804"/>
    <cellStyle name="Header2 3 2" xfId="7805"/>
    <cellStyle name="Header2 4" xfId="7806"/>
    <cellStyle name="Header2 5" xfId="7807"/>
    <cellStyle name="Header2 6" xfId="7808"/>
    <cellStyle name="Header2_AURORA Total New" xfId="7809"/>
    <cellStyle name="Heading" xfId="7810"/>
    <cellStyle name="Heading 1 2" xfId="7811"/>
    <cellStyle name="Heading 1 2 2" xfId="7812"/>
    <cellStyle name="Heading 1 2 2 2" xfId="7813"/>
    <cellStyle name="Heading 1 2 3" xfId="7814"/>
    <cellStyle name="Heading 1 2 3 2" xfId="7815"/>
    <cellStyle name="Heading 1 2 3 3" xfId="7816"/>
    <cellStyle name="Heading 1 2 3 4" xfId="7817"/>
    <cellStyle name="Heading 1 2 4" xfId="7818"/>
    <cellStyle name="Heading 1 3" xfId="7819"/>
    <cellStyle name="Heading 1 3 2" xfId="7820"/>
    <cellStyle name="Heading 1 3 3" xfId="7821"/>
    <cellStyle name="Heading 1 3 4" xfId="7822"/>
    <cellStyle name="Heading 1 4" xfId="7823"/>
    <cellStyle name="Heading 1 4 2" xfId="7824"/>
    <cellStyle name="Heading 1 5" xfId="7825"/>
    <cellStyle name="Heading 1 6" xfId="7826"/>
    <cellStyle name="Heading 1 9" xfId="7827"/>
    <cellStyle name="Heading 1 9 2" xfId="7828"/>
    <cellStyle name="Heading 2 2" xfId="7829"/>
    <cellStyle name="Heading 2 2 2" xfId="7830"/>
    <cellStyle name="Heading 2 2 2 2" xfId="7831"/>
    <cellStyle name="Heading 2 2 3" xfId="7832"/>
    <cellStyle name="Heading 2 2 3 2" xfId="7833"/>
    <cellStyle name="Heading 2 2 3 3" xfId="7834"/>
    <cellStyle name="Heading 2 2 3 4" xfId="7835"/>
    <cellStyle name="Heading 2 2 4" xfId="7836"/>
    <cellStyle name="Heading 2 3" xfId="7837"/>
    <cellStyle name="Heading 2 3 2" xfId="7838"/>
    <cellStyle name="Heading 2 3 3" xfId="7839"/>
    <cellStyle name="Heading 2 3 4" xfId="7840"/>
    <cellStyle name="Heading 2 4" xfId="7841"/>
    <cellStyle name="Heading 2 4 2" xfId="7842"/>
    <cellStyle name="Heading 2 5" xfId="7843"/>
    <cellStyle name="Heading 2 6" xfId="7844"/>
    <cellStyle name="Heading 2 9" xfId="7845"/>
    <cellStyle name="Heading 2 9 2" xfId="7846"/>
    <cellStyle name="Heading 3 2" xfId="7847"/>
    <cellStyle name="Heading 3 2 2" xfId="7848"/>
    <cellStyle name="Heading 3 2 2 2" xfId="7849"/>
    <cellStyle name="Heading 3 2 3" xfId="7850"/>
    <cellStyle name="Heading 3 3" xfId="7851"/>
    <cellStyle name="Heading 3 3 2" xfId="7852"/>
    <cellStyle name="Heading 3 3 3" xfId="7853"/>
    <cellStyle name="Heading 3 3 4" xfId="7854"/>
    <cellStyle name="Heading 3 4" xfId="7855"/>
    <cellStyle name="Heading 3 5" xfId="7856"/>
    <cellStyle name="Heading 3 6" xfId="7857"/>
    <cellStyle name="Heading 4 2" xfId="7858"/>
    <cellStyle name="Heading 4 2 2" xfId="7859"/>
    <cellStyle name="Heading 4 2 2 2" xfId="7860"/>
    <cellStyle name="Heading 4 2 3" xfId="7861"/>
    <cellStyle name="Heading 4 3" xfId="7862"/>
    <cellStyle name="Heading 4 3 2" xfId="7863"/>
    <cellStyle name="Heading 4 3 3" xfId="7864"/>
    <cellStyle name="Heading 4 3 4" xfId="7865"/>
    <cellStyle name="Heading 4 4" xfId="7866"/>
    <cellStyle name="Heading 4 5" xfId="7867"/>
    <cellStyle name="Heading 4 6" xfId="7868"/>
    <cellStyle name="Heading1" xfId="7869"/>
    <cellStyle name="Heading1 2" xfId="7870"/>
    <cellStyle name="Heading1 2 2" xfId="7871"/>
    <cellStyle name="Heading1 3" xfId="7872"/>
    <cellStyle name="Heading1 3 2" xfId="7873"/>
    <cellStyle name="Heading1 4" xfId="7874"/>
    <cellStyle name="Heading1 5" xfId="7875"/>
    <cellStyle name="Heading1 6" xfId="7876"/>
    <cellStyle name="Heading1 7" xfId="7877"/>
    <cellStyle name="Heading1 8" xfId="7878"/>
    <cellStyle name="Heading1_4.32E Depreciation Study Robs file" xfId="7879"/>
    <cellStyle name="Heading2" xfId="7880"/>
    <cellStyle name="Heading2 2" xfId="7881"/>
    <cellStyle name="Heading2 2 2" xfId="7882"/>
    <cellStyle name="Heading2 3" xfId="7883"/>
    <cellStyle name="Heading2 3 2" xfId="7884"/>
    <cellStyle name="Heading2 4" xfId="7885"/>
    <cellStyle name="Heading2 5" xfId="7886"/>
    <cellStyle name="Heading2 6" xfId="7887"/>
    <cellStyle name="Heading2 7" xfId="7888"/>
    <cellStyle name="Heading2 8" xfId="7889"/>
    <cellStyle name="Heading2_4.32E Depreciation Study Robs file" xfId="7890"/>
    <cellStyle name="Hyperlink 2" xfId="7891"/>
    <cellStyle name="Hyperlink 2 2" xfId="7892"/>
    <cellStyle name="Hyperlink 2 3" xfId="7893"/>
    <cellStyle name="Hyperlink 3" xfId="7894"/>
    <cellStyle name="Hyperlink 4" xfId="7895"/>
    <cellStyle name="Input [yellow]" xfId="7896"/>
    <cellStyle name="Input [yellow] 2" xfId="7897"/>
    <cellStyle name="Input [yellow] 2 2" xfId="7898"/>
    <cellStyle name="Input [yellow] 2 3" xfId="7899"/>
    <cellStyle name="Input [yellow] 2 4" xfId="7900"/>
    <cellStyle name="Input [yellow] 2 5" xfId="7901"/>
    <cellStyle name="Input [yellow] 3" xfId="7902"/>
    <cellStyle name="Input [yellow] 3 2" xfId="7903"/>
    <cellStyle name="Input [yellow] 3 3" xfId="7904"/>
    <cellStyle name="Input [yellow] 3 4" xfId="7905"/>
    <cellStyle name="Input [yellow] 3 5" xfId="7906"/>
    <cellStyle name="Input [yellow] 4" xfId="7907"/>
    <cellStyle name="Input [yellow] 4 2" xfId="7908"/>
    <cellStyle name="Input [yellow] 4 3" xfId="7909"/>
    <cellStyle name="Input [yellow] 4 4" xfId="7910"/>
    <cellStyle name="Input [yellow] 4 5" xfId="7911"/>
    <cellStyle name="Input [yellow] 5" xfId="7912"/>
    <cellStyle name="Input [yellow] 5 2" xfId="7913"/>
    <cellStyle name="Input [yellow] 6" xfId="7914"/>
    <cellStyle name="Input [yellow] 7" xfId="7915"/>
    <cellStyle name="Input [yellow] 8" xfId="7916"/>
    <cellStyle name="Input [yellow] 9" xfId="7917"/>
    <cellStyle name="Input [yellow]_(C) WHE Proforma with ITC cash grant 10 Yr Amort_for deferral_102809" xfId="7918"/>
    <cellStyle name="Input 10" xfId="7919"/>
    <cellStyle name="Input 11" xfId="7920"/>
    <cellStyle name="Input 12" xfId="7921"/>
    <cellStyle name="Input 13" xfId="7922"/>
    <cellStyle name="Input 14" xfId="7923"/>
    <cellStyle name="Input 15" xfId="7924"/>
    <cellStyle name="Input 16" xfId="7925"/>
    <cellStyle name="Input 17" xfId="7926"/>
    <cellStyle name="Input 18" xfId="7927"/>
    <cellStyle name="Input 19" xfId="7928"/>
    <cellStyle name="Input 2" xfId="7929"/>
    <cellStyle name="Input 2 2" xfId="7930"/>
    <cellStyle name="Input 2 2 2" xfId="7931"/>
    <cellStyle name="Input 2 2 3" xfId="7932"/>
    <cellStyle name="Input 2 3" xfId="7933"/>
    <cellStyle name="Input 3" xfId="7934"/>
    <cellStyle name="Input 3 2" xfId="7935"/>
    <cellStyle name="Input 3 3" xfId="7936"/>
    <cellStyle name="Input 3 4" xfId="7937"/>
    <cellStyle name="Input 3 5" xfId="7938"/>
    <cellStyle name="Input 4" xfId="7939"/>
    <cellStyle name="Input 4 2" xfId="7940"/>
    <cellStyle name="Input 4 3" xfId="7941"/>
    <cellStyle name="Input 4 4" xfId="7942"/>
    <cellStyle name="Input 5" xfId="7943"/>
    <cellStyle name="Input 6" xfId="7944"/>
    <cellStyle name="Input 7" xfId="7945"/>
    <cellStyle name="Input 8" xfId="7946"/>
    <cellStyle name="Input 9" xfId="7947"/>
    <cellStyle name="Input Cells" xfId="7948"/>
    <cellStyle name="Input Cells 2" xfId="7949"/>
    <cellStyle name="Input Cells 3" xfId="7950"/>
    <cellStyle name="Input Cells Percent" xfId="7951"/>
    <cellStyle name="Input Cells Percent 2" xfId="7952"/>
    <cellStyle name="Input Cells Percent 3" xfId="7953"/>
    <cellStyle name="Input Cells Percent_AURORA Total New" xfId="7954"/>
    <cellStyle name="Input Cells_4.34E Mint Farm Deferral" xfId="7955"/>
    <cellStyle name="Inst. Sections" xfId="7956"/>
    <cellStyle name="Inst. Subheading" xfId="7957"/>
    <cellStyle name="line b - Style6" xfId="7958"/>
    <cellStyle name="Lines" xfId="7959"/>
    <cellStyle name="Lines 2" xfId="7960"/>
    <cellStyle name="Lines 3" xfId="7961"/>
    <cellStyle name="Lines 4" xfId="7962"/>
    <cellStyle name="Lines_Electric Rev Req Model (2009 GRC) Rebuttal" xfId="7963"/>
    <cellStyle name="LINKED" xfId="7964"/>
    <cellStyle name="LINKED 2" xfId="7965"/>
    <cellStyle name="LINKED 2 2" xfId="7966"/>
    <cellStyle name="LINKED 3" xfId="7967"/>
    <cellStyle name="LINKED 4" xfId="7968"/>
    <cellStyle name="Linked Cell 2" xfId="7969"/>
    <cellStyle name="Linked Cell 2 2" xfId="7970"/>
    <cellStyle name="Linked Cell 2 2 2" xfId="7971"/>
    <cellStyle name="Linked Cell 2 3" xfId="7972"/>
    <cellStyle name="Linked Cell 3" xfId="7973"/>
    <cellStyle name="Linked Cell 3 2" xfId="7974"/>
    <cellStyle name="Linked Cell 3 3" xfId="7975"/>
    <cellStyle name="Linked Cell 3 4" xfId="7976"/>
    <cellStyle name="Linked Cell 4" xfId="7977"/>
    <cellStyle name="Linked Cell 5" xfId="7978"/>
    <cellStyle name="Linked Cell 6" xfId="7979"/>
    <cellStyle name="Macro" xfId="7980"/>
    <cellStyle name="macro descr" xfId="7981"/>
    <cellStyle name="Macro_Comments" xfId="7982"/>
    <cellStyle name="MacroText" xfId="7983"/>
    <cellStyle name="Manual-Input" xfId="7984"/>
    <cellStyle name="Marathon" xfId="7985"/>
    <cellStyle name="MCP" xfId="7986"/>
    <cellStyle name="Millares [0]_2AV_M_M " xfId="7987"/>
    <cellStyle name="Millares_2AV_M_M " xfId="7988"/>
    <cellStyle name="modified border" xfId="7989"/>
    <cellStyle name="modified border 2" xfId="7990"/>
    <cellStyle name="modified border 2 2" xfId="7991"/>
    <cellStyle name="modified border 2 3" xfId="7992"/>
    <cellStyle name="modified border 3" xfId="7993"/>
    <cellStyle name="modified border 3 2" xfId="7994"/>
    <cellStyle name="modified border 3 3" xfId="7995"/>
    <cellStyle name="modified border 4" xfId="7996"/>
    <cellStyle name="modified border 4 2" xfId="7997"/>
    <cellStyle name="modified border 4 3" xfId="7998"/>
    <cellStyle name="modified border 5" xfId="7999"/>
    <cellStyle name="modified border 5 2" xfId="8000"/>
    <cellStyle name="modified border 6" xfId="8001"/>
    <cellStyle name="modified border 7" xfId="8002"/>
    <cellStyle name="modified border 8" xfId="8003"/>
    <cellStyle name="modified border_4.34E Mint Farm Deferral" xfId="8004"/>
    <cellStyle name="modified border1" xfId="8005"/>
    <cellStyle name="modified border1 2" xfId="8006"/>
    <cellStyle name="modified border1 2 2" xfId="8007"/>
    <cellStyle name="modified border1 2 3" xfId="8008"/>
    <cellStyle name="modified border1 3" xfId="8009"/>
    <cellStyle name="modified border1 3 2" xfId="8010"/>
    <cellStyle name="modified border1 3 3" xfId="8011"/>
    <cellStyle name="modified border1 4" xfId="8012"/>
    <cellStyle name="modified border1 4 2" xfId="8013"/>
    <cellStyle name="modified border1 4 3" xfId="8014"/>
    <cellStyle name="modified border1 5" xfId="8015"/>
    <cellStyle name="modified border1 5 2" xfId="8016"/>
    <cellStyle name="modified border1 6" xfId="8017"/>
    <cellStyle name="modified border1 7" xfId="8018"/>
    <cellStyle name="modified border1 8" xfId="8019"/>
    <cellStyle name="modified border1_4.34E Mint Farm Deferral" xfId="8020"/>
    <cellStyle name="Moneda [0]_2AV_M_M " xfId="8021"/>
    <cellStyle name="Moneda_2AV_M_M " xfId="8022"/>
    <cellStyle name="Neutral 2" xfId="8023"/>
    <cellStyle name="Neutral 2 2" xfId="8024"/>
    <cellStyle name="Neutral 2 2 2" xfId="8025"/>
    <cellStyle name="Neutral 2 3" xfId="8026"/>
    <cellStyle name="Neutral 3" xfId="8027"/>
    <cellStyle name="Neutral 3 2" xfId="8028"/>
    <cellStyle name="Neutral 3 3" xfId="8029"/>
    <cellStyle name="Neutral 3 4" xfId="8030"/>
    <cellStyle name="Neutral 4" xfId="8031"/>
    <cellStyle name="Neutral 5" xfId="8032"/>
    <cellStyle name="Neutral 6" xfId="8033"/>
    <cellStyle name="no dec" xfId="8034"/>
    <cellStyle name="no dec 2" xfId="8035"/>
    <cellStyle name="no dec 2 2" xfId="8036"/>
    <cellStyle name="no dec 3" xfId="8037"/>
    <cellStyle name="no dec 4" xfId="8038"/>
    <cellStyle name="nONE" xfId="8039"/>
    <cellStyle name="nONE 2" xfId="8040"/>
    <cellStyle name="noninput" xfId="8041"/>
    <cellStyle name="noninput 2" xfId="8042"/>
    <cellStyle name="noninput 3" xfId="8043"/>
    <cellStyle name="Normal" xfId="0" builtinId="0"/>
    <cellStyle name="Normal - Style1" xfId="8044"/>
    <cellStyle name="Normal - Style1 2" xfId="8045"/>
    <cellStyle name="Normal - Style1 2 2" xfId="8046"/>
    <cellStyle name="Normal - Style1 2 2 2" xfId="8047"/>
    <cellStyle name="Normal - Style1 2 3" xfId="8048"/>
    <cellStyle name="Normal - Style1 2 4" xfId="8049"/>
    <cellStyle name="Normal - Style1 3" xfId="8050"/>
    <cellStyle name="Normal - Style1 3 2" xfId="8051"/>
    <cellStyle name="Normal - Style1 3 2 2" xfId="8052"/>
    <cellStyle name="Normal - Style1 3 3" xfId="8053"/>
    <cellStyle name="Normal - Style1 3 4" xfId="8054"/>
    <cellStyle name="Normal - Style1 4" xfId="8055"/>
    <cellStyle name="Normal - Style1 4 2" xfId="8056"/>
    <cellStyle name="Normal - Style1 4 2 2" xfId="8057"/>
    <cellStyle name="Normal - Style1 4 3" xfId="8058"/>
    <cellStyle name="Normal - Style1 4 4" xfId="8059"/>
    <cellStyle name="Normal - Style1 5" xfId="8060"/>
    <cellStyle name="Normal - Style1 5 2" xfId="8061"/>
    <cellStyle name="Normal - Style1 5 3" xfId="8062"/>
    <cellStyle name="Normal - Style1 5 4" xfId="8063"/>
    <cellStyle name="Normal - Style1 6" xfId="8064"/>
    <cellStyle name="Normal - Style1 6 2" xfId="8065"/>
    <cellStyle name="Normal - Style1 6 2 2" xfId="8066"/>
    <cellStyle name="Normal - Style1 6 3" xfId="8067"/>
    <cellStyle name="Normal - Style1 6 4" xfId="8068"/>
    <cellStyle name="Normal - Style1 7" xfId="8069"/>
    <cellStyle name="Normal - Style1 8" xfId="8070"/>
    <cellStyle name="Normal - Style1_(C) WHE Proforma with ITC cash grant 10 Yr Amort_for deferral_102809" xfId="8071"/>
    <cellStyle name="Normal - Style2" xfId="8072"/>
    <cellStyle name="Normal - Style3" xfId="8073"/>
    <cellStyle name="Normal - Style4" xfId="8074"/>
    <cellStyle name="Normal - Style5" xfId="8075"/>
    <cellStyle name="Normal - Style6" xfId="8076"/>
    <cellStyle name="Normal - Style7" xfId="8077"/>
    <cellStyle name="Normal - Style8" xfId="8078"/>
    <cellStyle name="Normal 1" xfId="8079"/>
    <cellStyle name="Normal 1 2" xfId="8080"/>
    <cellStyle name="Normal 10" xfId="8081"/>
    <cellStyle name="Normal 10 2" xfId="8082"/>
    <cellStyle name="Normal 10 2 2" xfId="8083"/>
    <cellStyle name="Normal 10 2 2 2" xfId="8084"/>
    <cellStyle name="Normal 10 2 2 3" xfId="8085"/>
    <cellStyle name="Normal 10 2 3" xfId="8086"/>
    <cellStyle name="Normal 10 2 4" xfId="8087"/>
    <cellStyle name="Normal 10 3" xfId="8088"/>
    <cellStyle name="Normal 10 3 2" xfId="8089"/>
    <cellStyle name="Normal 10 3 2 2" xfId="8090"/>
    <cellStyle name="Normal 10 3 3" xfId="8091"/>
    <cellStyle name="Normal 10 3 4" xfId="8092"/>
    <cellStyle name="Normal 10 4" xfId="8093"/>
    <cellStyle name="Normal 10 4 2" xfId="8094"/>
    <cellStyle name="Normal 10 4 2 2" xfId="8095"/>
    <cellStyle name="Normal 10 4 3" xfId="8096"/>
    <cellStyle name="Normal 10 5" xfId="8097"/>
    <cellStyle name="Normal 10 5 2" xfId="8098"/>
    <cellStyle name="Normal 10 5 2 2" xfId="8099"/>
    <cellStyle name="Normal 10 5 3" xfId="8100"/>
    <cellStyle name="Normal 10 5 3 2" xfId="8101"/>
    <cellStyle name="Normal 10 5 4" xfId="8102"/>
    <cellStyle name="Normal 10 6" xfId="8103"/>
    <cellStyle name="Normal 10 6 2" xfId="8104"/>
    <cellStyle name="Normal 10 6 2 2" xfId="8105"/>
    <cellStyle name="Normal 10 6 3" xfId="8106"/>
    <cellStyle name="Normal 10 7" xfId="8107"/>
    <cellStyle name="Normal 10 7 2" xfId="8108"/>
    <cellStyle name="Normal 10 8" xfId="8109"/>
    <cellStyle name="Normal 10 8 2" xfId="8110"/>
    <cellStyle name="Normal 10 9" xfId="8111"/>
    <cellStyle name="Normal 10_ Price Inputs" xfId="8112"/>
    <cellStyle name="Normal 100" xfId="8113"/>
    <cellStyle name="Normal 101" xfId="8114"/>
    <cellStyle name="Normal 102" xfId="8115"/>
    <cellStyle name="Normal 103" xfId="8116"/>
    <cellStyle name="Normal 104" xfId="8117"/>
    <cellStyle name="Normal 105" xfId="8118"/>
    <cellStyle name="Normal 106" xfId="8119"/>
    <cellStyle name="Normal 107" xfId="8120"/>
    <cellStyle name="Normal 108" xfId="8121"/>
    <cellStyle name="Normal 109" xfId="8122"/>
    <cellStyle name="Normal 11" xfId="8123"/>
    <cellStyle name="Normal 11 2" xfId="8124"/>
    <cellStyle name="Normal 11 2 2" xfId="8125"/>
    <cellStyle name="Normal 11 2 2 2" xfId="8126"/>
    <cellStyle name="Normal 11 2 3" xfId="8127"/>
    <cellStyle name="Normal 11 3" xfId="8128"/>
    <cellStyle name="Normal 11 3 2" xfId="8129"/>
    <cellStyle name="Normal 11 3 2 2" xfId="8130"/>
    <cellStyle name="Normal 11 3 3" xfId="8131"/>
    <cellStyle name="Normal 11 3 3 2" xfId="8132"/>
    <cellStyle name="Normal 11 3 4" xfId="8133"/>
    <cellStyle name="Normal 11 4" xfId="8134"/>
    <cellStyle name="Normal 11 4 2" xfId="8135"/>
    <cellStyle name="Normal 11 4 2 2" xfId="8136"/>
    <cellStyle name="Normal 11 4 3" xfId="8137"/>
    <cellStyle name="Normal 11 5" xfId="8138"/>
    <cellStyle name="Normal 11 5 2" xfId="8139"/>
    <cellStyle name="Normal 11 6" xfId="8140"/>
    <cellStyle name="Normal 11 6 2" xfId="8141"/>
    <cellStyle name="Normal 11 7" xfId="8142"/>
    <cellStyle name="Normal 11_16.37E Wild Horse Expansion DeferralRevwrkingfile SF" xfId="8143"/>
    <cellStyle name="Normal 110" xfId="8144"/>
    <cellStyle name="Normal 111" xfId="8145"/>
    <cellStyle name="Normal 112" xfId="8146"/>
    <cellStyle name="Normal 112 2" xfId="8147"/>
    <cellStyle name="Normal 113" xfId="8148"/>
    <cellStyle name="Normal 114" xfId="8149"/>
    <cellStyle name="Normal 115" xfId="8150"/>
    <cellStyle name="Normal 116" xfId="8151"/>
    <cellStyle name="Normal 116 2" xfId="8152"/>
    <cellStyle name="Normal 117" xfId="8153"/>
    <cellStyle name="Normal 118" xfId="8154"/>
    <cellStyle name="Normal 119" xfId="8155"/>
    <cellStyle name="Normal 12" xfId="8156"/>
    <cellStyle name="Normal 12 2" xfId="8157"/>
    <cellStyle name="Normal 12 2 2" xfId="8158"/>
    <cellStyle name="Normal 12 2 2 2" xfId="8159"/>
    <cellStyle name="Normal 12 2 3" xfId="8160"/>
    <cellStyle name="Normal 12 3" xfId="8161"/>
    <cellStyle name="Normal 12 3 2" xfId="8162"/>
    <cellStyle name="Normal 12 3 2 2" xfId="8163"/>
    <cellStyle name="Normal 12 3 3" xfId="8164"/>
    <cellStyle name="Normal 12 3 3 2" xfId="8165"/>
    <cellStyle name="Normal 12 3 4" xfId="8166"/>
    <cellStyle name="Normal 12 4" xfId="8167"/>
    <cellStyle name="Normal 12 4 2" xfId="8168"/>
    <cellStyle name="Normal 12 4 2 2" xfId="8169"/>
    <cellStyle name="Normal 12 4 3" xfId="8170"/>
    <cellStyle name="Normal 12 5" xfId="8171"/>
    <cellStyle name="Normal 12 5 2" xfId="8172"/>
    <cellStyle name="Normal 12 6" xfId="8173"/>
    <cellStyle name="Normal 12 6 2" xfId="8174"/>
    <cellStyle name="Normal 12 7" xfId="8175"/>
    <cellStyle name="Normal 12 8" xfId="8176"/>
    <cellStyle name="Normal 12_2011 CBR Rev Calc by schedule" xfId="8177"/>
    <cellStyle name="Normal 120" xfId="8178"/>
    <cellStyle name="Normal 121" xfId="8179"/>
    <cellStyle name="Normal 122" xfId="8180"/>
    <cellStyle name="Normal 123" xfId="8181"/>
    <cellStyle name="Normal 124" xfId="8182"/>
    <cellStyle name="Normal 125" xfId="8183"/>
    <cellStyle name="Normal 126" xfId="8184"/>
    <cellStyle name="Normal 127" xfId="8185"/>
    <cellStyle name="Normal 128" xfId="8186"/>
    <cellStyle name="Normal 129" xfId="8187"/>
    <cellStyle name="Normal 13" xfId="8188"/>
    <cellStyle name="Normal 13 2" xfId="8189"/>
    <cellStyle name="Normal 13 2 2" xfId="8190"/>
    <cellStyle name="Normal 13 2 2 2" xfId="8191"/>
    <cellStyle name="Normal 13 2 3" xfId="8192"/>
    <cellStyle name="Normal 13 3" xfId="8193"/>
    <cellStyle name="Normal 13 3 2" xfId="8194"/>
    <cellStyle name="Normal 13 3 2 2" xfId="8195"/>
    <cellStyle name="Normal 13 3 3" xfId="8196"/>
    <cellStyle name="Normal 13 3 3 2" xfId="8197"/>
    <cellStyle name="Normal 13 3 4" xfId="8198"/>
    <cellStyle name="Normal 13 4" xfId="8199"/>
    <cellStyle name="Normal 13 4 2" xfId="8200"/>
    <cellStyle name="Normal 13 4 2 2" xfId="8201"/>
    <cellStyle name="Normal 13 4 3" xfId="8202"/>
    <cellStyle name="Normal 13 5" xfId="8203"/>
    <cellStyle name="Normal 13 5 2" xfId="8204"/>
    <cellStyle name="Normal 13 6" xfId="8205"/>
    <cellStyle name="Normal 13 6 2" xfId="8206"/>
    <cellStyle name="Normal 13 7" xfId="8207"/>
    <cellStyle name="Normal 13 8" xfId="8208"/>
    <cellStyle name="Normal 13_2011 CBR Rev Calc by schedule" xfId="8209"/>
    <cellStyle name="Normal 130" xfId="8210"/>
    <cellStyle name="Normal 131" xfId="8211"/>
    <cellStyle name="Normal 132" xfId="8212"/>
    <cellStyle name="Normal 133" xfId="8213"/>
    <cellStyle name="Normal 134" xfId="8214"/>
    <cellStyle name="Normal 135" xfId="8215"/>
    <cellStyle name="Normal 136" xfId="8216"/>
    <cellStyle name="Normal 137" xfId="8217"/>
    <cellStyle name="Normal 138" xfId="8218"/>
    <cellStyle name="Normal 139" xfId="8219"/>
    <cellStyle name="Normal 14" xfId="8220"/>
    <cellStyle name="Normal 14 2" xfId="8221"/>
    <cellStyle name="Normal 14 2 2" xfId="8222"/>
    <cellStyle name="Normal 14 3" xfId="8223"/>
    <cellStyle name="Normal 14 4" xfId="8224"/>
    <cellStyle name="Normal 14 5" xfId="8225"/>
    <cellStyle name="Normal 14_2011 CBR Rev Calc by schedule" xfId="8226"/>
    <cellStyle name="Normal 140" xfId="8227"/>
    <cellStyle name="Normal 141" xfId="8228"/>
    <cellStyle name="Normal 142" xfId="8229"/>
    <cellStyle name="Normal 143" xfId="8230"/>
    <cellStyle name="Normal 144" xfId="8231"/>
    <cellStyle name="Normal 145" xfId="8232"/>
    <cellStyle name="Normal 146" xfId="8233"/>
    <cellStyle name="Normal 147" xfId="8234"/>
    <cellStyle name="Normal 148" xfId="8235"/>
    <cellStyle name="Normal 149" xfId="8236"/>
    <cellStyle name="Normal 15" xfId="8237"/>
    <cellStyle name="Normal 15 2" xfId="8238"/>
    <cellStyle name="Normal 15 2 2" xfId="8239"/>
    <cellStyle name="Normal 15 3" xfId="8240"/>
    <cellStyle name="Normal 15 3 2" xfId="8241"/>
    <cellStyle name="Normal 15 3 2 2" xfId="8242"/>
    <cellStyle name="Normal 15 3 3" xfId="8243"/>
    <cellStyle name="Normal 15 3 3 2" xfId="8244"/>
    <cellStyle name="Normal 15 3 4" xfId="8245"/>
    <cellStyle name="Normal 15 4" xfId="8246"/>
    <cellStyle name="Normal 15 4 2" xfId="8247"/>
    <cellStyle name="Normal 15 4 2 2" xfId="8248"/>
    <cellStyle name="Normal 15 4 3" xfId="8249"/>
    <cellStyle name="Normal 15 5" xfId="8250"/>
    <cellStyle name="Normal 15 5 2" xfId="8251"/>
    <cellStyle name="Normal 15 6" xfId="8252"/>
    <cellStyle name="Normal 15 6 2" xfId="8253"/>
    <cellStyle name="Normal 15 7" xfId="8254"/>
    <cellStyle name="Normal 15 8" xfId="8255"/>
    <cellStyle name="Normal 15_2011 CBR Rev Calc by schedule" xfId="8256"/>
    <cellStyle name="Normal 150" xfId="8257"/>
    <cellStyle name="Normal 151" xfId="8258"/>
    <cellStyle name="Normal 152" xfId="8259"/>
    <cellStyle name="Normal 153" xfId="8260"/>
    <cellStyle name="Normal 154" xfId="8261"/>
    <cellStyle name="Normal 155" xfId="8262"/>
    <cellStyle name="Normal 156" xfId="8263"/>
    <cellStyle name="Normal 157" xfId="8264"/>
    <cellStyle name="Normal 158" xfId="8265"/>
    <cellStyle name="Normal 159" xfId="8266"/>
    <cellStyle name="Normal 16" xfId="8267"/>
    <cellStyle name="Normal 16 2" xfId="8268"/>
    <cellStyle name="Normal 16 3" xfId="8269"/>
    <cellStyle name="Normal 16 3 2" xfId="8270"/>
    <cellStyle name="Normal 16 3 2 2" xfId="8271"/>
    <cellStyle name="Normal 16 3 3" xfId="8272"/>
    <cellStyle name="Normal 16 3 3 2" xfId="8273"/>
    <cellStyle name="Normal 16 3 4" xfId="8274"/>
    <cellStyle name="Normal 16 4" xfId="8275"/>
    <cellStyle name="Normal 16 4 2" xfId="8276"/>
    <cellStyle name="Normal 16 4 2 2" xfId="8277"/>
    <cellStyle name="Normal 16 4 3" xfId="8278"/>
    <cellStyle name="Normal 16 5" xfId="8279"/>
    <cellStyle name="Normal 16 5 2" xfId="8280"/>
    <cellStyle name="Normal 16 6" xfId="8281"/>
    <cellStyle name="Normal 16 6 2" xfId="8282"/>
    <cellStyle name="Normal 16 7" xfId="8283"/>
    <cellStyle name="Normal 16 8" xfId="8284"/>
    <cellStyle name="Normal 16_2011 CBR Rev Calc by schedule" xfId="8285"/>
    <cellStyle name="Normal 160" xfId="8286"/>
    <cellStyle name="Normal 161" xfId="8287"/>
    <cellStyle name="Normal 162" xfId="8288"/>
    <cellStyle name="Normal 163" xfId="8289"/>
    <cellStyle name="Normal 164" xfId="8290"/>
    <cellStyle name="Normal 165" xfId="10093"/>
    <cellStyle name="Normal 17" xfId="8291"/>
    <cellStyle name="Normal 17 2" xfId="8292"/>
    <cellStyle name="Normal 17 3" xfId="8293"/>
    <cellStyle name="Normal 17 3 2" xfId="8294"/>
    <cellStyle name="Normal 17 4" xfId="8295"/>
    <cellStyle name="Normal 17 5" xfId="8296"/>
    <cellStyle name="Normal 18" xfId="8297"/>
    <cellStyle name="Normal 18 2" xfId="8298"/>
    <cellStyle name="Normal 18 3" xfId="8299"/>
    <cellStyle name="Normal 18 3 2" xfId="8300"/>
    <cellStyle name="Normal 18 4" xfId="8301"/>
    <cellStyle name="Normal 18 5" xfId="8302"/>
    <cellStyle name="Normal 19" xfId="8303"/>
    <cellStyle name="Normal 19 2" xfId="8304"/>
    <cellStyle name="Normal 19 3" xfId="8305"/>
    <cellStyle name="Normal 19 3 2" xfId="8306"/>
    <cellStyle name="Normal 19 4" xfId="8307"/>
    <cellStyle name="Normal 2" xfId="8308"/>
    <cellStyle name="Normal 2 10" xfId="8309"/>
    <cellStyle name="Normal 2 10 2" xfId="8310"/>
    <cellStyle name="Normal 2 10 2 2" xfId="8311"/>
    <cellStyle name="Normal 2 10 3" xfId="8312"/>
    <cellStyle name="Normal 2 11" xfId="8313"/>
    <cellStyle name="Normal 2 11 2" xfId="8314"/>
    <cellStyle name="Normal 2 12" xfId="8315"/>
    <cellStyle name="Normal 2 13" xfId="8316"/>
    <cellStyle name="Normal 2 14" xfId="8317"/>
    <cellStyle name="Normal 2 15" xfId="8318"/>
    <cellStyle name="Normal 2 16" xfId="8319"/>
    <cellStyle name="Normal 2 17" xfId="8320"/>
    <cellStyle name="Normal 2 18" xfId="8321"/>
    <cellStyle name="Normal 2 19" xfId="8322"/>
    <cellStyle name="Normal 2 2" xfId="8323"/>
    <cellStyle name="Normal 2 2 10" xfId="8324"/>
    <cellStyle name="Normal 2 2 11" xfId="8325"/>
    <cellStyle name="Normal 2 2 2" xfId="8326"/>
    <cellStyle name="Normal 2 2 2 2" xfId="8327"/>
    <cellStyle name="Normal 2 2 2 2 2" xfId="8328"/>
    <cellStyle name="Normal 2 2 2 3" xfId="8329"/>
    <cellStyle name="Normal 2 2 2 3 2" xfId="8330"/>
    <cellStyle name="Normal 2 2 2 4" xfId="8331"/>
    <cellStyle name="Normal 2 2 2 5" xfId="8332"/>
    <cellStyle name="Normal 2 2 2 6" xfId="8333"/>
    <cellStyle name="Normal 2 2 2 7" xfId="8334"/>
    <cellStyle name="Normal 2 2 2_Chelan PUD Power Costs (8-10)" xfId="8335"/>
    <cellStyle name="Normal 2 2 3" xfId="8336"/>
    <cellStyle name="Normal 2 2 3 2" xfId="8337"/>
    <cellStyle name="Normal 2 2 3 3" xfId="8338"/>
    <cellStyle name="Normal 2 2 4" xfId="8339"/>
    <cellStyle name="Normal 2 2 4 2" xfId="8340"/>
    <cellStyle name="Normal 2 2 5" xfId="8341"/>
    <cellStyle name="Normal 2 2 6" xfId="8342"/>
    <cellStyle name="Normal 2 2 7" xfId="8343"/>
    <cellStyle name="Normal 2 2 8" xfId="8344"/>
    <cellStyle name="Normal 2 2 9" xfId="8345"/>
    <cellStyle name="Normal 2 2_ Price Inputs" xfId="8346"/>
    <cellStyle name="Normal 2 20" xfId="8347"/>
    <cellStyle name="Normal 2 21" xfId="8348"/>
    <cellStyle name="Normal 2 22" xfId="8349"/>
    <cellStyle name="Normal 2 23" xfId="8350"/>
    <cellStyle name="Normal 2 24" xfId="8351"/>
    <cellStyle name="Normal 2 3" xfId="8352"/>
    <cellStyle name="Normal 2 3 2" xfId="8353"/>
    <cellStyle name="Normal 2 3 2 2" xfId="8354"/>
    <cellStyle name="Normal 2 3 3" xfId="8355"/>
    <cellStyle name="Normal 2 3 4" xfId="8356"/>
    <cellStyle name="Normal 2 3 5" xfId="8357"/>
    <cellStyle name="Normal 2 3 6" xfId="8358"/>
    <cellStyle name="Normal 2 4" xfId="8359"/>
    <cellStyle name="Normal 2 4 2" xfId="8360"/>
    <cellStyle name="Normal 2 4 3" xfId="8361"/>
    <cellStyle name="Normal 2 5" xfId="8362"/>
    <cellStyle name="Normal 2 5 2" xfId="8363"/>
    <cellStyle name="Normal 2 5 3" xfId="8364"/>
    <cellStyle name="Normal 2 6" xfId="8365"/>
    <cellStyle name="Normal 2 6 2" xfId="8366"/>
    <cellStyle name="Normal 2 6 2 2" xfId="8367"/>
    <cellStyle name="Normal 2 6 3" xfId="8368"/>
    <cellStyle name="Normal 2 6 4" xfId="8369"/>
    <cellStyle name="Normal 2 6 5" xfId="8370"/>
    <cellStyle name="Normal 2 6 6" xfId="8371"/>
    <cellStyle name="Normal 2 7" xfId="8372"/>
    <cellStyle name="Normal 2 7 2" xfId="8373"/>
    <cellStyle name="Normal 2 7 2 2" xfId="8374"/>
    <cellStyle name="Normal 2 7 3" xfId="8375"/>
    <cellStyle name="Normal 2 7 4" xfId="8376"/>
    <cellStyle name="Normal 2 8" xfId="8377"/>
    <cellStyle name="Normal 2 8 2" xfId="8378"/>
    <cellStyle name="Normal 2 8 2 2" xfId="8379"/>
    <cellStyle name="Normal 2 8 2 2 2" xfId="8380"/>
    <cellStyle name="Normal 2 8 2 3" xfId="8381"/>
    <cellStyle name="Normal 2 8 3" xfId="8382"/>
    <cellStyle name="Normal 2 8 3 2" xfId="8383"/>
    <cellStyle name="Normal 2 8 4" xfId="8384"/>
    <cellStyle name="Normal 2 8 5" xfId="8385"/>
    <cellStyle name="Normal 2 9" xfId="8386"/>
    <cellStyle name="Normal 2 9 2" xfId="8387"/>
    <cellStyle name="Normal 2 9 2 2" xfId="8388"/>
    <cellStyle name="Normal 2 9 3" xfId="8389"/>
    <cellStyle name="Normal 2 9 4" xfId="8390"/>
    <cellStyle name="Normal 2_16.37E Wild Horse Expansion DeferralRevwrkingfile SF" xfId="8391"/>
    <cellStyle name="Normal 20" xfId="8392"/>
    <cellStyle name="Normal 20 2" xfId="8393"/>
    <cellStyle name="Normal 20 2 2" xfId="8394"/>
    <cellStyle name="Normal 20 3" xfId="8395"/>
    <cellStyle name="Normal 20 3 2" xfId="8396"/>
    <cellStyle name="Normal 20 4" xfId="8397"/>
    <cellStyle name="Normal 20 4 2" xfId="8398"/>
    <cellStyle name="Normal 20 5" xfId="8399"/>
    <cellStyle name="Normal 20 6" xfId="8400"/>
    <cellStyle name="Normal 21" xfId="8401"/>
    <cellStyle name="Normal 21 2" xfId="8402"/>
    <cellStyle name="Normal 21 2 2" xfId="8403"/>
    <cellStyle name="Normal 21 2 2 2" xfId="8404"/>
    <cellStyle name="Normal 21 2 3" xfId="8405"/>
    <cellStyle name="Normal 21 2 3 2" xfId="8406"/>
    <cellStyle name="Normal 21 2 4" xfId="8407"/>
    <cellStyle name="Normal 21 3" xfId="8408"/>
    <cellStyle name="Normal 21 3 2" xfId="8409"/>
    <cellStyle name="Normal 21 3 2 2" xfId="8410"/>
    <cellStyle name="Normal 21 3 3" xfId="8411"/>
    <cellStyle name="Normal 21 4" xfId="8412"/>
    <cellStyle name="Normal 21 4 2" xfId="8413"/>
    <cellStyle name="Normal 21 5" xfId="8414"/>
    <cellStyle name="Normal 21 5 2" xfId="8415"/>
    <cellStyle name="Normal 21 6" xfId="8416"/>
    <cellStyle name="Normal 22" xfId="8417"/>
    <cellStyle name="Normal 22 2" xfId="8418"/>
    <cellStyle name="Normal 22 2 2" xfId="8419"/>
    <cellStyle name="Normal 22 2 2 2" xfId="8420"/>
    <cellStyle name="Normal 22 2 3" xfId="8421"/>
    <cellStyle name="Normal 22 2 3 2" xfId="8422"/>
    <cellStyle name="Normal 22 2 4" xfId="8423"/>
    <cellStyle name="Normal 22 3" xfId="8424"/>
    <cellStyle name="Normal 22 3 2" xfId="8425"/>
    <cellStyle name="Normal 22 3 2 2" xfId="8426"/>
    <cellStyle name="Normal 22 3 3" xfId="8427"/>
    <cellStyle name="Normal 22 4" xfId="8428"/>
    <cellStyle name="Normal 22 4 2" xfId="8429"/>
    <cellStyle name="Normal 22 5" xfId="8430"/>
    <cellStyle name="Normal 22 5 2" xfId="8431"/>
    <cellStyle name="Normal 22 6" xfId="8432"/>
    <cellStyle name="Normal 23" xfId="8433"/>
    <cellStyle name="Normal 23 2" xfId="8434"/>
    <cellStyle name="Normal 23 2 2" xfId="8435"/>
    <cellStyle name="Normal 23 2 2 2" xfId="8436"/>
    <cellStyle name="Normal 23 2 3" xfId="8437"/>
    <cellStyle name="Normal 23 2 3 2" xfId="8438"/>
    <cellStyle name="Normal 23 2 4" xfId="8439"/>
    <cellStyle name="Normal 23 3" xfId="8440"/>
    <cellStyle name="Normal 23 3 2" xfId="8441"/>
    <cellStyle name="Normal 23 3 2 2" xfId="8442"/>
    <cellStyle name="Normal 23 3 3" xfId="8443"/>
    <cellStyle name="Normal 23 4" xfId="8444"/>
    <cellStyle name="Normal 23 4 2" xfId="8445"/>
    <cellStyle name="Normal 23 5" xfId="8446"/>
    <cellStyle name="Normal 23 5 2" xfId="8447"/>
    <cellStyle name="Normal 23 6" xfId="8448"/>
    <cellStyle name="Normal 24" xfId="8449"/>
    <cellStyle name="Normal 24 2" xfId="8450"/>
    <cellStyle name="Normal 24 2 2" xfId="8451"/>
    <cellStyle name="Normal 24 2 2 2" xfId="8452"/>
    <cellStyle name="Normal 24 2 3" xfId="8453"/>
    <cellStyle name="Normal 24 2 3 2" xfId="8454"/>
    <cellStyle name="Normal 24 2 4" xfId="8455"/>
    <cellStyle name="Normal 24 3" xfId="8456"/>
    <cellStyle name="Normal 24 3 2" xfId="8457"/>
    <cellStyle name="Normal 24 3 2 2" xfId="8458"/>
    <cellStyle name="Normal 24 3 3" xfId="8459"/>
    <cellStyle name="Normal 24 4" xfId="8460"/>
    <cellStyle name="Normal 24 4 2" xfId="8461"/>
    <cellStyle name="Normal 24 5" xfId="8462"/>
    <cellStyle name="Normal 24 5 2" xfId="8463"/>
    <cellStyle name="Normal 24 6" xfId="8464"/>
    <cellStyle name="Normal 25" xfId="8465"/>
    <cellStyle name="Normal 25 2" xfId="8466"/>
    <cellStyle name="Normal 25 2 2" xfId="8467"/>
    <cellStyle name="Normal 25 2 2 2" xfId="8468"/>
    <cellStyle name="Normal 25 2 3" xfId="8469"/>
    <cellStyle name="Normal 25 2 3 2" xfId="8470"/>
    <cellStyle name="Normal 25 2 4" xfId="8471"/>
    <cellStyle name="Normal 25 3" xfId="8472"/>
    <cellStyle name="Normal 25 3 2" xfId="8473"/>
    <cellStyle name="Normal 25 3 2 2" xfId="8474"/>
    <cellStyle name="Normal 25 3 3" xfId="8475"/>
    <cellStyle name="Normal 25 4" xfId="8476"/>
    <cellStyle name="Normal 25 4 2" xfId="8477"/>
    <cellStyle name="Normal 25 5" xfId="8478"/>
    <cellStyle name="Normal 25 5 2" xfId="8479"/>
    <cellStyle name="Normal 25 6" xfId="8480"/>
    <cellStyle name="Normal 25 7" xfId="8481"/>
    <cellStyle name="Normal 25 7 2" xfId="8482"/>
    <cellStyle name="Normal 25 7 3" xfId="8483"/>
    <cellStyle name="Normal 25 7 3 2" xfId="8484"/>
    <cellStyle name="Normal 26" xfId="8485"/>
    <cellStyle name="Normal 26 2" xfId="8486"/>
    <cellStyle name="Normal 26 2 2" xfId="8487"/>
    <cellStyle name="Normal 26 2 2 2" xfId="8488"/>
    <cellStyle name="Normal 26 2 3" xfId="8489"/>
    <cellStyle name="Normal 26 2 3 2" xfId="8490"/>
    <cellStyle name="Normal 26 2 4" xfId="8491"/>
    <cellStyle name="Normal 26 3" xfId="8492"/>
    <cellStyle name="Normal 26 3 2" xfId="8493"/>
    <cellStyle name="Normal 26 3 2 2" xfId="8494"/>
    <cellStyle name="Normal 26 3 3" xfId="8495"/>
    <cellStyle name="Normal 26 4" xfId="8496"/>
    <cellStyle name="Normal 26 4 2" xfId="8497"/>
    <cellStyle name="Normal 26 5" xfId="8498"/>
    <cellStyle name="Normal 26 5 2" xfId="8499"/>
    <cellStyle name="Normal 26 6" xfId="8500"/>
    <cellStyle name="Normal 27" xfId="8501"/>
    <cellStyle name="Normal 27 2" xfId="8502"/>
    <cellStyle name="Normal 27 2 2" xfId="8503"/>
    <cellStyle name="Normal 27 2 2 2" xfId="8504"/>
    <cellStyle name="Normal 27 2 3" xfId="8505"/>
    <cellStyle name="Normal 27 2 3 2" xfId="8506"/>
    <cellStyle name="Normal 27 2 4" xfId="8507"/>
    <cellStyle name="Normal 27 3" xfId="8508"/>
    <cellStyle name="Normal 27 3 2" xfId="8509"/>
    <cellStyle name="Normal 27 3 2 2" xfId="8510"/>
    <cellStyle name="Normal 27 3 3" xfId="8511"/>
    <cellStyle name="Normal 27 4" xfId="8512"/>
    <cellStyle name="Normal 27 4 2" xfId="8513"/>
    <cellStyle name="Normal 27 5" xfId="8514"/>
    <cellStyle name="Normal 27 5 2" xfId="8515"/>
    <cellStyle name="Normal 27 6" xfId="8516"/>
    <cellStyle name="Normal 28" xfId="8517"/>
    <cellStyle name="Normal 28 2" xfId="8518"/>
    <cellStyle name="Normal 28 2 2" xfId="8519"/>
    <cellStyle name="Normal 28 2 2 2" xfId="8520"/>
    <cellStyle name="Normal 28 2 3" xfId="8521"/>
    <cellStyle name="Normal 28 2 3 2" xfId="8522"/>
    <cellStyle name="Normal 28 2 4" xfId="8523"/>
    <cellStyle name="Normal 28 3" xfId="8524"/>
    <cellStyle name="Normal 28 3 2" xfId="8525"/>
    <cellStyle name="Normal 28 3 2 2" xfId="8526"/>
    <cellStyle name="Normal 28 3 3" xfId="8527"/>
    <cellStyle name="Normal 28 4" xfId="8528"/>
    <cellStyle name="Normal 28 4 2" xfId="8529"/>
    <cellStyle name="Normal 28 5" xfId="8530"/>
    <cellStyle name="Normal 28 5 2" xfId="8531"/>
    <cellStyle name="Normal 28 6" xfId="8532"/>
    <cellStyle name="Normal 29" xfId="8533"/>
    <cellStyle name="Normal 29 2" xfId="8534"/>
    <cellStyle name="Normal 29 2 2" xfId="8535"/>
    <cellStyle name="Normal 29 2 2 2" xfId="8536"/>
    <cellStyle name="Normal 29 2 3" xfId="8537"/>
    <cellStyle name="Normal 29 2 3 2" xfId="8538"/>
    <cellStyle name="Normal 29 2 4" xfId="8539"/>
    <cellStyle name="Normal 29 3" xfId="8540"/>
    <cellStyle name="Normal 29 3 2" xfId="8541"/>
    <cellStyle name="Normal 29 3 2 2" xfId="8542"/>
    <cellStyle name="Normal 29 3 3" xfId="8543"/>
    <cellStyle name="Normal 29 4" xfId="8544"/>
    <cellStyle name="Normal 29 4 2" xfId="8545"/>
    <cellStyle name="Normal 29 5" xfId="8546"/>
    <cellStyle name="Normal 29 5 2" xfId="8547"/>
    <cellStyle name="Normal 29 6" xfId="8548"/>
    <cellStyle name="Normal 3" xfId="8549"/>
    <cellStyle name="Normal 3 10" xfId="8550"/>
    <cellStyle name="Normal 3 11" xfId="8551"/>
    <cellStyle name="Normal 3 2" xfId="8552"/>
    <cellStyle name="Normal 3 2 2" xfId="8553"/>
    <cellStyle name="Normal 3 2 2 2" xfId="8554"/>
    <cellStyle name="Normal 3 2 3" xfId="8555"/>
    <cellStyle name="Normal 3 2 4" xfId="8556"/>
    <cellStyle name="Normal 3 2 5" xfId="8557"/>
    <cellStyle name="Normal 3 2 6" xfId="8558"/>
    <cellStyle name="Normal 3 2 7" xfId="8559"/>
    <cellStyle name="Normal 3 2_Chelan PUD Power Costs (8-10)" xfId="8560"/>
    <cellStyle name="Normal 3 3" xfId="8561"/>
    <cellStyle name="Normal 3 3 2" xfId="8562"/>
    <cellStyle name="Normal 3 3 2 2" xfId="8563"/>
    <cellStyle name="Normal 3 3 2 3" xfId="8564"/>
    <cellStyle name="Normal 3 3 3" xfId="8565"/>
    <cellStyle name="Normal 3 3 4" xfId="8566"/>
    <cellStyle name="Normal 3 3 5" xfId="8567"/>
    <cellStyle name="Normal 3 3 6" xfId="8568"/>
    <cellStyle name="Normal 3 4" xfId="8569"/>
    <cellStyle name="Normal 3 4 2" xfId="8570"/>
    <cellStyle name="Normal 3 4 2 2" xfId="8571"/>
    <cellStyle name="Normal 3 4 3" xfId="8572"/>
    <cellStyle name="Normal 3 4 3 2" xfId="8573"/>
    <cellStyle name="Normal 3 4 4" xfId="8574"/>
    <cellStyle name="Normal 3 4 4 2" xfId="8575"/>
    <cellStyle name="Normal 3 4 5" xfId="8576"/>
    <cellStyle name="Normal 3 5" xfId="8577"/>
    <cellStyle name="Normal 3 5 2" xfId="8578"/>
    <cellStyle name="Normal 3 5 2 2" xfId="8579"/>
    <cellStyle name="Normal 3 5 3" xfId="8580"/>
    <cellStyle name="Normal 3 6" xfId="8581"/>
    <cellStyle name="Normal 3 6 2" xfId="8582"/>
    <cellStyle name="Normal 3 7" xfId="8583"/>
    <cellStyle name="Normal 3 7 2" xfId="8584"/>
    <cellStyle name="Normal 3 8" xfId="8585"/>
    <cellStyle name="Normal 3 8 2" xfId="8586"/>
    <cellStyle name="Normal 3 9" xfId="8587"/>
    <cellStyle name="Normal 3_ Price Inputs" xfId="8588"/>
    <cellStyle name="Normal 30" xfId="8589"/>
    <cellStyle name="Normal 30 2" xfId="8590"/>
    <cellStyle name="Normal 30 2 2" xfId="8591"/>
    <cellStyle name="Normal 30 2 2 2" xfId="8592"/>
    <cellStyle name="Normal 30 2 3" xfId="8593"/>
    <cellStyle name="Normal 30 2 3 2" xfId="8594"/>
    <cellStyle name="Normal 30 2 4" xfId="8595"/>
    <cellStyle name="Normal 30 3" xfId="8596"/>
    <cellStyle name="Normal 30 3 2" xfId="8597"/>
    <cellStyle name="Normal 30 3 2 2" xfId="8598"/>
    <cellStyle name="Normal 30 3 3" xfId="8599"/>
    <cellStyle name="Normal 30 4" xfId="8600"/>
    <cellStyle name="Normal 30 4 2" xfId="8601"/>
    <cellStyle name="Normal 30 5" xfId="8602"/>
    <cellStyle name="Normal 30 5 2" xfId="8603"/>
    <cellStyle name="Normal 30 6" xfId="8604"/>
    <cellStyle name="Normal 31" xfId="8605"/>
    <cellStyle name="Normal 31 2" xfId="8606"/>
    <cellStyle name="Normal 31 2 2" xfId="8607"/>
    <cellStyle name="Normal 31 2 2 2" xfId="8608"/>
    <cellStyle name="Normal 31 2 3" xfId="8609"/>
    <cellStyle name="Normal 31 2 3 2" xfId="8610"/>
    <cellStyle name="Normal 31 2 4" xfId="8611"/>
    <cellStyle name="Normal 31 3" xfId="8612"/>
    <cellStyle name="Normal 31 3 2" xfId="8613"/>
    <cellStyle name="Normal 31 3 2 2" xfId="8614"/>
    <cellStyle name="Normal 31 3 3" xfId="8615"/>
    <cellStyle name="Normal 31 4" xfId="8616"/>
    <cellStyle name="Normal 31 4 2" xfId="8617"/>
    <cellStyle name="Normal 31 5" xfId="8618"/>
    <cellStyle name="Normal 31 5 2" xfId="8619"/>
    <cellStyle name="Normal 31 6" xfId="8620"/>
    <cellStyle name="Normal 32" xfId="8621"/>
    <cellStyle name="Normal 32 2" xfId="8622"/>
    <cellStyle name="Normal 32 2 2" xfId="8623"/>
    <cellStyle name="Normal 32 2 2 2" xfId="8624"/>
    <cellStyle name="Normal 32 2 3" xfId="8625"/>
    <cellStyle name="Normal 32 2 3 2" xfId="8626"/>
    <cellStyle name="Normal 32 2 4" xfId="8627"/>
    <cellStyle name="Normal 32 3" xfId="8628"/>
    <cellStyle name="Normal 32 3 2" xfId="8629"/>
    <cellStyle name="Normal 32 3 2 2" xfId="8630"/>
    <cellStyle name="Normal 32 3 3" xfId="8631"/>
    <cellStyle name="Normal 32 4" xfId="8632"/>
    <cellStyle name="Normal 32 4 2" xfId="8633"/>
    <cellStyle name="Normal 32 5" xfId="8634"/>
    <cellStyle name="Normal 32 5 2" xfId="8635"/>
    <cellStyle name="Normal 32 6" xfId="8636"/>
    <cellStyle name="Normal 33" xfId="8637"/>
    <cellStyle name="Normal 33 2" xfId="8638"/>
    <cellStyle name="Normal 33 2 2" xfId="8639"/>
    <cellStyle name="Normal 33 2 2 2" xfId="8640"/>
    <cellStyle name="Normal 33 2 3" xfId="8641"/>
    <cellStyle name="Normal 33 2 3 2" xfId="8642"/>
    <cellStyle name="Normal 33 2 4" xfId="8643"/>
    <cellStyle name="Normal 33 3" xfId="8644"/>
    <cellStyle name="Normal 33 3 2" xfId="8645"/>
    <cellStyle name="Normal 33 3 2 2" xfId="8646"/>
    <cellStyle name="Normal 33 3 3" xfId="8647"/>
    <cellStyle name="Normal 33 4" xfId="8648"/>
    <cellStyle name="Normal 33 4 2" xfId="8649"/>
    <cellStyle name="Normal 33 5" xfId="8650"/>
    <cellStyle name="Normal 33 5 2" xfId="8651"/>
    <cellStyle name="Normal 33 6" xfId="8652"/>
    <cellStyle name="Normal 34" xfId="8653"/>
    <cellStyle name="Normal 34 2" xfId="8654"/>
    <cellStyle name="Normal 34 2 2" xfId="8655"/>
    <cellStyle name="Normal 34 2 2 2" xfId="8656"/>
    <cellStyle name="Normal 34 2 3" xfId="8657"/>
    <cellStyle name="Normal 34 2 3 2" xfId="8658"/>
    <cellStyle name="Normal 34 2 4" xfId="8659"/>
    <cellStyle name="Normal 34 3" xfId="8660"/>
    <cellStyle name="Normal 34 3 2" xfId="8661"/>
    <cellStyle name="Normal 34 3 2 2" xfId="8662"/>
    <cellStyle name="Normal 34 3 3" xfId="8663"/>
    <cellStyle name="Normal 34 4" xfId="8664"/>
    <cellStyle name="Normal 34 4 2" xfId="8665"/>
    <cellStyle name="Normal 34 5" xfId="8666"/>
    <cellStyle name="Normal 34 5 2" xfId="8667"/>
    <cellStyle name="Normal 34 6" xfId="8668"/>
    <cellStyle name="Normal 35" xfId="8669"/>
    <cellStyle name="Normal 35 2" xfId="8670"/>
    <cellStyle name="Normal 35 2 2" xfId="8671"/>
    <cellStyle name="Normal 35 2 2 2" xfId="8672"/>
    <cellStyle name="Normal 35 2 3" xfId="8673"/>
    <cellStyle name="Normal 35 2 3 2" xfId="8674"/>
    <cellStyle name="Normal 35 2 4" xfId="8675"/>
    <cellStyle name="Normal 35 3" xfId="8676"/>
    <cellStyle name="Normal 35 3 2" xfId="8677"/>
    <cellStyle name="Normal 35 3 2 2" xfId="8678"/>
    <cellStyle name="Normal 35 3 3" xfId="8679"/>
    <cellStyle name="Normal 35 4" xfId="8680"/>
    <cellStyle name="Normal 35 4 2" xfId="8681"/>
    <cellStyle name="Normal 35 5" xfId="8682"/>
    <cellStyle name="Normal 35 5 2" xfId="8683"/>
    <cellStyle name="Normal 35 6" xfId="8684"/>
    <cellStyle name="Normal 36" xfId="8685"/>
    <cellStyle name="Normal 36 2" xfId="8686"/>
    <cellStyle name="Normal 36 2 2" xfId="8687"/>
    <cellStyle name="Normal 36 2 2 2" xfId="8688"/>
    <cellStyle name="Normal 36 2 3" xfId="8689"/>
    <cellStyle name="Normal 36 2 3 2" xfId="8690"/>
    <cellStyle name="Normal 36 2 4" xfId="8691"/>
    <cellStyle name="Normal 36 3" xfId="8692"/>
    <cellStyle name="Normal 36 3 2" xfId="8693"/>
    <cellStyle name="Normal 36 3 2 2" xfId="8694"/>
    <cellStyle name="Normal 36 3 3" xfId="8695"/>
    <cellStyle name="Normal 36 4" xfId="8696"/>
    <cellStyle name="Normal 36 4 2" xfId="8697"/>
    <cellStyle name="Normal 36 5" xfId="8698"/>
    <cellStyle name="Normal 36 5 2" xfId="8699"/>
    <cellStyle name="Normal 36 6" xfId="8700"/>
    <cellStyle name="Normal 37" xfId="8701"/>
    <cellStyle name="Normal 37 2" xfId="8702"/>
    <cellStyle name="Normal 37 2 2" xfId="8703"/>
    <cellStyle name="Normal 37 2 2 2" xfId="8704"/>
    <cellStyle name="Normal 37 2 3" xfId="8705"/>
    <cellStyle name="Normal 37 2 3 2" xfId="8706"/>
    <cellStyle name="Normal 37 2 4" xfId="8707"/>
    <cellStyle name="Normal 37 3" xfId="8708"/>
    <cellStyle name="Normal 37 3 2" xfId="8709"/>
    <cellStyle name="Normal 37 3 2 2" xfId="8710"/>
    <cellStyle name="Normal 37 3 3" xfId="8711"/>
    <cellStyle name="Normal 37 4" xfId="8712"/>
    <cellStyle name="Normal 37 4 2" xfId="8713"/>
    <cellStyle name="Normal 37 5" xfId="8714"/>
    <cellStyle name="Normal 37 5 2" xfId="8715"/>
    <cellStyle name="Normal 37 6" xfId="8716"/>
    <cellStyle name="Normal 38" xfId="8717"/>
    <cellStyle name="Normal 38 2" xfId="8718"/>
    <cellStyle name="Normal 38 2 2" xfId="8719"/>
    <cellStyle name="Normal 38 2 2 2" xfId="8720"/>
    <cellStyle name="Normal 38 2 3" xfId="8721"/>
    <cellStyle name="Normal 38 2 3 2" xfId="8722"/>
    <cellStyle name="Normal 38 2 4" xfId="8723"/>
    <cellStyle name="Normal 38 3" xfId="8724"/>
    <cellStyle name="Normal 38 3 2" xfId="8725"/>
    <cellStyle name="Normal 38 3 2 2" xfId="8726"/>
    <cellStyle name="Normal 38 3 3" xfId="8727"/>
    <cellStyle name="Normal 38 4" xfId="8728"/>
    <cellStyle name="Normal 38 4 2" xfId="8729"/>
    <cellStyle name="Normal 38 5" xfId="8730"/>
    <cellStyle name="Normal 38 5 2" xfId="8731"/>
    <cellStyle name="Normal 38 6" xfId="8732"/>
    <cellStyle name="Normal 39" xfId="8733"/>
    <cellStyle name="Normal 39 2" xfId="8734"/>
    <cellStyle name="Normal 39 2 2" xfId="8735"/>
    <cellStyle name="Normal 39 2 2 2" xfId="8736"/>
    <cellStyle name="Normal 39 2 3" xfId="8737"/>
    <cellStyle name="Normal 39 2 3 2" xfId="8738"/>
    <cellStyle name="Normal 39 2 4" xfId="8739"/>
    <cellStyle name="Normal 39 3" xfId="8740"/>
    <cellStyle name="Normal 39 3 2" xfId="8741"/>
    <cellStyle name="Normal 39 3 2 2" xfId="8742"/>
    <cellStyle name="Normal 39 3 3" xfId="8743"/>
    <cellStyle name="Normal 39 4" xfId="8744"/>
    <cellStyle name="Normal 39 4 2" xfId="8745"/>
    <cellStyle name="Normal 39 5" xfId="8746"/>
    <cellStyle name="Normal 39 5 2" xfId="8747"/>
    <cellStyle name="Normal 39 6" xfId="8748"/>
    <cellStyle name="Normal 4" xfId="8749"/>
    <cellStyle name="Normal 4 2" xfId="8750"/>
    <cellStyle name="Normal 4 2 2" xfId="8751"/>
    <cellStyle name="Normal 4 2 2 2" xfId="8752"/>
    <cellStyle name="Normal 4 2 2 2 2" xfId="8753"/>
    <cellStyle name="Normal 4 2 2 3" xfId="8754"/>
    <cellStyle name="Normal 4 2 2 3 2" xfId="8755"/>
    <cellStyle name="Normal 4 2 2 4" xfId="8756"/>
    <cellStyle name="Normal 4 2 3" xfId="8757"/>
    <cellStyle name="Normal 4 2 3 2" xfId="8758"/>
    <cellStyle name="Normal 4 2 3 2 2" xfId="8759"/>
    <cellStyle name="Normal 4 2 3 3" xfId="8760"/>
    <cellStyle name="Normal 4 2 4" xfId="8761"/>
    <cellStyle name="Normal 4 2 4 2" xfId="8762"/>
    <cellStyle name="Normal 4 2 5" xfId="8763"/>
    <cellStyle name="Normal 4 2 5 2" xfId="8764"/>
    <cellStyle name="Normal 4 2 6" xfId="8765"/>
    <cellStyle name="Normal 4 2 7" xfId="8766"/>
    <cellStyle name="Normal 4 3" xfId="8767"/>
    <cellStyle name="Normal 4 3 2" xfId="8768"/>
    <cellStyle name="Normal 4 3 3" xfId="8769"/>
    <cellStyle name="Normal 4 3 4" xfId="8770"/>
    <cellStyle name="Normal 4 4" xfId="8771"/>
    <cellStyle name="Normal 4 4 2" xfId="8772"/>
    <cellStyle name="Normal 4 5" xfId="8773"/>
    <cellStyle name="Normal 4 5 2" xfId="8774"/>
    <cellStyle name="Normal 4 6" xfId="8775"/>
    <cellStyle name="Normal 4 6 2" xfId="8776"/>
    <cellStyle name="Normal 4 7" xfId="8777"/>
    <cellStyle name="Normal 4 8" xfId="8778"/>
    <cellStyle name="Normal 4_ Price Inputs" xfId="8779"/>
    <cellStyle name="Normal 40" xfId="8780"/>
    <cellStyle name="Normal 40 2" xfId="8781"/>
    <cellStyle name="Normal 41" xfId="8782"/>
    <cellStyle name="Normal 41 2" xfId="8783"/>
    <cellStyle name="Normal 41 2 2" xfId="8784"/>
    <cellStyle name="Normal 41 3" xfId="8785"/>
    <cellStyle name="Normal 41 3 2" xfId="8786"/>
    <cellStyle name="Normal 41 4" xfId="8787"/>
    <cellStyle name="Normal 41 4 2" xfId="8788"/>
    <cellStyle name="Normal 42" xfId="8789"/>
    <cellStyle name="Normal 42 2" xfId="8790"/>
    <cellStyle name="Normal 42 2 2" xfId="8791"/>
    <cellStyle name="Normal 42 2 2 2" xfId="8792"/>
    <cellStyle name="Normal 42 2 3" xfId="8793"/>
    <cellStyle name="Normal 42 3" xfId="8794"/>
    <cellStyle name="Normal 42 3 2" xfId="8795"/>
    <cellStyle name="Normal 42 4" xfId="8796"/>
    <cellStyle name="Normal 42 4 2" xfId="8797"/>
    <cellStyle name="Normal 42 5" xfId="8798"/>
    <cellStyle name="Normal 42 5 2" xfId="8799"/>
    <cellStyle name="Normal 43" xfId="8800"/>
    <cellStyle name="Normal 43 2" xfId="8801"/>
    <cellStyle name="Normal 43 3" xfId="8802"/>
    <cellStyle name="Normal 43 3 2" xfId="8803"/>
    <cellStyle name="Normal 44" xfId="8804"/>
    <cellStyle name="Normal 44 2" xfId="8805"/>
    <cellStyle name="Normal 44 2 2" xfId="8806"/>
    <cellStyle name="Normal 44 2 2 2" xfId="8807"/>
    <cellStyle name="Normal 44 2 3" xfId="8808"/>
    <cellStyle name="Normal 44 2 4" xfId="8809"/>
    <cellStyle name="Normal 44 3" xfId="8810"/>
    <cellStyle name="Normal 44 3 2" xfId="8811"/>
    <cellStyle name="Normal 44 3 3" xfId="8812"/>
    <cellStyle name="Normal 44 4" xfId="8813"/>
    <cellStyle name="Normal 44 4 2" xfId="8814"/>
    <cellStyle name="Normal 44 5" xfId="8815"/>
    <cellStyle name="Normal 44 5 2" xfId="8816"/>
    <cellStyle name="Normal 44 6" xfId="8817"/>
    <cellStyle name="Normal 44 7" xfId="8818"/>
    <cellStyle name="Normal 45" xfId="8819"/>
    <cellStyle name="Normal 45 2" xfId="8820"/>
    <cellStyle name="Normal 45 2 2" xfId="8821"/>
    <cellStyle name="Normal 45 3" xfId="8822"/>
    <cellStyle name="Normal 45 4" xfId="8823"/>
    <cellStyle name="Normal 45 5" xfId="8824"/>
    <cellStyle name="Normal 45 6" xfId="8825"/>
    <cellStyle name="Normal 46" xfId="8826"/>
    <cellStyle name="Normal 46 2" xfId="8827"/>
    <cellStyle name="Normal 46 2 2" xfId="8828"/>
    <cellStyle name="Normal 46 2 2 2" xfId="8829"/>
    <cellStyle name="Normal 46 2 3" xfId="8830"/>
    <cellStyle name="Normal 46 2 3 2" xfId="8831"/>
    <cellStyle name="Normal 46 2 4" xfId="8832"/>
    <cellStyle name="Normal 46 3" xfId="8833"/>
    <cellStyle name="Normal 46 3 2" xfId="8834"/>
    <cellStyle name="Normal 46 4" xfId="8835"/>
    <cellStyle name="Normal 46 4 2" xfId="8836"/>
    <cellStyle name="Normal 46 5" xfId="8837"/>
    <cellStyle name="Normal 46 6" xfId="8838"/>
    <cellStyle name="Normal 47" xfId="8839"/>
    <cellStyle name="Normal 47 2" xfId="8840"/>
    <cellStyle name="Normal 47 2 2" xfId="8841"/>
    <cellStyle name="Normal 47 3" xfId="8842"/>
    <cellStyle name="Normal 47 3 2" xfId="8843"/>
    <cellStyle name="Normal 47 4" xfId="8844"/>
    <cellStyle name="Normal 47 4 2" xfId="8845"/>
    <cellStyle name="Normal 47 5" xfId="8846"/>
    <cellStyle name="Normal 48" xfId="8847"/>
    <cellStyle name="Normal 48 2" xfId="8848"/>
    <cellStyle name="Normal 48 2 2" xfId="8849"/>
    <cellStyle name="Normal 48 3" xfId="8850"/>
    <cellStyle name="Normal 48 3 2" xfId="8851"/>
    <cellStyle name="Normal 48 4" xfId="8852"/>
    <cellStyle name="Normal 48 4 2" xfId="8853"/>
    <cellStyle name="Normal 49" xfId="8854"/>
    <cellStyle name="Normal 49 2" xfId="8855"/>
    <cellStyle name="Normal 49 2 2" xfId="8856"/>
    <cellStyle name="Normal 49 3" xfId="8857"/>
    <cellStyle name="Normal 49 3 2" xfId="8858"/>
    <cellStyle name="Normal 49 4" xfId="8859"/>
    <cellStyle name="Normal 49 4 2" xfId="8860"/>
    <cellStyle name="Normal 5" xfId="8861"/>
    <cellStyle name="Normal 5 2" xfId="8862"/>
    <cellStyle name="Normal 5 2 2" xfId="8863"/>
    <cellStyle name="Normal 5 2 3" xfId="8864"/>
    <cellStyle name="Normal 5 2 4" xfId="8865"/>
    <cellStyle name="Normal 5 3" xfId="8866"/>
    <cellStyle name="Normal 5 3 2" xfId="8867"/>
    <cellStyle name="Normal 5 4" xfId="8868"/>
    <cellStyle name="Normal 5 4 2" xfId="8869"/>
    <cellStyle name="Normal 5 5" xfId="8870"/>
    <cellStyle name="Normal 5 5 2" xfId="8871"/>
    <cellStyle name="Normal 5 6" xfId="8872"/>
    <cellStyle name="Normal 5 7" xfId="8873"/>
    <cellStyle name="Normal 5_2011 CBR Rev Calc by schedule" xfId="8874"/>
    <cellStyle name="Normal 50" xfId="8875"/>
    <cellStyle name="Normal 50 2" xfId="8876"/>
    <cellStyle name="Normal 50 2 2" xfId="8877"/>
    <cellStyle name="Normal 50 3" xfId="8878"/>
    <cellStyle name="Normal 50 3 2" xfId="8879"/>
    <cellStyle name="Normal 50 4" xfId="8880"/>
    <cellStyle name="Normal 50 4 2" xfId="8881"/>
    <cellStyle name="Normal 51" xfId="8882"/>
    <cellStyle name="Normal 51 2" xfId="8883"/>
    <cellStyle name="Normal 51 2 2" xfId="8884"/>
    <cellStyle name="Normal 51 2 2 2" xfId="8885"/>
    <cellStyle name="Normal 51 2 3" xfId="8886"/>
    <cellStyle name="Normal 51 2 3 2" xfId="8887"/>
    <cellStyle name="Normal 51 2 4" xfId="8888"/>
    <cellStyle name="Normal 51 3" xfId="8889"/>
    <cellStyle name="Normal 51 3 2" xfId="8890"/>
    <cellStyle name="Normal 51 4" xfId="8891"/>
    <cellStyle name="Normal 51 4 2" xfId="8892"/>
    <cellStyle name="Normal 51 5" xfId="8893"/>
    <cellStyle name="Normal 51 6" xfId="8894"/>
    <cellStyle name="Normal 52" xfId="8895"/>
    <cellStyle name="Normal 53" xfId="8896"/>
    <cellStyle name="Normal 53 2" xfId="8897"/>
    <cellStyle name="Normal 53 3" xfId="8898"/>
    <cellStyle name="Normal 53 3 2" xfId="8899"/>
    <cellStyle name="Normal 53 4" xfId="8900"/>
    <cellStyle name="Normal 54" xfId="8901"/>
    <cellStyle name="Normal 54 2" xfId="8902"/>
    <cellStyle name="Normal 54 3" xfId="8903"/>
    <cellStyle name="Normal 54 3 2" xfId="8904"/>
    <cellStyle name="Normal 54 4" xfId="8905"/>
    <cellStyle name="Normal 55" xfId="8906"/>
    <cellStyle name="Normal 55 2" xfId="8907"/>
    <cellStyle name="Normal 55 2 2" xfId="8908"/>
    <cellStyle name="Normal 55 3" xfId="8909"/>
    <cellStyle name="Normal 56" xfId="8910"/>
    <cellStyle name="Normal 56 2" xfId="8911"/>
    <cellStyle name="Normal 56 2 2" xfId="8912"/>
    <cellStyle name="Normal 56 3" xfId="8913"/>
    <cellStyle name="Normal 57" xfId="8914"/>
    <cellStyle name="Normal 57 2" xfId="8915"/>
    <cellStyle name="Normal 58" xfId="8916"/>
    <cellStyle name="Normal 58 2" xfId="8917"/>
    <cellStyle name="Normal 59" xfId="8918"/>
    <cellStyle name="Normal 59 2" xfId="8919"/>
    <cellStyle name="Normal 6" xfId="8920"/>
    <cellStyle name="Normal 6 2" xfId="8921"/>
    <cellStyle name="Normal 6 2 2" xfId="8922"/>
    <cellStyle name="Normal 6 2 2 2" xfId="8923"/>
    <cellStyle name="Normal 6 2 3" xfId="8924"/>
    <cellStyle name="Normal 6 2 4" xfId="8925"/>
    <cellStyle name="Normal 6 3" xfId="8926"/>
    <cellStyle name="Normal 6 3 2" xfId="8927"/>
    <cellStyle name="Normal 6 4" xfId="8928"/>
    <cellStyle name="Normal 6 4 2" xfId="8929"/>
    <cellStyle name="Normal 6 4 2 2" xfId="8930"/>
    <cellStyle name="Normal 6 5" xfId="8931"/>
    <cellStyle name="Normal 6 5 2" xfId="8932"/>
    <cellStyle name="Normal 6 6" xfId="8933"/>
    <cellStyle name="Normal 6 7" xfId="8934"/>
    <cellStyle name="Normal 6_Scenario 1 REC vs PTC Offset" xfId="8935"/>
    <cellStyle name="Normal 60" xfId="8936"/>
    <cellStyle name="Normal 60 2" xfId="8937"/>
    <cellStyle name="Normal 61" xfId="8938"/>
    <cellStyle name="Normal 61 2" xfId="8939"/>
    <cellStyle name="Normal 62" xfId="8940"/>
    <cellStyle name="Normal 62 2" xfId="8941"/>
    <cellStyle name="Normal 63" xfId="8942"/>
    <cellStyle name="Normal 63 2" xfId="8943"/>
    <cellStyle name="Normal 64" xfId="8944"/>
    <cellStyle name="Normal 64 2" xfId="8945"/>
    <cellStyle name="Normal 65" xfId="8946"/>
    <cellStyle name="Normal 65 2" xfId="8947"/>
    <cellStyle name="Normal 66" xfId="8948"/>
    <cellStyle name="Normal 66 2" xfId="8949"/>
    <cellStyle name="Normal 67" xfId="8950"/>
    <cellStyle name="Normal 67 2" xfId="8951"/>
    <cellStyle name="Normal 68" xfId="8952"/>
    <cellStyle name="Normal 68 2" xfId="8953"/>
    <cellStyle name="Normal 69" xfId="8954"/>
    <cellStyle name="Normal 69 2" xfId="8955"/>
    <cellStyle name="Normal 7" xfId="8956"/>
    <cellStyle name="Normal 7 2" xfId="8957"/>
    <cellStyle name="Normal 7 2 2" xfId="8958"/>
    <cellStyle name="Normal 7 2 2 2" xfId="8959"/>
    <cellStyle name="Normal 7 2 3" xfId="8960"/>
    <cellStyle name="Normal 7 3" xfId="8961"/>
    <cellStyle name="Normal 7 4" xfId="8962"/>
    <cellStyle name="Normal 7 4 2" xfId="8963"/>
    <cellStyle name="Normal 7 5" xfId="8964"/>
    <cellStyle name="Normal 70" xfId="8965"/>
    <cellStyle name="Normal 70 2" xfId="8966"/>
    <cellStyle name="Normal 71" xfId="8967"/>
    <cellStyle name="Normal 71 2" xfId="8968"/>
    <cellStyle name="Normal 72" xfId="8969"/>
    <cellStyle name="Normal 72 2" xfId="8970"/>
    <cellStyle name="Normal 73" xfId="8971"/>
    <cellStyle name="Normal 73 2" xfId="8972"/>
    <cellStyle name="Normal 74" xfId="8973"/>
    <cellStyle name="Normal 75" xfId="8974"/>
    <cellStyle name="Normal 76" xfId="8975"/>
    <cellStyle name="Normal 77" xfId="8976"/>
    <cellStyle name="Normal 78" xfId="8977"/>
    <cellStyle name="Normal 79" xfId="8978"/>
    <cellStyle name="Normal 8" xfId="8979"/>
    <cellStyle name="Normal 8 2" xfId="8980"/>
    <cellStyle name="Normal 8 2 2" xfId="8981"/>
    <cellStyle name="Normal 8 2 2 2" xfId="8982"/>
    <cellStyle name="Normal 8 2 3" xfId="8983"/>
    <cellStyle name="Normal 8 2 4" xfId="8984"/>
    <cellStyle name="Normal 8 3" xfId="8985"/>
    <cellStyle name="Normal 8 4" xfId="8986"/>
    <cellStyle name="Normal 8 4 2" xfId="8987"/>
    <cellStyle name="Normal 8 5" xfId="8988"/>
    <cellStyle name="Normal 8 6" xfId="8989"/>
    <cellStyle name="Normal 8 7" xfId="8990"/>
    <cellStyle name="Normal 8 8" xfId="8991"/>
    <cellStyle name="Normal 80" xfId="8992"/>
    <cellStyle name="Normal 81" xfId="8993"/>
    <cellStyle name="Normal 82" xfId="8994"/>
    <cellStyle name="Normal 83" xfId="8995"/>
    <cellStyle name="Normal 84" xfId="8996"/>
    <cellStyle name="Normal 85" xfId="8997"/>
    <cellStyle name="Normal 86" xfId="8998"/>
    <cellStyle name="Normal 87" xfId="8999"/>
    <cellStyle name="Normal 88" xfId="9000"/>
    <cellStyle name="Normal 89" xfId="9001"/>
    <cellStyle name="Normal 9" xfId="9002"/>
    <cellStyle name="Normal 9 2" xfId="9003"/>
    <cellStyle name="Normal 9 2 2" xfId="9004"/>
    <cellStyle name="Normal 9 2 2 2" xfId="9005"/>
    <cellStyle name="Normal 9 2 3" xfId="9006"/>
    <cellStyle name="Normal 9 2 4" xfId="9007"/>
    <cellStyle name="Normal 9 3" xfId="9008"/>
    <cellStyle name="Normal 9 3 2" xfId="9009"/>
    <cellStyle name="Normal 9 4" xfId="9010"/>
    <cellStyle name="Normal 9 5" xfId="9011"/>
    <cellStyle name="Normal 9 6" xfId="9012"/>
    <cellStyle name="Normal 90" xfId="9013"/>
    <cellStyle name="Normal 91" xfId="9014"/>
    <cellStyle name="Normal 92" xfId="9015"/>
    <cellStyle name="Normal 93" xfId="9016"/>
    <cellStyle name="Normal 94" xfId="9017"/>
    <cellStyle name="Normal 95" xfId="9018"/>
    <cellStyle name="Normal 96" xfId="9019"/>
    <cellStyle name="Normal 96 2" xfId="9020"/>
    <cellStyle name="Normal 97" xfId="9021"/>
    <cellStyle name="Normal 98" xfId="9022"/>
    <cellStyle name="Normal 99" xfId="9023"/>
    <cellStyle name="Normal(0)" xfId="9024"/>
    <cellStyle name="Note 10" xfId="9025"/>
    <cellStyle name="Note 10 2" xfId="9026"/>
    <cellStyle name="Note 10 2 2" xfId="9027"/>
    <cellStyle name="Note 10 3" xfId="9028"/>
    <cellStyle name="Note 11" xfId="9029"/>
    <cellStyle name="Note 11 2" xfId="9030"/>
    <cellStyle name="Note 11 2 2" xfId="9031"/>
    <cellStyle name="Note 11 3" xfId="9032"/>
    <cellStyle name="Note 12" xfId="9033"/>
    <cellStyle name="Note 12 2" xfId="9034"/>
    <cellStyle name="Note 12 2 2" xfId="9035"/>
    <cellStyle name="Note 12 3" xfId="9036"/>
    <cellStyle name="Note 12 3 2" xfId="9037"/>
    <cellStyle name="Note 12 4" xfId="9038"/>
    <cellStyle name="Note 13" xfId="9039"/>
    <cellStyle name="Note 13 2" xfId="9040"/>
    <cellStyle name="Note 14" xfId="9041"/>
    <cellStyle name="Note 2" xfId="9042"/>
    <cellStyle name="Note 2 2" xfId="9043"/>
    <cellStyle name="Note 2 2 2" xfId="9044"/>
    <cellStyle name="Note 2 2 3" xfId="9045"/>
    <cellStyle name="Note 2 2 4" xfId="9046"/>
    <cellStyle name="Note 2 3" xfId="9047"/>
    <cellStyle name="Note 2 3 2" xfId="9048"/>
    <cellStyle name="Note 2 4" xfId="9049"/>
    <cellStyle name="Note 2 4 2" xfId="9050"/>
    <cellStyle name="Note 2 5" xfId="9051"/>
    <cellStyle name="Note 2_AURORA Total New" xfId="9052"/>
    <cellStyle name="Note 3" xfId="9053"/>
    <cellStyle name="Note 3 2" xfId="9054"/>
    <cellStyle name="Note 3 2 2" xfId="9055"/>
    <cellStyle name="Note 3 3" xfId="9056"/>
    <cellStyle name="Note 3 4" xfId="9057"/>
    <cellStyle name="Note 4" xfId="9058"/>
    <cellStyle name="Note 4 2" xfId="9059"/>
    <cellStyle name="Note 4 2 2" xfId="9060"/>
    <cellStyle name="Note 4 3" xfId="9061"/>
    <cellStyle name="Note 4 4" xfId="9062"/>
    <cellStyle name="Note 5" xfId="9063"/>
    <cellStyle name="Note 5 2" xfId="9064"/>
    <cellStyle name="Note 5 2 2" xfId="9065"/>
    <cellStyle name="Note 5 3" xfId="9066"/>
    <cellStyle name="Note 5 4" xfId="9067"/>
    <cellStyle name="Note 6" xfId="9068"/>
    <cellStyle name="Note 6 2" xfId="9069"/>
    <cellStyle name="Note 6 2 2" xfId="9070"/>
    <cellStyle name="Note 6 3" xfId="9071"/>
    <cellStyle name="Note 6 4" xfId="9072"/>
    <cellStyle name="Note 7" xfId="9073"/>
    <cellStyle name="Note 7 2" xfId="9074"/>
    <cellStyle name="Note 7 2 2" xfId="9075"/>
    <cellStyle name="Note 7 3" xfId="9076"/>
    <cellStyle name="Note 7 4" xfId="9077"/>
    <cellStyle name="Note 8" xfId="9078"/>
    <cellStyle name="Note 8 2" xfId="9079"/>
    <cellStyle name="Note 8 2 2" xfId="9080"/>
    <cellStyle name="Note 8 3" xfId="9081"/>
    <cellStyle name="Note 8 4" xfId="9082"/>
    <cellStyle name="Note 9" xfId="9083"/>
    <cellStyle name="Note 9 2" xfId="9084"/>
    <cellStyle name="Note 9 2 2" xfId="9085"/>
    <cellStyle name="Note 9 3" xfId="9086"/>
    <cellStyle name="Note 9 4" xfId="9087"/>
    <cellStyle name="Number" xfId="9088"/>
    <cellStyle name="Number 10" xfId="9089"/>
    <cellStyle name="Number 11" xfId="9090"/>
    <cellStyle name="Number 12" xfId="9091"/>
    <cellStyle name="Number 13" xfId="9092"/>
    <cellStyle name="Number 14" xfId="9093"/>
    <cellStyle name="Number 2" xfId="9094"/>
    <cellStyle name="Number 3" xfId="9095"/>
    <cellStyle name="Number 4" xfId="9096"/>
    <cellStyle name="Number 5" xfId="9097"/>
    <cellStyle name="Number 6" xfId="9098"/>
    <cellStyle name="Number 7" xfId="9099"/>
    <cellStyle name="Number 8" xfId="9100"/>
    <cellStyle name="Number 9" xfId="9101"/>
    <cellStyle name="Output 2" xfId="9102"/>
    <cellStyle name="Output 2 2" xfId="9103"/>
    <cellStyle name="Output 2 2 2" xfId="9104"/>
    <cellStyle name="Output 2 2 3" xfId="9105"/>
    <cellStyle name="Output 2 3" xfId="9106"/>
    <cellStyle name="Output 2 4" xfId="9107"/>
    <cellStyle name="Output 3" xfId="9108"/>
    <cellStyle name="Output 3 2" xfId="9109"/>
    <cellStyle name="Output 3 3" xfId="9110"/>
    <cellStyle name="Output 3 4" xfId="9111"/>
    <cellStyle name="Output 4" xfId="9112"/>
    <cellStyle name="Output 5" xfId="9113"/>
    <cellStyle name="Output 6" xfId="9114"/>
    <cellStyle name="Output Amounts" xfId="9115"/>
    <cellStyle name="Output Line Items" xfId="9116"/>
    <cellStyle name="Password" xfId="9117"/>
    <cellStyle name="Percen - Style1" xfId="9118"/>
    <cellStyle name="Percen - Style1 2" xfId="9119"/>
    <cellStyle name="Percen - Style2" xfId="9120"/>
    <cellStyle name="Percen - Style2 2" xfId="9121"/>
    <cellStyle name="Percen - Style2 3" xfId="9122"/>
    <cellStyle name="Percen - Style3" xfId="9123"/>
    <cellStyle name="Percen - Style3 2" xfId="9124"/>
    <cellStyle name="Percen - Style3 2 2" xfId="9125"/>
    <cellStyle name="Percen - Style3 3" xfId="9126"/>
    <cellStyle name="Percen - Style3 4" xfId="9127"/>
    <cellStyle name="Percen - Style3_ACCOUNTS" xfId="9128"/>
    <cellStyle name="Percent (0)" xfId="9129"/>
    <cellStyle name="Percent [2]" xfId="9130"/>
    <cellStyle name="Percent [2] 2" xfId="9131"/>
    <cellStyle name="Percent [2] 2 2" xfId="9132"/>
    <cellStyle name="Percent [2] 2 2 2" xfId="9133"/>
    <cellStyle name="Percent [2] 2 3" xfId="9134"/>
    <cellStyle name="Percent [2] 3" xfId="9135"/>
    <cellStyle name="Percent [2] 3 2" xfId="9136"/>
    <cellStyle name="Percent [2] 3 2 2" xfId="9137"/>
    <cellStyle name="Percent [2] 3 3" xfId="9138"/>
    <cellStyle name="Percent [2] 3 3 2" xfId="9139"/>
    <cellStyle name="Percent [2] 3 4" xfId="9140"/>
    <cellStyle name="Percent [2] 3 4 2" xfId="9141"/>
    <cellStyle name="Percent [2] 4" xfId="9142"/>
    <cellStyle name="Percent [2] 4 2" xfId="9143"/>
    <cellStyle name="Percent [2] 5" xfId="9144"/>
    <cellStyle name="Percent [2] 6" xfId="9145"/>
    <cellStyle name="Percent [2] 7" xfId="9146"/>
    <cellStyle name="Percent 10" xfId="9147"/>
    <cellStyle name="Percent 10 2" xfId="9148"/>
    <cellStyle name="Percent 10 3" xfId="9149"/>
    <cellStyle name="Percent 10 3 2" xfId="9150"/>
    <cellStyle name="Percent 10 4" xfId="9151"/>
    <cellStyle name="Percent 100" xfId="9152"/>
    <cellStyle name="Percent 101" xfId="9153"/>
    <cellStyle name="Percent 102" xfId="9154"/>
    <cellStyle name="Percent 103" xfId="9155"/>
    <cellStyle name="Percent 104" xfId="9156"/>
    <cellStyle name="Percent 105" xfId="9157"/>
    <cellStyle name="Percent 106" xfId="9158"/>
    <cellStyle name="Percent 107" xfId="9159"/>
    <cellStyle name="Percent 108" xfId="9160"/>
    <cellStyle name="Percent 109" xfId="9161"/>
    <cellStyle name="Percent 11" xfId="9162"/>
    <cellStyle name="Percent 11 2" xfId="9163"/>
    <cellStyle name="Percent 11 2 2" xfId="9164"/>
    <cellStyle name="Percent 11 3" xfId="9165"/>
    <cellStyle name="Percent 11 3 2" xfId="9166"/>
    <cellStyle name="Percent 11 4" xfId="9167"/>
    <cellStyle name="Percent 11 4 2" xfId="9168"/>
    <cellStyle name="Percent 11 5" xfId="9169"/>
    <cellStyle name="Percent 110" xfId="9170"/>
    <cellStyle name="Percent 111" xfId="9171"/>
    <cellStyle name="Percent 112" xfId="9172"/>
    <cellStyle name="Percent 113" xfId="9173"/>
    <cellStyle name="Percent 114" xfId="9174"/>
    <cellStyle name="Percent 115" xfId="9175"/>
    <cellStyle name="Percent 116" xfId="9176"/>
    <cellStyle name="Percent 117" xfId="9177"/>
    <cellStyle name="Percent 118" xfId="9178"/>
    <cellStyle name="Percent 119" xfId="9179"/>
    <cellStyle name="Percent 12" xfId="9180"/>
    <cellStyle name="Percent 12 2" xfId="9181"/>
    <cellStyle name="Percent 12 2 2" xfId="9182"/>
    <cellStyle name="Percent 12 2 2 2" xfId="9183"/>
    <cellStyle name="Percent 12 2 3" xfId="9184"/>
    <cellStyle name="Percent 12 3" xfId="9185"/>
    <cellStyle name="Percent 12 3 2" xfId="9186"/>
    <cellStyle name="Percent 12 4" xfId="9187"/>
    <cellStyle name="Percent 12 4 2" xfId="9188"/>
    <cellStyle name="Percent 12 5" xfId="9189"/>
    <cellStyle name="Percent 12 5 2" xfId="9190"/>
    <cellStyle name="Percent 120" xfId="9191"/>
    <cellStyle name="Percent 121" xfId="9192"/>
    <cellStyle name="Percent 122" xfId="9193"/>
    <cellStyle name="Percent 123" xfId="9194"/>
    <cellStyle name="Percent 124" xfId="9195"/>
    <cellStyle name="Percent 125" xfId="9196"/>
    <cellStyle name="Percent 126" xfId="9197"/>
    <cellStyle name="Percent 127" xfId="9198"/>
    <cellStyle name="Percent 13" xfId="9199"/>
    <cellStyle name="Percent 13 2" xfId="9200"/>
    <cellStyle name="Percent 13 2 2" xfId="9201"/>
    <cellStyle name="Percent 13 2 3" xfId="9202"/>
    <cellStyle name="Percent 13 3" xfId="9203"/>
    <cellStyle name="Percent 13 3 2" xfId="9204"/>
    <cellStyle name="Percent 13 4" xfId="9205"/>
    <cellStyle name="Percent 13 5" xfId="9206"/>
    <cellStyle name="Percent 13 6" xfId="9207"/>
    <cellStyle name="Percent 14" xfId="9208"/>
    <cellStyle name="Percent 14 2" xfId="9209"/>
    <cellStyle name="Percent 14 2 2" xfId="9210"/>
    <cellStyle name="Percent 14 3" xfId="9211"/>
    <cellStyle name="Percent 14 4" xfId="9212"/>
    <cellStyle name="Percent 14 4 2" xfId="9213"/>
    <cellStyle name="Percent 14 5" xfId="9214"/>
    <cellStyle name="Percent 15" xfId="9215"/>
    <cellStyle name="Percent 15 2" xfId="9216"/>
    <cellStyle name="Percent 15 2 2" xfId="9217"/>
    <cellStyle name="Percent 15 2 3" xfId="9218"/>
    <cellStyle name="Percent 15 2 4" xfId="9219"/>
    <cellStyle name="Percent 15 3" xfId="9220"/>
    <cellStyle name="Percent 15 3 2" xfId="9221"/>
    <cellStyle name="Percent 15 4" xfId="9222"/>
    <cellStyle name="Percent 15 4 2" xfId="9223"/>
    <cellStyle name="Percent 15 5" xfId="9224"/>
    <cellStyle name="Percent 15 6" xfId="9225"/>
    <cellStyle name="Percent 16" xfId="9226"/>
    <cellStyle name="Percent 16 2" xfId="9227"/>
    <cellStyle name="Percent 16 2 2" xfId="9228"/>
    <cellStyle name="Percent 16 3" xfId="9229"/>
    <cellStyle name="Percent 16 3 2" xfId="9230"/>
    <cellStyle name="Percent 16 4" xfId="9231"/>
    <cellStyle name="Percent 16 4 2" xfId="9232"/>
    <cellStyle name="Percent 17" xfId="9233"/>
    <cellStyle name="Percent 17 2" xfId="9234"/>
    <cellStyle name="Percent 17 2 2" xfId="9235"/>
    <cellStyle name="Percent 17 2 3" xfId="9236"/>
    <cellStyle name="Percent 17 3" xfId="9237"/>
    <cellStyle name="Percent 17 3 2" xfId="9238"/>
    <cellStyle name="Percent 17 4" xfId="9239"/>
    <cellStyle name="Percent 17 4 2" xfId="9240"/>
    <cellStyle name="Percent 18" xfId="9241"/>
    <cellStyle name="Percent 18 2" xfId="9242"/>
    <cellStyle name="Percent 18 2 2" xfId="9243"/>
    <cellStyle name="Percent 18 3" xfId="9244"/>
    <cellStyle name="Percent 18 3 2" xfId="9245"/>
    <cellStyle name="Percent 18 4" xfId="9246"/>
    <cellStyle name="Percent 18 4 2" xfId="9247"/>
    <cellStyle name="Percent 18 5" xfId="9248"/>
    <cellStyle name="Percent 19" xfId="9249"/>
    <cellStyle name="Percent 19 2" xfId="9250"/>
    <cellStyle name="Percent 19 2 2" xfId="9251"/>
    <cellStyle name="Percent 19 3" xfId="9252"/>
    <cellStyle name="Percent 19 3 2" xfId="9253"/>
    <cellStyle name="Percent 19 4" xfId="9254"/>
    <cellStyle name="Percent 19 4 2" xfId="9255"/>
    <cellStyle name="Percent 2" xfId="9256"/>
    <cellStyle name="Percent 2 10" xfId="9257"/>
    <cellStyle name="Percent 2 11" xfId="9258"/>
    <cellStyle name="Percent 2 12" xfId="9259"/>
    <cellStyle name="Percent 2 13" xfId="9260"/>
    <cellStyle name="Percent 2 14" xfId="9261"/>
    <cellStyle name="Percent 2 15" xfId="9262"/>
    <cellStyle name="Percent 2 16" xfId="9263"/>
    <cellStyle name="Percent 2 17" xfId="9264"/>
    <cellStyle name="Percent 2 18" xfId="9265"/>
    <cellStyle name="Percent 2 19" xfId="9266"/>
    <cellStyle name="Percent 2 2" xfId="9267"/>
    <cellStyle name="Percent 2 2 2" xfId="9268"/>
    <cellStyle name="Percent 2 2 2 2" xfId="9269"/>
    <cellStyle name="Percent 2 2 3" xfId="9270"/>
    <cellStyle name="Percent 2 2 4" xfId="9271"/>
    <cellStyle name="Percent 2 2 5" xfId="9272"/>
    <cellStyle name="Percent 2 20" xfId="9273"/>
    <cellStyle name="Percent 2 21" xfId="9274"/>
    <cellStyle name="Percent 2 22" xfId="9275"/>
    <cellStyle name="Percent 2 23" xfId="9276"/>
    <cellStyle name="Percent 2 3" xfId="9277"/>
    <cellStyle name="Percent 2 3 2" xfId="9278"/>
    <cellStyle name="Percent 2 3 3" xfId="9279"/>
    <cellStyle name="Percent 2 3 4" xfId="9280"/>
    <cellStyle name="Percent 2 4" xfId="9281"/>
    <cellStyle name="Percent 2 4 2" xfId="9282"/>
    <cellStyle name="Percent 2 5" xfId="9283"/>
    <cellStyle name="Percent 2 6" xfId="9284"/>
    <cellStyle name="Percent 2 7" xfId="9285"/>
    <cellStyle name="Percent 2 8" xfId="9286"/>
    <cellStyle name="Percent 2 9" xfId="9287"/>
    <cellStyle name="Percent 20" xfId="9288"/>
    <cellStyle name="Percent 20 2" xfId="9289"/>
    <cellStyle name="Percent 20 2 2" xfId="9290"/>
    <cellStyle name="Percent 20 2 3" xfId="9291"/>
    <cellStyle name="Percent 20 2 4" xfId="9292"/>
    <cellStyle name="Percent 20 3" xfId="9293"/>
    <cellStyle name="Percent 20 4" xfId="9294"/>
    <cellStyle name="Percent 20 5" xfId="9295"/>
    <cellStyle name="Percent 21" xfId="9296"/>
    <cellStyle name="Percent 21 2" xfId="9297"/>
    <cellStyle name="Percent 21 3" xfId="9298"/>
    <cellStyle name="Percent 22" xfId="9299"/>
    <cellStyle name="Percent 22 2" xfId="9300"/>
    <cellStyle name="Percent 22 3" xfId="9301"/>
    <cellStyle name="Percent 22 3 2" xfId="9302"/>
    <cellStyle name="Percent 22 4" xfId="9303"/>
    <cellStyle name="Percent 23" xfId="9304"/>
    <cellStyle name="Percent 23 2" xfId="9305"/>
    <cellStyle name="Percent 23 3" xfId="9306"/>
    <cellStyle name="Percent 23 3 2" xfId="9307"/>
    <cellStyle name="Percent 23 4" xfId="9308"/>
    <cellStyle name="Percent 24" xfId="9309"/>
    <cellStyle name="Percent 24 2" xfId="9310"/>
    <cellStyle name="Percent 24 2 2" xfId="9311"/>
    <cellStyle name="Percent 24 3" xfId="9312"/>
    <cellStyle name="Percent 24 3 2" xfId="9313"/>
    <cellStyle name="Percent 24 4" xfId="9314"/>
    <cellStyle name="Percent 24 4 2" xfId="9315"/>
    <cellStyle name="Percent 24 5" xfId="9316"/>
    <cellStyle name="Percent 25" xfId="9317"/>
    <cellStyle name="Percent 25 2" xfId="9318"/>
    <cellStyle name="Percent 25 2 2" xfId="9319"/>
    <cellStyle name="Percent 25 3" xfId="9320"/>
    <cellStyle name="Percent 26" xfId="9321"/>
    <cellStyle name="Percent 26 2" xfId="9322"/>
    <cellStyle name="Percent 27" xfId="9323"/>
    <cellStyle name="Percent 27 2" xfId="9324"/>
    <cellStyle name="Percent 28" xfId="9325"/>
    <cellStyle name="Percent 28 2" xfId="9326"/>
    <cellStyle name="Percent 29" xfId="9327"/>
    <cellStyle name="Percent 29 2" xfId="9328"/>
    <cellStyle name="Percent 3" xfId="9329"/>
    <cellStyle name="Percent 3 2" xfId="9330"/>
    <cellStyle name="Percent 3 2 2" xfId="9331"/>
    <cellStyle name="Percent 3 2 2 2" xfId="9332"/>
    <cellStyle name="Percent 3 2 3" xfId="9333"/>
    <cellStyle name="Percent 3 2 4" xfId="9334"/>
    <cellStyle name="Percent 3 3" xfId="9335"/>
    <cellStyle name="Percent 3 3 2" xfId="9336"/>
    <cellStyle name="Percent 3 3 3" xfId="9337"/>
    <cellStyle name="Percent 3 4" xfId="9338"/>
    <cellStyle name="Percent 3 5" xfId="9339"/>
    <cellStyle name="Percent 3 6" xfId="9340"/>
    <cellStyle name="Percent 3 7" xfId="9341"/>
    <cellStyle name="Percent 30" xfId="9342"/>
    <cellStyle name="Percent 30 2" xfId="9343"/>
    <cellStyle name="Percent 31" xfId="9344"/>
    <cellStyle name="Percent 31 2" xfId="9345"/>
    <cellStyle name="Percent 32" xfId="9346"/>
    <cellStyle name="Percent 32 2" xfId="9347"/>
    <cellStyle name="Percent 33" xfId="9348"/>
    <cellStyle name="Percent 33 2" xfId="9349"/>
    <cellStyle name="Percent 34" xfId="9350"/>
    <cellStyle name="Percent 34 2" xfId="9351"/>
    <cellStyle name="Percent 35" xfId="9352"/>
    <cellStyle name="Percent 35 2" xfId="9353"/>
    <cellStyle name="Percent 36" xfId="9354"/>
    <cellStyle name="Percent 36 2" xfId="9355"/>
    <cellStyle name="Percent 37" xfId="9356"/>
    <cellStyle name="Percent 37 2" xfId="9357"/>
    <cellStyle name="Percent 38" xfId="9358"/>
    <cellStyle name="Percent 38 2" xfId="9359"/>
    <cellStyle name="Percent 39" xfId="9360"/>
    <cellStyle name="Percent 39 2" xfId="9361"/>
    <cellStyle name="Percent 4" xfId="9362"/>
    <cellStyle name="Percent 4 2" xfId="9363"/>
    <cellStyle name="Percent 4 2 2" xfId="9364"/>
    <cellStyle name="Percent 4 2 3" xfId="9365"/>
    <cellStyle name="Percent 4 2 3 2" xfId="9366"/>
    <cellStyle name="Percent 4 2 4" xfId="9367"/>
    <cellStyle name="Percent 4 2 5" xfId="9368"/>
    <cellStyle name="Percent 4 3" xfId="9369"/>
    <cellStyle name="Percent 4 3 2" xfId="9370"/>
    <cellStyle name="Percent 4 4" xfId="9371"/>
    <cellStyle name="Percent 4 5" xfId="9372"/>
    <cellStyle name="Percent 40" xfId="9373"/>
    <cellStyle name="Percent 40 2" xfId="9374"/>
    <cellStyle name="Percent 41" xfId="9375"/>
    <cellStyle name="Percent 41 2" xfId="9376"/>
    <cellStyle name="Percent 42" xfId="9377"/>
    <cellStyle name="Percent 42 2" xfId="9378"/>
    <cellStyle name="Percent 43" xfId="9379"/>
    <cellStyle name="Percent 43 2" xfId="9380"/>
    <cellStyle name="Percent 44" xfId="9381"/>
    <cellStyle name="Percent 44 2" xfId="9382"/>
    <cellStyle name="Percent 45" xfId="9383"/>
    <cellStyle name="Percent 45 2" xfId="9384"/>
    <cellStyle name="Percent 46" xfId="9385"/>
    <cellStyle name="Percent 47" xfId="9386"/>
    <cellStyle name="Percent 48" xfId="9387"/>
    <cellStyle name="Percent 49" xfId="9388"/>
    <cellStyle name="Percent 5" xfId="9389"/>
    <cellStyle name="Percent 5 2" xfId="9390"/>
    <cellStyle name="Percent 5 2 2" xfId="9391"/>
    <cellStyle name="Percent 5 3" xfId="9392"/>
    <cellStyle name="Percent 5 4" xfId="9393"/>
    <cellStyle name="Percent 5 5" xfId="9394"/>
    <cellStyle name="Percent 50" xfId="9395"/>
    <cellStyle name="Percent 51" xfId="9396"/>
    <cellStyle name="Percent 52" xfId="9397"/>
    <cellStyle name="Percent 53" xfId="9398"/>
    <cellStyle name="Percent 54" xfId="9399"/>
    <cellStyle name="Percent 55" xfId="9400"/>
    <cellStyle name="Percent 56" xfId="9401"/>
    <cellStyle name="Percent 57" xfId="9402"/>
    <cellStyle name="Percent 58" xfId="9403"/>
    <cellStyle name="Percent 59" xfId="9404"/>
    <cellStyle name="Percent 6" xfId="9405"/>
    <cellStyle name="Percent 6 2" xfId="9406"/>
    <cellStyle name="Percent 6 2 2" xfId="9407"/>
    <cellStyle name="Percent 6 2 2 2" xfId="9408"/>
    <cellStyle name="Percent 6 2 3" xfId="9409"/>
    <cellStyle name="Percent 6 3" xfId="9410"/>
    <cellStyle name="Percent 6 3 2" xfId="9411"/>
    <cellStyle name="Percent 6 4" xfId="9412"/>
    <cellStyle name="Percent 6 5" xfId="9413"/>
    <cellStyle name="Percent 6 6" xfId="9414"/>
    <cellStyle name="Percent 60" xfId="9415"/>
    <cellStyle name="Percent 61" xfId="9416"/>
    <cellStyle name="Percent 62" xfId="9417"/>
    <cellStyle name="Percent 63" xfId="9418"/>
    <cellStyle name="Percent 64" xfId="9419"/>
    <cellStyle name="Percent 65" xfId="9420"/>
    <cellStyle name="Percent 66" xfId="9421"/>
    <cellStyle name="Percent 67" xfId="9422"/>
    <cellStyle name="Percent 68" xfId="9423"/>
    <cellStyle name="Percent 69" xfId="9424"/>
    <cellStyle name="Percent 7" xfId="9425"/>
    <cellStyle name="Percent 7 2" xfId="9426"/>
    <cellStyle name="Percent 7 2 2" xfId="9427"/>
    <cellStyle name="Percent 7 2 3" xfId="9428"/>
    <cellStyle name="Percent 7 3" xfId="9429"/>
    <cellStyle name="Percent 7 3 2" xfId="9430"/>
    <cellStyle name="Percent 7 3 3" xfId="9431"/>
    <cellStyle name="Percent 7 3 4" xfId="9432"/>
    <cellStyle name="Percent 7 4" xfId="9433"/>
    <cellStyle name="Percent 7 4 2" xfId="9434"/>
    <cellStyle name="Percent 7 5" xfId="9435"/>
    <cellStyle name="Percent 7 5 2" xfId="9436"/>
    <cellStyle name="Percent 7 6" xfId="9437"/>
    <cellStyle name="Percent 7 7" xfId="9438"/>
    <cellStyle name="Percent 7 8" xfId="9439"/>
    <cellStyle name="Percent 7 9" xfId="9440"/>
    <cellStyle name="Percent 70" xfId="9441"/>
    <cellStyle name="Percent 71" xfId="9442"/>
    <cellStyle name="Percent 72" xfId="9443"/>
    <cellStyle name="Percent 73" xfId="9444"/>
    <cellStyle name="Percent 74" xfId="9445"/>
    <cellStyle name="Percent 75" xfId="9446"/>
    <cellStyle name="Percent 76" xfId="9447"/>
    <cellStyle name="Percent 77" xfId="9448"/>
    <cellStyle name="Percent 78" xfId="9449"/>
    <cellStyle name="Percent 79" xfId="9450"/>
    <cellStyle name="Percent 8" xfId="9451"/>
    <cellStyle name="Percent 8 2" xfId="9452"/>
    <cellStyle name="Percent 8 2 2" xfId="9453"/>
    <cellStyle name="Percent 8 2 3" xfId="9454"/>
    <cellStyle name="Percent 8 2 3 2" xfId="9455"/>
    <cellStyle name="Percent 8 3" xfId="9456"/>
    <cellStyle name="Percent 80" xfId="9457"/>
    <cellStyle name="Percent 81" xfId="9458"/>
    <cellStyle name="Percent 82" xfId="9459"/>
    <cellStyle name="Percent 83" xfId="9460"/>
    <cellStyle name="Percent 84" xfId="9461"/>
    <cellStyle name="Percent 85" xfId="9462"/>
    <cellStyle name="Percent 86" xfId="9463"/>
    <cellStyle name="Percent 87" xfId="9464"/>
    <cellStyle name="Percent 88" xfId="9465"/>
    <cellStyle name="Percent 89" xfId="9466"/>
    <cellStyle name="Percent 9" xfId="9467"/>
    <cellStyle name="Percent 9 2" xfId="9468"/>
    <cellStyle name="Percent 9 2 2" xfId="9469"/>
    <cellStyle name="Percent 9 2 3" xfId="9470"/>
    <cellStyle name="Percent 9 3" xfId="9471"/>
    <cellStyle name="Percent 9 4" xfId="9472"/>
    <cellStyle name="Percent 90" xfId="9473"/>
    <cellStyle name="Percent 91" xfId="9474"/>
    <cellStyle name="Percent 92" xfId="9475"/>
    <cellStyle name="Percent 93" xfId="9476"/>
    <cellStyle name="Percent 94" xfId="9477"/>
    <cellStyle name="Percent 95" xfId="9478"/>
    <cellStyle name="Percent 96" xfId="9479"/>
    <cellStyle name="Percent 97" xfId="9480"/>
    <cellStyle name="Percent 98" xfId="9481"/>
    <cellStyle name="Percent 99" xfId="9482"/>
    <cellStyle name="Percent(0)" xfId="9483"/>
    <cellStyle name="Processing" xfId="9484"/>
    <cellStyle name="Processing 2" xfId="9485"/>
    <cellStyle name="Processing 2 2" xfId="9486"/>
    <cellStyle name="Processing 3" xfId="9487"/>
    <cellStyle name="Processing 4" xfId="9488"/>
    <cellStyle name="Processing_AURORA Total New" xfId="9489"/>
    <cellStyle name="PS_Comma" xfId="9490"/>
    <cellStyle name="PSChar" xfId="9491"/>
    <cellStyle name="PSChar 2" xfId="9492"/>
    <cellStyle name="PSChar 2 2" xfId="9493"/>
    <cellStyle name="PSChar 3" xfId="9494"/>
    <cellStyle name="PSChar 4" xfId="9495"/>
    <cellStyle name="PSDate" xfId="9496"/>
    <cellStyle name="PSDate 2" xfId="9497"/>
    <cellStyle name="PSDate 2 2" xfId="9498"/>
    <cellStyle name="PSDate 3" xfId="9499"/>
    <cellStyle name="PSDate 4" xfId="9500"/>
    <cellStyle name="PSDec" xfId="9501"/>
    <cellStyle name="PSDec 2" xfId="9502"/>
    <cellStyle name="PSDec 2 2" xfId="9503"/>
    <cellStyle name="PSDec 3" xfId="9504"/>
    <cellStyle name="PSDec 4" xfId="9505"/>
    <cellStyle name="PSHeading" xfId="9506"/>
    <cellStyle name="PSHeading 2" xfId="9507"/>
    <cellStyle name="PSHeading 2 2" xfId="9508"/>
    <cellStyle name="PSHeading 3" xfId="9509"/>
    <cellStyle name="PSHeading 4" xfId="9510"/>
    <cellStyle name="PSInt" xfId="9511"/>
    <cellStyle name="PSInt 2" xfId="9512"/>
    <cellStyle name="PSInt 2 2" xfId="9513"/>
    <cellStyle name="PSInt 3" xfId="9514"/>
    <cellStyle name="PSInt 4" xfId="9515"/>
    <cellStyle name="PSSpacer" xfId="9516"/>
    <cellStyle name="PSSpacer 2" xfId="9517"/>
    <cellStyle name="PSSpacer 2 2" xfId="9518"/>
    <cellStyle name="PSSpacer 3" xfId="9519"/>
    <cellStyle name="PSSpacer 4" xfId="9520"/>
    <cellStyle name="purple - Style8" xfId="9521"/>
    <cellStyle name="purple - Style8 2" xfId="9522"/>
    <cellStyle name="purple - Style8 2 2" xfId="9523"/>
    <cellStyle name="purple - Style8 3" xfId="9524"/>
    <cellStyle name="purple - Style8_ACCOUNTS" xfId="9525"/>
    <cellStyle name="RangeName" xfId="9526"/>
    <cellStyle name="RED" xfId="9527"/>
    <cellStyle name="Red - Style7" xfId="9528"/>
    <cellStyle name="Red - Style7 2" xfId="9529"/>
    <cellStyle name="Red - Style7 2 2" xfId="9530"/>
    <cellStyle name="Red - Style7 3" xfId="9531"/>
    <cellStyle name="Red - Style7_ACCOUNTS" xfId="9532"/>
    <cellStyle name="RED 10" xfId="9533"/>
    <cellStyle name="RED 11" xfId="9534"/>
    <cellStyle name="RED 12" xfId="9535"/>
    <cellStyle name="RED 13" xfId="9536"/>
    <cellStyle name="RED 14" xfId="9537"/>
    <cellStyle name="RED 15" xfId="9538"/>
    <cellStyle name="RED 16" xfId="9539"/>
    <cellStyle name="RED 17" xfId="9540"/>
    <cellStyle name="RED 18" xfId="9541"/>
    <cellStyle name="RED 19" xfId="9542"/>
    <cellStyle name="RED 2" xfId="9543"/>
    <cellStyle name="RED 2 2" xfId="9544"/>
    <cellStyle name="RED 20" xfId="9545"/>
    <cellStyle name="RED 21" xfId="9546"/>
    <cellStyle name="RED 22" xfId="9547"/>
    <cellStyle name="RED 23" xfId="9548"/>
    <cellStyle name="RED 24" xfId="9549"/>
    <cellStyle name="RED 3" xfId="9550"/>
    <cellStyle name="RED 4" xfId="9551"/>
    <cellStyle name="RED 5" xfId="9552"/>
    <cellStyle name="RED 6" xfId="9553"/>
    <cellStyle name="RED 7" xfId="9554"/>
    <cellStyle name="RED 8" xfId="9555"/>
    <cellStyle name="RED 9" xfId="9556"/>
    <cellStyle name="RED_04 07E Wild Horse Wind Expansion (C) (2)" xfId="9557"/>
    <cellStyle name="Report" xfId="9558"/>
    <cellStyle name="Report - Style5" xfId="9559"/>
    <cellStyle name="Report - Style6" xfId="9560"/>
    <cellStyle name="Report - Style7" xfId="9561"/>
    <cellStyle name="Report - Style8" xfId="9562"/>
    <cellStyle name="Report 2" xfId="9563"/>
    <cellStyle name="Report 2 2" xfId="9564"/>
    <cellStyle name="Report 3" xfId="9565"/>
    <cellStyle name="Report 4" xfId="9566"/>
    <cellStyle name="Report 5" xfId="9567"/>
    <cellStyle name="Report 6" xfId="9568"/>
    <cellStyle name="Report Bar" xfId="9569"/>
    <cellStyle name="Report Bar 2" xfId="9570"/>
    <cellStyle name="Report Bar 2 2" xfId="9571"/>
    <cellStyle name="Report Bar 3" xfId="9572"/>
    <cellStyle name="Report Bar 4" xfId="9573"/>
    <cellStyle name="Report Bar 5" xfId="9574"/>
    <cellStyle name="Report Bar_AURORA Total New" xfId="9575"/>
    <cellStyle name="Report Heading" xfId="9576"/>
    <cellStyle name="Report Heading 2" xfId="9577"/>
    <cellStyle name="Report Heading 3" xfId="9578"/>
    <cellStyle name="Report Heading 3 2" xfId="9579"/>
    <cellStyle name="Report Heading 3 3" xfId="9580"/>
    <cellStyle name="Report Heading_Electric Rev Req Model (2009 GRC) Rebuttal" xfId="9581"/>
    <cellStyle name="Report Percent" xfId="9582"/>
    <cellStyle name="Report Percent 2" xfId="9583"/>
    <cellStyle name="Report Percent 2 2" xfId="9584"/>
    <cellStyle name="Report Percent 2 2 2" xfId="9585"/>
    <cellStyle name="Report Percent 2 3" xfId="9586"/>
    <cellStyle name="Report Percent 3" xfId="9587"/>
    <cellStyle name="Report Percent 3 2" xfId="9588"/>
    <cellStyle name="Report Percent 3 2 2" xfId="9589"/>
    <cellStyle name="Report Percent 3 3" xfId="9590"/>
    <cellStyle name="Report Percent 3 3 2" xfId="9591"/>
    <cellStyle name="Report Percent 3 4" xfId="9592"/>
    <cellStyle name="Report Percent 3 4 2" xfId="9593"/>
    <cellStyle name="Report Percent 4" xfId="9594"/>
    <cellStyle name="Report Percent 4 2" xfId="9595"/>
    <cellStyle name="Report Percent 5" xfId="9596"/>
    <cellStyle name="Report Percent 6" xfId="9597"/>
    <cellStyle name="Report Percent 7" xfId="9598"/>
    <cellStyle name="Report Percent_ACCOUNTS" xfId="9599"/>
    <cellStyle name="Report Unit Cost" xfId="9600"/>
    <cellStyle name="Report Unit Cost 2" xfId="9601"/>
    <cellStyle name="Report Unit Cost 2 2" xfId="9602"/>
    <cellStyle name="Report Unit Cost 2 2 2" xfId="9603"/>
    <cellStyle name="Report Unit Cost 2 3" xfId="9604"/>
    <cellStyle name="Report Unit Cost 3" xfId="9605"/>
    <cellStyle name="Report Unit Cost 3 2" xfId="9606"/>
    <cellStyle name="Report Unit Cost 3 2 2" xfId="9607"/>
    <cellStyle name="Report Unit Cost 3 3" xfId="9608"/>
    <cellStyle name="Report Unit Cost 3 3 2" xfId="9609"/>
    <cellStyle name="Report Unit Cost 3 4" xfId="9610"/>
    <cellStyle name="Report Unit Cost 3 4 2" xfId="9611"/>
    <cellStyle name="Report Unit Cost 4" xfId="9612"/>
    <cellStyle name="Report Unit Cost 4 2" xfId="9613"/>
    <cellStyle name="Report Unit Cost 5" xfId="9614"/>
    <cellStyle name="Report Unit Cost 6" xfId="9615"/>
    <cellStyle name="Report Unit Cost 7" xfId="9616"/>
    <cellStyle name="Report Unit Cost_ACCOUNTS" xfId="9617"/>
    <cellStyle name="Report_Adj Bench DR 3 for Initial Briefs (Electric)" xfId="9618"/>
    <cellStyle name="Reports" xfId="9619"/>
    <cellStyle name="Reports 2" xfId="9620"/>
    <cellStyle name="Reports 3" xfId="9621"/>
    <cellStyle name="Reports Total" xfId="9622"/>
    <cellStyle name="Reports Total 2" xfId="9623"/>
    <cellStyle name="Reports Total 2 2" xfId="9624"/>
    <cellStyle name="Reports Total 3" xfId="9625"/>
    <cellStyle name="Reports Total 4" xfId="9626"/>
    <cellStyle name="Reports Total 5" xfId="9627"/>
    <cellStyle name="Reports Total_AURORA Total New" xfId="9628"/>
    <cellStyle name="Reports Unit Cost Total" xfId="9629"/>
    <cellStyle name="Reports Unit Cost Total 2" xfId="9630"/>
    <cellStyle name="Reports Unit Cost Total 3" xfId="9631"/>
    <cellStyle name="Reports_14.21G &amp; 16.28E Incentive Pay" xfId="9632"/>
    <cellStyle name="RevList" xfId="9633"/>
    <cellStyle name="RevList 2" xfId="9634"/>
    <cellStyle name="round100" xfId="9635"/>
    <cellStyle name="round100 2" xfId="9636"/>
    <cellStyle name="round100 2 2" xfId="9637"/>
    <cellStyle name="round100 2 2 2" xfId="9638"/>
    <cellStyle name="round100 2 3" xfId="9639"/>
    <cellStyle name="round100 3" xfId="9640"/>
    <cellStyle name="round100 3 2" xfId="9641"/>
    <cellStyle name="round100 3 2 2" xfId="9642"/>
    <cellStyle name="round100 3 3" xfId="9643"/>
    <cellStyle name="round100 3 3 2" xfId="9644"/>
    <cellStyle name="round100 3 4" xfId="9645"/>
    <cellStyle name="round100 3 4 2" xfId="9646"/>
    <cellStyle name="round100 4" xfId="9647"/>
    <cellStyle name="round100 4 2" xfId="9648"/>
    <cellStyle name="round100 5" xfId="9649"/>
    <cellStyle name="round100 6" xfId="9650"/>
    <cellStyle name="round100 7" xfId="9651"/>
    <cellStyle name="SAPBEXaggData" xfId="9652"/>
    <cellStyle name="SAPBEXaggData 2" xfId="9653"/>
    <cellStyle name="SAPBEXaggData 3" xfId="9654"/>
    <cellStyle name="SAPBEXaggDataEmph" xfId="9655"/>
    <cellStyle name="SAPBEXaggDataEmph 2" xfId="9656"/>
    <cellStyle name="SAPBEXaggDataEmph 3" xfId="9657"/>
    <cellStyle name="SAPBEXaggItem" xfId="9658"/>
    <cellStyle name="SAPBEXaggItem 2" xfId="9659"/>
    <cellStyle name="SAPBEXaggItem 3" xfId="9660"/>
    <cellStyle name="SAPBEXaggItemX" xfId="9661"/>
    <cellStyle name="SAPBEXaggItemX 2" xfId="9662"/>
    <cellStyle name="SAPBEXaggItemX 3" xfId="9663"/>
    <cellStyle name="SAPBEXchaText" xfId="9664"/>
    <cellStyle name="SAPBEXchaText 2" xfId="9665"/>
    <cellStyle name="SAPBEXchaText 2 2" xfId="9666"/>
    <cellStyle name="SAPBEXchaText 2 2 2" xfId="9667"/>
    <cellStyle name="SAPBEXchaText 2 3" xfId="9668"/>
    <cellStyle name="SAPBEXchaText 3" xfId="9669"/>
    <cellStyle name="SAPBEXchaText 3 2" xfId="9670"/>
    <cellStyle name="SAPBEXchaText 3 2 2" xfId="9671"/>
    <cellStyle name="SAPBEXchaText 3 3" xfId="9672"/>
    <cellStyle name="SAPBEXchaText 3 3 2" xfId="9673"/>
    <cellStyle name="SAPBEXchaText 3 4" xfId="9674"/>
    <cellStyle name="SAPBEXchaText 3 4 2" xfId="9675"/>
    <cellStyle name="SAPBEXchaText 4" xfId="9676"/>
    <cellStyle name="SAPBEXchaText 4 2" xfId="9677"/>
    <cellStyle name="SAPBEXchaText 5" xfId="9678"/>
    <cellStyle name="SAPBEXchaText 6" xfId="9679"/>
    <cellStyle name="SAPBEXchaText 7" xfId="9680"/>
    <cellStyle name="SAPBEXchaText 8" xfId="9681"/>
    <cellStyle name="SAPBEXchaText 9" xfId="9682"/>
    <cellStyle name="SAPBEXexcBad7" xfId="9683"/>
    <cellStyle name="SAPBEXexcBad7 2" xfId="9684"/>
    <cellStyle name="SAPBEXexcBad7 3" xfId="9685"/>
    <cellStyle name="SAPBEXexcBad8" xfId="9686"/>
    <cellStyle name="SAPBEXexcBad8 2" xfId="9687"/>
    <cellStyle name="SAPBEXexcBad8 3" xfId="9688"/>
    <cellStyle name="SAPBEXexcBad9" xfId="9689"/>
    <cellStyle name="SAPBEXexcBad9 2" xfId="9690"/>
    <cellStyle name="SAPBEXexcBad9 3" xfId="9691"/>
    <cellStyle name="SAPBEXexcCritical4" xfId="9692"/>
    <cellStyle name="SAPBEXexcCritical4 2" xfId="9693"/>
    <cellStyle name="SAPBEXexcCritical4 3" xfId="9694"/>
    <cellStyle name="SAPBEXexcCritical5" xfId="9695"/>
    <cellStyle name="SAPBEXexcCritical5 2" xfId="9696"/>
    <cellStyle name="SAPBEXexcCritical5 3" xfId="9697"/>
    <cellStyle name="SAPBEXexcCritical6" xfId="9698"/>
    <cellStyle name="SAPBEXexcCritical6 2" xfId="9699"/>
    <cellStyle name="SAPBEXexcCritical6 3" xfId="9700"/>
    <cellStyle name="SAPBEXexcGood1" xfId="9701"/>
    <cellStyle name="SAPBEXexcGood1 2" xfId="9702"/>
    <cellStyle name="SAPBEXexcGood1 3" xfId="9703"/>
    <cellStyle name="SAPBEXexcGood2" xfId="9704"/>
    <cellStyle name="SAPBEXexcGood2 2" xfId="9705"/>
    <cellStyle name="SAPBEXexcGood2 3" xfId="9706"/>
    <cellStyle name="SAPBEXexcGood3" xfId="9707"/>
    <cellStyle name="SAPBEXexcGood3 2" xfId="9708"/>
    <cellStyle name="SAPBEXexcGood3 3" xfId="9709"/>
    <cellStyle name="SAPBEXfilterDrill" xfId="9710"/>
    <cellStyle name="SAPBEXfilterDrill 2" xfId="9711"/>
    <cellStyle name="SAPBEXfilterDrill 3" xfId="9712"/>
    <cellStyle name="SAPBEXfilterDrill 4" xfId="9713"/>
    <cellStyle name="SAPBEXfilterItem" xfId="9714"/>
    <cellStyle name="SAPBEXfilterItem 2" xfId="9715"/>
    <cellStyle name="SAPBEXfilterItem 3" xfId="9716"/>
    <cellStyle name="SAPBEXfilterText" xfId="9717"/>
    <cellStyle name="SAPBEXfilterText 2" xfId="9718"/>
    <cellStyle name="SAPBEXfilterText 3" xfId="9719"/>
    <cellStyle name="SAPBEXformats" xfId="9720"/>
    <cellStyle name="SAPBEXformats 2" xfId="9721"/>
    <cellStyle name="SAPBEXformats 2 2" xfId="9722"/>
    <cellStyle name="SAPBEXformats 3" xfId="9723"/>
    <cellStyle name="SAPBEXformats 4" xfId="9724"/>
    <cellStyle name="SAPBEXheaderItem" xfId="9725"/>
    <cellStyle name="SAPBEXheaderItem 2" xfId="9726"/>
    <cellStyle name="SAPBEXheaderItem 3" xfId="9727"/>
    <cellStyle name="SAPBEXheaderItem 4" xfId="9728"/>
    <cellStyle name="SAPBEXheaderText" xfId="9729"/>
    <cellStyle name="SAPBEXheaderText 2" xfId="9730"/>
    <cellStyle name="SAPBEXheaderText 3" xfId="9731"/>
    <cellStyle name="SAPBEXheaderText 4" xfId="9732"/>
    <cellStyle name="SAPBEXHLevel0" xfId="9733"/>
    <cellStyle name="SAPBEXHLevel0 2" xfId="9734"/>
    <cellStyle name="SAPBEXHLevel0 2 2" xfId="9735"/>
    <cellStyle name="SAPBEXHLevel0 3" xfId="9736"/>
    <cellStyle name="SAPBEXHLevel0 4" xfId="9737"/>
    <cellStyle name="SAPBEXHLevel0 5" xfId="9738"/>
    <cellStyle name="SAPBEXHLevel0 6" xfId="9739"/>
    <cellStyle name="SAPBEXHLevel0X" xfId="9740"/>
    <cellStyle name="SAPBEXHLevel0X 2" xfId="9741"/>
    <cellStyle name="SAPBEXHLevel0X 2 2" xfId="9742"/>
    <cellStyle name="SAPBEXHLevel0X 2 2 2" xfId="9743"/>
    <cellStyle name="SAPBEXHLevel0X 2 3" xfId="9744"/>
    <cellStyle name="SAPBEXHLevel0X 3" xfId="9745"/>
    <cellStyle name="SAPBEXHLevel0X 3 2" xfId="9746"/>
    <cellStyle name="SAPBEXHLevel0X 3 2 2" xfId="9747"/>
    <cellStyle name="SAPBEXHLevel0X 3 3" xfId="9748"/>
    <cellStyle name="SAPBEXHLevel0X 3 3 2" xfId="9749"/>
    <cellStyle name="SAPBEXHLevel0X 3 4" xfId="9750"/>
    <cellStyle name="SAPBEXHLevel0X 3 4 2" xfId="9751"/>
    <cellStyle name="SAPBEXHLevel0X 4" xfId="9752"/>
    <cellStyle name="SAPBEXHLevel0X 4 2" xfId="9753"/>
    <cellStyle name="SAPBEXHLevel0X 5" xfId="9754"/>
    <cellStyle name="SAPBEXHLevel0X 6" xfId="9755"/>
    <cellStyle name="SAPBEXHLevel0X 7" xfId="9756"/>
    <cellStyle name="SAPBEXHLevel0X 8" xfId="9757"/>
    <cellStyle name="SAPBEXHLevel1" xfId="9758"/>
    <cellStyle name="SAPBEXHLevel1 2" xfId="9759"/>
    <cellStyle name="SAPBEXHLevel1 2 2" xfId="9760"/>
    <cellStyle name="SAPBEXHLevel1 3" xfId="9761"/>
    <cellStyle name="SAPBEXHLevel1 4" xfId="9762"/>
    <cellStyle name="SAPBEXHLevel1 5" xfId="9763"/>
    <cellStyle name="SAPBEXHLevel1 6" xfId="9764"/>
    <cellStyle name="SAPBEXHLevel1X" xfId="9765"/>
    <cellStyle name="SAPBEXHLevel1X 2" xfId="9766"/>
    <cellStyle name="SAPBEXHLevel1X 2 2" xfId="9767"/>
    <cellStyle name="SAPBEXHLevel1X 3" xfId="9768"/>
    <cellStyle name="SAPBEXHLevel1X 4" xfId="9769"/>
    <cellStyle name="SAPBEXHLevel1X 5" xfId="9770"/>
    <cellStyle name="SAPBEXHLevel1X 6" xfId="9771"/>
    <cellStyle name="SAPBEXHLevel2" xfId="9772"/>
    <cellStyle name="SAPBEXHLevel2 2" xfId="9773"/>
    <cellStyle name="SAPBEXHLevel2 2 2" xfId="9774"/>
    <cellStyle name="SAPBEXHLevel2 3" xfId="9775"/>
    <cellStyle name="SAPBEXHLevel2 4" xfId="9776"/>
    <cellStyle name="SAPBEXHLevel2 5" xfId="9777"/>
    <cellStyle name="SAPBEXHLevel2 6" xfId="9778"/>
    <cellStyle name="SAPBEXHLevel2X" xfId="9779"/>
    <cellStyle name="SAPBEXHLevel2X 2" xfId="9780"/>
    <cellStyle name="SAPBEXHLevel2X 2 2" xfId="9781"/>
    <cellStyle name="SAPBEXHLevel2X 3" xfId="9782"/>
    <cellStyle name="SAPBEXHLevel2X 4" xfId="9783"/>
    <cellStyle name="SAPBEXHLevel2X 5" xfId="9784"/>
    <cellStyle name="SAPBEXHLevel2X 6" xfId="9785"/>
    <cellStyle name="SAPBEXHLevel3" xfId="9786"/>
    <cellStyle name="SAPBEXHLevel3 2" xfId="9787"/>
    <cellStyle name="SAPBEXHLevel3 2 2" xfId="9788"/>
    <cellStyle name="SAPBEXHLevel3 3" xfId="9789"/>
    <cellStyle name="SAPBEXHLevel3 4" xfId="9790"/>
    <cellStyle name="SAPBEXHLevel3 5" xfId="9791"/>
    <cellStyle name="SAPBEXHLevel3 6" xfId="9792"/>
    <cellStyle name="SAPBEXHLevel3X" xfId="9793"/>
    <cellStyle name="SAPBEXHLevel3X 2" xfId="9794"/>
    <cellStyle name="SAPBEXHLevel3X 2 2" xfId="9795"/>
    <cellStyle name="SAPBEXHLevel3X 3" xfId="9796"/>
    <cellStyle name="SAPBEXHLevel3X 4" xfId="9797"/>
    <cellStyle name="SAPBEXHLevel3X 5" xfId="9798"/>
    <cellStyle name="SAPBEXHLevel3X 6" xfId="9799"/>
    <cellStyle name="SAPBEXinputData" xfId="9800"/>
    <cellStyle name="SAPBEXinputData 2" xfId="9801"/>
    <cellStyle name="SAPBEXinputData 2 2" xfId="9802"/>
    <cellStyle name="SAPBEXinputData 3" xfId="9803"/>
    <cellStyle name="SAPBEXItemHeader" xfId="9804"/>
    <cellStyle name="SAPBEXresData" xfId="9805"/>
    <cellStyle name="SAPBEXresData 2" xfId="9806"/>
    <cellStyle name="SAPBEXresData 3" xfId="9807"/>
    <cellStyle name="SAPBEXresDataEmph" xfId="9808"/>
    <cellStyle name="SAPBEXresDataEmph 2" xfId="9809"/>
    <cellStyle name="SAPBEXresDataEmph 3" xfId="9810"/>
    <cellStyle name="SAPBEXresItem" xfId="9811"/>
    <cellStyle name="SAPBEXresItem 2" xfId="9812"/>
    <cellStyle name="SAPBEXresItem 3" xfId="9813"/>
    <cellStyle name="SAPBEXresItemX" xfId="9814"/>
    <cellStyle name="SAPBEXresItemX 2" xfId="9815"/>
    <cellStyle name="SAPBEXresItemX 3" xfId="9816"/>
    <cellStyle name="SAPBEXstdData" xfId="9817"/>
    <cellStyle name="SAPBEXstdData 2" xfId="9818"/>
    <cellStyle name="SAPBEXstdData 3" xfId="9819"/>
    <cellStyle name="SAPBEXstdData 4" xfId="9820"/>
    <cellStyle name="SAPBEXstdDataEmph" xfId="9821"/>
    <cellStyle name="SAPBEXstdDataEmph 2" xfId="9822"/>
    <cellStyle name="SAPBEXstdDataEmph 3" xfId="9823"/>
    <cellStyle name="SAPBEXstdItem" xfId="9824"/>
    <cellStyle name="SAPBEXstdItem 2" xfId="9825"/>
    <cellStyle name="SAPBEXstdItem 2 2" xfId="9826"/>
    <cellStyle name="SAPBEXstdItem 2 2 2" xfId="9827"/>
    <cellStyle name="SAPBEXstdItem 2 3" xfId="9828"/>
    <cellStyle name="SAPBEXstdItem 3" xfId="9829"/>
    <cellStyle name="SAPBEXstdItem 3 2" xfId="9830"/>
    <cellStyle name="SAPBEXstdItem 3 2 2" xfId="9831"/>
    <cellStyle name="SAPBEXstdItem 3 3" xfId="9832"/>
    <cellStyle name="SAPBEXstdItem 3 3 2" xfId="9833"/>
    <cellStyle name="SAPBEXstdItem 3 4" xfId="9834"/>
    <cellStyle name="SAPBEXstdItem 3 4 2" xfId="9835"/>
    <cellStyle name="SAPBEXstdItem 4" xfId="9836"/>
    <cellStyle name="SAPBEXstdItem 4 2" xfId="9837"/>
    <cellStyle name="SAPBEXstdItem 5" xfId="9838"/>
    <cellStyle name="SAPBEXstdItem 6" xfId="9839"/>
    <cellStyle name="SAPBEXstdItem 7" xfId="9840"/>
    <cellStyle name="SAPBEXstdItem 8" xfId="9841"/>
    <cellStyle name="SAPBEXstdItemX" xfId="9842"/>
    <cellStyle name="SAPBEXstdItemX 2" xfId="9843"/>
    <cellStyle name="SAPBEXstdItemX 2 2" xfId="9844"/>
    <cellStyle name="SAPBEXstdItemX 2 2 2" xfId="9845"/>
    <cellStyle name="SAPBEXstdItemX 2 3" xfId="9846"/>
    <cellStyle name="SAPBEXstdItemX 3" xfId="9847"/>
    <cellStyle name="SAPBEXstdItemX 3 2" xfId="9848"/>
    <cellStyle name="SAPBEXstdItemX 3 2 2" xfId="9849"/>
    <cellStyle name="SAPBEXstdItemX 3 3" xfId="9850"/>
    <cellStyle name="SAPBEXstdItemX 3 3 2" xfId="9851"/>
    <cellStyle name="SAPBEXstdItemX 3 4" xfId="9852"/>
    <cellStyle name="SAPBEXstdItemX 3 4 2" xfId="9853"/>
    <cellStyle name="SAPBEXstdItemX 4" xfId="9854"/>
    <cellStyle name="SAPBEXstdItemX 4 2" xfId="9855"/>
    <cellStyle name="SAPBEXstdItemX 5" xfId="9856"/>
    <cellStyle name="SAPBEXstdItemX 6" xfId="9857"/>
    <cellStyle name="SAPBEXstdItemX 7" xfId="9858"/>
    <cellStyle name="SAPBEXstdItemX 8" xfId="9859"/>
    <cellStyle name="SAPBEXtitle" xfId="9860"/>
    <cellStyle name="SAPBEXtitle 2" xfId="9861"/>
    <cellStyle name="SAPBEXtitle 3" xfId="9862"/>
    <cellStyle name="SAPBEXtitle 4" xfId="9863"/>
    <cellStyle name="SAPBEXunassignedItem" xfId="9864"/>
    <cellStyle name="SAPBEXundefined" xfId="9865"/>
    <cellStyle name="SAPBEXundefined 2" xfId="9866"/>
    <cellStyle name="SAPBEXundefined 3" xfId="9867"/>
    <cellStyle name="SAPBorder" xfId="9868"/>
    <cellStyle name="SAPDataCell" xfId="9869"/>
    <cellStyle name="SAPDataTotalCell" xfId="9870"/>
    <cellStyle name="SAPDimensionCell" xfId="9871"/>
    <cellStyle name="SAPEditableDataCell" xfId="9872"/>
    <cellStyle name="SAPEditableDataTotalCell" xfId="9873"/>
    <cellStyle name="SAPEmphasized" xfId="9874"/>
    <cellStyle name="SAPEmphasizedEditableDataCell" xfId="9875"/>
    <cellStyle name="SAPEmphasizedEditableDataTotalCell" xfId="9876"/>
    <cellStyle name="SAPEmphasizedLockedDataCell" xfId="9877"/>
    <cellStyle name="SAPEmphasizedLockedDataTotalCell" xfId="9878"/>
    <cellStyle name="SAPEmphasizedReadonlyDataCell" xfId="9879"/>
    <cellStyle name="SAPEmphasizedReadonlyDataTotalCell" xfId="9880"/>
    <cellStyle name="SAPEmphasizedTotal" xfId="9881"/>
    <cellStyle name="SAPExceptionLevel1" xfId="9882"/>
    <cellStyle name="SAPExceptionLevel2" xfId="9883"/>
    <cellStyle name="SAPExceptionLevel3" xfId="9884"/>
    <cellStyle name="SAPExceptionLevel4" xfId="9885"/>
    <cellStyle name="SAPExceptionLevel5" xfId="9886"/>
    <cellStyle name="SAPExceptionLevel6" xfId="9887"/>
    <cellStyle name="SAPExceptionLevel7" xfId="9888"/>
    <cellStyle name="SAPExceptionLevel8" xfId="9889"/>
    <cellStyle name="SAPExceptionLevel9" xfId="9890"/>
    <cellStyle name="SAPHierarchyCell0" xfId="9891"/>
    <cellStyle name="SAPHierarchyCell1" xfId="9892"/>
    <cellStyle name="SAPHierarchyCell2" xfId="9893"/>
    <cellStyle name="SAPHierarchyCell3" xfId="9894"/>
    <cellStyle name="SAPHierarchyCell4" xfId="9895"/>
    <cellStyle name="SAPLockedDataCell" xfId="9896"/>
    <cellStyle name="SAPLockedDataTotalCell" xfId="9897"/>
    <cellStyle name="SAPMemberCell" xfId="9898"/>
    <cellStyle name="SAPMemberTotalCell" xfId="9899"/>
    <cellStyle name="SAPReadonlyDataCell" xfId="9900"/>
    <cellStyle name="SAPReadonlyDataTotalCell" xfId="9901"/>
    <cellStyle name="shade" xfId="9902"/>
    <cellStyle name="shade 2" xfId="9903"/>
    <cellStyle name="shade 2 2" xfId="9904"/>
    <cellStyle name="shade 2 2 2" xfId="9905"/>
    <cellStyle name="shade 2 3" xfId="9906"/>
    <cellStyle name="shade 3" xfId="9907"/>
    <cellStyle name="shade 3 2" xfId="9908"/>
    <cellStyle name="shade 3 2 2" xfId="9909"/>
    <cellStyle name="shade 3 3" xfId="9910"/>
    <cellStyle name="shade 3 3 2" xfId="9911"/>
    <cellStyle name="shade 3 4" xfId="9912"/>
    <cellStyle name="shade 3 4 2" xfId="9913"/>
    <cellStyle name="shade 4" xfId="9914"/>
    <cellStyle name="shade 4 2" xfId="9915"/>
    <cellStyle name="shade 5" xfId="9916"/>
    <cellStyle name="shade 6" xfId="9917"/>
    <cellStyle name="shade 7" xfId="9918"/>
    <cellStyle name="shade_ACCOUNTS" xfId="9919"/>
    <cellStyle name="Sheet Title" xfId="9920"/>
    <cellStyle name="Special" xfId="9921"/>
    <cellStyle name="Special 2" xfId="9922"/>
    <cellStyle name="Special 3" xfId="9923"/>
    <cellStyle name="StmtTtl1" xfId="9924"/>
    <cellStyle name="StmtTtl1 2" xfId="9925"/>
    <cellStyle name="StmtTtl1 2 2" xfId="9926"/>
    <cellStyle name="StmtTtl1 2 3" xfId="9927"/>
    <cellStyle name="StmtTtl1 2 4" xfId="9928"/>
    <cellStyle name="StmtTtl1 3" xfId="9929"/>
    <cellStyle name="StmtTtl1 3 2" xfId="9930"/>
    <cellStyle name="StmtTtl1 3 3" xfId="9931"/>
    <cellStyle name="StmtTtl1 3 4" xfId="9932"/>
    <cellStyle name="StmtTtl1 4" xfId="9933"/>
    <cellStyle name="StmtTtl1 4 2" xfId="9934"/>
    <cellStyle name="StmtTtl1 4 3" xfId="9935"/>
    <cellStyle name="StmtTtl1 4 4" xfId="9936"/>
    <cellStyle name="StmtTtl1 5" xfId="9937"/>
    <cellStyle name="StmtTtl1 5 2" xfId="9938"/>
    <cellStyle name="StmtTtl1 6" xfId="9939"/>
    <cellStyle name="StmtTtl1 6 2" xfId="9940"/>
    <cellStyle name="StmtTtl1 7" xfId="9941"/>
    <cellStyle name="StmtTtl1 8" xfId="9942"/>
    <cellStyle name="StmtTtl1_(C) WHE Proforma with ITC cash grant 10 Yr Amort_for deferral_102809" xfId="9943"/>
    <cellStyle name="StmtTtl2" xfId="9944"/>
    <cellStyle name="StmtTtl2 2" xfId="9945"/>
    <cellStyle name="StmtTtl2 2 2" xfId="9946"/>
    <cellStyle name="StmtTtl2 3" xfId="9947"/>
    <cellStyle name="StmtTtl2 3 2" xfId="9948"/>
    <cellStyle name="StmtTtl2 4" xfId="9949"/>
    <cellStyle name="StmtTtl2 5" xfId="9950"/>
    <cellStyle name="StmtTtl2 6" xfId="9951"/>
    <cellStyle name="StmtTtl2 7" xfId="9952"/>
    <cellStyle name="StmtTtl2 8" xfId="9953"/>
    <cellStyle name="StmtTtl2 9" xfId="9954"/>
    <cellStyle name="StmtTtl2_4.32E Depreciation Study Robs file" xfId="9955"/>
    <cellStyle name="STYL1 - Style1" xfId="9956"/>
    <cellStyle name="STYL1 - Style1 2" xfId="9957"/>
    <cellStyle name="Style 1" xfId="9958"/>
    <cellStyle name="Style 1 10" xfId="9959"/>
    <cellStyle name="Style 1 11" xfId="9960"/>
    <cellStyle name="Style 1 2" xfId="9961"/>
    <cellStyle name="Style 1 2 2" xfId="9962"/>
    <cellStyle name="Style 1 2 2 2" xfId="9963"/>
    <cellStyle name="Style 1 2 3" xfId="9964"/>
    <cellStyle name="Style 1 2 4" xfId="9965"/>
    <cellStyle name="Style 1 2 5" xfId="9966"/>
    <cellStyle name="Style 1 2 6" xfId="9967"/>
    <cellStyle name="Style 1 2_Chelan PUD Power Costs (8-10)" xfId="9968"/>
    <cellStyle name="Style 1 3" xfId="9969"/>
    <cellStyle name="Style 1 3 2" xfId="9970"/>
    <cellStyle name="Style 1 3 2 2" xfId="9971"/>
    <cellStyle name="Style 1 3 2 3" xfId="9972"/>
    <cellStyle name="Style 1 3 3" xfId="9973"/>
    <cellStyle name="Style 1 3 3 2" xfId="9974"/>
    <cellStyle name="Style 1 3 4" xfId="9975"/>
    <cellStyle name="Style 1 3 5" xfId="9976"/>
    <cellStyle name="Style 1 4" xfId="9977"/>
    <cellStyle name="Style 1 4 2" xfId="9978"/>
    <cellStyle name="Style 1 4 2 2" xfId="9979"/>
    <cellStyle name="Style 1 4 3" xfId="9980"/>
    <cellStyle name="Style 1 4 4" xfId="9981"/>
    <cellStyle name="Style 1 5" xfId="9982"/>
    <cellStyle name="Style 1 5 2" xfId="9983"/>
    <cellStyle name="Style 1 5 2 2" xfId="9984"/>
    <cellStyle name="Style 1 5 3" xfId="9985"/>
    <cellStyle name="Style 1 5 4" xfId="9986"/>
    <cellStyle name="Style 1 6" xfId="9987"/>
    <cellStyle name="Style 1 6 2" xfId="9988"/>
    <cellStyle name="Style 1 6 2 2" xfId="9989"/>
    <cellStyle name="Style 1 6 2 3" xfId="9990"/>
    <cellStyle name="Style 1 6 3" xfId="9991"/>
    <cellStyle name="Style 1 6 3 2" xfId="9992"/>
    <cellStyle name="Style 1 6 4" xfId="9993"/>
    <cellStyle name="Style 1 6 4 2" xfId="9994"/>
    <cellStyle name="Style 1 6 5" xfId="9995"/>
    <cellStyle name="Style 1 6 5 2" xfId="9996"/>
    <cellStyle name="Style 1 6 6" xfId="9997"/>
    <cellStyle name="Style 1 7" xfId="9998"/>
    <cellStyle name="Style 1 8" xfId="9999"/>
    <cellStyle name="Style 1 9" xfId="10000"/>
    <cellStyle name="Style 1_ Price Inputs" xfId="10001"/>
    <cellStyle name="Style 21" xfId="10002"/>
    <cellStyle name="Style 22" xfId="10003"/>
    <cellStyle name="Style 24" xfId="10004"/>
    <cellStyle name="Style 27" xfId="10005"/>
    <cellStyle name="Style 35" xfId="10006"/>
    <cellStyle name="Style 36" xfId="10007"/>
    <cellStyle name="STYLE1" xfId="10008"/>
    <cellStyle name="STYLE2" xfId="10009"/>
    <cellStyle name="STYLE3" xfId="10010"/>
    <cellStyle name="sub-tl - Style3" xfId="10011"/>
    <cellStyle name="subtot - Style5" xfId="10012"/>
    <cellStyle name="Subtotal" xfId="10013"/>
    <cellStyle name="Sub-total" xfId="10014"/>
    <cellStyle name="Subtotal 2" xfId="10015"/>
    <cellStyle name="Sub-total 2" xfId="10016"/>
    <cellStyle name="Subtotal 3" xfId="10017"/>
    <cellStyle name="Sub-total 3" xfId="10018"/>
    <cellStyle name="taples Plaza" xfId="10019"/>
    <cellStyle name="Test" xfId="10020"/>
    <cellStyle name="Text" xfId="10021"/>
    <cellStyle name="Tickmark" xfId="10022"/>
    <cellStyle name="Title 2" xfId="10023"/>
    <cellStyle name="Title 2 2" xfId="10024"/>
    <cellStyle name="Title 2 2 2" xfId="10025"/>
    <cellStyle name="Title 2 3" xfId="10026"/>
    <cellStyle name="Title 3" xfId="10027"/>
    <cellStyle name="Title 3 2" xfId="10028"/>
    <cellStyle name="Title 3 3" xfId="10029"/>
    <cellStyle name="Title 3 4" xfId="10030"/>
    <cellStyle name="Title 4" xfId="10031"/>
    <cellStyle name="Title 5" xfId="10032"/>
    <cellStyle name="Title 6" xfId="10033"/>
    <cellStyle name="Title: - Style3" xfId="10034"/>
    <cellStyle name="Title: - Style4" xfId="10035"/>
    <cellStyle name="Title: Major" xfId="10036"/>
    <cellStyle name="Title: Major 2" xfId="10037"/>
    <cellStyle name="Title: Major 3" xfId="10038"/>
    <cellStyle name="Title: Minor" xfId="10039"/>
    <cellStyle name="Title: Minor 2" xfId="10040"/>
    <cellStyle name="Title: Minor 3" xfId="10041"/>
    <cellStyle name="Title: Minor_Electric Rev Req Model (2009 GRC) Rebuttal" xfId="10042"/>
    <cellStyle name="Title: Worksheet" xfId="10043"/>
    <cellStyle name="Title: Worksheet 2" xfId="10044"/>
    <cellStyle name="Titles" xfId="10045"/>
    <cellStyle name="Total 2" xfId="10046"/>
    <cellStyle name="Total 2 2" xfId="10047"/>
    <cellStyle name="Total 2 2 2" xfId="10048"/>
    <cellStyle name="Total 2 2 3" xfId="10049"/>
    <cellStyle name="Total 2 3" xfId="10050"/>
    <cellStyle name="Total 2 3 2" xfId="10051"/>
    <cellStyle name="Total 2 3 3" xfId="10052"/>
    <cellStyle name="Total 2 3 4" xfId="10053"/>
    <cellStyle name="Total 2 4" xfId="10054"/>
    <cellStyle name="Total 3" xfId="10055"/>
    <cellStyle name="Total 3 2" xfId="10056"/>
    <cellStyle name="Total 3 3" xfId="10057"/>
    <cellStyle name="Total 3 4" xfId="10058"/>
    <cellStyle name="Total 4" xfId="10059"/>
    <cellStyle name="Total 4 2" xfId="10060"/>
    <cellStyle name="Total 5" xfId="10061"/>
    <cellStyle name="Total 6" xfId="10062"/>
    <cellStyle name="Total 9" xfId="10063"/>
    <cellStyle name="Total 9 2" xfId="10064"/>
    <cellStyle name="Total2 - Style2" xfId="10065"/>
    <cellStyle name="Total4 - Style4" xfId="10066"/>
    <cellStyle name="Total4 - Style4 2" xfId="10067"/>
    <cellStyle name="Total4 - Style4 2 2" xfId="10068"/>
    <cellStyle name="Total4 - Style4 3" xfId="10069"/>
    <cellStyle name="Total4 - Style4_ACCOUNTS" xfId="10070"/>
    <cellStyle name="TRANSMISSION RELIABILITY PORTION OF PROJECT" xfId="10071"/>
    <cellStyle name="Underl - Style4" xfId="10072"/>
    <cellStyle name="UNLocked" xfId="10073"/>
    <cellStyle name="Unprot" xfId="10074"/>
    <cellStyle name="Unprot 2" xfId="10075"/>
    <cellStyle name="Unprot 3" xfId="10076"/>
    <cellStyle name="Unprot$" xfId="10077"/>
    <cellStyle name="Unprot$ 2" xfId="10078"/>
    <cellStyle name="Unprot$ 3" xfId="10079"/>
    <cellStyle name="Unprot$ 4" xfId="10080"/>
    <cellStyle name="Unprot_Book4 (11) (2)" xfId="10081"/>
    <cellStyle name="Unprotect" xfId="10082"/>
    <cellStyle name="Warning Text 2" xfId="10083"/>
    <cellStyle name="Warning Text 2 2" xfId="10084"/>
    <cellStyle name="Warning Text 2 2 2" xfId="10085"/>
    <cellStyle name="Warning Text 2 3" xfId="10086"/>
    <cellStyle name="Warning Text 3" xfId="10087"/>
    <cellStyle name="Warning Text 4" xfId="10088"/>
    <cellStyle name="Warning Text 5" xfId="10089"/>
    <cellStyle name="Warning Text 6" xfId="10090"/>
    <cellStyle name="WM_STANDARD" xfId="10091"/>
    <cellStyle name="WMI_Standard" xfId="10092"/>
  </cellStyles>
  <dxfs count="10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EGULATN\PA&amp;D\Decoupling%20Mechanism\Washington\RECOV16%20-%20thru%20Oct%20w%20Decoupl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N"/>
      <sheetName val="CSS"/>
      <sheetName val="OR DA"/>
      <sheetName val="UT CSS"/>
      <sheetName val="UT SI"/>
      <sheetName val="WY Bonus Tax Depr"/>
      <sheetName val="WYProrate"/>
      <sheetName val="WA SBC"/>
      <sheetName val="WA Depreciation"/>
      <sheetName val="WA Merwin"/>
      <sheetName val="WA Decoupling"/>
      <sheetName val="WAProrate"/>
      <sheetName val="OR kWh"/>
      <sheetName val="OSIP"/>
      <sheetName val="Deer Crk"/>
      <sheetName val="OR Intvnr Fding"/>
      <sheetName val="OR Pilot Program"/>
      <sheetName val="ORProrate"/>
      <sheetName val="CA ESA"/>
      <sheetName val="CA Publ Purp"/>
      <sheetName val="CAProrate"/>
      <sheetName val="DSM Surcharge Inputs"/>
      <sheetName val="DSM Surcharge Codes"/>
      <sheetName val="Utah DSM"/>
      <sheetName val="Idaho DSM"/>
      <sheetName val="Wyoming DSM"/>
      <sheetName val="Wyoming DSM (Offset Credit)"/>
      <sheetName val="WY New DSM Codes"/>
      <sheetName val="New WY DSM"/>
      <sheetName val="RECOV16 - thru Oct w Decouplin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FB90"/>
  <sheetViews>
    <sheetView tabSelected="1" view="pageBreakPreview" zoomScale="90" zoomScaleNormal="70" zoomScaleSheetLayoutView="90" workbookViewId="0">
      <pane ySplit="7" topLeftCell="A8" activePane="bottomLeft" state="frozen"/>
      <selection activeCell="H8064" sqref="H8064:H8066"/>
      <selection pane="bottomLeft"/>
    </sheetView>
  </sheetViews>
  <sheetFormatPr defaultRowHeight="15.75"/>
  <cols>
    <col min="1" max="1" width="1.7109375" style="67" customWidth="1"/>
    <col min="2" max="2" width="5.7109375" style="67" customWidth="1"/>
    <col min="3" max="3" width="8.5703125" style="4" bestFit="1" customWidth="1"/>
    <col min="4" max="4" width="35" style="67" customWidth="1"/>
    <col min="5" max="5" width="17.5703125" style="4" customWidth="1"/>
    <col min="6" max="6" width="11.42578125" style="4" bestFit="1" customWidth="1"/>
    <col min="7" max="7" width="16.85546875" style="4" bestFit="1" customWidth="1"/>
    <col min="8" max="11" width="14" style="4" bestFit="1" customWidth="1"/>
    <col min="12" max="12" width="15.140625" style="4" bestFit="1" customWidth="1"/>
    <col min="13" max="18" width="14" style="4" bestFit="1" customWidth="1"/>
    <col min="19" max="20" width="15.7109375" style="4" bestFit="1" customWidth="1"/>
    <col min="21" max="21" width="9.140625" style="4"/>
    <col min="22" max="22" width="11.85546875" style="4" bestFit="1" customWidth="1"/>
    <col min="23" max="16384" width="9.140625" style="4"/>
  </cols>
  <sheetData>
    <row r="1" spans="1:22">
      <c r="A1" s="1"/>
      <c r="B1" s="2"/>
      <c r="C1" s="3"/>
      <c r="D1" s="2"/>
      <c r="E1" s="3"/>
      <c r="F1" s="3"/>
      <c r="G1" s="3"/>
      <c r="H1" s="3"/>
      <c r="I1" s="3"/>
      <c r="J1" s="3"/>
      <c r="K1" s="3"/>
      <c r="L1" s="3"/>
      <c r="M1" s="3"/>
      <c r="N1" s="3"/>
      <c r="O1" s="3"/>
      <c r="P1" s="3"/>
      <c r="Q1" s="3"/>
      <c r="R1" s="3"/>
      <c r="S1" s="3"/>
      <c r="T1" s="3"/>
      <c r="V1" s="5"/>
    </row>
    <row r="2" spans="1:22" ht="21">
      <c r="A2" s="6" t="s">
        <v>1</v>
      </c>
      <c r="B2" s="6"/>
      <c r="C2" s="6"/>
      <c r="D2" s="6"/>
      <c r="E2" s="6"/>
      <c r="F2" s="6"/>
      <c r="G2" s="6"/>
      <c r="H2" s="6"/>
      <c r="I2" s="6"/>
      <c r="J2" s="6"/>
      <c r="K2" s="6"/>
      <c r="L2" s="6"/>
      <c r="M2" s="6"/>
      <c r="N2" s="6"/>
      <c r="O2" s="6"/>
      <c r="P2" s="6"/>
      <c r="Q2" s="6"/>
      <c r="R2" s="6"/>
      <c r="S2" s="6"/>
      <c r="T2" s="6"/>
      <c r="V2" s="5"/>
    </row>
    <row r="3" spans="1:22" ht="21">
      <c r="A3" s="6" t="s">
        <v>65</v>
      </c>
      <c r="B3" s="6"/>
      <c r="C3" s="6"/>
      <c r="D3" s="6"/>
      <c r="E3" s="6"/>
      <c r="F3" s="6"/>
      <c r="G3" s="6"/>
      <c r="H3" s="6"/>
      <c r="I3" s="6"/>
      <c r="J3" s="6"/>
      <c r="K3" s="6"/>
      <c r="L3" s="6"/>
      <c r="M3" s="6"/>
      <c r="N3" s="6"/>
      <c r="O3" s="6"/>
      <c r="P3" s="6"/>
      <c r="Q3" s="6"/>
      <c r="R3" s="6"/>
      <c r="S3" s="6"/>
      <c r="T3" s="6"/>
      <c r="V3" s="5"/>
    </row>
    <row r="4" spans="1:22">
      <c r="A4" s="7"/>
      <c r="B4" s="8"/>
      <c r="C4" s="9"/>
      <c r="D4" s="8"/>
      <c r="E4" s="10" t="s">
        <v>2</v>
      </c>
      <c r="F4" s="9"/>
      <c r="G4" s="9"/>
      <c r="H4" s="9"/>
      <c r="I4" s="9"/>
      <c r="J4" s="9"/>
      <c r="K4" s="9"/>
      <c r="L4" s="9"/>
      <c r="M4" s="9"/>
      <c r="N4" s="9"/>
      <c r="O4" s="9"/>
      <c r="P4" s="9"/>
      <c r="Q4" s="9"/>
      <c r="R4" s="9"/>
      <c r="S4" s="9"/>
      <c r="T4" s="9"/>
    </row>
    <row r="5" spans="1:22">
      <c r="A5" s="7"/>
      <c r="B5" s="8"/>
      <c r="C5" s="3"/>
      <c r="D5" s="11" t="s">
        <v>3</v>
      </c>
      <c r="E5" s="12">
        <v>42185</v>
      </c>
      <c r="F5" s="3"/>
      <c r="G5" s="70" t="s">
        <v>63</v>
      </c>
      <c r="H5" s="71"/>
      <c r="I5" s="71"/>
      <c r="J5" s="72"/>
      <c r="K5" s="73" t="s">
        <v>64</v>
      </c>
      <c r="L5" s="74"/>
      <c r="M5" s="74"/>
      <c r="N5" s="74"/>
      <c r="O5" s="74"/>
      <c r="P5" s="74"/>
      <c r="Q5" s="74"/>
      <c r="R5" s="74"/>
      <c r="S5" s="75"/>
    </row>
    <row r="6" spans="1:22">
      <c r="A6" s="2"/>
      <c r="B6" s="1"/>
      <c r="C6" s="13"/>
      <c r="D6" s="11" t="s">
        <v>4</v>
      </c>
      <c r="E6" s="14"/>
      <c r="F6" s="13"/>
      <c r="G6" s="15" t="s">
        <v>57</v>
      </c>
      <c r="H6" s="16"/>
      <c r="I6" s="16"/>
      <c r="J6" s="16"/>
      <c r="K6" s="16"/>
      <c r="L6" s="16"/>
      <c r="M6" s="16"/>
      <c r="N6" s="16"/>
      <c r="O6" s="16"/>
      <c r="P6" s="17"/>
      <c r="Q6" s="76" t="s">
        <v>58</v>
      </c>
      <c r="R6" s="77"/>
      <c r="S6" s="78"/>
      <c r="T6" s="17"/>
    </row>
    <row r="7" spans="1:22">
      <c r="A7" s="2"/>
      <c r="B7" s="2"/>
      <c r="C7" s="18" t="s">
        <v>5</v>
      </c>
      <c r="D7" s="19" t="s">
        <v>4</v>
      </c>
      <c r="E7" s="20" t="s">
        <v>4</v>
      </c>
      <c r="F7" s="18" t="s">
        <v>6</v>
      </c>
      <c r="G7" s="68" t="s">
        <v>59</v>
      </c>
      <c r="H7" s="18" t="s">
        <v>7</v>
      </c>
      <c r="I7" s="18" t="s">
        <v>8</v>
      </c>
      <c r="J7" s="18" t="s">
        <v>9</v>
      </c>
      <c r="K7" s="18" t="s">
        <v>10</v>
      </c>
      <c r="L7" s="18" t="s">
        <v>11</v>
      </c>
      <c r="M7" s="18" t="s">
        <v>12</v>
      </c>
      <c r="N7" s="18" t="s">
        <v>13</v>
      </c>
      <c r="O7" s="18" t="s">
        <v>14</v>
      </c>
      <c r="P7" s="18" t="s">
        <v>15</v>
      </c>
      <c r="Q7" s="18" t="s">
        <v>16</v>
      </c>
      <c r="R7" s="18" t="s">
        <v>17</v>
      </c>
      <c r="S7" s="68" t="s">
        <v>60</v>
      </c>
      <c r="T7" s="21" t="s">
        <v>0</v>
      </c>
    </row>
    <row r="8" spans="1:22">
      <c r="A8" s="2"/>
      <c r="B8" s="22" t="s">
        <v>18</v>
      </c>
      <c r="C8" s="23" t="s">
        <v>19</v>
      </c>
      <c r="D8" s="24" t="s">
        <v>20</v>
      </c>
      <c r="E8" s="25" t="s">
        <v>21</v>
      </c>
      <c r="F8" s="23" t="s">
        <v>22</v>
      </c>
      <c r="G8" s="23" t="s">
        <v>34</v>
      </c>
      <c r="H8" s="23" t="s">
        <v>23</v>
      </c>
      <c r="I8" s="23" t="s">
        <v>24</v>
      </c>
      <c r="J8" s="23" t="s">
        <v>25</v>
      </c>
      <c r="K8" s="23" t="s">
        <v>26</v>
      </c>
      <c r="L8" s="23" t="s">
        <v>27</v>
      </c>
      <c r="M8" s="23" t="s">
        <v>28</v>
      </c>
      <c r="N8" s="23" t="s">
        <v>29</v>
      </c>
      <c r="O8" s="23" t="s">
        <v>30</v>
      </c>
      <c r="P8" s="23" t="s">
        <v>31</v>
      </c>
      <c r="Q8" s="23" t="s">
        <v>32</v>
      </c>
      <c r="R8" s="23" t="s">
        <v>33</v>
      </c>
      <c r="S8" s="23" t="s">
        <v>34</v>
      </c>
      <c r="T8" s="23" t="s">
        <v>35</v>
      </c>
    </row>
    <row r="9" spans="1:22">
      <c r="A9" s="2"/>
      <c r="B9" s="1" t="s">
        <v>36</v>
      </c>
      <c r="C9" s="26"/>
      <c r="D9" s="27"/>
      <c r="E9" s="28"/>
      <c r="F9" s="26"/>
      <c r="G9" s="29">
        <v>201609</v>
      </c>
      <c r="H9" s="29">
        <v>201610</v>
      </c>
      <c r="I9" s="29">
        <v>201611</v>
      </c>
      <c r="J9" s="29">
        <v>201612</v>
      </c>
      <c r="K9" s="29">
        <v>201701</v>
      </c>
      <c r="L9" s="29">
        <v>201702</v>
      </c>
      <c r="M9" s="29">
        <v>201703</v>
      </c>
      <c r="N9" s="29">
        <v>201704</v>
      </c>
      <c r="O9" s="29">
        <v>201705</v>
      </c>
      <c r="P9" s="29">
        <v>201706</v>
      </c>
      <c r="Q9" s="29">
        <v>201707</v>
      </c>
      <c r="R9" s="29">
        <v>201708</v>
      </c>
      <c r="S9" s="29">
        <v>201709</v>
      </c>
      <c r="T9" s="26"/>
    </row>
    <row r="10" spans="1:22">
      <c r="A10" s="2"/>
      <c r="B10" s="2"/>
      <c r="C10" s="30" t="s">
        <v>18</v>
      </c>
      <c r="D10" s="31" t="s">
        <v>37</v>
      </c>
      <c r="E10" s="32">
        <v>105258.64978493931</v>
      </c>
      <c r="F10" s="33"/>
      <c r="G10" s="34">
        <v>14079.474248407665</v>
      </c>
      <c r="H10" s="34">
        <v>92894.116525541584</v>
      </c>
      <c r="I10" s="34">
        <v>106787</v>
      </c>
      <c r="J10" s="34">
        <v>107036</v>
      </c>
      <c r="K10" s="34">
        <v>0</v>
      </c>
      <c r="L10" s="34">
        <v>0</v>
      </c>
      <c r="M10" s="34">
        <v>0</v>
      </c>
      <c r="N10" s="34">
        <v>0</v>
      </c>
      <c r="O10" s="34">
        <v>0</v>
      </c>
      <c r="P10" s="34">
        <v>0</v>
      </c>
      <c r="Q10" s="34">
        <v>0</v>
      </c>
      <c r="R10" s="34">
        <v>0</v>
      </c>
      <c r="S10" s="34">
        <v>0</v>
      </c>
      <c r="T10" s="33"/>
    </row>
    <row r="11" spans="1:22">
      <c r="A11" s="2"/>
      <c r="B11" s="2"/>
      <c r="C11" s="30" t="s">
        <v>19</v>
      </c>
      <c r="D11" s="35" t="s">
        <v>62</v>
      </c>
      <c r="E11" s="69">
        <f>E12/E10</f>
        <v>758.04754710531631</v>
      </c>
      <c r="F11" s="37"/>
      <c r="G11" s="38">
        <v>54.481662303549477</v>
      </c>
      <c r="H11" s="38">
        <v>51.844532235719285</v>
      </c>
      <c r="I11" s="38">
        <v>56.176241232657986</v>
      </c>
      <c r="J11" s="38">
        <v>103.71374473579486</v>
      </c>
      <c r="K11" s="38">
        <v>100.20639832306884</v>
      </c>
      <c r="L11" s="38">
        <v>87.46131215513131</v>
      </c>
      <c r="M11" s="38">
        <v>70.530488208613519</v>
      </c>
      <c r="N11" s="38">
        <v>52.662917166168903</v>
      </c>
      <c r="O11" s="38">
        <v>42.594919314348893</v>
      </c>
      <c r="P11" s="38">
        <v>34.927472210888808</v>
      </c>
      <c r="Q11" s="38">
        <v>44.259812522639457</v>
      </c>
      <c r="R11" s="38">
        <v>59.188046696735015</v>
      </c>
      <c r="S11" s="38">
        <v>54.481662303549477</v>
      </c>
      <c r="T11" s="39"/>
    </row>
    <row r="12" spans="1:22">
      <c r="A12" s="2"/>
      <c r="B12" s="2"/>
      <c r="C12" s="30" t="s">
        <v>20</v>
      </c>
      <c r="D12" s="35" t="s">
        <v>38</v>
      </c>
      <c r="E12" s="36">
        <v>79791061.281090766</v>
      </c>
      <c r="F12" s="40" t="s">
        <v>39</v>
      </c>
      <c r="G12" s="37">
        <f>G11*G10</f>
        <v>767073.16141326749</v>
      </c>
      <c r="H12" s="37">
        <f t="shared" ref="H12:P12" si="0">H11*H10</f>
        <v>4816052.0187171046</v>
      </c>
      <c r="I12" s="37">
        <f t="shared" si="0"/>
        <v>5998892.2725118482</v>
      </c>
      <c r="J12" s="37">
        <f t="shared" si="0"/>
        <v>11101104.381540539</v>
      </c>
      <c r="K12" s="37">
        <f t="shared" si="0"/>
        <v>0</v>
      </c>
      <c r="L12" s="37">
        <f t="shared" si="0"/>
        <v>0</v>
      </c>
      <c r="M12" s="37">
        <f>M11*M10</f>
        <v>0</v>
      </c>
      <c r="N12" s="37">
        <f t="shared" si="0"/>
        <v>0</v>
      </c>
      <c r="O12" s="37">
        <f t="shared" si="0"/>
        <v>0</v>
      </c>
      <c r="P12" s="37">
        <f t="shared" si="0"/>
        <v>0</v>
      </c>
      <c r="Q12" s="37">
        <f>Q11*Q10</f>
        <v>0</v>
      </c>
      <c r="R12" s="37">
        <f>R11*R10</f>
        <v>0</v>
      </c>
      <c r="S12" s="37">
        <f>S11*S10</f>
        <v>0</v>
      </c>
      <c r="T12" s="37">
        <f>SUM(G12:S12)</f>
        <v>22683121.834182762</v>
      </c>
    </row>
    <row r="13" spans="1:22">
      <c r="A13" s="2"/>
      <c r="B13" s="2"/>
      <c r="C13" s="41"/>
      <c r="D13" s="35"/>
      <c r="E13" s="32"/>
      <c r="F13" s="42"/>
      <c r="G13" s="42"/>
      <c r="H13" s="42"/>
      <c r="I13" s="42"/>
      <c r="J13" s="42"/>
      <c r="K13" s="42"/>
      <c r="L13" s="42"/>
      <c r="M13" s="42"/>
      <c r="N13" s="42"/>
      <c r="O13" s="42"/>
      <c r="P13" s="42"/>
      <c r="Q13" s="42"/>
      <c r="R13" s="42"/>
      <c r="S13" s="42"/>
      <c r="T13" s="42"/>
    </row>
    <row r="14" spans="1:22">
      <c r="A14" s="2"/>
      <c r="B14" s="2"/>
      <c r="C14" s="30" t="s">
        <v>21</v>
      </c>
      <c r="D14" s="31" t="s">
        <v>40</v>
      </c>
      <c r="E14" s="32">
        <v>1569786637.4891768</v>
      </c>
      <c r="F14" s="43"/>
      <c r="G14" s="34">
        <v>12651805.999999998</v>
      </c>
      <c r="H14" s="34">
        <v>77489899.999999985</v>
      </c>
      <c r="I14" s="34">
        <v>109071422</v>
      </c>
      <c r="J14" s="34">
        <v>177328261</v>
      </c>
      <c r="K14" s="34">
        <v>0</v>
      </c>
      <c r="L14" s="34">
        <v>0</v>
      </c>
      <c r="M14" s="34">
        <v>0</v>
      </c>
      <c r="N14" s="34">
        <v>0</v>
      </c>
      <c r="O14" s="34">
        <v>0</v>
      </c>
      <c r="P14" s="34">
        <v>0</v>
      </c>
      <c r="Q14" s="34">
        <v>0</v>
      </c>
      <c r="R14" s="34">
        <v>0</v>
      </c>
      <c r="S14" s="34">
        <v>0</v>
      </c>
      <c r="T14" s="43">
        <f>SUM(G14:S14)</f>
        <v>376541389</v>
      </c>
    </row>
    <row r="15" spans="1:22">
      <c r="A15" s="2"/>
      <c r="B15" s="2"/>
      <c r="C15" s="30" t="s">
        <v>22</v>
      </c>
      <c r="D15" s="35" t="s">
        <v>61</v>
      </c>
      <c r="E15" s="44">
        <f>E12/E14</f>
        <v>5.0829239704010987E-2</v>
      </c>
      <c r="F15" s="45"/>
      <c r="G15" s="46">
        <f t="shared" ref="G15:S15" si="1">$E$15</f>
        <v>5.0829239704010987E-2</v>
      </c>
      <c r="H15" s="46">
        <f t="shared" si="1"/>
        <v>5.0829239704010987E-2</v>
      </c>
      <c r="I15" s="46">
        <f t="shared" si="1"/>
        <v>5.0829239704010987E-2</v>
      </c>
      <c r="J15" s="46">
        <f t="shared" si="1"/>
        <v>5.0829239704010987E-2</v>
      </c>
      <c r="K15" s="46">
        <f t="shared" si="1"/>
        <v>5.0829239704010987E-2</v>
      </c>
      <c r="L15" s="46">
        <f t="shared" si="1"/>
        <v>5.0829239704010987E-2</v>
      </c>
      <c r="M15" s="46">
        <f t="shared" si="1"/>
        <v>5.0829239704010987E-2</v>
      </c>
      <c r="N15" s="46">
        <f t="shared" si="1"/>
        <v>5.0829239704010987E-2</v>
      </c>
      <c r="O15" s="46">
        <f t="shared" si="1"/>
        <v>5.0829239704010987E-2</v>
      </c>
      <c r="P15" s="46">
        <f t="shared" si="1"/>
        <v>5.0829239704010987E-2</v>
      </c>
      <c r="Q15" s="46">
        <f>$E$15</f>
        <v>5.0829239704010987E-2</v>
      </c>
      <c r="R15" s="46">
        <f t="shared" si="1"/>
        <v>5.0829239704010987E-2</v>
      </c>
      <c r="S15" s="46">
        <f t="shared" si="1"/>
        <v>5.0829239704010987E-2</v>
      </c>
      <c r="T15" s="46"/>
    </row>
    <row r="16" spans="1:22">
      <c r="A16" s="2"/>
      <c r="B16" s="2"/>
      <c r="C16" s="30" t="s">
        <v>32</v>
      </c>
      <c r="D16" s="35" t="s">
        <v>41</v>
      </c>
      <c r="E16" s="36" t="s">
        <v>4</v>
      </c>
      <c r="F16" s="47" t="s">
        <v>42</v>
      </c>
      <c r="G16" s="48">
        <f>G14*G15</f>
        <v>643081.67986264429</v>
      </c>
      <c r="H16" s="48">
        <f t="shared" ref="H16:P16" si="2">H14*H15</f>
        <v>3938752.7017398402</v>
      </c>
      <c r="I16" s="48">
        <f t="shared" si="2"/>
        <v>5544017.4536953373</v>
      </c>
      <c r="J16" s="48">
        <f t="shared" si="2"/>
        <v>9013460.6846644226</v>
      </c>
      <c r="K16" s="48">
        <f t="shared" si="2"/>
        <v>0</v>
      </c>
      <c r="L16" s="48">
        <f t="shared" si="2"/>
        <v>0</v>
      </c>
      <c r="M16" s="48">
        <f t="shared" si="2"/>
        <v>0</v>
      </c>
      <c r="N16" s="48">
        <f t="shared" si="2"/>
        <v>0</v>
      </c>
      <c r="O16" s="48">
        <f t="shared" si="2"/>
        <v>0</v>
      </c>
      <c r="P16" s="48">
        <f t="shared" si="2"/>
        <v>0</v>
      </c>
      <c r="Q16" s="48">
        <f>Q14*Q15</f>
        <v>0</v>
      </c>
      <c r="R16" s="48">
        <f>R14*R15</f>
        <v>0</v>
      </c>
      <c r="S16" s="48">
        <f>S14*S15</f>
        <v>0</v>
      </c>
      <c r="T16" s="37">
        <f>SUM(G16:S16)</f>
        <v>19139312.519962244</v>
      </c>
    </row>
    <row r="17" spans="1:23">
      <c r="A17" s="2"/>
      <c r="B17" s="2"/>
      <c r="C17" s="41"/>
      <c r="D17" s="35"/>
      <c r="E17" s="49"/>
      <c r="F17" s="42"/>
      <c r="G17" s="42"/>
      <c r="H17" s="42"/>
      <c r="I17" s="42"/>
      <c r="J17" s="42"/>
      <c r="K17" s="42"/>
      <c r="L17" s="42"/>
      <c r="M17" s="42"/>
      <c r="N17" s="42"/>
      <c r="O17" s="42"/>
      <c r="P17" s="42"/>
      <c r="Q17" s="42"/>
      <c r="R17" s="42"/>
      <c r="S17" s="42"/>
      <c r="T17" s="42"/>
    </row>
    <row r="18" spans="1:23">
      <c r="A18" s="2"/>
      <c r="B18" s="2"/>
      <c r="C18" s="30" t="s">
        <v>33</v>
      </c>
      <c r="D18" s="27" t="s">
        <v>43</v>
      </c>
      <c r="E18" s="50"/>
      <c r="F18" s="51" t="s">
        <v>44</v>
      </c>
      <c r="G18" s="52">
        <f>G16-G12</f>
        <v>-123991.4815506232</v>
      </c>
      <c r="H18" s="52">
        <f>H16-H12</f>
        <v>-877299.31697726436</v>
      </c>
      <c r="I18" s="52">
        <f t="shared" ref="I18:P18" si="3">I16-I12</f>
        <v>-454874.81881651096</v>
      </c>
      <c r="J18" s="52">
        <f t="shared" si="3"/>
        <v>-2087643.6968761161</v>
      </c>
      <c r="K18" s="52">
        <f t="shared" si="3"/>
        <v>0</v>
      </c>
      <c r="L18" s="52">
        <f t="shared" si="3"/>
        <v>0</v>
      </c>
      <c r="M18" s="52">
        <f t="shared" si="3"/>
        <v>0</v>
      </c>
      <c r="N18" s="52">
        <f t="shared" si="3"/>
        <v>0</v>
      </c>
      <c r="O18" s="52">
        <f t="shared" si="3"/>
        <v>0</v>
      </c>
      <c r="P18" s="52">
        <f t="shared" si="3"/>
        <v>0</v>
      </c>
      <c r="Q18" s="52">
        <f>Q16-Q12</f>
        <v>0</v>
      </c>
      <c r="R18" s="52">
        <f>R16-R12</f>
        <v>0</v>
      </c>
      <c r="S18" s="52">
        <f>S16-S12</f>
        <v>0</v>
      </c>
      <c r="T18" s="52">
        <f>SUM(G18:S18)</f>
        <v>-3543809.3142205146</v>
      </c>
    </row>
    <row r="19" spans="1:23">
      <c r="A19" s="2"/>
      <c r="B19" s="2"/>
      <c r="C19" s="30" t="s">
        <v>34</v>
      </c>
      <c r="D19" s="27" t="s">
        <v>45</v>
      </c>
      <c r="E19" s="50"/>
      <c r="F19" s="53"/>
      <c r="G19" s="52">
        <f>(G18/2)*0.035/12</f>
        <v>-180.82091059465884</v>
      </c>
      <c r="H19" s="52">
        <f>(G20+H18/2)*0.035/12</f>
        <v>-1641.5640527703961</v>
      </c>
      <c r="I19" s="52">
        <f>(H20+I18/2)*0.035/12</f>
        <v>-3226.9366804450133</v>
      </c>
      <c r="J19" s="52">
        <f>(I20+J18/2)*0.035/12</f>
        <v>-4380.6105114771244</v>
      </c>
      <c r="K19" s="52">
        <v>0</v>
      </c>
      <c r="L19" s="52">
        <f>(K20+L18/2)*0.035/12</f>
        <v>0</v>
      </c>
      <c r="M19" s="52">
        <v>0</v>
      </c>
      <c r="N19" s="52">
        <f t="shared" ref="N19:P19" si="4">(M20+N18/2)*0.0325/12</f>
        <v>0</v>
      </c>
      <c r="O19" s="52">
        <f t="shared" si="4"/>
        <v>0</v>
      </c>
      <c r="P19" s="52">
        <f t="shared" si="4"/>
        <v>0</v>
      </c>
      <c r="Q19" s="52">
        <f>Q18/2*0.0325/12</f>
        <v>0</v>
      </c>
      <c r="R19" s="52">
        <f>(Q20+R18/2)*0.0325/12</f>
        <v>0</v>
      </c>
      <c r="S19" s="52">
        <f>(R20+S18/2)*0.0325/12</f>
        <v>0</v>
      </c>
      <c r="T19" s="52">
        <f>SUM(G19:S19)</f>
        <v>-9429.9321552871916</v>
      </c>
    </row>
    <row r="20" spans="1:23">
      <c r="A20" s="54"/>
      <c r="B20" s="54"/>
      <c r="C20" s="30" t="s">
        <v>23</v>
      </c>
      <c r="D20" s="11" t="s">
        <v>46</v>
      </c>
      <c r="E20" s="50"/>
      <c r="F20" s="55" t="s">
        <v>47</v>
      </c>
      <c r="G20" s="56">
        <f>G18+G19</f>
        <v>-124172.30246121786</v>
      </c>
      <c r="H20" s="56">
        <f t="shared" ref="H20:P20" si="5">H18+H19</f>
        <v>-878940.88103003474</v>
      </c>
      <c r="I20" s="56">
        <f t="shared" si="5"/>
        <v>-458101.755496956</v>
      </c>
      <c r="J20" s="56">
        <f t="shared" si="5"/>
        <v>-2092024.3073875932</v>
      </c>
      <c r="K20" s="56">
        <f t="shared" si="5"/>
        <v>0</v>
      </c>
      <c r="L20" s="56">
        <f t="shared" si="5"/>
        <v>0</v>
      </c>
      <c r="M20" s="56">
        <f t="shared" si="5"/>
        <v>0</v>
      </c>
      <c r="N20" s="56">
        <f t="shared" si="5"/>
        <v>0</v>
      </c>
      <c r="O20" s="56">
        <f t="shared" si="5"/>
        <v>0</v>
      </c>
      <c r="P20" s="56">
        <f t="shared" si="5"/>
        <v>0</v>
      </c>
      <c r="Q20" s="56">
        <f>Q18+Q19</f>
        <v>0</v>
      </c>
      <c r="R20" s="56">
        <f>R18+R19</f>
        <v>0</v>
      </c>
      <c r="S20" s="56">
        <f>S18+S19</f>
        <v>0</v>
      </c>
      <c r="T20" s="57">
        <f>SUM(G20:S20)</f>
        <v>-3553239.246375802</v>
      </c>
    </row>
    <row r="21" spans="1:23">
      <c r="A21" s="54"/>
      <c r="B21" s="54"/>
      <c r="C21" s="30" t="s">
        <v>24</v>
      </c>
      <c r="D21" s="11" t="s">
        <v>48</v>
      </c>
      <c r="E21" s="50"/>
      <c r="F21" s="55"/>
      <c r="G21" s="56"/>
      <c r="H21" s="56"/>
      <c r="I21" s="56"/>
      <c r="J21" s="56"/>
      <c r="K21" s="56"/>
      <c r="L21" s="56"/>
      <c r="M21" s="56"/>
      <c r="N21" s="56"/>
      <c r="O21" s="56"/>
      <c r="P21" s="56"/>
      <c r="Q21" s="56"/>
      <c r="R21" s="56"/>
      <c r="S21" s="56"/>
      <c r="T21" s="57">
        <f>-ROUND(E12*0.025,0)</f>
        <v>-1994777</v>
      </c>
    </row>
    <row r="22" spans="1:23">
      <c r="A22" s="54"/>
      <c r="B22" s="54"/>
      <c r="C22" s="30" t="s">
        <v>25</v>
      </c>
      <c r="D22" s="11" t="s">
        <v>49</v>
      </c>
      <c r="E22" s="50"/>
      <c r="F22" s="55"/>
      <c r="G22" s="56"/>
      <c r="H22" s="56"/>
      <c r="I22" s="56"/>
      <c r="J22" s="56"/>
      <c r="K22" s="56"/>
      <c r="L22" s="56"/>
      <c r="M22" s="56"/>
      <c r="N22" s="56"/>
      <c r="O22" s="56"/>
      <c r="P22" s="56"/>
      <c r="Q22" s="56"/>
      <c r="R22" s="56"/>
      <c r="S22" s="56"/>
      <c r="T22" s="56" t="s">
        <v>56</v>
      </c>
    </row>
    <row r="23" spans="1:23">
      <c r="A23" s="54"/>
      <c r="B23" s="54"/>
      <c r="C23" s="30" t="s">
        <v>26</v>
      </c>
      <c r="D23" s="11" t="s">
        <v>51</v>
      </c>
      <c r="E23" s="50"/>
      <c r="F23" s="55"/>
      <c r="G23" s="56"/>
      <c r="H23" s="56"/>
      <c r="I23" s="56"/>
      <c r="J23" s="56"/>
      <c r="K23" s="56"/>
      <c r="L23" s="56"/>
      <c r="M23" s="56"/>
      <c r="N23" s="56"/>
      <c r="O23" s="56"/>
      <c r="P23" s="56"/>
      <c r="Q23" s="56"/>
      <c r="R23" s="56"/>
      <c r="S23" s="56"/>
      <c r="T23" s="57" t="s">
        <v>4</v>
      </c>
    </row>
    <row r="24" spans="1:23">
      <c r="A24" s="58"/>
      <c r="B24" s="58"/>
      <c r="C24" s="59" t="s">
        <v>27</v>
      </c>
      <c r="D24" s="19" t="s">
        <v>52</v>
      </c>
      <c r="E24" s="60"/>
      <c r="F24" s="61"/>
      <c r="G24" s="62"/>
      <c r="H24" s="62"/>
      <c r="I24" s="62"/>
      <c r="J24" s="62"/>
      <c r="K24" s="62"/>
      <c r="L24" s="62"/>
      <c r="M24" s="62"/>
      <c r="N24" s="62"/>
      <c r="O24" s="62"/>
      <c r="P24" s="62"/>
      <c r="Q24" s="62"/>
      <c r="R24" s="62"/>
      <c r="S24" s="62"/>
      <c r="T24" s="62" t="s">
        <v>50</v>
      </c>
    </row>
    <row r="25" spans="1:23">
      <c r="A25" s="2"/>
      <c r="B25" s="1" t="s">
        <v>53</v>
      </c>
      <c r="C25" s="26"/>
      <c r="D25" s="27"/>
      <c r="E25" s="28"/>
      <c r="F25" s="26"/>
      <c r="G25" s="26"/>
      <c r="H25" s="26"/>
      <c r="I25" s="26"/>
      <c r="J25" s="26"/>
      <c r="K25" s="26"/>
      <c r="L25" s="26"/>
      <c r="M25" s="26"/>
      <c r="N25" s="26"/>
      <c r="O25" s="26"/>
      <c r="P25" s="26"/>
      <c r="Q25" s="26"/>
      <c r="R25" s="26"/>
      <c r="S25" s="26"/>
      <c r="T25" s="26"/>
    </row>
    <row r="26" spans="1:23">
      <c r="A26" s="2"/>
      <c r="B26" s="2"/>
      <c r="C26" s="30" t="s">
        <v>18</v>
      </c>
      <c r="D26" s="31" t="s">
        <v>37</v>
      </c>
      <c r="E26" s="32">
        <v>19046.041792326934</v>
      </c>
      <c r="F26" s="33"/>
      <c r="G26" s="34">
        <v>2551.0763479554439</v>
      </c>
      <c r="H26" s="34">
        <v>16919.164272868478</v>
      </c>
      <c r="I26" s="34">
        <v>19480</v>
      </c>
      <c r="J26" s="34">
        <v>19499</v>
      </c>
      <c r="K26" s="34">
        <v>0</v>
      </c>
      <c r="L26" s="34">
        <v>0</v>
      </c>
      <c r="M26" s="34">
        <v>0</v>
      </c>
      <c r="N26" s="34">
        <v>0</v>
      </c>
      <c r="O26" s="34">
        <v>0</v>
      </c>
      <c r="P26" s="34">
        <v>0</v>
      </c>
      <c r="Q26" s="34">
        <v>0</v>
      </c>
      <c r="R26" s="34">
        <v>0</v>
      </c>
      <c r="S26" s="34">
        <v>0</v>
      </c>
      <c r="T26" s="33"/>
    </row>
    <row r="27" spans="1:23">
      <c r="A27" s="2"/>
      <c r="B27" s="2"/>
      <c r="C27" s="30" t="s">
        <v>19</v>
      </c>
      <c r="D27" s="35" t="s">
        <v>62</v>
      </c>
      <c r="E27" s="36">
        <f>E28/E26</f>
        <v>1544.7788852104136</v>
      </c>
      <c r="F27" s="37"/>
      <c r="G27" s="38">
        <v>135.59107531434915</v>
      </c>
      <c r="H27" s="38">
        <v>122.68835754335855</v>
      </c>
      <c r="I27" s="38">
        <v>119.20995264344855</v>
      </c>
      <c r="J27" s="38">
        <v>153.68805798169771</v>
      </c>
      <c r="K27" s="38">
        <v>148.50554156871721</v>
      </c>
      <c r="L27" s="38">
        <v>133.6748978472381</v>
      </c>
      <c r="M27" s="38">
        <v>120.24635752648467</v>
      </c>
      <c r="N27" s="38">
        <v>112.27787325830866</v>
      </c>
      <c r="O27" s="38">
        <v>108.027479495817</v>
      </c>
      <c r="P27" s="38">
        <v>118.21806956879941</v>
      </c>
      <c r="Q27" s="38">
        <v>126.62388883750609</v>
      </c>
      <c r="R27" s="38">
        <v>146.02733362468854</v>
      </c>
      <c r="S27" s="38">
        <v>135.59107531434915</v>
      </c>
      <c r="T27" s="37"/>
    </row>
    <row r="28" spans="1:23">
      <c r="A28" s="2"/>
      <c r="B28" s="2"/>
      <c r="C28" s="30" t="s">
        <v>20</v>
      </c>
      <c r="D28" s="35" t="s">
        <v>38</v>
      </c>
      <c r="E28" s="36">
        <v>29421923.207621749</v>
      </c>
      <c r="F28" s="40" t="s">
        <v>39</v>
      </c>
      <c r="G28" s="37">
        <f>G27*G26</f>
        <v>345903.18522828136</v>
      </c>
      <c r="H28" s="37">
        <f t="shared" ref="H28:P28" si="6">H27*H26</f>
        <v>2075784.4756445058</v>
      </c>
      <c r="I28" s="37">
        <f t="shared" si="6"/>
        <v>2322209.8774943775</v>
      </c>
      <c r="J28" s="37">
        <f t="shared" si="6"/>
        <v>2996763.4425851237</v>
      </c>
      <c r="K28" s="37">
        <f t="shared" si="6"/>
        <v>0</v>
      </c>
      <c r="L28" s="37">
        <f t="shared" si="6"/>
        <v>0</v>
      </c>
      <c r="M28" s="37">
        <f t="shared" si="6"/>
        <v>0</v>
      </c>
      <c r="N28" s="37">
        <f t="shared" si="6"/>
        <v>0</v>
      </c>
      <c r="O28" s="37">
        <f t="shared" si="6"/>
        <v>0</v>
      </c>
      <c r="P28" s="37">
        <f t="shared" si="6"/>
        <v>0</v>
      </c>
      <c r="Q28" s="37">
        <f>Q27*Q26</f>
        <v>0</v>
      </c>
      <c r="R28" s="37">
        <f>R27*R26</f>
        <v>0</v>
      </c>
      <c r="S28" s="37">
        <f>S27*S26</f>
        <v>0</v>
      </c>
      <c r="T28" s="37">
        <f>SUM(G28:S28)</f>
        <v>7740660.980952289</v>
      </c>
    </row>
    <row r="29" spans="1:23">
      <c r="A29" s="2"/>
      <c r="B29" s="2"/>
      <c r="C29" s="41"/>
      <c r="D29" s="35"/>
      <c r="E29" s="32"/>
      <c r="F29" s="42"/>
      <c r="G29" s="42"/>
      <c r="H29" s="42"/>
      <c r="I29" s="42"/>
      <c r="J29" s="42"/>
      <c r="K29" s="42"/>
      <c r="L29" s="42"/>
      <c r="M29" s="42"/>
      <c r="N29" s="42"/>
      <c r="O29" s="42"/>
      <c r="P29" s="42"/>
      <c r="Q29" s="42"/>
      <c r="R29" s="42"/>
      <c r="S29" s="42"/>
      <c r="T29" s="42"/>
    </row>
    <row r="30" spans="1:23">
      <c r="A30" s="2"/>
      <c r="B30" s="2"/>
      <c r="C30" s="30" t="s">
        <v>21</v>
      </c>
      <c r="D30" s="31" t="s">
        <v>40</v>
      </c>
      <c r="E30" s="32">
        <v>536266600.35221505</v>
      </c>
      <c r="F30" s="43"/>
      <c r="G30" s="34">
        <v>5651577.4666666677</v>
      </c>
      <c r="H30" s="34">
        <v>36234668.799999997</v>
      </c>
      <c r="I30" s="34">
        <v>39998111</v>
      </c>
      <c r="J30" s="34">
        <v>49512632</v>
      </c>
      <c r="K30" s="34">
        <v>0</v>
      </c>
      <c r="L30" s="34">
        <v>0</v>
      </c>
      <c r="M30" s="34">
        <v>0</v>
      </c>
      <c r="N30" s="34">
        <v>0</v>
      </c>
      <c r="O30" s="34">
        <v>0</v>
      </c>
      <c r="P30" s="34">
        <v>0</v>
      </c>
      <c r="Q30" s="34">
        <v>0</v>
      </c>
      <c r="R30" s="34">
        <v>0</v>
      </c>
      <c r="S30" s="34">
        <v>0</v>
      </c>
      <c r="T30" s="43">
        <f>SUM(G30:S30)</f>
        <v>131396989.26666667</v>
      </c>
      <c r="W30" s="4" t="s">
        <v>4</v>
      </c>
    </row>
    <row r="31" spans="1:23">
      <c r="A31" s="2"/>
      <c r="B31" s="2"/>
      <c r="C31" s="30" t="s">
        <v>22</v>
      </c>
      <c r="D31" s="35" t="s">
        <v>61</v>
      </c>
      <c r="E31" s="44">
        <f>E28/E30</f>
        <v>5.486435886236006E-2</v>
      </c>
      <c r="F31" s="45"/>
      <c r="G31" s="46">
        <f t="shared" ref="G31:S31" si="7">$E$31</f>
        <v>5.486435886236006E-2</v>
      </c>
      <c r="H31" s="46">
        <f t="shared" si="7"/>
        <v>5.486435886236006E-2</v>
      </c>
      <c r="I31" s="46">
        <f t="shared" si="7"/>
        <v>5.486435886236006E-2</v>
      </c>
      <c r="J31" s="46">
        <f t="shared" si="7"/>
        <v>5.486435886236006E-2</v>
      </c>
      <c r="K31" s="46">
        <f t="shared" si="7"/>
        <v>5.486435886236006E-2</v>
      </c>
      <c r="L31" s="46">
        <f t="shared" si="7"/>
        <v>5.486435886236006E-2</v>
      </c>
      <c r="M31" s="46">
        <f t="shared" si="7"/>
        <v>5.486435886236006E-2</v>
      </c>
      <c r="N31" s="46">
        <f t="shared" si="7"/>
        <v>5.486435886236006E-2</v>
      </c>
      <c r="O31" s="46">
        <f t="shared" si="7"/>
        <v>5.486435886236006E-2</v>
      </c>
      <c r="P31" s="46">
        <f t="shared" si="7"/>
        <v>5.486435886236006E-2</v>
      </c>
      <c r="Q31" s="46">
        <f>$E$31</f>
        <v>5.486435886236006E-2</v>
      </c>
      <c r="R31" s="46">
        <f t="shared" si="7"/>
        <v>5.486435886236006E-2</v>
      </c>
      <c r="S31" s="46">
        <f t="shared" si="7"/>
        <v>5.486435886236006E-2</v>
      </c>
      <c r="T31" s="45"/>
    </row>
    <row r="32" spans="1:23">
      <c r="A32" s="2"/>
      <c r="B32" s="2"/>
      <c r="C32" s="30" t="s">
        <v>32</v>
      </c>
      <c r="D32" s="35" t="s">
        <v>41</v>
      </c>
      <c r="E32" s="36" t="s">
        <v>4</v>
      </c>
      <c r="F32" s="47" t="s">
        <v>42</v>
      </c>
      <c r="G32" s="48">
        <f>G30*G31</f>
        <v>310070.17426962784</v>
      </c>
      <c r="H32" s="48">
        <f t="shared" ref="H32:P32" si="8">H30*H31</f>
        <v>1987991.8723019613</v>
      </c>
      <c r="I32" s="48">
        <f t="shared" si="8"/>
        <v>2194470.7157205115</v>
      </c>
      <c r="J32" s="48">
        <f t="shared" si="8"/>
        <v>2716478.8102679723</v>
      </c>
      <c r="K32" s="48">
        <f t="shared" si="8"/>
        <v>0</v>
      </c>
      <c r="L32" s="48">
        <f t="shared" si="8"/>
        <v>0</v>
      </c>
      <c r="M32" s="48">
        <f t="shared" si="8"/>
        <v>0</v>
      </c>
      <c r="N32" s="48">
        <f t="shared" si="8"/>
        <v>0</v>
      </c>
      <c r="O32" s="48">
        <f t="shared" si="8"/>
        <v>0</v>
      </c>
      <c r="P32" s="48">
        <f t="shared" si="8"/>
        <v>0</v>
      </c>
      <c r="Q32" s="48">
        <f>Q30*Q31</f>
        <v>0</v>
      </c>
      <c r="R32" s="48">
        <f>R30*R31</f>
        <v>0</v>
      </c>
      <c r="S32" s="48">
        <f>S30*S31</f>
        <v>0</v>
      </c>
      <c r="T32" s="37">
        <f>SUM(G32:S32)</f>
        <v>7209011.5725600719</v>
      </c>
    </row>
    <row r="33" spans="1:21">
      <c r="A33" s="2"/>
      <c r="B33" s="2"/>
      <c r="C33" s="30"/>
      <c r="D33" s="35"/>
      <c r="E33" s="36"/>
      <c r="F33" s="47"/>
      <c r="G33" s="48"/>
      <c r="H33" s="48"/>
      <c r="I33" s="48"/>
      <c r="J33" s="48"/>
      <c r="K33" s="48"/>
      <c r="L33" s="48"/>
      <c r="M33" s="48"/>
      <c r="N33" s="48"/>
      <c r="O33" s="48"/>
      <c r="P33" s="48"/>
      <c r="Q33" s="48"/>
      <c r="R33" s="48"/>
      <c r="S33" s="48"/>
      <c r="T33" s="37"/>
    </row>
    <row r="34" spans="1:21">
      <c r="A34" s="2"/>
      <c r="B34" s="2"/>
      <c r="C34" s="30" t="s">
        <v>33</v>
      </c>
      <c r="D34" s="27" t="s">
        <v>43</v>
      </c>
      <c r="E34" s="50"/>
      <c r="F34" s="51" t="s">
        <v>44</v>
      </c>
      <c r="G34" s="52">
        <f>G32-G28</f>
        <v>-35833.010958653525</v>
      </c>
      <c r="H34" s="52">
        <f>H32-H28</f>
        <v>-87792.60334254452</v>
      </c>
      <c r="I34" s="52">
        <f t="shared" ref="I34:P34" si="9">I32-I28</f>
        <v>-127739.16177386604</v>
      </c>
      <c r="J34" s="52">
        <f t="shared" si="9"/>
        <v>-280284.63231715141</v>
      </c>
      <c r="K34" s="52">
        <f t="shared" si="9"/>
        <v>0</v>
      </c>
      <c r="L34" s="52">
        <f t="shared" si="9"/>
        <v>0</v>
      </c>
      <c r="M34" s="52">
        <f t="shared" si="9"/>
        <v>0</v>
      </c>
      <c r="N34" s="52">
        <f t="shared" si="9"/>
        <v>0</v>
      </c>
      <c r="O34" s="52">
        <f t="shared" si="9"/>
        <v>0</v>
      </c>
      <c r="P34" s="52">
        <f t="shared" si="9"/>
        <v>0</v>
      </c>
      <c r="Q34" s="52">
        <f>Q32-Q28</f>
        <v>0</v>
      </c>
      <c r="R34" s="52">
        <f>R32-R28</f>
        <v>0</v>
      </c>
      <c r="S34" s="52">
        <f>S32-S28</f>
        <v>0</v>
      </c>
      <c r="T34" s="52">
        <f>SUM(G34:S34)</f>
        <v>-531649.4083922155</v>
      </c>
    </row>
    <row r="35" spans="1:21">
      <c r="A35" s="2"/>
      <c r="B35" s="2"/>
      <c r="C35" s="30" t="s">
        <v>34</v>
      </c>
      <c r="D35" s="27" t="s">
        <v>45</v>
      </c>
      <c r="E35" s="50"/>
      <c r="F35" s="53"/>
      <c r="G35" s="52">
        <f>(G34/2)*0.035/12</f>
        <v>-52.256474314703063</v>
      </c>
      <c r="H35" s="52">
        <f>(G36+H34/2)*0.035/12</f>
        <v>-232.6962432207014</v>
      </c>
      <c r="I35" s="52">
        <f>(H36+I34/2)*0.035/12</f>
        <v>-443.02673471203661</v>
      </c>
      <c r="J35" s="52">
        <f>(I36+J34/2)*0.035/12</f>
        <v>-782.613138612532</v>
      </c>
      <c r="K35" s="52">
        <v>0</v>
      </c>
      <c r="L35" s="52">
        <v>0</v>
      </c>
      <c r="M35" s="52">
        <v>0</v>
      </c>
      <c r="N35" s="52">
        <f t="shared" ref="N35:P35" si="10">(M36+N34/2)*0.0325/12</f>
        <v>0</v>
      </c>
      <c r="O35" s="52">
        <f t="shared" si="10"/>
        <v>0</v>
      </c>
      <c r="P35" s="52">
        <f t="shared" si="10"/>
        <v>0</v>
      </c>
      <c r="Q35" s="52">
        <f>Q34/2*0.0325/12</f>
        <v>0</v>
      </c>
      <c r="R35" s="52">
        <f>(Q36+R34/2)*0.0325/12</f>
        <v>0</v>
      </c>
      <c r="S35" s="52">
        <f>(R36+S34/2)*0.0325/12</f>
        <v>0</v>
      </c>
      <c r="T35" s="52">
        <f>SUM(G35:S35)</f>
        <v>-1510.5925908599729</v>
      </c>
    </row>
    <row r="36" spans="1:21">
      <c r="A36" s="54"/>
      <c r="B36" s="54"/>
      <c r="C36" s="30" t="s">
        <v>23</v>
      </c>
      <c r="D36" s="11" t="s">
        <v>46</v>
      </c>
      <c r="E36" s="50"/>
      <c r="F36" s="55" t="s">
        <v>47</v>
      </c>
      <c r="G36" s="56">
        <f>G34+G35</f>
        <v>-35885.267432968227</v>
      </c>
      <c r="H36" s="56">
        <f t="shared" ref="H36:P36" si="11">H34+H35</f>
        <v>-88025.299585765228</v>
      </c>
      <c r="I36" s="56">
        <f t="shared" si="11"/>
        <v>-128182.18850857808</v>
      </c>
      <c r="J36" s="56">
        <f t="shared" si="11"/>
        <v>-281067.24545576394</v>
      </c>
      <c r="K36" s="56">
        <v>0</v>
      </c>
      <c r="L36" s="56">
        <v>0</v>
      </c>
      <c r="M36" s="56">
        <f t="shared" si="11"/>
        <v>0</v>
      </c>
      <c r="N36" s="56">
        <f t="shared" si="11"/>
        <v>0</v>
      </c>
      <c r="O36" s="56">
        <f t="shared" si="11"/>
        <v>0</v>
      </c>
      <c r="P36" s="56">
        <f t="shared" si="11"/>
        <v>0</v>
      </c>
      <c r="Q36" s="56">
        <f>Q34+Q35</f>
        <v>0</v>
      </c>
      <c r="R36" s="56">
        <f>R34+R35</f>
        <v>0</v>
      </c>
      <c r="S36" s="56">
        <f>S34+S35</f>
        <v>0</v>
      </c>
      <c r="T36" s="52">
        <f>SUM(G36:S36)</f>
        <v>-533160.00098307547</v>
      </c>
    </row>
    <row r="37" spans="1:21">
      <c r="A37" s="54"/>
      <c r="B37" s="54"/>
      <c r="C37" s="30" t="s">
        <v>24</v>
      </c>
      <c r="D37" s="11" t="s">
        <v>48</v>
      </c>
      <c r="E37" s="50"/>
      <c r="F37" s="55"/>
      <c r="G37" s="56"/>
      <c r="H37" s="56"/>
      <c r="I37" s="56"/>
      <c r="J37" s="56"/>
      <c r="K37" s="56"/>
      <c r="L37" s="56"/>
      <c r="M37" s="56"/>
      <c r="N37" s="56"/>
      <c r="O37" s="56"/>
      <c r="P37" s="56"/>
      <c r="Q37" s="56"/>
      <c r="R37" s="56"/>
      <c r="S37" s="56"/>
      <c r="T37" s="57">
        <f>-ROUND(E28*0.025,0)</f>
        <v>-735548</v>
      </c>
    </row>
    <row r="38" spans="1:21">
      <c r="A38" s="54"/>
      <c r="B38" s="54"/>
      <c r="C38" s="30" t="s">
        <v>25</v>
      </c>
      <c r="D38" s="11" t="s">
        <v>49</v>
      </c>
      <c r="E38" s="50"/>
      <c r="F38" s="55"/>
      <c r="G38" s="56"/>
      <c r="H38" s="56"/>
      <c r="I38" s="56"/>
      <c r="J38" s="56"/>
      <c r="K38" s="56"/>
      <c r="L38" s="56"/>
      <c r="M38" s="56"/>
      <c r="N38" s="56"/>
      <c r="O38" s="56"/>
      <c r="P38" s="56"/>
      <c r="Q38" s="56"/>
      <c r="R38" s="56"/>
      <c r="S38" s="56"/>
      <c r="T38" s="56" t="s">
        <v>50</v>
      </c>
    </row>
    <row r="39" spans="1:21">
      <c r="A39" s="54"/>
      <c r="B39" s="54"/>
      <c r="C39" s="30" t="s">
        <v>26</v>
      </c>
      <c r="D39" s="11" t="s">
        <v>51</v>
      </c>
      <c r="E39" s="50"/>
      <c r="F39" s="55"/>
      <c r="G39" s="56"/>
      <c r="H39" s="56"/>
      <c r="I39" s="56"/>
      <c r="J39" s="56"/>
      <c r="K39" s="56"/>
      <c r="L39" s="56"/>
      <c r="M39" s="56"/>
      <c r="N39" s="56"/>
      <c r="O39" s="56"/>
      <c r="P39" s="56"/>
      <c r="Q39" s="56"/>
      <c r="R39" s="56"/>
      <c r="S39" s="56"/>
      <c r="T39" s="57" t="s">
        <v>4</v>
      </c>
    </row>
    <row r="40" spans="1:21">
      <c r="A40" s="58"/>
      <c r="B40" s="58"/>
      <c r="C40" s="59" t="s">
        <v>27</v>
      </c>
      <c r="D40" s="19" t="s">
        <v>52</v>
      </c>
      <c r="E40" s="60"/>
      <c r="F40" s="61"/>
      <c r="G40" s="62"/>
      <c r="H40" s="62"/>
      <c r="I40" s="62"/>
      <c r="J40" s="62"/>
      <c r="K40" s="62"/>
      <c r="L40" s="62"/>
      <c r="M40" s="62"/>
      <c r="N40" s="62"/>
      <c r="O40" s="62"/>
      <c r="P40" s="62"/>
      <c r="Q40" s="62"/>
      <c r="R40" s="62"/>
      <c r="S40" s="62"/>
      <c r="T40" s="62" t="s">
        <v>50</v>
      </c>
    </row>
    <row r="41" spans="1:21">
      <c r="A41" s="2"/>
      <c r="B41" s="1" t="s">
        <v>54</v>
      </c>
      <c r="C41" s="26"/>
      <c r="D41" s="27"/>
      <c r="E41" s="28"/>
      <c r="F41" s="26"/>
      <c r="G41" s="26"/>
      <c r="H41" s="26"/>
      <c r="I41" s="26"/>
      <c r="J41" s="26"/>
      <c r="K41" s="26"/>
      <c r="L41" s="26"/>
      <c r="M41" s="26"/>
      <c r="N41" s="26"/>
      <c r="O41" s="26"/>
      <c r="P41" s="26"/>
      <c r="Q41" s="26"/>
      <c r="R41" s="26"/>
      <c r="S41" s="26"/>
      <c r="T41" s="26"/>
    </row>
    <row r="42" spans="1:21">
      <c r="A42" s="2"/>
      <c r="B42" s="2"/>
      <c r="C42" s="30" t="s">
        <v>18</v>
      </c>
      <c r="D42" s="31" t="s">
        <v>37</v>
      </c>
      <c r="E42" s="32">
        <v>1085.852777777774</v>
      </c>
      <c r="F42" s="33"/>
      <c r="G42" s="34">
        <v>158.75311699497746</v>
      </c>
      <c r="H42" s="34">
        <v>952.01788690476201</v>
      </c>
      <c r="I42" s="34">
        <v>1090</v>
      </c>
      <c r="J42" s="34">
        <v>1092</v>
      </c>
      <c r="K42" s="34">
        <v>0</v>
      </c>
      <c r="L42" s="34">
        <v>0</v>
      </c>
      <c r="M42" s="34">
        <v>0</v>
      </c>
      <c r="N42" s="34">
        <v>0</v>
      </c>
      <c r="O42" s="34">
        <v>0</v>
      </c>
      <c r="P42" s="34">
        <v>0</v>
      </c>
      <c r="Q42" s="34">
        <v>0</v>
      </c>
      <c r="R42" s="34">
        <v>0</v>
      </c>
      <c r="S42" s="34">
        <v>0</v>
      </c>
      <c r="T42" s="33" t="s">
        <v>4</v>
      </c>
    </row>
    <row r="43" spans="1:21">
      <c r="A43" s="2"/>
      <c r="B43" s="2"/>
      <c r="C43" s="30" t="s">
        <v>19</v>
      </c>
      <c r="D43" s="35" t="s">
        <v>62</v>
      </c>
      <c r="E43" s="36">
        <f>E44/E42</f>
        <v>40300.907211828242</v>
      </c>
      <c r="F43" s="37"/>
      <c r="G43" s="38">
        <v>3668.7870819512195</v>
      </c>
      <c r="H43" s="38">
        <v>3934.649469050371</v>
      </c>
      <c r="I43" s="38">
        <v>3747.9318956696561</v>
      </c>
      <c r="J43" s="38">
        <v>3881.2060682846013</v>
      </c>
      <c r="K43" s="38">
        <v>3533.9079992974475</v>
      </c>
      <c r="L43" s="38">
        <v>3254.2176655309149</v>
      </c>
      <c r="M43" s="38">
        <v>3072.5551820493106</v>
      </c>
      <c r="N43" s="38">
        <v>2992.0837392333192</v>
      </c>
      <c r="O43" s="38">
        <v>2879.4954048397472</v>
      </c>
      <c r="P43" s="38">
        <v>3060.0781490404993</v>
      </c>
      <c r="Q43" s="38">
        <v>2995.0761892015616</v>
      </c>
      <c r="R43" s="38">
        <v>3280.918367679596</v>
      </c>
      <c r="S43" s="38">
        <v>3668.7870819512195</v>
      </c>
      <c r="T43" s="37"/>
    </row>
    <row r="44" spans="1:21">
      <c r="A44" s="2"/>
      <c r="B44" s="2"/>
      <c r="C44" s="30" t="s">
        <v>20</v>
      </c>
      <c r="D44" s="35" t="s">
        <v>38</v>
      </c>
      <c r="E44" s="36">
        <v>43760852.042928025</v>
      </c>
      <c r="F44" s="40" t="s">
        <v>39</v>
      </c>
      <c r="G44" s="37">
        <f>G43*G42</f>
        <v>582431.38485066395</v>
      </c>
      <c r="H44" s="37">
        <f t="shared" ref="H44:P44" si="12">H43*H42</f>
        <v>3745856.6732362779</v>
      </c>
      <c r="I44" s="37">
        <f t="shared" si="12"/>
        <v>4085245.7662799251</v>
      </c>
      <c r="J44" s="37">
        <f t="shared" si="12"/>
        <v>4238277.0265667848</v>
      </c>
      <c r="K44" s="37">
        <f t="shared" si="12"/>
        <v>0</v>
      </c>
      <c r="L44" s="37">
        <f t="shared" si="12"/>
        <v>0</v>
      </c>
      <c r="M44" s="37">
        <f t="shared" si="12"/>
        <v>0</v>
      </c>
      <c r="N44" s="37">
        <f t="shared" si="12"/>
        <v>0</v>
      </c>
      <c r="O44" s="37">
        <f t="shared" si="12"/>
        <v>0</v>
      </c>
      <c r="P44" s="37">
        <f t="shared" si="12"/>
        <v>0</v>
      </c>
      <c r="Q44" s="37">
        <f>Q43*Q42</f>
        <v>0</v>
      </c>
      <c r="R44" s="37">
        <f>R43*R42</f>
        <v>0</v>
      </c>
      <c r="S44" s="37">
        <f>S43*S42</f>
        <v>0</v>
      </c>
      <c r="T44" s="37">
        <f>SUM(G44:S44)</f>
        <v>12651810.850933652</v>
      </c>
    </row>
    <row r="45" spans="1:21">
      <c r="A45" s="2"/>
      <c r="B45" s="2"/>
      <c r="C45" s="41"/>
      <c r="D45" s="35"/>
      <c r="E45" s="32"/>
      <c r="F45" s="42"/>
      <c r="G45" s="42"/>
      <c r="H45" s="42"/>
      <c r="I45" s="42"/>
      <c r="J45" s="42"/>
      <c r="K45" s="42"/>
      <c r="L45" s="42"/>
      <c r="M45" s="42"/>
      <c r="N45" s="42"/>
      <c r="O45" s="42"/>
      <c r="P45" s="42"/>
      <c r="Q45" s="42"/>
      <c r="R45" s="42"/>
      <c r="S45" s="42"/>
      <c r="T45" s="42"/>
    </row>
    <row r="46" spans="1:21">
      <c r="A46" s="2"/>
      <c r="B46" s="2"/>
      <c r="C46" s="30" t="s">
        <v>21</v>
      </c>
      <c r="D46" s="31" t="s">
        <v>40</v>
      </c>
      <c r="E46" s="32">
        <v>928614077.90582776</v>
      </c>
      <c r="F46" s="43"/>
      <c r="G46" s="34">
        <v>13597004.6</v>
      </c>
      <c r="H46" s="34">
        <v>77026972.766666651</v>
      </c>
      <c r="I46" s="34">
        <v>81817713</v>
      </c>
      <c r="J46" s="34">
        <v>84396702</v>
      </c>
      <c r="K46" s="34">
        <v>0</v>
      </c>
      <c r="L46" s="34">
        <v>0</v>
      </c>
      <c r="M46" s="34">
        <v>0</v>
      </c>
      <c r="N46" s="34">
        <v>0</v>
      </c>
      <c r="O46" s="34">
        <v>0</v>
      </c>
      <c r="P46" s="34">
        <v>0</v>
      </c>
      <c r="Q46" s="34">
        <v>0</v>
      </c>
      <c r="R46" s="34">
        <v>0</v>
      </c>
      <c r="S46" s="34">
        <v>0</v>
      </c>
      <c r="T46" s="43">
        <f>SUM(G46:S46)</f>
        <v>256838392.36666664</v>
      </c>
      <c r="U46" s="4" t="s">
        <v>4</v>
      </c>
    </row>
    <row r="47" spans="1:21">
      <c r="A47" s="2"/>
      <c r="B47" s="2"/>
      <c r="C47" s="30" t="s">
        <v>22</v>
      </c>
      <c r="D47" s="35" t="s">
        <v>61</v>
      </c>
      <c r="E47" s="44">
        <f>E44/E46</f>
        <v>4.7124906981397159E-2</v>
      </c>
      <c r="F47" s="45"/>
      <c r="G47" s="46">
        <f t="shared" ref="G47:S47" si="13">$E$47</f>
        <v>4.7124906981397159E-2</v>
      </c>
      <c r="H47" s="46">
        <f t="shared" si="13"/>
        <v>4.7124906981397159E-2</v>
      </c>
      <c r="I47" s="46">
        <f t="shared" si="13"/>
        <v>4.7124906981397159E-2</v>
      </c>
      <c r="J47" s="46">
        <f t="shared" si="13"/>
        <v>4.7124906981397159E-2</v>
      </c>
      <c r="K47" s="46">
        <f t="shared" si="13"/>
        <v>4.7124906981397159E-2</v>
      </c>
      <c r="L47" s="46">
        <f t="shared" si="13"/>
        <v>4.7124906981397159E-2</v>
      </c>
      <c r="M47" s="46">
        <f t="shared" si="13"/>
        <v>4.7124906981397159E-2</v>
      </c>
      <c r="N47" s="46">
        <f t="shared" si="13"/>
        <v>4.7124906981397159E-2</v>
      </c>
      <c r="O47" s="46">
        <f t="shared" si="13"/>
        <v>4.7124906981397159E-2</v>
      </c>
      <c r="P47" s="46">
        <f t="shared" si="13"/>
        <v>4.7124906981397159E-2</v>
      </c>
      <c r="Q47" s="46">
        <f>$E$47</f>
        <v>4.7124906981397159E-2</v>
      </c>
      <c r="R47" s="46">
        <f t="shared" si="13"/>
        <v>4.7124906981397159E-2</v>
      </c>
      <c r="S47" s="46">
        <f t="shared" si="13"/>
        <v>4.7124906981397159E-2</v>
      </c>
      <c r="T47" s="45"/>
    </row>
    <row r="48" spans="1:21">
      <c r="A48" s="2"/>
      <c r="B48" s="2"/>
      <c r="C48" s="30" t="s">
        <v>32</v>
      </c>
      <c r="D48" s="35" t="s">
        <v>41</v>
      </c>
      <c r="E48" s="36" t="s">
        <v>4</v>
      </c>
      <c r="F48" s="47" t="s">
        <v>42</v>
      </c>
      <c r="G48" s="48">
        <f>G46*G47</f>
        <v>640757.57700062927</v>
      </c>
      <c r="H48" s="48">
        <f t="shared" ref="H48:P48" si="14">H46*H47</f>
        <v>3629888.926687778</v>
      </c>
      <c r="I48" s="48">
        <f t="shared" si="14"/>
        <v>3855652.114555649</v>
      </c>
      <c r="J48" s="48">
        <f t="shared" si="14"/>
        <v>3977186.7312866957</v>
      </c>
      <c r="K48" s="48">
        <f t="shared" si="14"/>
        <v>0</v>
      </c>
      <c r="L48" s="48">
        <f t="shared" si="14"/>
        <v>0</v>
      </c>
      <c r="M48" s="48">
        <f t="shared" si="14"/>
        <v>0</v>
      </c>
      <c r="N48" s="48">
        <f t="shared" si="14"/>
        <v>0</v>
      </c>
      <c r="O48" s="48">
        <f t="shared" si="14"/>
        <v>0</v>
      </c>
      <c r="P48" s="48">
        <f t="shared" si="14"/>
        <v>0</v>
      </c>
      <c r="Q48" s="48">
        <f>Q46*Q47</f>
        <v>0</v>
      </c>
      <c r="R48" s="48">
        <f>R46*R47</f>
        <v>0</v>
      </c>
      <c r="S48" s="48">
        <f>S46*S47</f>
        <v>0</v>
      </c>
      <c r="T48" s="37">
        <f>SUM(G48:S48)</f>
        <v>12103485.349530751</v>
      </c>
    </row>
    <row r="49" spans="1:16382">
      <c r="A49" s="2"/>
      <c r="B49" s="2"/>
      <c r="C49" s="41"/>
      <c r="D49" s="35"/>
      <c r="E49" s="49"/>
      <c r="F49" s="42"/>
      <c r="G49" s="42"/>
      <c r="H49" s="42"/>
      <c r="I49" s="42"/>
      <c r="J49" s="42"/>
      <c r="K49" s="42"/>
      <c r="L49" s="42"/>
      <c r="M49" s="42"/>
      <c r="N49" s="42"/>
      <c r="O49" s="42"/>
      <c r="P49" s="42"/>
      <c r="Q49" s="42"/>
      <c r="R49" s="42"/>
      <c r="S49" s="42"/>
      <c r="T49" s="42"/>
    </row>
    <row r="50" spans="1:16382">
      <c r="A50" s="2"/>
      <c r="B50" s="2"/>
      <c r="C50" s="30" t="s">
        <v>33</v>
      </c>
      <c r="D50" s="27" t="s">
        <v>43</v>
      </c>
      <c r="E50" s="50"/>
      <c r="F50" s="51" t="s">
        <v>44</v>
      </c>
      <c r="G50" s="52">
        <f>G48-G44</f>
        <v>58326.192149965325</v>
      </c>
      <c r="H50" s="52">
        <f t="shared" ref="H50:P50" si="15">H48-H44</f>
        <v>-115967.74654849991</v>
      </c>
      <c r="I50" s="52">
        <f t="shared" si="15"/>
        <v>-229593.65172427613</v>
      </c>
      <c r="J50" s="52">
        <f t="shared" si="15"/>
        <v>-261090.29528008914</v>
      </c>
      <c r="K50" s="52">
        <f t="shared" si="15"/>
        <v>0</v>
      </c>
      <c r="L50" s="52">
        <f t="shared" si="15"/>
        <v>0</v>
      </c>
      <c r="M50" s="52">
        <f t="shared" si="15"/>
        <v>0</v>
      </c>
      <c r="N50" s="52">
        <f t="shared" si="15"/>
        <v>0</v>
      </c>
      <c r="O50" s="52">
        <f t="shared" si="15"/>
        <v>0</v>
      </c>
      <c r="P50" s="52">
        <f t="shared" si="15"/>
        <v>0</v>
      </c>
      <c r="Q50" s="52">
        <f>Q48-Q44</f>
        <v>0</v>
      </c>
      <c r="R50" s="52">
        <f>R48-R44</f>
        <v>0</v>
      </c>
      <c r="S50" s="52">
        <f>S48-S44</f>
        <v>0</v>
      </c>
      <c r="T50" s="52">
        <f>SUM(G50:S50)</f>
        <v>-548325.50140289986</v>
      </c>
    </row>
    <row r="51" spans="1:16382">
      <c r="A51" s="2"/>
      <c r="B51" s="2"/>
      <c r="C51" s="30" t="s">
        <v>34</v>
      </c>
      <c r="D51" s="27" t="s">
        <v>45</v>
      </c>
      <c r="E51" s="50"/>
      <c r="F51" s="53"/>
      <c r="G51" s="52">
        <f>(G50/2)*0.035/12</f>
        <v>85.059030218699448</v>
      </c>
      <c r="H51" s="52">
        <f>(G52+H50/2)*0.035/12</f>
        <v>1.2465188923076951</v>
      </c>
      <c r="I51" s="52">
        <f>(H52+I50/2)*0.035/12</f>
        <v>-673.05970051759164</v>
      </c>
      <c r="J51" s="52">
        <f>(I52+J50/2)*0.035/12</f>
        <v>-1052.3679222724452</v>
      </c>
      <c r="K51" s="52">
        <v>0</v>
      </c>
      <c r="L51" s="52">
        <f>(K52+L50/2)*0.035/12</f>
        <v>0</v>
      </c>
      <c r="M51" s="52">
        <v>0</v>
      </c>
      <c r="N51" s="52">
        <f t="shared" ref="N51:P51" si="16">(M52+N50/2)*0.0325/12</f>
        <v>0</v>
      </c>
      <c r="O51" s="52">
        <f t="shared" si="16"/>
        <v>0</v>
      </c>
      <c r="P51" s="52">
        <f t="shared" si="16"/>
        <v>0</v>
      </c>
      <c r="Q51" s="52">
        <f>Q50/2*0.0325/12</f>
        <v>0</v>
      </c>
      <c r="R51" s="52">
        <f>(Q52+R50/2)*0.0325/12</f>
        <v>0</v>
      </c>
      <c r="S51" s="52">
        <f>(R52+S50/2)*0.0325/12</f>
        <v>0</v>
      </c>
      <c r="T51" s="52">
        <f>SUM(G51:S51)</f>
        <v>-1639.1220736790297</v>
      </c>
    </row>
    <row r="52" spans="1:16382">
      <c r="A52" s="54"/>
      <c r="B52" s="54"/>
      <c r="C52" s="30" t="s">
        <v>23</v>
      </c>
      <c r="D52" s="11" t="s">
        <v>46</v>
      </c>
      <c r="E52" s="50"/>
      <c r="F52" s="55" t="s">
        <v>47</v>
      </c>
      <c r="G52" s="56">
        <f>G50+G51</f>
        <v>58411.251180184023</v>
      </c>
      <c r="H52" s="56">
        <f t="shared" ref="H52:P52" si="17">H50+H51</f>
        <v>-115966.5000296076</v>
      </c>
      <c r="I52" s="56">
        <f t="shared" si="17"/>
        <v>-230266.71142479373</v>
      </c>
      <c r="J52" s="56">
        <f t="shared" si="17"/>
        <v>-262142.66320236158</v>
      </c>
      <c r="K52" s="56">
        <f t="shared" si="17"/>
        <v>0</v>
      </c>
      <c r="L52" s="56">
        <f t="shared" si="17"/>
        <v>0</v>
      </c>
      <c r="M52" s="56">
        <f t="shared" si="17"/>
        <v>0</v>
      </c>
      <c r="N52" s="56">
        <f t="shared" si="17"/>
        <v>0</v>
      </c>
      <c r="O52" s="56">
        <f t="shared" si="17"/>
        <v>0</v>
      </c>
      <c r="P52" s="56">
        <f t="shared" si="17"/>
        <v>0</v>
      </c>
      <c r="Q52" s="56">
        <f>Q50+Q51</f>
        <v>0</v>
      </c>
      <c r="R52" s="56">
        <f>R50+R51</f>
        <v>0</v>
      </c>
      <c r="S52" s="56">
        <f>S50+S51</f>
        <v>0</v>
      </c>
      <c r="T52" s="56">
        <f>SUM(G52:S52)</f>
        <v>-549964.62347657885</v>
      </c>
    </row>
    <row r="53" spans="1:16382">
      <c r="A53" s="54"/>
      <c r="B53" s="54"/>
      <c r="C53" s="30" t="s">
        <v>24</v>
      </c>
      <c r="D53" s="11" t="s">
        <v>48</v>
      </c>
      <c r="E53" s="50"/>
      <c r="F53" s="55"/>
      <c r="G53" s="56"/>
      <c r="H53" s="56"/>
      <c r="I53" s="56"/>
      <c r="J53" s="56"/>
      <c r="K53" s="56"/>
      <c r="L53" s="56"/>
      <c r="M53" s="56"/>
      <c r="N53" s="56"/>
      <c r="O53" s="56"/>
      <c r="P53" s="56"/>
      <c r="Q53" s="56"/>
      <c r="R53" s="56"/>
      <c r="S53" s="56"/>
      <c r="T53" s="56">
        <f>-ROUND(E44*0.025,0)</f>
        <v>-1094021</v>
      </c>
    </row>
    <row r="54" spans="1:16382">
      <c r="A54" s="54"/>
      <c r="B54" s="30"/>
      <c r="C54" s="63" t="s">
        <v>25</v>
      </c>
      <c r="D54" s="50" t="s">
        <v>49</v>
      </c>
      <c r="E54" s="55"/>
      <c r="F54" s="56"/>
      <c r="G54" s="56"/>
      <c r="H54" s="56"/>
      <c r="I54" s="56"/>
      <c r="J54" s="56"/>
      <c r="K54" s="56"/>
      <c r="L54" s="56"/>
      <c r="M54" s="56"/>
      <c r="N54" s="56"/>
      <c r="O54" s="56"/>
      <c r="P54" s="57"/>
      <c r="Q54" s="56"/>
      <c r="R54" s="56"/>
      <c r="S54" s="56"/>
      <c r="T54" s="64" t="s">
        <v>50</v>
      </c>
      <c r="U54" s="30"/>
      <c r="V54" s="11"/>
      <c r="W54" s="50"/>
      <c r="X54" s="55"/>
      <c r="Y54" s="56"/>
      <c r="Z54" s="56"/>
      <c r="AA54" s="56"/>
      <c r="AB54" s="56"/>
      <c r="AC54" s="56"/>
      <c r="AD54" s="56"/>
      <c r="AE54" s="56"/>
      <c r="AF54" s="56"/>
      <c r="AG54" s="56"/>
      <c r="AH54" s="56"/>
      <c r="AI54" s="56"/>
      <c r="AJ54" s="56"/>
      <c r="AK54" s="57"/>
      <c r="AL54" s="54"/>
      <c r="AM54" s="30"/>
      <c r="AN54" s="11"/>
      <c r="AO54" s="50"/>
      <c r="AP54" s="55"/>
      <c r="AQ54" s="56"/>
      <c r="AR54" s="56"/>
      <c r="AS54" s="56"/>
      <c r="AT54" s="56"/>
      <c r="AU54" s="56"/>
      <c r="AV54" s="56"/>
      <c r="AW54" s="56"/>
      <c r="AX54" s="56"/>
      <c r="AY54" s="56"/>
      <c r="AZ54" s="56"/>
      <c r="BA54" s="56"/>
      <c r="BB54" s="56"/>
      <c r="BC54" s="57"/>
      <c r="BD54" s="54"/>
      <c r="BE54" s="30"/>
      <c r="BF54" s="11"/>
      <c r="BG54" s="50"/>
      <c r="BH54" s="55"/>
      <c r="BI54" s="56"/>
      <c r="BJ54" s="56"/>
      <c r="BK54" s="56"/>
      <c r="BL54" s="56"/>
      <c r="BM54" s="56"/>
      <c r="BN54" s="56"/>
      <c r="BO54" s="56"/>
      <c r="BP54" s="56"/>
      <c r="BQ54" s="56"/>
      <c r="BR54" s="56"/>
      <c r="BS54" s="56"/>
      <c r="BT54" s="56"/>
      <c r="BU54" s="57"/>
      <c r="BV54" s="54"/>
      <c r="BW54" s="30"/>
      <c r="BX54" s="11"/>
      <c r="BY54" s="50"/>
      <c r="BZ54" s="55"/>
      <c r="CA54" s="56"/>
      <c r="CB54" s="56"/>
      <c r="CC54" s="56"/>
      <c r="CD54" s="56"/>
      <c r="CE54" s="56"/>
      <c r="CF54" s="56"/>
      <c r="CG54" s="56"/>
      <c r="CH54" s="56"/>
      <c r="CI54" s="56"/>
      <c r="CJ54" s="56"/>
      <c r="CK54" s="56"/>
      <c r="CL54" s="56"/>
      <c r="CM54" s="57"/>
      <c r="CN54" s="54"/>
      <c r="CO54" s="30"/>
      <c r="CP54" s="11"/>
      <c r="CQ54" s="50"/>
      <c r="CR54" s="55"/>
      <c r="CS54" s="56"/>
      <c r="CT54" s="56"/>
      <c r="CU54" s="56"/>
      <c r="CV54" s="56"/>
      <c r="CW54" s="56"/>
      <c r="CX54" s="56"/>
      <c r="CY54" s="56"/>
      <c r="CZ54" s="56"/>
      <c r="DA54" s="56"/>
      <c r="DB54" s="56"/>
      <c r="DC54" s="56"/>
      <c r="DD54" s="56"/>
      <c r="DE54" s="57"/>
      <c r="DF54" s="54"/>
      <c r="DG54" s="30"/>
      <c r="DH54" s="11"/>
      <c r="DI54" s="50"/>
      <c r="DJ54" s="55"/>
      <c r="DK54" s="56"/>
      <c r="DL54" s="56"/>
      <c r="DM54" s="56"/>
      <c r="DN54" s="56"/>
      <c r="DO54" s="56"/>
      <c r="DP54" s="56"/>
      <c r="DQ54" s="56"/>
      <c r="DR54" s="56"/>
      <c r="DS54" s="56"/>
      <c r="DT54" s="56"/>
      <c r="DU54" s="56"/>
      <c r="DV54" s="56"/>
      <c r="DW54" s="57"/>
      <c r="DX54" s="54"/>
      <c r="DY54" s="30"/>
      <c r="DZ54" s="11"/>
      <c r="EA54" s="50"/>
      <c r="EB54" s="55"/>
      <c r="EC54" s="56"/>
      <c r="ED54" s="56"/>
      <c r="EE54" s="56"/>
      <c r="EF54" s="56"/>
      <c r="EG54" s="56"/>
      <c r="EH54" s="56"/>
      <c r="EI54" s="56"/>
      <c r="EJ54" s="56"/>
      <c r="EK54" s="56"/>
      <c r="EL54" s="56"/>
      <c r="EM54" s="56"/>
      <c r="EN54" s="56"/>
      <c r="EO54" s="57"/>
      <c r="EP54" s="54"/>
      <c r="EQ54" s="30"/>
      <c r="ER54" s="11"/>
      <c r="ES54" s="50"/>
      <c r="ET54" s="55"/>
      <c r="EU54" s="56"/>
      <c r="EV54" s="56"/>
      <c r="EW54" s="56"/>
      <c r="EX54" s="56"/>
      <c r="EY54" s="56"/>
      <c r="EZ54" s="56"/>
      <c r="FA54" s="56"/>
      <c r="FB54" s="56"/>
      <c r="FC54" s="56"/>
      <c r="FD54" s="56"/>
      <c r="FE54" s="56"/>
      <c r="FF54" s="56"/>
      <c r="FG54" s="57"/>
      <c r="FH54" s="54"/>
      <c r="FI54" s="30"/>
      <c r="FJ54" s="11"/>
      <c r="FK54" s="50"/>
      <c r="FL54" s="55"/>
      <c r="FM54" s="56"/>
      <c r="FN54" s="56"/>
      <c r="FO54" s="56"/>
      <c r="FP54" s="56"/>
      <c r="FQ54" s="56"/>
      <c r="FR54" s="56"/>
      <c r="FS54" s="56"/>
      <c r="FT54" s="56"/>
      <c r="FU54" s="56"/>
      <c r="FV54" s="56"/>
      <c r="FW54" s="56"/>
      <c r="FX54" s="56"/>
      <c r="FY54" s="57"/>
      <c r="FZ54" s="54"/>
      <c r="GA54" s="30"/>
      <c r="GB54" s="11"/>
      <c r="GC54" s="50"/>
      <c r="GD54" s="55"/>
      <c r="GE54" s="56"/>
      <c r="GF54" s="56"/>
      <c r="GG54" s="56"/>
      <c r="GH54" s="56"/>
      <c r="GI54" s="56"/>
      <c r="GJ54" s="56"/>
      <c r="GK54" s="56"/>
      <c r="GL54" s="56"/>
      <c r="GM54" s="56"/>
      <c r="GN54" s="56"/>
      <c r="GO54" s="56"/>
      <c r="GP54" s="56"/>
      <c r="GQ54" s="57"/>
      <c r="GR54" s="54"/>
      <c r="GS54" s="30"/>
      <c r="GT54" s="11"/>
      <c r="GU54" s="50"/>
      <c r="GV54" s="55"/>
      <c r="GW54" s="56"/>
      <c r="GX54" s="56"/>
      <c r="GY54" s="56"/>
      <c r="GZ54" s="56"/>
      <c r="HA54" s="56"/>
      <c r="HB54" s="56"/>
      <c r="HC54" s="56"/>
      <c r="HD54" s="56"/>
      <c r="HE54" s="56"/>
      <c r="HF54" s="56"/>
      <c r="HG54" s="56"/>
      <c r="HH54" s="56"/>
      <c r="HI54" s="57"/>
      <c r="HJ54" s="54"/>
      <c r="HK54" s="30"/>
      <c r="HL54" s="11"/>
      <c r="HM54" s="50"/>
      <c r="HN54" s="55"/>
      <c r="HO54" s="56"/>
      <c r="HP54" s="56"/>
      <c r="HQ54" s="56"/>
      <c r="HR54" s="56"/>
      <c r="HS54" s="56"/>
      <c r="HT54" s="56"/>
      <c r="HU54" s="56"/>
      <c r="HV54" s="56"/>
      <c r="HW54" s="56"/>
      <c r="HX54" s="56"/>
      <c r="HY54" s="56"/>
      <c r="HZ54" s="56"/>
      <c r="IA54" s="57"/>
      <c r="IB54" s="54"/>
      <c r="IC54" s="30"/>
      <c r="ID54" s="11"/>
      <c r="IE54" s="50"/>
      <c r="IF54" s="55"/>
      <c r="IG54" s="56"/>
      <c r="IH54" s="56"/>
      <c r="II54" s="56"/>
      <c r="IJ54" s="56"/>
      <c r="IK54" s="56"/>
      <c r="IL54" s="56"/>
      <c r="IM54" s="56"/>
      <c r="IN54" s="56"/>
      <c r="IO54" s="56"/>
      <c r="IP54" s="56"/>
      <c r="IQ54" s="56"/>
      <c r="IR54" s="56"/>
      <c r="IS54" s="57"/>
      <c r="IT54" s="54"/>
      <c r="IU54" s="30"/>
      <c r="IV54" s="11"/>
      <c r="IW54" s="50"/>
      <c r="IX54" s="55"/>
      <c r="IY54" s="56"/>
      <c r="IZ54" s="56"/>
      <c r="JA54" s="56"/>
      <c r="JB54" s="56"/>
      <c r="JC54" s="56"/>
      <c r="JD54" s="56"/>
      <c r="JE54" s="56"/>
      <c r="JF54" s="56"/>
      <c r="JG54" s="56"/>
      <c r="JH54" s="56"/>
      <c r="JI54" s="56"/>
      <c r="JJ54" s="56"/>
      <c r="JK54" s="57"/>
      <c r="JL54" s="54"/>
      <c r="JM54" s="30"/>
      <c r="JN54" s="11"/>
      <c r="JO54" s="50"/>
      <c r="JP54" s="55"/>
      <c r="JQ54" s="56"/>
      <c r="JR54" s="56"/>
      <c r="JS54" s="56"/>
      <c r="JT54" s="56"/>
      <c r="JU54" s="56"/>
      <c r="JV54" s="56"/>
      <c r="JW54" s="56"/>
      <c r="JX54" s="56"/>
      <c r="JY54" s="56"/>
      <c r="JZ54" s="56"/>
      <c r="KA54" s="56"/>
      <c r="KB54" s="56"/>
      <c r="KC54" s="57"/>
      <c r="KD54" s="54"/>
      <c r="KE54" s="30"/>
      <c r="KF54" s="11"/>
      <c r="KG54" s="50"/>
      <c r="KH54" s="55"/>
      <c r="KI54" s="56"/>
      <c r="KJ54" s="56"/>
      <c r="KK54" s="56"/>
      <c r="KL54" s="56"/>
      <c r="KM54" s="56"/>
      <c r="KN54" s="56"/>
      <c r="KO54" s="56"/>
      <c r="KP54" s="56"/>
      <c r="KQ54" s="56"/>
      <c r="KR54" s="56"/>
      <c r="KS54" s="56"/>
      <c r="KT54" s="56"/>
      <c r="KU54" s="57"/>
      <c r="KV54" s="54"/>
      <c r="KW54" s="30"/>
      <c r="KX54" s="11"/>
      <c r="KY54" s="50"/>
      <c r="KZ54" s="55"/>
      <c r="LA54" s="56"/>
      <c r="LB54" s="56"/>
      <c r="LC54" s="56"/>
      <c r="LD54" s="56"/>
      <c r="LE54" s="56"/>
      <c r="LF54" s="56"/>
      <c r="LG54" s="56"/>
      <c r="LH54" s="56"/>
      <c r="LI54" s="56"/>
      <c r="LJ54" s="56"/>
      <c r="LK54" s="56"/>
      <c r="LL54" s="56"/>
      <c r="LM54" s="57"/>
      <c r="LN54" s="54"/>
      <c r="LO54" s="30"/>
      <c r="LP54" s="11"/>
      <c r="LQ54" s="50"/>
      <c r="LR54" s="55"/>
      <c r="LS54" s="56"/>
      <c r="LT54" s="56"/>
      <c r="LU54" s="56"/>
      <c r="LV54" s="56"/>
      <c r="LW54" s="56"/>
      <c r="LX54" s="56"/>
      <c r="LY54" s="56"/>
      <c r="LZ54" s="56"/>
      <c r="MA54" s="56"/>
      <c r="MB54" s="56"/>
      <c r="MC54" s="56"/>
      <c r="MD54" s="56"/>
      <c r="ME54" s="57"/>
      <c r="MF54" s="54"/>
      <c r="MG54" s="30"/>
      <c r="MH54" s="11"/>
      <c r="MI54" s="50"/>
      <c r="MJ54" s="55"/>
      <c r="MK54" s="56"/>
      <c r="ML54" s="56"/>
      <c r="MM54" s="56"/>
      <c r="MN54" s="56"/>
      <c r="MO54" s="56"/>
      <c r="MP54" s="56"/>
      <c r="MQ54" s="56"/>
      <c r="MR54" s="56"/>
      <c r="MS54" s="56"/>
      <c r="MT54" s="56"/>
      <c r="MU54" s="56"/>
      <c r="MV54" s="56"/>
      <c r="MW54" s="57"/>
      <c r="MX54" s="54"/>
      <c r="MY54" s="30"/>
      <c r="MZ54" s="11"/>
      <c r="NA54" s="50"/>
      <c r="NB54" s="55"/>
      <c r="NC54" s="56"/>
      <c r="ND54" s="56"/>
      <c r="NE54" s="56"/>
      <c r="NF54" s="56"/>
      <c r="NG54" s="56"/>
      <c r="NH54" s="56"/>
      <c r="NI54" s="56"/>
      <c r="NJ54" s="56"/>
      <c r="NK54" s="56"/>
      <c r="NL54" s="56"/>
      <c r="NM54" s="56"/>
      <c r="NN54" s="56"/>
      <c r="NO54" s="57"/>
      <c r="NP54" s="54"/>
      <c r="NQ54" s="30"/>
      <c r="NR54" s="11"/>
      <c r="NS54" s="50"/>
      <c r="NT54" s="55"/>
      <c r="NU54" s="56"/>
      <c r="NV54" s="56"/>
      <c r="NW54" s="56"/>
      <c r="NX54" s="56"/>
      <c r="NY54" s="56"/>
      <c r="NZ54" s="56"/>
      <c r="OA54" s="56"/>
      <c r="OB54" s="56"/>
      <c r="OC54" s="56"/>
      <c r="OD54" s="56"/>
      <c r="OE54" s="56"/>
      <c r="OF54" s="56"/>
      <c r="OG54" s="57"/>
      <c r="OH54" s="54"/>
      <c r="OI54" s="30"/>
      <c r="OJ54" s="11"/>
      <c r="OK54" s="50"/>
      <c r="OL54" s="55"/>
      <c r="OM54" s="56"/>
      <c r="ON54" s="56"/>
      <c r="OO54" s="56"/>
      <c r="OP54" s="56"/>
      <c r="OQ54" s="56"/>
      <c r="OR54" s="56"/>
      <c r="OS54" s="56"/>
      <c r="OT54" s="56"/>
      <c r="OU54" s="56"/>
      <c r="OV54" s="56"/>
      <c r="OW54" s="56"/>
      <c r="OX54" s="56"/>
      <c r="OY54" s="57"/>
      <c r="OZ54" s="54"/>
      <c r="PA54" s="30"/>
      <c r="PB54" s="11"/>
      <c r="PC54" s="50"/>
      <c r="PD54" s="55"/>
      <c r="PE54" s="56"/>
      <c r="PF54" s="56"/>
      <c r="PG54" s="56"/>
      <c r="PH54" s="56"/>
      <c r="PI54" s="56"/>
      <c r="PJ54" s="56"/>
      <c r="PK54" s="56"/>
      <c r="PL54" s="56"/>
      <c r="PM54" s="56"/>
      <c r="PN54" s="56"/>
      <c r="PO54" s="56"/>
      <c r="PP54" s="56"/>
      <c r="PQ54" s="57"/>
      <c r="PR54" s="54"/>
      <c r="PS54" s="30"/>
      <c r="PT54" s="11"/>
      <c r="PU54" s="50"/>
      <c r="PV54" s="55"/>
      <c r="PW54" s="56"/>
      <c r="PX54" s="56"/>
      <c r="PY54" s="56"/>
      <c r="PZ54" s="56"/>
      <c r="QA54" s="56"/>
      <c r="QB54" s="56"/>
      <c r="QC54" s="56"/>
      <c r="QD54" s="56"/>
      <c r="QE54" s="56"/>
      <c r="QF54" s="56"/>
      <c r="QG54" s="56"/>
      <c r="QH54" s="56"/>
      <c r="QI54" s="57"/>
      <c r="QJ54" s="54"/>
      <c r="QK54" s="30"/>
      <c r="QL54" s="11"/>
      <c r="QM54" s="50"/>
      <c r="QN54" s="55"/>
      <c r="QO54" s="56"/>
      <c r="QP54" s="56"/>
      <c r="QQ54" s="56"/>
      <c r="QR54" s="56"/>
      <c r="QS54" s="56"/>
      <c r="QT54" s="56"/>
      <c r="QU54" s="56"/>
      <c r="QV54" s="56"/>
      <c r="QW54" s="56"/>
      <c r="QX54" s="56"/>
      <c r="QY54" s="56"/>
      <c r="QZ54" s="56"/>
      <c r="RA54" s="57"/>
      <c r="RB54" s="54"/>
      <c r="RC54" s="30"/>
      <c r="RD54" s="11"/>
      <c r="RE54" s="50"/>
      <c r="RF54" s="55"/>
      <c r="RG54" s="56"/>
      <c r="RH54" s="56"/>
      <c r="RI54" s="56"/>
      <c r="RJ54" s="56"/>
      <c r="RK54" s="56"/>
      <c r="RL54" s="56"/>
      <c r="RM54" s="56"/>
      <c r="RN54" s="56"/>
      <c r="RO54" s="56"/>
      <c r="RP54" s="56"/>
      <c r="RQ54" s="56"/>
      <c r="RR54" s="56"/>
      <c r="RS54" s="57"/>
      <c r="RT54" s="54"/>
      <c r="RU54" s="30"/>
      <c r="RV54" s="11"/>
      <c r="RW54" s="50"/>
      <c r="RX54" s="55"/>
      <c r="RY54" s="56"/>
      <c r="RZ54" s="56"/>
      <c r="SA54" s="56"/>
      <c r="SB54" s="56"/>
      <c r="SC54" s="56"/>
      <c r="SD54" s="56"/>
      <c r="SE54" s="56"/>
      <c r="SF54" s="56"/>
      <c r="SG54" s="56"/>
      <c r="SH54" s="56"/>
      <c r="SI54" s="56"/>
      <c r="SJ54" s="56"/>
      <c r="SK54" s="57"/>
      <c r="SL54" s="54"/>
      <c r="SM54" s="30"/>
      <c r="SN54" s="11"/>
      <c r="SO54" s="50"/>
      <c r="SP54" s="55"/>
      <c r="SQ54" s="56"/>
      <c r="SR54" s="56"/>
      <c r="SS54" s="56"/>
      <c r="ST54" s="56"/>
      <c r="SU54" s="56"/>
      <c r="SV54" s="56"/>
      <c r="SW54" s="56"/>
      <c r="SX54" s="56"/>
      <c r="SY54" s="56"/>
      <c r="SZ54" s="56"/>
      <c r="TA54" s="56"/>
      <c r="TB54" s="56"/>
      <c r="TC54" s="57"/>
      <c r="TD54" s="54"/>
      <c r="TE54" s="30"/>
      <c r="TF54" s="11"/>
      <c r="TG54" s="50"/>
      <c r="TH54" s="55"/>
      <c r="TI54" s="56"/>
      <c r="TJ54" s="56"/>
      <c r="TK54" s="56"/>
      <c r="TL54" s="56"/>
      <c r="TM54" s="56"/>
      <c r="TN54" s="56"/>
      <c r="TO54" s="56"/>
      <c r="TP54" s="56"/>
      <c r="TQ54" s="56"/>
      <c r="TR54" s="56"/>
      <c r="TS54" s="56"/>
      <c r="TT54" s="56"/>
      <c r="TU54" s="57"/>
      <c r="TV54" s="54"/>
      <c r="TW54" s="30"/>
      <c r="TX54" s="11"/>
      <c r="TY54" s="50"/>
      <c r="TZ54" s="55"/>
      <c r="UA54" s="56"/>
      <c r="UB54" s="56"/>
      <c r="UC54" s="56"/>
      <c r="UD54" s="56"/>
      <c r="UE54" s="56"/>
      <c r="UF54" s="56"/>
      <c r="UG54" s="56"/>
      <c r="UH54" s="56"/>
      <c r="UI54" s="56"/>
      <c r="UJ54" s="56"/>
      <c r="UK54" s="56"/>
      <c r="UL54" s="56"/>
      <c r="UM54" s="57"/>
      <c r="UN54" s="54"/>
      <c r="UO54" s="30"/>
      <c r="UP54" s="11"/>
      <c r="UQ54" s="50"/>
      <c r="UR54" s="55"/>
      <c r="US54" s="56"/>
      <c r="UT54" s="56"/>
      <c r="UU54" s="56"/>
      <c r="UV54" s="56"/>
      <c r="UW54" s="56"/>
      <c r="UX54" s="56"/>
      <c r="UY54" s="56"/>
      <c r="UZ54" s="56"/>
      <c r="VA54" s="56"/>
      <c r="VB54" s="56"/>
      <c r="VC54" s="56"/>
      <c r="VD54" s="56"/>
      <c r="VE54" s="57"/>
      <c r="VF54" s="54"/>
      <c r="VG54" s="30"/>
      <c r="VH54" s="11"/>
      <c r="VI54" s="50"/>
      <c r="VJ54" s="55"/>
      <c r="VK54" s="56"/>
      <c r="VL54" s="56"/>
      <c r="VM54" s="56"/>
      <c r="VN54" s="56"/>
      <c r="VO54" s="56"/>
      <c r="VP54" s="56"/>
      <c r="VQ54" s="56"/>
      <c r="VR54" s="56"/>
      <c r="VS54" s="56"/>
      <c r="VT54" s="56"/>
      <c r="VU54" s="56"/>
      <c r="VV54" s="56"/>
      <c r="VW54" s="57"/>
      <c r="VX54" s="54"/>
      <c r="VY54" s="30"/>
      <c r="VZ54" s="11"/>
      <c r="WA54" s="50"/>
      <c r="WB54" s="55"/>
      <c r="WC54" s="56"/>
      <c r="WD54" s="56"/>
      <c r="WE54" s="56"/>
      <c r="WF54" s="56"/>
      <c r="WG54" s="56"/>
      <c r="WH54" s="56"/>
      <c r="WI54" s="56"/>
      <c r="WJ54" s="56"/>
      <c r="WK54" s="56"/>
      <c r="WL54" s="56"/>
      <c r="WM54" s="56"/>
      <c r="WN54" s="56"/>
      <c r="WO54" s="57"/>
      <c r="WP54" s="54"/>
      <c r="WQ54" s="30"/>
      <c r="WR54" s="11"/>
      <c r="WS54" s="50"/>
      <c r="WT54" s="55"/>
      <c r="WU54" s="56"/>
      <c r="WV54" s="56"/>
      <c r="WW54" s="56"/>
      <c r="WX54" s="56"/>
      <c r="WY54" s="56"/>
      <c r="WZ54" s="56"/>
      <c r="XA54" s="56"/>
      <c r="XB54" s="56"/>
      <c r="XC54" s="56"/>
      <c r="XD54" s="56"/>
      <c r="XE54" s="56"/>
      <c r="XF54" s="56"/>
      <c r="XG54" s="57"/>
      <c r="XH54" s="54"/>
      <c r="XI54" s="30"/>
      <c r="XJ54" s="11"/>
      <c r="XK54" s="50"/>
      <c r="XL54" s="55"/>
      <c r="XM54" s="56"/>
      <c r="XN54" s="56"/>
      <c r="XO54" s="56"/>
      <c r="XP54" s="56"/>
      <c r="XQ54" s="56"/>
      <c r="XR54" s="56"/>
      <c r="XS54" s="56"/>
      <c r="XT54" s="56"/>
      <c r="XU54" s="56"/>
      <c r="XV54" s="56"/>
      <c r="XW54" s="56"/>
      <c r="XX54" s="56"/>
      <c r="XY54" s="57"/>
      <c r="XZ54" s="54"/>
      <c r="YA54" s="30"/>
      <c r="YB54" s="11"/>
      <c r="YC54" s="50"/>
      <c r="YD54" s="55"/>
      <c r="YE54" s="56"/>
      <c r="YF54" s="56"/>
      <c r="YG54" s="56"/>
      <c r="YH54" s="56"/>
      <c r="YI54" s="56"/>
      <c r="YJ54" s="56"/>
      <c r="YK54" s="56"/>
      <c r="YL54" s="56"/>
      <c r="YM54" s="56"/>
      <c r="YN54" s="56"/>
      <c r="YO54" s="56"/>
      <c r="YP54" s="56"/>
      <c r="YQ54" s="57"/>
      <c r="YR54" s="54"/>
      <c r="YS54" s="30"/>
      <c r="YT54" s="11"/>
      <c r="YU54" s="50"/>
      <c r="YV54" s="55"/>
      <c r="YW54" s="56"/>
      <c r="YX54" s="56"/>
      <c r="YY54" s="56"/>
      <c r="YZ54" s="56"/>
      <c r="ZA54" s="56"/>
      <c r="ZB54" s="56"/>
      <c r="ZC54" s="56"/>
      <c r="ZD54" s="56"/>
      <c r="ZE54" s="56"/>
      <c r="ZF54" s="56"/>
      <c r="ZG54" s="56"/>
      <c r="ZH54" s="56"/>
      <c r="ZI54" s="57"/>
      <c r="ZJ54" s="54"/>
      <c r="ZK54" s="30"/>
      <c r="ZL54" s="11"/>
      <c r="ZM54" s="50"/>
      <c r="ZN54" s="55"/>
      <c r="ZO54" s="56"/>
      <c r="ZP54" s="56"/>
      <c r="ZQ54" s="56"/>
      <c r="ZR54" s="56"/>
      <c r="ZS54" s="56"/>
      <c r="ZT54" s="56"/>
      <c r="ZU54" s="56"/>
      <c r="ZV54" s="56"/>
      <c r="ZW54" s="56"/>
      <c r="ZX54" s="56"/>
      <c r="ZY54" s="56"/>
      <c r="ZZ54" s="56"/>
      <c r="AAA54" s="57"/>
      <c r="AAB54" s="54"/>
      <c r="AAC54" s="30"/>
      <c r="AAD54" s="11"/>
      <c r="AAE54" s="50"/>
      <c r="AAF54" s="55"/>
      <c r="AAG54" s="56"/>
      <c r="AAH54" s="56"/>
      <c r="AAI54" s="56"/>
      <c r="AAJ54" s="56"/>
      <c r="AAK54" s="56"/>
      <c r="AAL54" s="56"/>
      <c r="AAM54" s="56"/>
      <c r="AAN54" s="56"/>
      <c r="AAO54" s="56"/>
      <c r="AAP54" s="56"/>
      <c r="AAQ54" s="56"/>
      <c r="AAR54" s="56"/>
      <c r="AAS54" s="57"/>
      <c r="AAT54" s="54"/>
      <c r="AAU54" s="30"/>
      <c r="AAV54" s="11"/>
      <c r="AAW54" s="50"/>
      <c r="AAX54" s="55"/>
      <c r="AAY54" s="56"/>
      <c r="AAZ54" s="56"/>
      <c r="ABA54" s="56"/>
      <c r="ABB54" s="56"/>
      <c r="ABC54" s="56"/>
      <c r="ABD54" s="56"/>
      <c r="ABE54" s="56"/>
      <c r="ABF54" s="56"/>
      <c r="ABG54" s="56"/>
      <c r="ABH54" s="56"/>
      <c r="ABI54" s="56"/>
      <c r="ABJ54" s="56"/>
      <c r="ABK54" s="57"/>
      <c r="ABL54" s="54"/>
      <c r="ABM54" s="30"/>
      <c r="ABN54" s="11"/>
      <c r="ABO54" s="50"/>
      <c r="ABP54" s="55"/>
      <c r="ABQ54" s="56"/>
      <c r="ABR54" s="56"/>
      <c r="ABS54" s="56"/>
      <c r="ABT54" s="56"/>
      <c r="ABU54" s="56"/>
      <c r="ABV54" s="56"/>
      <c r="ABW54" s="56"/>
      <c r="ABX54" s="56"/>
      <c r="ABY54" s="56"/>
      <c r="ABZ54" s="56"/>
      <c r="ACA54" s="56"/>
      <c r="ACB54" s="56"/>
      <c r="ACC54" s="57"/>
      <c r="ACD54" s="54"/>
      <c r="ACE54" s="30"/>
      <c r="ACF54" s="11"/>
      <c r="ACG54" s="50"/>
      <c r="ACH54" s="55"/>
      <c r="ACI54" s="56"/>
      <c r="ACJ54" s="56"/>
      <c r="ACK54" s="56"/>
      <c r="ACL54" s="56"/>
      <c r="ACM54" s="56"/>
      <c r="ACN54" s="56"/>
      <c r="ACO54" s="56"/>
      <c r="ACP54" s="56"/>
      <c r="ACQ54" s="56"/>
      <c r="ACR54" s="56"/>
      <c r="ACS54" s="56"/>
      <c r="ACT54" s="56"/>
      <c r="ACU54" s="57"/>
      <c r="ACV54" s="54"/>
      <c r="ACW54" s="30"/>
      <c r="ACX54" s="11"/>
      <c r="ACY54" s="50"/>
      <c r="ACZ54" s="55"/>
      <c r="ADA54" s="56"/>
      <c r="ADB54" s="56"/>
      <c r="ADC54" s="56"/>
      <c r="ADD54" s="56"/>
      <c r="ADE54" s="56"/>
      <c r="ADF54" s="56"/>
      <c r="ADG54" s="56"/>
      <c r="ADH54" s="56"/>
      <c r="ADI54" s="56"/>
      <c r="ADJ54" s="56"/>
      <c r="ADK54" s="56"/>
      <c r="ADL54" s="56"/>
      <c r="ADM54" s="57"/>
      <c r="ADN54" s="54"/>
      <c r="ADO54" s="30"/>
      <c r="ADP54" s="11"/>
      <c r="ADQ54" s="50"/>
      <c r="ADR54" s="55"/>
      <c r="ADS54" s="56"/>
      <c r="ADT54" s="56"/>
      <c r="ADU54" s="56"/>
      <c r="ADV54" s="56"/>
      <c r="ADW54" s="56"/>
      <c r="ADX54" s="56"/>
      <c r="ADY54" s="56"/>
      <c r="ADZ54" s="56"/>
      <c r="AEA54" s="56"/>
      <c r="AEB54" s="56"/>
      <c r="AEC54" s="56"/>
      <c r="AED54" s="56"/>
      <c r="AEE54" s="57"/>
      <c r="AEF54" s="54"/>
      <c r="AEG54" s="30"/>
      <c r="AEH54" s="11"/>
      <c r="AEI54" s="50"/>
      <c r="AEJ54" s="55"/>
      <c r="AEK54" s="56"/>
      <c r="AEL54" s="56"/>
      <c r="AEM54" s="56"/>
      <c r="AEN54" s="56"/>
      <c r="AEO54" s="56"/>
      <c r="AEP54" s="56"/>
      <c r="AEQ54" s="56"/>
      <c r="AER54" s="56"/>
      <c r="AES54" s="56"/>
      <c r="AET54" s="56"/>
      <c r="AEU54" s="56"/>
      <c r="AEV54" s="56"/>
      <c r="AEW54" s="57"/>
      <c r="AEX54" s="54"/>
      <c r="AEY54" s="30"/>
      <c r="AEZ54" s="11"/>
      <c r="AFA54" s="50"/>
      <c r="AFB54" s="55"/>
      <c r="AFC54" s="56"/>
      <c r="AFD54" s="56"/>
      <c r="AFE54" s="56"/>
      <c r="AFF54" s="56"/>
      <c r="AFG54" s="56"/>
      <c r="AFH54" s="56"/>
      <c r="AFI54" s="56"/>
      <c r="AFJ54" s="56"/>
      <c r="AFK54" s="56"/>
      <c r="AFL54" s="56"/>
      <c r="AFM54" s="56"/>
      <c r="AFN54" s="56"/>
      <c r="AFO54" s="57"/>
      <c r="AFP54" s="54"/>
      <c r="AFQ54" s="30"/>
      <c r="AFR54" s="11"/>
      <c r="AFS54" s="50"/>
      <c r="AFT54" s="55"/>
      <c r="AFU54" s="56"/>
      <c r="AFV54" s="56"/>
      <c r="AFW54" s="56"/>
      <c r="AFX54" s="56"/>
      <c r="AFY54" s="56"/>
      <c r="AFZ54" s="56"/>
      <c r="AGA54" s="56"/>
      <c r="AGB54" s="56"/>
      <c r="AGC54" s="56"/>
      <c r="AGD54" s="56"/>
      <c r="AGE54" s="56"/>
      <c r="AGF54" s="56"/>
      <c r="AGG54" s="57"/>
      <c r="AGH54" s="54"/>
      <c r="AGI54" s="30"/>
      <c r="AGJ54" s="11"/>
      <c r="AGK54" s="50"/>
      <c r="AGL54" s="55"/>
      <c r="AGM54" s="56"/>
      <c r="AGN54" s="56"/>
      <c r="AGO54" s="56"/>
      <c r="AGP54" s="56"/>
      <c r="AGQ54" s="56"/>
      <c r="AGR54" s="56"/>
      <c r="AGS54" s="56"/>
      <c r="AGT54" s="56"/>
      <c r="AGU54" s="56"/>
      <c r="AGV54" s="56"/>
      <c r="AGW54" s="56"/>
      <c r="AGX54" s="56"/>
      <c r="AGY54" s="57"/>
      <c r="AGZ54" s="54"/>
      <c r="AHA54" s="30"/>
      <c r="AHB54" s="11"/>
      <c r="AHC54" s="50"/>
      <c r="AHD54" s="55"/>
      <c r="AHE54" s="56"/>
      <c r="AHF54" s="56"/>
      <c r="AHG54" s="56"/>
      <c r="AHH54" s="56"/>
      <c r="AHI54" s="56"/>
      <c r="AHJ54" s="56"/>
      <c r="AHK54" s="56"/>
      <c r="AHL54" s="56"/>
      <c r="AHM54" s="56"/>
      <c r="AHN54" s="56"/>
      <c r="AHO54" s="56"/>
      <c r="AHP54" s="56"/>
      <c r="AHQ54" s="57"/>
      <c r="AHR54" s="54"/>
      <c r="AHS54" s="30"/>
      <c r="AHT54" s="11"/>
      <c r="AHU54" s="50"/>
      <c r="AHV54" s="55"/>
      <c r="AHW54" s="56"/>
      <c r="AHX54" s="56"/>
      <c r="AHY54" s="56"/>
      <c r="AHZ54" s="56"/>
      <c r="AIA54" s="56"/>
      <c r="AIB54" s="56"/>
      <c r="AIC54" s="56"/>
      <c r="AID54" s="56"/>
      <c r="AIE54" s="56"/>
      <c r="AIF54" s="56"/>
      <c r="AIG54" s="56"/>
      <c r="AIH54" s="56"/>
      <c r="AII54" s="57"/>
      <c r="AIJ54" s="54"/>
      <c r="AIK54" s="30"/>
      <c r="AIL54" s="11"/>
      <c r="AIM54" s="50"/>
      <c r="AIN54" s="55"/>
      <c r="AIO54" s="56"/>
      <c r="AIP54" s="56"/>
      <c r="AIQ54" s="56"/>
      <c r="AIR54" s="56"/>
      <c r="AIS54" s="56"/>
      <c r="AIT54" s="56"/>
      <c r="AIU54" s="56"/>
      <c r="AIV54" s="56"/>
      <c r="AIW54" s="56"/>
      <c r="AIX54" s="56"/>
      <c r="AIY54" s="56"/>
      <c r="AIZ54" s="56"/>
      <c r="AJA54" s="57"/>
      <c r="AJB54" s="54"/>
      <c r="AJC54" s="30"/>
      <c r="AJD54" s="11"/>
      <c r="AJE54" s="50"/>
      <c r="AJF54" s="55"/>
      <c r="AJG54" s="56"/>
      <c r="AJH54" s="56"/>
      <c r="AJI54" s="56"/>
      <c r="AJJ54" s="56"/>
      <c r="AJK54" s="56"/>
      <c r="AJL54" s="56"/>
      <c r="AJM54" s="56"/>
      <c r="AJN54" s="56"/>
      <c r="AJO54" s="56"/>
      <c r="AJP54" s="56"/>
      <c r="AJQ54" s="56"/>
      <c r="AJR54" s="56"/>
      <c r="AJS54" s="57"/>
      <c r="AJT54" s="54"/>
      <c r="AJU54" s="30"/>
      <c r="AJV54" s="11"/>
      <c r="AJW54" s="50"/>
      <c r="AJX54" s="55"/>
      <c r="AJY54" s="56"/>
      <c r="AJZ54" s="56"/>
      <c r="AKA54" s="56"/>
      <c r="AKB54" s="56"/>
      <c r="AKC54" s="56"/>
      <c r="AKD54" s="56"/>
      <c r="AKE54" s="56"/>
      <c r="AKF54" s="56"/>
      <c r="AKG54" s="56"/>
      <c r="AKH54" s="56"/>
      <c r="AKI54" s="56"/>
      <c r="AKJ54" s="56"/>
      <c r="AKK54" s="57"/>
      <c r="AKL54" s="54"/>
      <c r="AKM54" s="30"/>
      <c r="AKN54" s="11"/>
      <c r="AKO54" s="50"/>
      <c r="AKP54" s="55"/>
      <c r="AKQ54" s="56"/>
      <c r="AKR54" s="56"/>
      <c r="AKS54" s="56"/>
      <c r="AKT54" s="56"/>
      <c r="AKU54" s="56"/>
      <c r="AKV54" s="56"/>
      <c r="AKW54" s="56"/>
      <c r="AKX54" s="56"/>
      <c r="AKY54" s="56"/>
      <c r="AKZ54" s="56"/>
      <c r="ALA54" s="56"/>
      <c r="ALB54" s="56"/>
      <c r="ALC54" s="57"/>
      <c r="ALD54" s="54"/>
      <c r="ALE54" s="30"/>
      <c r="ALF54" s="11"/>
      <c r="ALG54" s="50"/>
      <c r="ALH54" s="55"/>
      <c r="ALI54" s="56"/>
      <c r="ALJ54" s="56"/>
      <c r="ALK54" s="56"/>
      <c r="ALL54" s="56"/>
      <c r="ALM54" s="56"/>
      <c r="ALN54" s="56"/>
      <c r="ALO54" s="56"/>
      <c r="ALP54" s="56"/>
      <c r="ALQ54" s="56"/>
      <c r="ALR54" s="56"/>
      <c r="ALS54" s="56"/>
      <c r="ALT54" s="56"/>
      <c r="ALU54" s="57"/>
      <c r="ALV54" s="54"/>
      <c r="ALW54" s="30"/>
      <c r="ALX54" s="11"/>
      <c r="ALY54" s="50"/>
      <c r="ALZ54" s="55"/>
      <c r="AMA54" s="56"/>
      <c r="AMB54" s="56"/>
      <c r="AMC54" s="56"/>
      <c r="AMD54" s="56"/>
      <c r="AME54" s="56"/>
      <c r="AMF54" s="56"/>
      <c r="AMG54" s="56"/>
      <c r="AMH54" s="56"/>
      <c r="AMI54" s="56"/>
      <c r="AMJ54" s="56"/>
      <c r="AMK54" s="56"/>
      <c r="AML54" s="56"/>
      <c r="AMM54" s="57"/>
      <c r="AMN54" s="54"/>
      <c r="AMO54" s="30"/>
      <c r="AMP54" s="11"/>
      <c r="AMQ54" s="50"/>
      <c r="AMR54" s="55"/>
      <c r="AMS54" s="56"/>
      <c r="AMT54" s="56"/>
      <c r="AMU54" s="56"/>
      <c r="AMV54" s="56"/>
      <c r="AMW54" s="56"/>
      <c r="AMX54" s="56"/>
      <c r="AMY54" s="56"/>
      <c r="AMZ54" s="56"/>
      <c r="ANA54" s="56"/>
      <c r="ANB54" s="56"/>
      <c r="ANC54" s="56"/>
      <c r="AND54" s="56"/>
      <c r="ANE54" s="57"/>
      <c r="ANF54" s="54"/>
      <c r="ANG54" s="30"/>
      <c r="ANH54" s="11"/>
      <c r="ANI54" s="50"/>
      <c r="ANJ54" s="55"/>
      <c r="ANK54" s="56"/>
      <c r="ANL54" s="56"/>
      <c r="ANM54" s="56"/>
      <c r="ANN54" s="56"/>
      <c r="ANO54" s="56"/>
      <c r="ANP54" s="56"/>
      <c r="ANQ54" s="56"/>
      <c r="ANR54" s="56"/>
      <c r="ANS54" s="56"/>
      <c r="ANT54" s="56"/>
      <c r="ANU54" s="56"/>
      <c r="ANV54" s="56"/>
      <c r="ANW54" s="57"/>
      <c r="ANX54" s="54"/>
      <c r="ANY54" s="30"/>
      <c r="ANZ54" s="11"/>
      <c r="AOA54" s="50"/>
      <c r="AOB54" s="55"/>
      <c r="AOC54" s="56"/>
      <c r="AOD54" s="56"/>
      <c r="AOE54" s="56"/>
      <c r="AOF54" s="56"/>
      <c r="AOG54" s="56"/>
      <c r="AOH54" s="56"/>
      <c r="AOI54" s="56"/>
      <c r="AOJ54" s="56"/>
      <c r="AOK54" s="56"/>
      <c r="AOL54" s="56"/>
      <c r="AOM54" s="56"/>
      <c r="AON54" s="56"/>
      <c r="AOO54" s="57"/>
      <c r="AOP54" s="54"/>
      <c r="AOQ54" s="30"/>
      <c r="AOR54" s="11"/>
      <c r="AOS54" s="50"/>
      <c r="AOT54" s="55"/>
      <c r="AOU54" s="56"/>
      <c r="AOV54" s="56"/>
      <c r="AOW54" s="56"/>
      <c r="AOX54" s="56"/>
      <c r="AOY54" s="56"/>
      <c r="AOZ54" s="56"/>
      <c r="APA54" s="56"/>
      <c r="APB54" s="56"/>
      <c r="APC54" s="56"/>
      <c r="APD54" s="56"/>
      <c r="APE54" s="56"/>
      <c r="APF54" s="56"/>
      <c r="APG54" s="57"/>
      <c r="APH54" s="54"/>
      <c r="API54" s="30"/>
      <c r="APJ54" s="11"/>
      <c r="APK54" s="50"/>
      <c r="APL54" s="55"/>
      <c r="APM54" s="56"/>
      <c r="APN54" s="56"/>
      <c r="APO54" s="56"/>
      <c r="APP54" s="56"/>
      <c r="APQ54" s="56"/>
      <c r="APR54" s="56"/>
      <c r="APS54" s="56"/>
      <c r="APT54" s="56"/>
      <c r="APU54" s="56"/>
      <c r="APV54" s="56"/>
      <c r="APW54" s="56"/>
      <c r="APX54" s="56"/>
      <c r="APY54" s="57"/>
      <c r="APZ54" s="54"/>
      <c r="AQA54" s="30"/>
      <c r="AQB54" s="11"/>
      <c r="AQC54" s="50"/>
      <c r="AQD54" s="55"/>
      <c r="AQE54" s="56"/>
      <c r="AQF54" s="56"/>
      <c r="AQG54" s="56"/>
      <c r="AQH54" s="56"/>
      <c r="AQI54" s="56"/>
      <c r="AQJ54" s="56"/>
      <c r="AQK54" s="56"/>
      <c r="AQL54" s="56"/>
      <c r="AQM54" s="56"/>
      <c r="AQN54" s="56"/>
      <c r="AQO54" s="56"/>
      <c r="AQP54" s="56"/>
      <c r="AQQ54" s="57"/>
      <c r="AQR54" s="54"/>
      <c r="AQS54" s="30"/>
      <c r="AQT54" s="11"/>
      <c r="AQU54" s="50"/>
      <c r="AQV54" s="55"/>
      <c r="AQW54" s="56"/>
      <c r="AQX54" s="56"/>
      <c r="AQY54" s="56"/>
      <c r="AQZ54" s="56"/>
      <c r="ARA54" s="56"/>
      <c r="ARB54" s="56"/>
      <c r="ARC54" s="56"/>
      <c r="ARD54" s="56"/>
      <c r="ARE54" s="56"/>
      <c r="ARF54" s="56"/>
      <c r="ARG54" s="56"/>
      <c r="ARH54" s="56"/>
      <c r="ARI54" s="57"/>
      <c r="ARJ54" s="54"/>
      <c r="ARK54" s="30"/>
      <c r="ARL54" s="11"/>
      <c r="ARM54" s="50"/>
      <c r="ARN54" s="55"/>
      <c r="ARO54" s="56"/>
      <c r="ARP54" s="56"/>
      <c r="ARQ54" s="56"/>
      <c r="ARR54" s="56"/>
      <c r="ARS54" s="56"/>
      <c r="ART54" s="56"/>
      <c r="ARU54" s="56"/>
      <c r="ARV54" s="56"/>
      <c r="ARW54" s="56"/>
      <c r="ARX54" s="56"/>
      <c r="ARY54" s="56"/>
      <c r="ARZ54" s="56"/>
      <c r="ASA54" s="57"/>
      <c r="ASB54" s="54"/>
      <c r="ASC54" s="30"/>
      <c r="ASD54" s="11"/>
      <c r="ASE54" s="50"/>
      <c r="ASF54" s="55"/>
      <c r="ASG54" s="56"/>
      <c r="ASH54" s="56"/>
      <c r="ASI54" s="56"/>
      <c r="ASJ54" s="56"/>
      <c r="ASK54" s="56"/>
      <c r="ASL54" s="56"/>
      <c r="ASM54" s="56"/>
      <c r="ASN54" s="56"/>
      <c r="ASO54" s="56"/>
      <c r="ASP54" s="56"/>
      <c r="ASQ54" s="56"/>
      <c r="ASR54" s="56"/>
      <c r="ASS54" s="57"/>
      <c r="AST54" s="54"/>
      <c r="ASU54" s="30"/>
      <c r="ASV54" s="11"/>
      <c r="ASW54" s="50"/>
      <c r="ASX54" s="55"/>
      <c r="ASY54" s="56"/>
      <c r="ASZ54" s="56"/>
      <c r="ATA54" s="56"/>
      <c r="ATB54" s="56"/>
      <c r="ATC54" s="56"/>
      <c r="ATD54" s="56"/>
      <c r="ATE54" s="56"/>
      <c r="ATF54" s="56"/>
      <c r="ATG54" s="56"/>
      <c r="ATH54" s="56"/>
      <c r="ATI54" s="56"/>
      <c r="ATJ54" s="56"/>
      <c r="ATK54" s="57"/>
      <c r="ATL54" s="54"/>
      <c r="ATM54" s="30"/>
      <c r="ATN54" s="11"/>
      <c r="ATO54" s="50"/>
      <c r="ATP54" s="55"/>
      <c r="ATQ54" s="56"/>
      <c r="ATR54" s="56"/>
      <c r="ATS54" s="56"/>
      <c r="ATT54" s="56"/>
      <c r="ATU54" s="56"/>
      <c r="ATV54" s="56"/>
      <c r="ATW54" s="56"/>
      <c r="ATX54" s="56"/>
      <c r="ATY54" s="56"/>
      <c r="ATZ54" s="56"/>
      <c r="AUA54" s="56"/>
      <c r="AUB54" s="56"/>
      <c r="AUC54" s="57"/>
      <c r="AUD54" s="54"/>
      <c r="AUE54" s="30"/>
      <c r="AUF54" s="11"/>
      <c r="AUG54" s="50"/>
      <c r="AUH54" s="55"/>
      <c r="AUI54" s="56"/>
      <c r="AUJ54" s="56"/>
      <c r="AUK54" s="56"/>
      <c r="AUL54" s="56"/>
      <c r="AUM54" s="56"/>
      <c r="AUN54" s="56"/>
      <c r="AUO54" s="56"/>
      <c r="AUP54" s="56"/>
      <c r="AUQ54" s="56"/>
      <c r="AUR54" s="56"/>
      <c r="AUS54" s="56"/>
      <c r="AUT54" s="56"/>
      <c r="AUU54" s="57"/>
      <c r="AUV54" s="54"/>
      <c r="AUW54" s="30"/>
      <c r="AUX54" s="11"/>
      <c r="AUY54" s="50"/>
      <c r="AUZ54" s="55"/>
      <c r="AVA54" s="56"/>
      <c r="AVB54" s="56"/>
      <c r="AVC54" s="56"/>
      <c r="AVD54" s="56"/>
      <c r="AVE54" s="56"/>
      <c r="AVF54" s="56"/>
      <c r="AVG54" s="56"/>
      <c r="AVH54" s="56"/>
      <c r="AVI54" s="56"/>
      <c r="AVJ54" s="56"/>
      <c r="AVK54" s="56"/>
      <c r="AVL54" s="56"/>
      <c r="AVM54" s="57"/>
      <c r="AVN54" s="54"/>
      <c r="AVO54" s="30"/>
      <c r="AVP54" s="11"/>
      <c r="AVQ54" s="50"/>
      <c r="AVR54" s="55"/>
      <c r="AVS54" s="56"/>
      <c r="AVT54" s="56"/>
      <c r="AVU54" s="56"/>
      <c r="AVV54" s="56"/>
      <c r="AVW54" s="56"/>
      <c r="AVX54" s="56"/>
      <c r="AVY54" s="56"/>
      <c r="AVZ54" s="56"/>
      <c r="AWA54" s="56"/>
      <c r="AWB54" s="56"/>
      <c r="AWC54" s="56"/>
      <c r="AWD54" s="56"/>
      <c r="AWE54" s="57"/>
      <c r="AWF54" s="54"/>
      <c r="AWG54" s="30"/>
      <c r="AWH54" s="11"/>
      <c r="AWI54" s="50"/>
      <c r="AWJ54" s="55"/>
      <c r="AWK54" s="56"/>
      <c r="AWL54" s="56"/>
      <c r="AWM54" s="56"/>
      <c r="AWN54" s="56"/>
      <c r="AWO54" s="56"/>
      <c r="AWP54" s="56"/>
      <c r="AWQ54" s="56"/>
      <c r="AWR54" s="56"/>
      <c r="AWS54" s="56"/>
      <c r="AWT54" s="56"/>
      <c r="AWU54" s="56"/>
      <c r="AWV54" s="56"/>
      <c r="AWW54" s="57"/>
      <c r="AWX54" s="54"/>
      <c r="AWY54" s="30"/>
      <c r="AWZ54" s="11"/>
      <c r="AXA54" s="50"/>
      <c r="AXB54" s="55"/>
      <c r="AXC54" s="56"/>
      <c r="AXD54" s="56"/>
      <c r="AXE54" s="56"/>
      <c r="AXF54" s="56"/>
      <c r="AXG54" s="56"/>
      <c r="AXH54" s="56"/>
      <c r="AXI54" s="56"/>
      <c r="AXJ54" s="56"/>
      <c r="AXK54" s="56"/>
      <c r="AXL54" s="56"/>
      <c r="AXM54" s="56"/>
      <c r="AXN54" s="56"/>
      <c r="AXO54" s="57"/>
      <c r="AXP54" s="54"/>
      <c r="AXQ54" s="30"/>
      <c r="AXR54" s="11"/>
      <c r="AXS54" s="50"/>
      <c r="AXT54" s="55"/>
      <c r="AXU54" s="56"/>
      <c r="AXV54" s="56"/>
      <c r="AXW54" s="56"/>
      <c r="AXX54" s="56"/>
      <c r="AXY54" s="56"/>
      <c r="AXZ54" s="56"/>
      <c r="AYA54" s="56"/>
      <c r="AYB54" s="56"/>
      <c r="AYC54" s="56"/>
      <c r="AYD54" s="56"/>
      <c r="AYE54" s="56"/>
      <c r="AYF54" s="56"/>
      <c r="AYG54" s="57"/>
      <c r="AYH54" s="54"/>
      <c r="AYI54" s="30"/>
      <c r="AYJ54" s="11"/>
      <c r="AYK54" s="50"/>
      <c r="AYL54" s="55"/>
      <c r="AYM54" s="56"/>
      <c r="AYN54" s="56"/>
      <c r="AYO54" s="56"/>
      <c r="AYP54" s="56"/>
      <c r="AYQ54" s="56"/>
      <c r="AYR54" s="56"/>
      <c r="AYS54" s="56"/>
      <c r="AYT54" s="56"/>
      <c r="AYU54" s="56"/>
      <c r="AYV54" s="56"/>
      <c r="AYW54" s="56"/>
      <c r="AYX54" s="56"/>
      <c r="AYY54" s="57"/>
      <c r="AYZ54" s="54"/>
      <c r="AZA54" s="30"/>
      <c r="AZB54" s="11"/>
      <c r="AZC54" s="50"/>
      <c r="AZD54" s="55"/>
      <c r="AZE54" s="56"/>
      <c r="AZF54" s="56"/>
      <c r="AZG54" s="56"/>
      <c r="AZH54" s="56"/>
      <c r="AZI54" s="56"/>
      <c r="AZJ54" s="56"/>
      <c r="AZK54" s="56"/>
      <c r="AZL54" s="56"/>
      <c r="AZM54" s="56"/>
      <c r="AZN54" s="56"/>
      <c r="AZO54" s="56"/>
      <c r="AZP54" s="56"/>
      <c r="AZQ54" s="57"/>
      <c r="AZR54" s="54"/>
      <c r="AZS54" s="30"/>
      <c r="AZT54" s="11"/>
      <c r="AZU54" s="50"/>
      <c r="AZV54" s="55"/>
      <c r="AZW54" s="56"/>
      <c r="AZX54" s="56"/>
      <c r="AZY54" s="56"/>
      <c r="AZZ54" s="56"/>
      <c r="BAA54" s="56"/>
      <c r="BAB54" s="56"/>
      <c r="BAC54" s="56"/>
      <c r="BAD54" s="56"/>
      <c r="BAE54" s="56"/>
      <c r="BAF54" s="56"/>
      <c r="BAG54" s="56"/>
      <c r="BAH54" s="56"/>
      <c r="BAI54" s="57"/>
      <c r="BAJ54" s="54"/>
      <c r="BAK54" s="30"/>
      <c r="BAL54" s="11"/>
      <c r="BAM54" s="50"/>
      <c r="BAN54" s="55"/>
      <c r="BAO54" s="56"/>
      <c r="BAP54" s="56"/>
      <c r="BAQ54" s="56"/>
      <c r="BAR54" s="56"/>
      <c r="BAS54" s="56"/>
      <c r="BAT54" s="56"/>
      <c r="BAU54" s="56"/>
      <c r="BAV54" s="56"/>
      <c r="BAW54" s="56"/>
      <c r="BAX54" s="56"/>
      <c r="BAY54" s="56"/>
      <c r="BAZ54" s="56"/>
      <c r="BBA54" s="57"/>
      <c r="BBB54" s="54"/>
      <c r="BBC54" s="30"/>
      <c r="BBD54" s="11"/>
      <c r="BBE54" s="50"/>
      <c r="BBF54" s="55"/>
      <c r="BBG54" s="56"/>
      <c r="BBH54" s="56"/>
      <c r="BBI54" s="56"/>
      <c r="BBJ54" s="56"/>
      <c r="BBK54" s="56"/>
      <c r="BBL54" s="56"/>
      <c r="BBM54" s="56"/>
      <c r="BBN54" s="56"/>
      <c r="BBO54" s="56"/>
      <c r="BBP54" s="56"/>
      <c r="BBQ54" s="56"/>
      <c r="BBR54" s="56"/>
      <c r="BBS54" s="57"/>
      <c r="BBT54" s="54"/>
      <c r="BBU54" s="30"/>
      <c r="BBV54" s="11"/>
      <c r="BBW54" s="50"/>
      <c r="BBX54" s="55"/>
      <c r="BBY54" s="56"/>
      <c r="BBZ54" s="56"/>
      <c r="BCA54" s="56"/>
      <c r="BCB54" s="56"/>
      <c r="BCC54" s="56"/>
      <c r="BCD54" s="56"/>
      <c r="BCE54" s="56"/>
      <c r="BCF54" s="56"/>
      <c r="BCG54" s="56"/>
      <c r="BCH54" s="56"/>
      <c r="BCI54" s="56"/>
      <c r="BCJ54" s="56"/>
      <c r="BCK54" s="57"/>
      <c r="BCL54" s="54"/>
      <c r="BCM54" s="30"/>
      <c r="BCN54" s="11"/>
      <c r="BCO54" s="50"/>
      <c r="BCP54" s="55"/>
      <c r="BCQ54" s="56"/>
      <c r="BCR54" s="56"/>
      <c r="BCS54" s="56"/>
      <c r="BCT54" s="56"/>
      <c r="BCU54" s="56"/>
      <c r="BCV54" s="56"/>
      <c r="BCW54" s="56"/>
      <c r="BCX54" s="56"/>
      <c r="BCY54" s="56"/>
      <c r="BCZ54" s="56"/>
      <c r="BDA54" s="56"/>
      <c r="BDB54" s="56"/>
      <c r="BDC54" s="57"/>
      <c r="BDD54" s="54"/>
      <c r="BDE54" s="30"/>
      <c r="BDF54" s="11"/>
      <c r="BDG54" s="50"/>
      <c r="BDH54" s="55"/>
      <c r="BDI54" s="56"/>
      <c r="BDJ54" s="56"/>
      <c r="BDK54" s="56"/>
      <c r="BDL54" s="56"/>
      <c r="BDM54" s="56"/>
      <c r="BDN54" s="56"/>
      <c r="BDO54" s="56"/>
      <c r="BDP54" s="56"/>
      <c r="BDQ54" s="56"/>
      <c r="BDR54" s="56"/>
      <c r="BDS54" s="56"/>
      <c r="BDT54" s="56"/>
      <c r="BDU54" s="57"/>
      <c r="BDV54" s="54"/>
      <c r="BDW54" s="30"/>
      <c r="BDX54" s="11"/>
      <c r="BDY54" s="50"/>
      <c r="BDZ54" s="55"/>
      <c r="BEA54" s="56"/>
      <c r="BEB54" s="56"/>
      <c r="BEC54" s="56"/>
      <c r="BED54" s="56"/>
      <c r="BEE54" s="56"/>
      <c r="BEF54" s="56"/>
      <c r="BEG54" s="56"/>
      <c r="BEH54" s="56"/>
      <c r="BEI54" s="56"/>
      <c r="BEJ54" s="56"/>
      <c r="BEK54" s="56"/>
      <c r="BEL54" s="56"/>
      <c r="BEM54" s="57"/>
      <c r="BEN54" s="54"/>
      <c r="BEO54" s="30"/>
      <c r="BEP54" s="11"/>
      <c r="BEQ54" s="50"/>
      <c r="BER54" s="55"/>
      <c r="BES54" s="56"/>
      <c r="BET54" s="56"/>
      <c r="BEU54" s="56"/>
      <c r="BEV54" s="56"/>
      <c r="BEW54" s="56"/>
      <c r="BEX54" s="56"/>
      <c r="BEY54" s="56"/>
      <c r="BEZ54" s="56"/>
      <c r="BFA54" s="56"/>
      <c r="BFB54" s="56"/>
      <c r="BFC54" s="56"/>
      <c r="BFD54" s="56"/>
      <c r="BFE54" s="57"/>
      <c r="BFF54" s="54"/>
      <c r="BFG54" s="30"/>
      <c r="BFH54" s="11"/>
      <c r="BFI54" s="50"/>
      <c r="BFJ54" s="55"/>
      <c r="BFK54" s="56"/>
      <c r="BFL54" s="56"/>
      <c r="BFM54" s="56"/>
      <c r="BFN54" s="56"/>
      <c r="BFO54" s="56"/>
      <c r="BFP54" s="56"/>
      <c r="BFQ54" s="56"/>
      <c r="BFR54" s="56"/>
      <c r="BFS54" s="56"/>
      <c r="BFT54" s="56"/>
      <c r="BFU54" s="56"/>
      <c r="BFV54" s="56"/>
      <c r="BFW54" s="57"/>
      <c r="BFX54" s="54"/>
      <c r="BFY54" s="30"/>
      <c r="BFZ54" s="11"/>
      <c r="BGA54" s="50"/>
      <c r="BGB54" s="55"/>
      <c r="BGC54" s="56"/>
      <c r="BGD54" s="56"/>
      <c r="BGE54" s="56"/>
      <c r="BGF54" s="56"/>
      <c r="BGG54" s="56"/>
      <c r="BGH54" s="56"/>
      <c r="BGI54" s="56"/>
      <c r="BGJ54" s="56"/>
      <c r="BGK54" s="56"/>
      <c r="BGL54" s="56"/>
      <c r="BGM54" s="56"/>
      <c r="BGN54" s="56"/>
      <c r="BGO54" s="57"/>
      <c r="BGP54" s="54"/>
      <c r="BGQ54" s="30"/>
      <c r="BGR54" s="11"/>
      <c r="BGS54" s="50"/>
      <c r="BGT54" s="55"/>
      <c r="BGU54" s="56"/>
      <c r="BGV54" s="56"/>
      <c r="BGW54" s="56"/>
      <c r="BGX54" s="56"/>
      <c r="BGY54" s="56"/>
      <c r="BGZ54" s="56"/>
      <c r="BHA54" s="56"/>
      <c r="BHB54" s="56"/>
      <c r="BHC54" s="56"/>
      <c r="BHD54" s="56"/>
      <c r="BHE54" s="56"/>
      <c r="BHF54" s="56"/>
      <c r="BHG54" s="57"/>
      <c r="BHH54" s="54"/>
      <c r="BHI54" s="30"/>
      <c r="BHJ54" s="11"/>
      <c r="BHK54" s="50"/>
      <c r="BHL54" s="55"/>
      <c r="BHM54" s="56"/>
      <c r="BHN54" s="56"/>
      <c r="BHO54" s="56"/>
      <c r="BHP54" s="56"/>
      <c r="BHQ54" s="56"/>
      <c r="BHR54" s="56"/>
      <c r="BHS54" s="56"/>
      <c r="BHT54" s="56"/>
      <c r="BHU54" s="56"/>
      <c r="BHV54" s="56"/>
      <c r="BHW54" s="56"/>
      <c r="BHX54" s="56"/>
      <c r="BHY54" s="57"/>
      <c r="BHZ54" s="54"/>
      <c r="BIA54" s="30"/>
      <c r="BIB54" s="11"/>
      <c r="BIC54" s="50"/>
      <c r="BID54" s="55"/>
      <c r="BIE54" s="56"/>
      <c r="BIF54" s="56"/>
      <c r="BIG54" s="56"/>
      <c r="BIH54" s="56"/>
      <c r="BII54" s="56"/>
      <c r="BIJ54" s="56"/>
      <c r="BIK54" s="56"/>
      <c r="BIL54" s="56"/>
      <c r="BIM54" s="56"/>
      <c r="BIN54" s="56"/>
      <c r="BIO54" s="56"/>
      <c r="BIP54" s="56"/>
      <c r="BIQ54" s="57"/>
      <c r="BIR54" s="54"/>
      <c r="BIS54" s="30"/>
      <c r="BIT54" s="11"/>
      <c r="BIU54" s="50"/>
      <c r="BIV54" s="55"/>
      <c r="BIW54" s="56"/>
      <c r="BIX54" s="56"/>
      <c r="BIY54" s="56"/>
      <c r="BIZ54" s="56"/>
      <c r="BJA54" s="56"/>
      <c r="BJB54" s="56"/>
      <c r="BJC54" s="56"/>
      <c r="BJD54" s="56"/>
      <c r="BJE54" s="56"/>
      <c r="BJF54" s="56"/>
      <c r="BJG54" s="56"/>
      <c r="BJH54" s="56"/>
      <c r="BJI54" s="57"/>
      <c r="BJJ54" s="54"/>
      <c r="BJK54" s="30"/>
      <c r="BJL54" s="11"/>
      <c r="BJM54" s="50"/>
      <c r="BJN54" s="55"/>
      <c r="BJO54" s="56"/>
      <c r="BJP54" s="56"/>
      <c r="BJQ54" s="56"/>
      <c r="BJR54" s="56"/>
      <c r="BJS54" s="56"/>
      <c r="BJT54" s="56"/>
      <c r="BJU54" s="56"/>
      <c r="BJV54" s="56"/>
      <c r="BJW54" s="56"/>
      <c r="BJX54" s="56"/>
      <c r="BJY54" s="56"/>
      <c r="BJZ54" s="56"/>
      <c r="BKA54" s="57"/>
      <c r="BKB54" s="54"/>
      <c r="BKC54" s="30"/>
      <c r="BKD54" s="11"/>
      <c r="BKE54" s="50"/>
      <c r="BKF54" s="55"/>
      <c r="BKG54" s="56"/>
      <c r="BKH54" s="56"/>
      <c r="BKI54" s="56"/>
      <c r="BKJ54" s="56"/>
      <c r="BKK54" s="56"/>
      <c r="BKL54" s="56"/>
      <c r="BKM54" s="56"/>
      <c r="BKN54" s="56"/>
      <c r="BKO54" s="56"/>
      <c r="BKP54" s="56"/>
      <c r="BKQ54" s="56"/>
      <c r="BKR54" s="56"/>
      <c r="BKS54" s="57"/>
      <c r="BKT54" s="54"/>
      <c r="BKU54" s="30"/>
      <c r="BKV54" s="11"/>
      <c r="BKW54" s="50"/>
      <c r="BKX54" s="55"/>
      <c r="BKY54" s="56"/>
      <c r="BKZ54" s="56"/>
      <c r="BLA54" s="56"/>
      <c r="BLB54" s="56"/>
      <c r="BLC54" s="56"/>
      <c r="BLD54" s="56"/>
      <c r="BLE54" s="56"/>
      <c r="BLF54" s="56"/>
      <c r="BLG54" s="56"/>
      <c r="BLH54" s="56"/>
      <c r="BLI54" s="56"/>
      <c r="BLJ54" s="56"/>
      <c r="BLK54" s="57"/>
      <c r="BLL54" s="54"/>
      <c r="BLM54" s="30"/>
      <c r="BLN54" s="11"/>
      <c r="BLO54" s="50"/>
      <c r="BLP54" s="55"/>
      <c r="BLQ54" s="56"/>
      <c r="BLR54" s="56"/>
      <c r="BLS54" s="56"/>
      <c r="BLT54" s="56"/>
      <c r="BLU54" s="56"/>
      <c r="BLV54" s="56"/>
      <c r="BLW54" s="56"/>
      <c r="BLX54" s="56"/>
      <c r="BLY54" s="56"/>
      <c r="BLZ54" s="56"/>
      <c r="BMA54" s="56"/>
      <c r="BMB54" s="56"/>
      <c r="BMC54" s="57"/>
      <c r="BMD54" s="54"/>
      <c r="BME54" s="30"/>
      <c r="BMF54" s="11"/>
      <c r="BMG54" s="50"/>
      <c r="BMH54" s="55"/>
      <c r="BMI54" s="56"/>
      <c r="BMJ54" s="56"/>
      <c r="BMK54" s="56"/>
      <c r="BML54" s="56"/>
      <c r="BMM54" s="56"/>
      <c r="BMN54" s="56"/>
      <c r="BMO54" s="56"/>
      <c r="BMP54" s="56"/>
      <c r="BMQ54" s="56"/>
      <c r="BMR54" s="56"/>
      <c r="BMS54" s="56"/>
      <c r="BMT54" s="56"/>
      <c r="BMU54" s="57"/>
      <c r="BMV54" s="54"/>
      <c r="BMW54" s="30"/>
      <c r="BMX54" s="11"/>
      <c r="BMY54" s="50"/>
      <c r="BMZ54" s="55"/>
      <c r="BNA54" s="56"/>
      <c r="BNB54" s="56"/>
      <c r="BNC54" s="56"/>
      <c r="BND54" s="56"/>
      <c r="BNE54" s="56"/>
      <c r="BNF54" s="56"/>
      <c r="BNG54" s="56"/>
      <c r="BNH54" s="56"/>
      <c r="BNI54" s="56"/>
      <c r="BNJ54" s="56"/>
      <c r="BNK54" s="56"/>
      <c r="BNL54" s="56"/>
      <c r="BNM54" s="57"/>
      <c r="BNN54" s="54"/>
      <c r="BNO54" s="30"/>
      <c r="BNP54" s="11"/>
      <c r="BNQ54" s="50"/>
      <c r="BNR54" s="55"/>
      <c r="BNS54" s="56"/>
      <c r="BNT54" s="56"/>
      <c r="BNU54" s="56"/>
      <c r="BNV54" s="56"/>
      <c r="BNW54" s="56"/>
      <c r="BNX54" s="56"/>
      <c r="BNY54" s="56"/>
      <c r="BNZ54" s="56"/>
      <c r="BOA54" s="56"/>
      <c r="BOB54" s="56"/>
      <c r="BOC54" s="56"/>
      <c r="BOD54" s="56"/>
      <c r="BOE54" s="57"/>
      <c r="BOF54" s="54"/>
      <c r="BOG54" s="30"/>
      <c r="BOH54" s="11"/>
      <c r="BOI54" s="50"/>
      <c r="BOJ54" s="55"/>
      <c r="BOK54" s="56"/>
      <c r="BOL54" s="56"/>
      <c r="BOM54" s="56"/>
      <c r="BON54" s="56"/>
      <c r="BOO54" s="56"/>
      <c r="BOP54" s="56"/>
      <c r="BOQ54" s="56"/>
      <c r="BOR54" s="56"/>
      <c r="BOS54" s="56"/>
      <c r="BOT54" s="56"/>
      <c r="BOU54" s="56"/>
      <c r="BOV54" s="56"/>
      <c r="BOW54" s="57"/>
      <c r="BOX54" s="54"/>
      <c r="BOY54" s="30"/>
      <c r="BOZ54" s="11"/>
      <c r="BPA54" s="50"/>
      <c r="BPB54" s="55"/>
      <c r="BPC54" s="56"/>
      <c r="BPD54" s="56"/>
      <c r="BPE54" s="56"/>
      <c r="BPF54" s="56"/>
      <c r="BPG54" s="56"/>
      <c r="BPH54" s="56"/>
      <c r="BPI54" s="56"/>
      <c r="BPJ54" s="56"/>
      <c r="BPK54" s="56"/>
      <c r="BPL54" s="56"/>
      <c r="BPM54" s="56"/>
      <c r="BPN54" s="56"/>
      <c r="BPO54" s="57"/>
      <c r="BPP54" s="54"/>
      <c r="BPQ54" s="30"/>
      <c r="BPR54" s="11"/>
      <c r="BPS54" s="50"/>
      <c r="BPT54" s="55"/>
      <c r="BPU54" s="56"/>
      <c r="BPV54" s="56"/>
      <c r="BPW54" s="56"/>
      <c r="BPX54" s="56"/>
      <c r="BPY54" s="56"/>
      <c r="BPZ54" s="56"/>
      <c r="BQA54" s="56"/>
      <c r="BQB54" s="56"/>
      <c r="BQC54" s="56"/>
      <c r="BQD54" s="56"/>
      <c r="BQE54" s="56"/>
      <c r="BQF54" s="56"/>
      <c r="BQG54" s="57"/>
      <c r="BQH54" s="54"/>
      <c r="BQI54" s="30"/>
      <c r="BQJ54" s="11"/>
      <c r="BQK54" s="50"/>
      <c r="BQL54" s="55"/>
      <c r="BQM54" s="56"/>
      <c r="BQN54" s="56"/>
      <c r="BQO54" s="56"/>
      <c r="BQP54" s="56"/>
      <c r="BQQ54" s="56"/>
      <c r="BQR54" s="56"/>
      <c r="BQS54" s="56"/>
      <c r="BQT54" s="56"/>
      <c r="BQU54" s="56"/>
      <c r="BQV54" s="56"/>
      <c r="BQW54" s="56"/>
      <c r="BQX54" s="56"/>
      <c r="BQY54" s="57"/>
      <c r="BQZ54" s="54"/>
      <c r="BRA54" s="30"/>
      <c r="BRB54" s="11"/>
      <c r="BRC54" s="50"/>
      <c r="BRD54" s="55"/>
      <c r="BRE54" s="56"/>
      <c r="BRF54" s="56"/>
      <c r="BRG54" s="56"/>
      <c r="BRH54" s="56"/>
      <c r="BRI54" s="56"/>
      <c r="BRJ54" s="56"/>
      <c r="BRK54" s="56"/>
      <c r="BRL54" s="56"/>
      <c r="BRM54" s="56"/>
      <c r="BRN54" s="56"/>
      <c r="BRO54" s="56"/>
      <c r="BRP54" s="56"/>
      <c r="BRQ54" s="57"/>
      <c r="BRR54" s="54"/>
      <c r="BRS54" s="30"/>
      <c r="BRT54" s="11"/>
      <c r="BRU54" s="50"/>
      <c r="BRV54" s="55"/>
      <c r="BRW54" s="56"/>
      <c r="BRX54" s="56"/>
      <c r="BRY54" s="56"/>
      <c r="BRZ54" s="56"/>
      <c r="BSA54" s="56"/>
      <c r="BSB54" s="56"/>
      <c r="BSC54" s="56"/>
      <c r="BSD54" s="56"/>
      <c r="BSE54" s="56"/>
      <c r="BSF54" s="56"/>
      <c r="BSG54" s="56"/>
      <c r="BSH54" s="56"/>
      <c r="BSI54" s="57"/>
      <c r="BSJ54" s="54"/>
      <c r="BSK54" s="30"/>
      <c r="BSL54" s="11"/>
      <c r="BSM54" s="50"/>
      <c r="BSN54" s="55"/>
      <c r="BSO54" s="56"/>
      <c r="BSP54" s="56"/>
      <c r="BSQ54" s="56"/>
      <c r="BSR54" s="56"/>
      <c r="BSS54" s="56"/>
      <c r="BST54" s="56"/>
      <c r="BSU54" s="56"/>
      <c r="BSV54" s="56"/>
      <c r="BSW54" s="56"/>
      <c r="BSX54" s="56"/>
      <c r="BSY54" s="56"/>
      <c r="BSZ54" s="56"/>
      <c r="BTA54" s="57"/>
      <c r="BTB54" s="54"/>
      <c r="BTC54" s="30"/>
      <c r="BTD54" s="11"/>
      <c r="BTE54" s="50"/>
      <c r="BTF54" s="55"/>
      <c r="BTG54" s="56"/>
      <c r="BTH54" s="56"/>
      <c r="BTI54" s="56"/>
      <c r="BTJ54" s="56"/>
      <c r="BTK54" s="56"/>
      <c r="BTL54" s="56"/>
      <c r="BTM54" s="56"/>
      <c r="BTN54" s="56"/>
      <c r="BTO54" s="56"/>
      <c r="BTP54" s="56"/>
      <c r="BTQ54" s="56"/>
      <c r="BTR54" s="56"/>
      <c r="BTS54" s="57"/>
      <c r="BTT54" s="54"/>
      <c r="BTU54" s="30"/>
      <c r="BTV54" s="11"/>
      <c r="BTW54" s="50"/>
      <c r="BTX54" s="55"/>
      <c r="BTY54" s="56"/>
      <c r="BTZ54" s="56"/>
      <c r="BUA54" s="56"/>
      <c r="BUB54" s="56"/>
      <c r="BUC54" s="56"/>
      <c r="BUD54" s="56"/>
      <c r="BUE54" s="56"/>
      <c r="BUF54" s="56"/>
      <c r="BUG54" s="56"/>
      <c r="BUH54" s="56"/>
      <c r="BUI54" s="56"/>
      <c r="BUJ54" s="56"/>
      <c r="BUK54" s="57"/>
      <c r="BUL54" s="54"/>
      <c r="BUM54" s="30"/>
      <c r="BUN54" s="11"/>
      <c r="BUO54" s="50"/>
      <c r="BUP54" s="55"/>
      <c r="BUQ54" s="56"/>
      <c r="BUR54" s="56"/>
      <c r="BUS54" s="56"/>
      <c r="BUT54" s="56"/>
      <c r="BUU54" s="56"/>
      <c r="BUV54" s="56"/>
      <c r="BUW54" s="56"/>
      <c r="BUX54" s="56"/>
      <c r="BUY54" s="56"/>
      <c r="BUZ54" s="56"/>
      <c r="BVA54" s="56"/>
      <c r="BVB54" s="56"/>
      <c r="BVC54" s="57"/>
      <c r="BVD54" s="54"/>
      <c r="BVE54" s="30"/>
      <c r="BVF54" s="11"/>
      <c r="BVG54" s="50"/>
      <c r="BVH54" s="55"/>
      <c r="BVI54" s="56"/>
      <c r="BVJ54" s="56"/>
      <c r="BVK54" s="56"/>
      <c r="BVL54" s="56"/>
      <c r="BVM54" s="56"/>
      <c r="BVN54" s="56"/>
      <c r="BVO54" s="56"/>
      <c r="BVP54" s="56"/>
      <c r="BVQ54" s="56"/>
      <c r="BVR54" s="56"/>
      <c r="BVS54" s="56"/>
      <c r="BVT54" s="56"/>
      <c r="BVU54" s="57"/>
      <c r="BVV54" s="54"/>
      <c r="BVW54" s="30"/>
      <c r="BVX54" s="11"/>
      <c r="BVY54" s="50"/>
      <c r="BVZ54" s="55"/>
      <c r="BWA54" s="56"/>
      <c r="BWB54" s="56"/>
      <c r="BWC54" s="56"/>
      <c r="BWD54" s="56"/>
      <c r="BWE54" s="56"/>
      <c r="BWF54" s="56"/>
      <c r="BWG54" s="56"/>
      <c r="BWH54" s="56"/>
      <c r="BWI54" s="56"/>
      <c r="BWJ54" s="56"/>
      <c r="BWK54" s="56"/>
      <c r="BWL54" s="56"/>
      <c r="BWM54" s="57"/>
      <c r="BWN54" s="54"/>
      <c r="BWO54" s="30"/>
      <c r="BWP54" s="11"/>
      <c r="BWQ54" s="50"/>
      <c r="BWR54" s="55"/>
      <c r="BWS54" s="56"/>
      <c r="BWT54" s="56"/>
      <c r="BWU54" s="56"/>
      <c r="BWV54" s="56"/>
      <c r="BWW54" s="56"/>
      <c r="BWX54" s="56"/>
      <c r="BWY54" s="56"/>
      <c r="BWZ54" s="56"/>
      <c r="BXA54" s="56"/>
      <c r="BXB54" s="56"/>
      <c r="BXC54" s="56"/>
      <c r="BXD54" s="56"/>
      <c r="BXE54" s="57"/>
      <c r="BXF54" s="54"/>
      <c r="BXG54" s="30"/>
      <c r="BXH54" s="11"/>
      <c r="BXI54" s="50"/>
      <c r="BXJ54" s="55"/>
      <c r="BXK54" s="56"/>
      <c r="BXL54" s="56"/>
      <c r="BXM54" s="56"/>
      <c r="BXN54" s="56"/>
      <c r="BXO54" s="56"/>
      <c r="BXP54" s="56"/>
      <c r="BXQ54" s="56"/>
      <c r="BXR54" s="56"/>
      <c r="BXS54" s="56"/>
      <c r="BXT54" s="56"/>
      <c r="BXU54" s="56"/>
      <c r="BXV54" s="56"/>
      <c r="BXW54" s="57"/>
      <c r="BXX54" s="54"/>
      <c r="BXY54" s="30"/>
      <c r="BXZ54" s="11"/>
      <c r="BYA54" s="50"/>
      <c r="BYB54" s="55"/>
      <c r="BYC54" s="56"/>
      <c r="BYD54" s="56"/>
      <c r="BYE54" s="56"/>
      <c r="BYF54" s="56"/>
      <c r="BYG54" s="56"/>
      <c r="BYH54" s="56"/>
      <c r="BYI54" s="56"/>
      <c r="BYJ54" s="56"/>
      <c r="BYK54" s="56"/>
      <c r="BYL54" s="56"/>
      <c r="BYM54" s="56"/>
      <c r="BYN54" s="56"/>
      <c r="BYO54" s="57"/>
      <c r="BYP54" s="54"/>
      <c r="BYQ54" s="30"/>
      <c r="BYR54" s="11"/>
      <c r="BYS54" s="50"/>
      <c r="BYT54" s="55"/>
      <c r="BYU54" s="56"/>
      <c r="BYV54" s="56"/>
      <c r="BYW54" s="56"/>
      <c r="BYX54" s="56"/>
      <c r="BYY54" s="56"/>
      <c r="BYZ54" s="56"/>
      <c r="BZA54" s="56"/>
      <c r="BZB54" s="56"/>
      <c r="BZC54" s="56"/>
      <c r="BZD54" s="56"/>
      <c r="BZE54" s="56"/>
      <c r="BZF54" s="56"/>
      <c r="BZG54" s="57"/>
      <c r="BZH54" s="54"/>
      <c r="BZI54" s="30"/>
      <c r="BZJ54" s="11"/>
      <c r="BZK54" s="50"/>
      <c r="BZL54" s="55"/>
      <c r="BZM54" s="56"/>
      <c r="BZN54" s="56"/>
      <c r="BZO54" s="56"/>
      <c r="BZP54" s="56"/>
      <c r="BZQ54" s="56"/>
      <c r="BZR54" s="56"/>
      <c r="BZS54" s="56"/>
      <c r="BZT54" s="56"/>
      <c r="BZU54" s="56"/>
      <c r="BZV54" s="56"/>
      <c r="BZW54" s="56"/>
      <c r="BZX54" s="56"/>
      <c r="BZY54" s="57"/>
      <c r="BZZ54" s="54"/>
      <c r="CAA54" s="30"/>
      <c r="CAB54" s="11"/>
      <c r="CAC54" s="50"/>
      <c r="CAD54" s="55"/>
      <c r="CAE54" s="56"/>
      <c r="CAF54" s="56"/>
      <c r="CAG54" s="56"/>
      <c r="CAH54" s="56"/>
      <c r="CAI54" s="56"/>
      <c r="CAJ54" s="56"/>
      <c r="CAK54" s="56"/>
      <c r="CAL54" s="56"/>
      <c r="CAM54" s="56"/>
      <c r="CAN54" s="56"/>
      <c r="CAO54" s="56"/>
      <c r="CAP54" s="56"/>
      <c r="CAQ54" s="57"/>
      <c r="CAR54" s="54"/>
      <c r="CAS54" s="30"/>
      <c r="CAT54" s="11"/>
      <c r="CAU54" s="50"/>
      <c r="CAV54" s="55"/>
      <c r="CAW54" s="56"/>
      <c r="CAX54" s="56"/>
      <c r="CAY54" s="56"/>
      <c r="CAZ54" s="56"/>
      <c r="CBA54" s="56"/>
      <c r="CBB54" s="56"/>
      <c r="CBC54" s="56"/>
      <c r="CBD54" s="56"/>
      <c r="CBE54" s="56"/>
      <c r="CBF54" s="56"/>
      <c r="CBG54" s="56"/>
      <c r="CBH54" s="56"/>
      <c r="CBI54" s="57"/>
      <c r="CBJ54" s="54"/>
      <c r="CBK54" s="30"/>
      <c r="CBL54" s="11"/>
      <c r="CBM54" s="50"/>
      <c r="CBN54" s="55"/>
      <c r="CBO54" s="56"/>
      <c r="CBP54" s="56"/>
      <c r="CBQ54" s="56"/>
      <c r="CBR54" s="56"/>
      <c r="CBS54" s="56"/>
      <c r="CBT54" s="56"/>
      <c r="CBU54" s="56"/>
      <c r="CBV54" s="56"/>
      <c r="CBW54" s="56"/>
      <c r="CBX54" s="56"/>
      <c r="CBY54" s="56"/>
      <c r="CBZ54" s="56"/>
      <c r="CCA54" s="57"/>
      <c r="CCB54" s="54"/>
      <c r="CCC54" s="30"/>
      <c r="CCD54" s="11"/>
      <c r="CCE54" s="50"/>
      <c r="CCF54" s="55"/>
      <c r="CCG54" s="56"/>
      <c r="CCH54" s="56"/>
      <c r="CCI54" s="56"/>
      <c r="CCJ54" s="56"/>
      <c r="CCK54" s="56"/>
      <c r="CCL54" s="56"/>
      <c r="CCM54" s="56"/>
      <c r="CCN54" s="56"/>
      <c r="CCO54" s="56"/>
      <c r="CCP54" s="56"/>
      <c r="CCQ54" s="56"/>
      <c r="CCR54" s="56"/>
      <c r="CCS54" s="57"/>
      <c r="CCT54" s="54"/>
      <c r="CCU54" s="30"/>
      <c r="CCV54" s="11"/>
      <c r="CCW54" s="50"/>
      <c r="CCX54" s="55"/>
      <c r="CCY54" s="56"/>
      <c r="CCZ54" s="56"/>
      <c r="CDA54" s="56"/>
      <c r="CDB54" s="56"/>
      <c r="CDC54" s="56"/>
      <c r="CDD54" s="56"/>
      <c r="CDE54" s="56"/>
      <c r="CDF54" s="56"/>
      <c r="CDG54" s="56"/>
      <c r="CDH54" s="56"/>
      <c r="CDI54" s="56"/>
      <c r="CDJ54" s="56"/>
      <c r="CDK54" s="57"/>
      <c r="CDL54" s="54"/>
      <c r="CDM54" s="30"/>
      <c r="CDN54" s="11"/>
      <c r="CDO54" s="50"/>
      <c r="CDP54" s="55"/>
      <c r="CDQ54" s="56"/>
      <c r="CDR54" s="56"/>
      <c r="CDS54" s="56"/>
      <c r="CDT54" s="56"/>
      <c r="CDU54" s="56"/>
      <c r="CDV54" s="56"/>
      <c r="CDW54" s="56"/>
      <c r="CDX54" s="56"/>
      <c r="CDY54" s="56"/>
      <c r="CDZ54" s="56"/>
      <c r="CEA54" s="56"/>
      <c r="CEB54" s="56"/>
      <c r="CEC54" s="57"/>
      <c r="CED54" s="54"/>
      <c r="CEE54" s="30"/>
      <c r="CEF54" s="11"/>
      <c r="CEG54" s="50"/>
      <c r="CEH54" s="55"/>
      <c r="CEI54" s="56"/>
      <c r="CEJ54" s="56"/>
      <c r="CEK54" s="56"/>
      <c r="CEL54" s="56"/>
      <c r="CEM54" s="56"/>
      <c r="CEN54" s="56"/>
      <c r="CEO54" s="56"/>
      <c r="CEP54" s="56"/>
      <c r="CEQ54" s="56"/>
      <c r="CER54" s="56"/>
      <c r="CES54" s="56"/>
      <c r="CET54" s="56"/>
      <c r="CEU54" s="57"/>
      <c r="CEV54" s="54"/>
      <c r="CEW54" s="30"/>
      <c r="CEX54" s="11"/>
      <c r="CEY54" s="50"/>
      <c r="CEZ54" s="55"/>
      <c r="CFA54" s="56"/>
      <c r="CFB54" s="56"/>
      <c r="CFC54" s="56"/>
      <c r="CFD54" s="56"/>
      <c r="CFE54" s="56"/>
      <c r="CFF54" s="56"/>
      <c r="CFG54" s="56"/>
      <c r="CFH54" s="56"/>
      <c r="CFI54" s="56"/>
      <c r="CFJ54" s="56"/>
      <c r="CFK54" s="56"/>
      <c r="CFL54" s="56"/>
      <c r="CFM54" s="57"/>
      <c r="CFN54" s="54"/>
      <c r="CFO54" s="30"/>
      <c r="CFP54" s="11"/>
      <c r="CFQ54" s="50"/>
      <c r="CFR54" s="55"/>
      <c r="CFS54" s="56"/>
      <c r="CFT54" s="56"/>
      <c r="CFU54" s="56"/>
      <c r="CFV54" s="56"/>
      <c r="CFW54" s="56"/>
      <c r="CFX54" s="56"/>
      <c r="CFY54" s="56"/>
      <c r="CFZ54" s="56"/>
      <c r="CGA54" s="56"/>
      <c r="CGB54" s="56"/>
      <c r="CGC54" s="56"/>
      <c r="CGD54" s="56"/>
      <c r="CGE54" s="57"/>
      <c r="CGF54" s="54"/>
      <c r="CGG54" s="30"/>
      <c r="CGH54" s="11"/>
      <c r="CGI54" s="50"/>
      <c r="CGJ54" s="55"/>
      <c r="CGK54" s="56"/>
      <c r="CGL54" s="56"/>
      <c r="CGM54" s="56"/>
      <c r="CGN54" s="56"/>
      <c r="CGO54" s="56"/>
      <c r="CGP54" s="56"/>
      <c r="CGQ54" s="56"/>
      <c r="CGR54" s="56"/>
      <c r="CGS54" s="56"/>
      <c r="CGT54" s="56"/>
      <c r="CGU54" s="56"/>
      <c r="CGV54" s="56"/>
      <c r="CGW54" s="57"/>
      <c r="CGX54" s="54"/>
      <c r="CGY54" s="30"/>
      <c r="CGZ54" s="11"/>
      <c r="CHA54" s="50"/>
      <c r="CHB54" s="55"/>
      <c r="CHC54" s="56"/>
      <c r="CHD54" s="56"/>
      <c r="CHE54" s="56"/>
      <c r="CHF54" s="56"/>
      <c r="CHG54" s="56"/>
      <c r="CHH54" s="56"/>
      <c r="CHI54" s="56"/>
      <c r="CHJ54" s="56"/>
      <c r="CHK54" s="56"/>
      <c r="CHL54" s="56"/>
      <c r="CHM54" s="56"/>
      <c r="CHN54" s="56"/>
      <c r="CHO54" s="57"/>
      <c r="CHP54" s="54"/>
      <c r="CHQ54" s="30"/>
      <c r="CHR54" s="11"/>
      <c r="CHS54" s="50"/>
      <c r="CHT54" s="55"/>
      <c r="CHU54" s="56"/>
      <c r="CHV54" s="56"/>
      <c r="CHW54" s="56"/>
      <c r="CHX54" s="56"/>
      <c r="CHY54" s="56"/>
      <c r="CHZ54" s="56"/>
      <c r="CIA54" s="56"/>
      <c r="CIB54" s="56"/>
      <c r="CIC54" s="56"/>
      <c r="CID54" s="56"/>
      <c r="CIE54" s="56"/>
      <c r="CIF54" s="56"/>
      <c r="CIG54" s="57"/>
      <c r="CIH54" s="54"/>
      <c r="CII54" s="30"/>
      <c r="CIJ54" s="11"/>
      <c r="CIK54" s="50"/>
      <c r="CIL54" s="55"/>
      <c r="CIM54" s="56"/>
      <c r="CIN54" s="56"/>
      <c r="CIO54" s="56"/>
      <c r="CIP54" s="56"/>
      <c r="CIQ54" s="56"/>
      <c r="CIR54" s="56"/>
      <c r="CIS54" s="56"/>
      <c r="CIT54" s="56"/>
      <c r="CIU54" s="56"/>
      <c r="CIV54" s="56"/>
      <c r="CIW54" s="56"/>
      <c r="CIX54" s="56"/>
      <c r="CIY54" s="57"/>
      <c r="CIZ54" s="54"/>
      <c r="CJA54" s="30"/>
      <c r="CJB54" s="11"/>
      <c r="CJC54" s="50"/>
      <c r="CJD54" s="55"/>
      <c r="CJE54" s="56"/>
      <c r="CJF54" s="56"/>
      <c r="CJG54" s="56"/>
      <c r="CJH54" s="56"/>
      <c r="CJI54" s="56"/>
      <c r="CJJ54" s="56"/>
      <c r="CJK54" s="56"/>
      <c r="CJL54" s="56"/>
      <c r="CJM54" s="56"/>
      <c r="CJN54" s="56"/>
      <c r="CJO54" s="56"/>
      <c r="CJP54" s="56"/>
      <c r="CJQ54" s="57"/>
      <c r="CJR54" s="54"/>
      <c r="CJS54" s="30"/>
      <c r="CJT54" s="11"/>
      <c r="CJU54" s="50"/>
      <c r="CJV54" s="55"/>
      <c r="CJW54" s="56"/>
      <c r="CJX54" s="56"/>
      <c r="CJY54" s="56"/>
      <c r="CJZ54" s="56"/>
      <c r="CKA54" s="56"/>
      <c r="CKB54" s="56"/>
      <c r="CKC54" s="56"/>
      <c r="CKD54" s="56"/>
      <c r="CKE54" s="56"/>
      <c r="CKF54" s="56"/>
      <c r="CKG54" s="56"/>
      <c r="CKH54" s="56"/>
      <c r="CKI54" s="57"/>
      <c r="CKJ54" s="54"/>
      <c r="CKK54" s="30"/>
      <c r="CKL54" s="11"/>
      <c r="CKM54" s="50"/>
      <c r="CKN54" s="55"/>
      <c r="CKO54" s="56"/>
      <c r="CKP54" s="56"/>
      <c r="CKQ54" s="56"/>
      <c r="CKR54" s="56"/>
      <c r="CKS54" s="56"/>
      <c r="CKT54" s="56"/>
      <c r="CKU54" s="56"/>
      <c r="CKV54" s="56"/>
      <c r="CKW54" s="56"/>
      <c r="CKX54" s="56"/>
      <c r="CKY54" s="56"/>
      <c r="CKZ54" s="56"/>
      <c r="CLA54" s="57"/>
      <c r="CLB54" s="54"/>
      <c r="CLC54" s="30"/>
      <c r="CLD54" s="11"/>
      <c r="CLE54" s="50"/>
      <c r="CLF54" s="55"/>
      <c r="CLG54" s="56"/>
      <c r="CLH54" s="56"/>
      <c r="CLI54" s="56"/>
      <c r="CLJ54" s="56"/>
      <c r="CLK54" s="56"/>
      <c r="CLL54" s="56"/>
      <c r="CLM54" s="56"/>
      <c r="CLN54" s="56"/>
      <c r="CLO54" s="56"/>
      <c r="CLP54" s="56"/>
      <c r="CLQ54" s="56"/>
      <c r="CLR54" s="56"/>
      <c r="CLS54" s="57"/>
      <c r="CLT54" s="54"/>
      <c r="CLU54" s="30"/>
      <c r="CLV54" s="11"/>
      <c r="CLW54" s="50"/>
      <c r="CLX54" s="55"/>
      <c r="CLY54" s="56"/>
      <c r="CLZ54" s="56"/>
      <c r="CMA54" s="56"/>
      <c r="CMB54" s="56"/>
      <c r="CMC54" s="56"/>
      <c r="CMD54" s="56"/>
      <c r="CME54" s="56"/>
      <c r="CMF54" s="56"/>
      <c r="CMG54" s="56"/>
      <c r="CMH54" s="56"/>
      <c r="CMI54" s="56"/>
      <c r="CMJ54" s="56"/>
      <c r="CMK54" s="57"/>
      <c r="CML54" s="54"/>
      <c r="CMM54" s="30"/>
      <c r="CMN54" s="11"/>
      <c r="CMO54" s="50"/>
      <c r="CMP54" s="55"/>
      <c r="CMQ54" s="56"/>
      <c r="CMR54" s="56"/>
      <c r="CMS54" s="56"/>
      <c r="CMT54" s="56"/>
      <c r="CMU54" s="56"/>
      <c r="CMV54" s="56"/>
      <c r="CMW54" s="56"/>
      <c r="CMX54" s="56"/>
      <c r="CMY54" s="56"/>
      <c r="CMZ54" s="56"/>
      <c r="CNA54" s="56"/>
      <c r="CNB54" s="56"/>
      <c r="CNC54" s="57"/>
      <c r="CND54" s="54"/>
      <c r="CNE54" s="30"/>
      <c r="CNF54" s="11"/>
      <c r="CNG54" s="50"/>
      <c r="CNH54" s="55"/>
      <c r="CNI54" s="56"/>
      <c r="CNJ54" s="56"/>
      <c r="CNK54" s="56"/>
      <c r="CNL54" s="56"/>
      <c r="CNM54" s="56"/>
      <c r="CNN54" s="56"/>
      <c r="CNO54" s="56"/>
      <c r="CNP54" s="56"/>
      <c r="CNQ54" s="56"/>
      <c r="CNR54" s="56"/>
      <c r="CNS54" s="56"/>
      <c r="CNT54" s="56"/>
      <c r="CNU54" s="57"/>
      <c r="CNV54" s="54"/>
      <c r="CNW54" s="30"/>
      <c r="CNX54" s="11"/>
      <c r="CNY54" s="50"/>
      <c r="CNZ54" s="55"/>
      <c r="COA54" s="56"/>
      <c r="COB54" s="56"/>
      <c r="COC54" s="56"/>
      <c r="COD54" s="56"/>
      <c r="COE54" s="56"/>
      <c r="COF54" s="56"/>
      <c r="COG54" s="56"/>
      <c r="COH54" s="56"/>
      <c r="COI54" s="56"/>
      <c r="COJ54" s="56"/>
      <c r="COK54" s="56"/>
      <c r="COL54" s="56"/>
      <c r="COM54" s="57"/>
      <c r="CON54" s="54"/>
      <c r="COO54" s="30"/>
      <c r="COP54" s="11"/>
      <c r="COQ54" s="50"/>
      <c r="COR54" s="55"/>
      <c r="COS54" s="56"/>
      <c r="COT54" s="56"/>
      <c r="COU54" s="56"/>
      <c r="COV54" s="56"/>
      <c r="COW54" s="56"/>
      <c r="COX54" s="56"/>
      <c r="COY54" s="56"/>
      <c r="COZ54" s="56"/>
      <c r="CPA54" s="56"/>
      <c r="CPB54" s="56"/>
      <c r="CPC54" s="56"/>
      <c r="CPD54" s="56"/>
      <c r="CPE54" s="57"/>
      <c r="CPF54" s="54"/>
      <c r="CPG54" s="30"/>
      <c r="CPH54" s="11"/>
      <c r="CPI54" s="50"/>
      <c r="CPJ54" s="55"/>
      <c r="CPK54" s="56"/>
      <c r="CPL54" s="56"/>
      <c r="CPM54" s="56"/>
      <c r="CPN54" s="56"/>
      <c r="CPO54" s="56"/>
      <c r="CPP54" s="56"/>
      <c r="CPQ54" s="56"/>
      <c r="CPR54" s="56"/>
      <c r="CPS54" s="56"/>
      <c r="CPT54" s="56"/>
      <c r="CPU54" s="56"/>
      <c r="CPV54" s="56"/>
      <c r="CPW54" s="57"/>
      <c r="CPX54" s="54"/>
      <c r="CPY54" s="30"/>
      <c r="CPZ54" s="11"/>
      <c r="CQA54" s="50"/>
      <c r="CQB54" s="55"/>
      <c r="CQC54" s="56"/>
      <c r="CQD54" s="56"/>
      <c r="CQE54" s="56"/>
      <c r="CQF54" s="56"/>
      <c r="CQG54" s="56"/>
      <c r="CQH54" s="56"/>
      <c r="CQI54" s="56"/>
      <c r="CQJ54" s="56"/>
      <c r="CQK54" s="56"/>
      <c r="CQL54" s="56"/>
      <c r="CQM54" s="56"/>
      <c r="CQN54" s="56"/>
      <c r="CQO54" s="57"/>
      <c r="CQP54" s="54"/>
      <c r="CQQ54" s="30"/>
      <c r="CQR54" s="11"/>
      <c r="CQS54" s="50"/>
      <c r="CQT54" s="55"/>
      <c r="CQU54" s="56"/>
      <c r="CQV54" s="56"/>
      <c r="CQW54" s="56"/>
      <c r="CQX54" s="56"/>
      <c r="CQY54" s="56"/>
      <c r="CQZ54" s="56"/>
      <c r="CRA54" s="56"/>
      <c r="CRB54" s="56"/>
      <c r="CRC54" s="56"/>
      <c r="CRD54" s="56"/>
      <c r="CRE54" s="56"/>
      <c r="CRF54" s="56"/>
      <c r="CRG54" s="57"/>
      <c r="CRH54" s="54"/>
      <c r="CRI54" s="30"/>
      <c r="CRJ54" s="11"/>
      <c r="CRK54" s="50"/>
      <c r="CRL54" s="55"/>
      <c r="CRM54" s="56"/>
      <c r="CRN54" s="56"/>
      <c r="CRO54" s="56"/>
      <c r="CRP54" s="56"/>
      <c r="CRQ54" s="56"/>
      <c r="CRR54" s="56"/>
      <c r="CRS54" s="56"/>
      <c r="CRT54" s="56"/>
      <c r="CRU54" s="56"/>
      <c r="CRV54" s="56"/>
      <c r="CRW54" s="56"/>
      <c r="CRX54" s="56"/>
      <c r="CRY54" s="57"/>
      <c r="CRZ54" s="54"/>
      <c r="CSA54" s="30"/>
      <c r="CSB54" s="11"/>
      <c r="CSC54" s="50"/>
      <c r="CSD54" s="55"/>
      <c r="CSE54" s="56"/>
      <c r="CSF54" s="56"/>
      <c r="CSG54" s="56"/>
      <c r="CSH54" s="56"/>
      <c r="CSI54" s="56"/>
      <c r="CSJ54" s="56"/>
      <c r="CSK54" s="56"/>
      <c r="CSL54" s="56"/>
      <c r="CSM54" s="56"/>
      <c r="CSN54" s="56"/>
      <c r="CSO54" s="56"/>
      <c r="CSP54" s="56"/>
      <c r="CSQ54" s="57"/>
      <c r="CSR54" s="54"/>
      <c r="CSS54" s="30"/>
      <c r="CST54" s="11"/>
      <c r="CSU54" s="50"/>
      <c r="CSV54" s="55"/>
      <c r="CSW54" s="56"/>
      <c r="CSX54" s="56"/>
      <c r="CSY54" s="56"/>
      <c r="CSZ54" s="56"/>
      <c r="CTA54" s="56"/>
      <c r="CTB54" s="56"/>
      <c r="CTC54" s="56"/>
      <c r="CTD54" s="56"/>
      <c r="CTE54" s="56"/>
      <c r="CTF54" s="56"/>
      <c r="CTG54" s="56"/>
      <c r="CTH54" s="56"/>
      <c r="CTI54" s="57"/>
      <c r="CTJ54" s="54"/>
      <c r="CTK54" s="30"/>
      <c r="CTL54" s="11"/>
      <c r="CTM54" s="50"/>
      <c r="CTN54" s="55"/>
      <c r="CTO54" s="56"/>
      <c r="CTP54" s="56"/>
      <c r="CTQ54" s="56"/>
      <c r="CTR54" s="56"/>
      <c r="CTS54" s="56"/>
      <c r="CTT54" s="56"/>
      <c r="CTU54" s="56"/>
      <c r="CTV54" s="56"/>
      <c r="CTW54" s="56"/>
      <c r="CTX54" s="56"/>
      <c r="CTY54" s="56"/>
      <c r="CTZ54" s="56"/>
      <c r="CUA54" s="57"/>
      <c r="CUB54" s="54"/>
      <c r="CUC54" s="30"/>
      <c r="CUD54" s="11"/>
      <c r="CUE54" s="50"/>
      <c r="CUF54" s="55"/>
      <c r="CUG54" s="56"/>
      <c r="CUH54" s="56"/>
      <c r="CUI54" s="56"/>
      <c r="CUJ54" s="56"/>
      <c r="CUK54" s="56"/>
      <c r="CUL54" s="56"/>
      <c r="CUM54" s="56"/>
      <c r="CUN54" s="56"/>
      <c r="CUO54" s="56"/>
      <c r="CUP54" s="56"/>
      <c r="CUQ54" s="56"/>
      <c r="CUR54" s="56"/>
      <c r="CUS54" s="57"/>
      <c r="CUT54" s="54"/>
      <c r="CUU54" s="30"/>
      <c r="CUV54" s="11"/>
      <c r="CUW54" s="50"/>
      <c r="CUX54" s="55"/>
      <c r="CUY54" s="56"/>
      <c r="CUZ54" s="56"/>
      <c r="CVA54" s="56"/>
      <c r="CVB54" s="56"/>
      <c r="CVC54" s="56"/>
      <c r="CVD54" s="56"/>
      <c r="CVE54" s="56"/>
      <c r="CVF54" s="56"/>
      <c r="CVG54" s="56"/>
      <c r="CVH54" s="56"/>
      <c r="CVI54" s="56"/>
      <c r="CVJ54" s="56"/>
      <c r="CVK54" s="57"/>
      <c r="CVL54" s="54"/>
      <c r="CVM54" s="30"/>
      <c r="CVN54" s="11"/>
      <c r="CVO54" s="50"/>
      <c r="CVP54" s="55"/>
      <c r="CVQ54" s="56"/>
      <c r="CVR54" s="56"/>
      <c r="CVS54" s="56"/>
      <c r="CVT54" s="56"/>
      <c r="CVU54" s="56"/>
      <c r="CVV54" s="56"/>
      <c r="CVW54" s="56"/>
      <c r="CVX54" s="56"/>
      <c r="CVY54" s="56"/>
      <c r="CVZ54" s="56"/>
      <c r="CWA54" s="56"/>
      <c r="CWB54" s="56"/>
      <c r="CWC54" s="57"/>
      <c r="CWD54" s="54"/>
      <c r="CWE54" s="30"/>
      <c r="CWF54" s="11"/>
      <c r="CWG54" s="50"/>
      <c r="CWH54" s="55"/>
      <c r="CWI54" s="56"/>
      <c r="CWJ54" s="56"/>
      <c r="CWK54" s="56"/>
      <c r="CWL54" s="56"/>
      <c r="CWM54" s="56"/>
      <c r="CWN54" s="56"/>
      <c r="CWO54" s="56"/>
      <c r="CWP54" s="56"/>
      <c r="CWQ54" s="56"/>
      <c r="CWR54" s="56"/>
      <c r="CWS54" s="56"/>
      <c r="CWT54" s="56"/>
      <c r="CWU54" s="57"/>
      <c r="CWV54" s="54"/>
      <c r="CWW54" s="30"/>
      <c r="CWX54" s="11"/>
      <c r="CWY54" s="50"/>
      <c r="CWZ54" s="55"/>
      <c r="CXA54" s="56"/>
      <c r="CXB54" s="56"/>
      <c r="CXC54" s="56"/>
      <c r="CXD54" s="56"/>
      <c r="CXE54" s="56"/>
      <c r="CXF54" s="56"/>
      <c r="CXG54" s="56"/>
      <c r="CXH54" s="56"/>
      <c r="CXI54" s="56"/>
      <c r="CXJ54" s="56"/>
      <c r="CXK54" s="56"/>
      <c r="CXL54" s="56"/>
      <c r="CXM54" s="57"/>
      <c r="CXN54" s="54"/>
      <c r="CXO54" s="30"/>
      <c r="CXP54" s="11"/>
      <c r="CXQ54" s="50"/>
      <c r="CXR54" s="55"/>
      <c r="CXS54" s="56"/>
      <c r="CXT54" s="56"/>
      <c r="CXU54" s="56"/>
      <c r="CXV54" s="56"/>
      <c r="CXW54" s="56"/>
      <c r="CXX54" s="56"/>
      <c r="CXY54" s="56"/>
      <c r="CXZ54" s="56"/>
      <c r="CYA54" s="56"/>
      <c r="CYB54" s="56"/>
      <c r="CYC54" s="56"/>
      <c r="CYD54" s="56"/>
      <c r="CYE54" s="57"/>
      <c r="CYF54" s="54"/>
      <c r="CYG54" s="30"/>
      <c r="CYH54" s="11"/>
      <c r="CYI54" s="50"/>
      <c r="CYJ54" s="55"/>
      <c r="CYK54" s="56"/>
      <c r="CYL54" s="56"/>
      <c r="CYM54" s="56"/>
      <c r="CYN54" s="56"/>
      <c r="CYO54" s="56"/>
      <c r="CYP54" s="56"/>
      <c r="CYQ54" s="56"/>
      <c r="CYR54" s="56"/>
      <c r="CYS54" s="56"/>
      <c r="CYT54" s="56"/>
      <c r="CYU54" s="56"/>
      <c r="CYV54" s="56"/>
      <c r="CYW54" s="57"/>
      <c r="CYX54" s="54"/>
      <c r="CYY54" s="30"/>
      <c r="CYZ54" s="11"/>
      <c r="CZA54" s="50"/>
      <c r="CZB54" s="55"/>
      <c r="CZC54" s="56"/>
      <c r="CZD54" s="56"/>
      <c r="CZE54" s="56"/>
      <c r="CZF54" s="56"/>
      <c r="CZG54" s="56"/>
      <c r="CZH54" s="56"/>
      <c r="CZI54" s="56"/>
      <c r="CZJ54" s="56"/>
      <c r="CZK54" s="56"/>
      <c r="CZL54" s="56"/>
      <c r="CZM54" s="56"/>
      <c r="CZN54" s="56"/>
      <c r="CZO54" s="57"/>
      <c r="CZP54" s="54"/>
      <c r="CZQ54" s="30"/>
      <c r="CZR54" s="11"/>
      <c r="CZS54" s="50"/>
      <c r="CZT54" s="55"/>
      <c r="CZU54" s="56"/>
      <c r="CZV54" s="56"/>
      <c r="CZW54" s="56"/>
      <c r="CZX54" s="56"/>
      <c r="CZY54" s="56"/>
      <c r="CZZ54" s="56"/>
      <c r="DAA54" s="56"/>
      <c r="DAB54" s="56"/>
      <c r="DAC54" s="56"/>
      <c r="DAD54" s="56"/>
      <c r="DAE54" s="56"/>
      <c r="DAF54" s="56"/>
      <c r="DAG54" s="57"/>
      <c r="DAH54" s="54"/>
      <c r="DAI54" s="30"/>
      <c r="DAJ54" s="11"/>
      <c r="DAK54" s="50"/>
      <c r="DAL54" s="55"/>
      <c r="DAM54" s="56"/>
      <c r="DAN54" s="56"/>
      <c r="DAO54" s="56"/>
      <c r="DAP54" s="56"/>
      <c r="DAQ54" s="56"/>
      <c r="DAR54" s="56"/>
      <c r="DAS54" s="56"/>
      <c r="DAT54" s="56"/>
      <c r="DAU54" s="56"/>
      <c r="DAV54" s="56"/>
      <c r="DAW54" s="56"/>
      <c r="DAX54" s="56"/>
      <c r="DAY54" s="57"/>
      <c r="DAZ54" s="54"/>
      <c r="DBA54" s="30"/>
      <c r="DBB54" s="11"/>
      <c r="DBC54" s="50"/>
      <c r="DBD54" s="55"/>
      <c r="DBE54" s="56"/>
      <c r="DBF54" s="56"/>
      <c r="DBG54" s="56"/>
      <c r="DBH54" s="56"/>
      <c r="DBI54" s="56"/>
      <c r="DBJ54" s="56"/>
      <c r="DBK54" s="56"/>
      <c r="DBL54" s="56"/>
      <c r="DBM54" s="56"/>
      <c r="DBN54" s="56"/>
      <c r="DBO54" s="56"/>
      <c r="DBP54" s="56"/>
      <c r="DBQ54" s="57"/>
      <c r="DBR54" s="54"/>
      <c r="DBS54" s="30"/>
      <c r="DBT54" s="11"/>
      <c r="DBU54" s="50"/>
      <c r="DBV54" s="55"/>
      <c r="DBW54" s="56"/>
      <c r="DBX54" s="56"/>
      <c r="DBY54" s="56"/>
      <c r="DBZ54" s="56"/>
      <c r="DCA54" s="56"/>
      <c r="DCB54" s="56"/>
      <c r="DCC54" s="56"/>
      <c r="DCD54" s="56"/>
      <c r="DCE54" s="56"/>
      <c r="DCF54" s="56"/>
      <c r="DCG54" s="56"/>
      <c r="DCH54" s="56"/>
      <c r="DCI54" s="57"/>
      <c r="DCJ54" s="54"/>
      <c r="DCK54" s="30"/>
      <c r="DCL54" s="11"/>
      <c r="DCM54" s="50"/>
      <c r="DCN54" s="55"/>
      <c r="DCO54" s="56"/>
      <c r="DCP54" s="56"/>
      <c r="DCQ54" s="56"/>
      <c r="DCR54" s="56"/>
      <c r="DCS54" s="56"/>
      <c r="DCT54" s="56"/>
      <c r="DCU54" s="56"/>
      <c r="DCV54" s="56"/>
      <c r="DCW54" s="56"/>
      <c r="DCX54" s="56"/>
      <c r="DCY54" s="56"/>
      <c r="DCZ54" s="56"/>
      <c r="DDA54" s="57"/>
      <c r="DDB54" s="54"/>
      <c r="DDC54" s="30"/>
      <c r="DDD54" s="11"/>
      <c r="DDE54" s="50"/>
      <c r="DDF54" s="55"/>
      <c r="DDG54" s="56"/>
      <c r="DDH54" s="56"/>
      <c r="DDI54" s="56"/>
      <c r="DDJ54" s="56"/>
      <c r="DDK54" s="56"/>
      <c r="DDL54" s="56"/>
      <c r="DDM54" s="56"/>
      <c r="DDN54" s="56"/>
      <c r="DDO54" s="56"/>
      <c r="DDP54" s="56"/>
      <c r="DDQ54" s="56"/>
      <c r="DDR54" s="56"/>
      <c r="DDS54" s="57"/>
      <c r="DDT54" s="54"/>
      <c r="DDU54" s="30"/>
      <c r="DDV54" s="11"/>
      <c r="DDW54" s="50"/>
      <c r="DDX54" s="55"/>
      <c r="DDY54" s="56"/>
      <c r="DDZ54" s="56"/>
      <c r="DEA54" s="56"/>
      <c r="DEB54" s="56"/>
      <c r="DEC54" s="56"/>
      <c r="DED54" s="56"/>
      <c r="DEE54" s="56"/>
      <c r="DEF54" s="56"/>
      <c r="DEG54" s="56"/>
      <c r="DEH54" s="56"/>
      <c r="DEI54" s="56"/>
      <c r="DEJ54" s="56"/>
      <c r="DEK54" s="57"/>
      <c r="DEL54" s="54"/>
      <c r="DEM54" s="30"/>
      <c r="DEN54" s="11"/>
      <c r="DEO54" s="50"/>
      <c r="DEP54" s="55"/>
      <c r="DEQ54" s="56"/>
      <c r="DER54" s="56"/>
      <c r="DES54" s="56"/>
      <c r="DET54" s="56"/>
      <c r="DEU54" s="56"/>
      <c r="DEV54" s="56"/>
      <c r="DEW54" s="56"/>
      <c r="DEX54" s="56"/>
      <c r="DEY54" s="56"/>
      <c r="DEZ54" s="56"/>
      <c r="DFA54" s="56"/>
      <c r="DFB54" s="56"/>
      <c r="DFC54" s="57"/>
      <c r="DFD54" s="54"/>
      <c r="DFE54" s="30"/>
      <c r="DFF54" s="11"/>
      <c r="DFG54" s="50"/>
      <c r="DFH54" s="55"/>
      <c r="DFI54" s="56"/>
      <c r="DFJ54" s="56"/>
      <c r="DFK54" s="56"/>
      <c r="DFL54" s="56"/>
      <c r="DFM54" s="56"/>
      <c r="DFN54" s="56"/>
      <c r="DFO54" s="56"/>
      <c r="DFP54" s="56"/>
      <c r="DFQ54" s="56"/>
      <c r="DFR54" s="56"/>
      <c r="DFS54" s="56"/>
      <c r="DFT54" s="56"/>
      <c r="DFU54" s="57"/>
      <c r="DFV54" s="54"/>
      <c r="DFW54" s="30"/>
      <c r="DFX54" s="11"/>
      <c r="DFY54" s="50"/>
      <c r="DFZ54" s="55"/>
      <c r="DGA54" s="56"/>
      <c r="DGB54" s="56"/>
      <c r="DGC54" s="56"/>
      <c r="DGD54" s="56"/>
      <c r="DGE54" s="56"/>
      <c r="DGF54" s="56"/>
      <c r="DGG54" s="56"/>
      <c r="DGH54" s="56"/>
      <c r="DGI54" s="56"/>
      <c r="DGJ54" s="56"/>
      <c r="DGK54" s="56"/>
      <c r="DGL54" s="56"/>
      <c r="DGM54" s="57"/>
      <c r="DGN54" s="54"/>
      <c r="DGO54" s="30"/>
      <c r="DGP54" s="11"/>
      <c r="DGQ54" s="50"/>
      <c r="DGR54" s="55"/>
      <c r="DGS54" s="56"/>
      <c r="DGT54" s="56"/>
      <c r="DGU54" s="56"/>
      <c r="DGV54" s="56"/>
      <c r="DGW54" s="56"/>
      <c r="DGX54" s="56"/>
      <c r="DGY54" s="56"/>
      <c r="DGZ54" s="56"/>
      <c r="DHA54" s="56"/>
      <c r="DHB54" s="56"/>
      <c r="DHC54" s="56"/>
      <c r="DHD54" s="56"/>
      <c r="DHE54" s="57"/>
      <c r="DHF54" s="54"/>
      <c r="DHG54" s="30"/>
      <c r="DHH54" s="11"/>
      <c r="DHI54" s="50"/>
      <c r="DHJ54" s="55"/>
      <c r="DHK54" s="56"/>
      <c r="DHL54" s="56"/>
      <c r="DHM54" s="56"/>
      <c r="DHN54" s="56"/>
      <c r="DHO54" s="56"/>
      <c r="DHP54" s="56"/>
      <c r="DHQ54" s="56"/>
      <c r="DHR54" s="56"/>
      <c r="DHS54" s="56"/>
      <c r="DHT54" s="56"/>
      <c r="DHU54" s="56"/>
      <c r="DHV54" s="56"/>
      <c r="DHW54" s="57"/>
      <c r="DHX54" s="54"/>
      <c r="DHY54" s="30"/>
      <c r="DHZ54" s="11"/>
      <c r="DIA54" s="50"/>
      <c r="DIB54" s="55"/>
      <c r="DIC54" s="56"/>
      <c r="DID54" s="56"/>
      <c r="DIE54" s="56"/>
      <c r="DIF54" s="56"/>
      <c r="DIG54" s="56"/>
      <c r="DIH54" s="56"/>
      <c r="DII54" s="56"/>
      <c r="DIJ54" s="56"/>
      <c r="DIK54" s="56"/>
      <c r="DIL54" s="56"/>
      <c r="DIM54" s="56"/>
      <c r="DIN54" s="56"/>
      <c r="DIO54" s="57"/>
      <c r="DIP54" s="54"/>
      <c r="DIQ54" s="30"/>
      <c r="DIR54" s="11"/>
      <c r="DIS54" s="50"/>
      <c r="DIT54" s="55"/>
      <c r="DIU54" s="56"/>
      <c r="DIV54" s="56"/>
      <c r="DIW54" s="56"/>
      <c r="DIX54" s="56"/>
      <c r="DIY54" s="56"/>
      <c r="DIZ54" s="56"/>
      <c r="DJA54" s="56"/>
      <c r="DJB54" s="56"/>
      <c r="DJC54" s="56"/>
      <c r="DJD54" s="56"/>
      <c r="DJE54" s="56"/>
      <c r="DJF54" s="56"/>
      <c r="DJG54" s="57"/>
      <c r="DJH54" s="54"/>
      <c r="DJI54" s="30"/>
      <c r="DJJ54" s="11"/>
      <c r="DJK54" s="50"/>
      <c r="DJL54" s="55"/>
      <c r="DJM54" s="56"/>
      <c r="DJN54" s="56"/>
      <c r="DJO54" s="56"/>
      <c r="DJP54" s="56"/>
      <c r="DJQ54" s="56"/>
      <c r="DJR54" s="56"/>
      <c r="DJS54" s="56"/>
      <c r="DJT54" s="56"/>
      <c r="DJU54" s="56"/>
      <c r="DJV54" s="56"/>
      <c r="DJW54" s="56"/>
      <c r="DJX54" s="56"/>
      <c r="DJY54" s="57"/>
      <c r="DJZ54" s="54"/>
      <c r="DKA54" s="30"/>
      <c r="DKB54" s="11"/>
      <c r="DKC54" s="50"/>
      <c r="DKD54" s="55"/>
      <c r="DKE54" s="56"/>
      <c r="DKF54" s="56"/>
      <c r="DKG54" s="56"/>
      <c r="DKH54" s="56"/>
      <c r="DKI54" s="56"/>
      <c r="DKJ54" s="56"/>
      <c r="DKK54" s="56"/>
      <c r="DKL54" s="56"/>
      <c r="DKM54" s="56"/>
      <c r="DKN54" s="56"/>
      <c r="DKO54" s="56"/>
      <c r="DKP54" s="56"/>
      <c r="DKQ54" s="57"/>
      <c r="DKR54" s="54"/>
      <c r="DKS54" s="30"/>
      <c r="DKT54" s="11"/>
      <c r="DKU54" s="50"/>
      <c r="DKV54" s="55"/>
      <c r="DKW54" s="56"/>
      <c r="DKX54" s="56"/>
      <c r="DKY54" s="56"/>
      <c r="DKZ54" s="56"/>
      <c r="DLA54" s="56"/>
      <c r="DLB54" s="56"/>
      <c r="DLC54" s="56"/>
      <c r="DLD54" s="56"/>
      <c r="DLE54" s="56"/>
      <c r="DLF54" s="56"/>
      <c r="DLG54" s="56"/>
      <c r="DLH54" s="56"/>
      <c r="DLI54" s="57"/>
      <c r="DLJ54" s="54"/>
      <c r="DLK54" s="30"/>
      <c r="DLL54" s="11"/>
      <c r="DLM54" s="50"/>
      <c r="DLN54" s="55"/>
      <c r="DLO54" s="56"/>
      <c r="DLP54" s="56"/>
      <c r="DLQ54" s="56"/>
      <c r="DLR54" s="56"/>
      <c r="DLS54" s="56"/>
      <c r="DLT54" s="56"/>
      <c r="DLU54" s="56"/>
      <c r="DLV54" s="56"/>
      <c r="DLW54" s="56"/>
      <c r="DLX54" s="56"/>
      <c r="DLY54" s="56"/>
      <c r="DLZ54" s="56"/>
      <c r="DMA54" s="57"/>
      <c r="DMB54" s="54"/>
      <c r="DMC54" s="30"/>
      <c r="DMD54" s="11"/>
      <c r="DME54" s="50"/>
      <c r="DMF54" s="55"/>
      <c r="DMG54" s="56"/>
      <c r="DMH54" s="56"/>
      <c r="DMI54" s="56"/>
      <c r="DMJ54" s="56"/>
      <c r="DMK54" s="56"/>
      <c r="DML54" s="56"/>
      <c r="DMM54" s="56"/>
      <c r="DMN54" s="56"/>
      <c r="DMO54" s="56"/>
      <c r="DMP54" s="56"/>
      <c r="DMQ54" s="56"/>
      <c r="DMR54" s="56"/>
      <c r="DMS54" s="57"/>
      <c r="DMT54" s="54"/>
      <c r="DMU54" s="30"/>
      <c r="DMV54" s="11"/>
      <c r="DMW54" s="50"/>
      <c r="DMX54" s="55"/>
      <c r="DMY54" s="56"/>
      <c r="DMZ54" s="56"/>
      <c r="DNA54" s="56"/>
      <c r="DNB54" s="56"/>
      <c r="DNC54" s="56"/>
      <c r="DND54" s="56"/>
      <c r="DNE54" s="56"/>
      <c r="DNF54" s="56"/>
      <c r="DNG54" s="56"/>
      <c r="DNH54" s="56"/>
      <c r="DNI54" s="56"/>
      <c r="DNJ54" s="56"/>
      <c r="DNK54" s="57"/>
      <c r="DNL54" s="54"/>
      <c r="DNM54" s="30"/>
      <c r="DNN54" s="11"/>
      <c r="DNO54" s="50"/>
      <c r="DNP54" s="55"/>
      <c r="DNQ54" s="56"/>
      <c r="DNR54" s="56"/>
      <c r="DNS54" s="56"/>
      <c r="DNT54" s="56"/>
      <c r="DNU54" s="56"/>
      <c r="DNV54" s="56"/>
      <c r="DNW54" s="56"/>
      <c r="DNX54" s="56"/>
      <c r="DNY54" s="56"/>
      <c r="DNZ54" s="56"/>
      <c r="DOA54" s="56"/>
      <c r="DOB54" s="56"/>
      <c r="DOC54" s="57"/>
      <c r="DOD54" s="54"/>
      <c r="DOE54" s="30"/>
      <c r="DOF54" s="11"/>
      <c r="DOG54" s="50"/>
      <c r="DOH54" s="55"/>
      <c r="DOI54" s="56"/>
      <c r="DOJ54" s="56"/>
      <c r="DOK54" s="56"/>
      <c r="DOL54" s="56"/>
      <c r="DOM54" s="56"/>
      <c r="DON54" s="56"/>
      <c r="DOO54" s="56"/>
      <c r="DOP54" s="56"/>
      <c r="DOQ54" s="56"/>
      <c r="DOR54" s="56"/>
      <c r="DOS54" s="56"/>
      <c r="DOT54" s="56"/>
      <c r="DOU54" s="57"/>
      <c r="DOV54" s="54"/>
      <c r="DOW54" s="30"/>
      <c r="DOX54" s="11"/>
      <c r="DOY54" s="50"/>
      <c r="DOZ54" s="55"/>
      <c r="DPA54" s="56"/>
      <c r="DPB54" s="56"/>
      <c r="DPC54" s="56"/>
      <c r="DPD54" s="56"/>
      <c r="DPE54" s="56"/>
      <c r="DPF54" s="56"/>
      <c r="DPG54" s="56"/>
      <c r="DPH54" s="56"/>
      <c r="DPI54" s="56"/>
      <c r="DPJ54" s="56"/>
      <c r="DPK54" s="56"/>
      <c r="DPL54" s="56"/>
      <c r="DPM54" s="57"/>
      <c r="DPN54" s="54"/>
      <c r="DPO54" s="30"/>
      <c r="DPP54" s="11"/>
      <c r="DPQ54" s="50"/>
      <c r="DPR54" s="55"/>
      <c r="DPS54" s="56"/>
      <c r="DPT54" s="56"/>
      <c r="DPU54" s="56"/>
      <c r="DPV54" s="56"/>
      <c r="DPW54" s="56"/>
      <c r="DPX54" s="56"/>
      <c r="DPY54" s="56"/>
      <c r="DPZ54" s="56"/>
      <c r="DQA54" s="56"/>
      <c r="DQB54" s="56"/>
      <c r="DQC54" s="56"/>
      <c r="DQD54" s="56"/>
      <c r="DQE54" s="57"/>
      <c r="DQF54" s="54"/>
      <c r="DQG54" s="30"/>
      <c r="DQH54" s="11"/>
      <c r="DQI54" s="50"/>
      <c r="DQJ54" s="55"/>
      <c r="DQK54" s="56"/>
      <c r="DQL54" s="56"/>
      <c r="DQM54" s="56"/>
      <c r="DQN54" s="56"/>
      <c r="DQO54" s="56"/>
      <c r="DQP54" s="56"/>
      <c r="DQQ54" s="56"/>
      <c r="DQR54" s="56"/>
      <c r="DQS54" s="56"/>
      <c r="DQT54" s="56"/>
      <c r="DQU54" s="56"/>
      <c r="DQV54" s="56"/>
      <c r="DQW54" s="57"/>
      <c r="DQX54" s="54"/>
      <c r="DQY54" s="30"/>
      <c r="DQZ54" s="11"/>
      <c r="DRA54" s="50"/>
      <c r="DRB54" s="55"/>
      <c r="DRC54" s="56"/>
      <c r="DRD54" s="56"/>
      <c r="DRE54" s="56"/>
      <c r="DRF54" s="56"/>
      <c r="DRG54" s="56"/>
      <c r="DRH54" s="56"/>
      <c r="DRI54" s="56"/>
      <c r="DRJ54" s="56"/>
      <c r="DRK54" s="56"/>
      <c r="DRL54" s="56"/>
      <c r="DRM54" s="56"/>
      <c r="DRN54" s="56"/>
      <c r="DRO54" s="57"/>
      <c r="DRP54" s="54"/>
      <c r="DRQ54" s="30"/>
      <c r="DRR54" s="11"/>
      <c r="DRS54" s="50"/>
      <c r="DRT54" s="55"/>
      <c r="DRU54" s="56"/>
      <c r="DRV54" s="56"/>
      <c r="DRW54" s="56"/>
      <c r="DRX54" s="56"/>
      <c r="DRY54" s="56"/>
      <c r="DRZ54" s="56"/>
      <c r="DSA54" s="56"/>
      <c r="DSB54" s="56"/>
      <c r="DSC54" s="56"/>
      <c r="DSD54" s="56"/>
      <c r="DSE54" s="56"/>
      <c r="DSF54" s="56"/>
      <c r="DSG54" s="57"/>
      <c r="DSH54" s="54"/>
      <c r="DSI54" s="30"/>
      <c r="DSJ54" s="11"/>
      <c r="DSK54" s="50"/>
      <c r="DSL54" s="55"/>
      <c r="DSM54" s="56"/>
      <c r="DSN54" s="56"/>
      <c r="DSO54" s="56"/>
      <c r="DSP54" s="56"/>
      <c r="DSQ54" s="56"/>
      <c r="DSR54" s="56"/>
      <c r="DSS54" s="56"/>
      <c r="DST54" s="56"/>
      <c r="DSU54" s="56"/>
      <c r="DSV54" s="56"/>
      <c r="DSW54" s="56"/>
      <c r="DSX54" s="56"/>
      <c r="DSY54" s="57"/>
      <c r="DSZ54" s="54"/>
      <c r="DTA54" s="30"/>
      <c r="DTB54" s="11"/>
      <c r="DTC54" s="50"/>
      <c r="DTD54" s="55"/>
      <c r="DTE54" s="56"/>
      <c r="DTF54" s="56"/>
      <c r="DTG54" s="56"/>
      <c r="DTH54" s="56"/>
      <c r="DTI54" s="56"/>
      <c r="DTJ54" s="56"/>
      <c r="DTK54" s="56"/>
      <c r="DTL54" s="56"/>
      <c r="DTM54" s="56"/>
      <c r="DTN54" s="56"/>
      <c r="DTO54" s="56"/>
      <c r="DTP54" s="56"/>
      <c r="DTQ54" s="57"/>
      <c r="DTR54" s="54"/>
      <c r="DTS54" s="30"/>
      <c r="DTT54" s="11"/>
      <c r="DTU54" s="50"/>
      <c r="DTV54" s="55"/>
      <c r="DTW54" s="56"/>
      <c r="DTX54" s="56"/>
      <c r="DTY54" s="56"/>
      <c r="DTZ54" s="56"/>
      <c r="DUA54" s="56"/>
      <c r="DUB54" s="56"/>
      <c r="DUC54" s="56"/>
      <c r="DUD54" s="56"/>
      <c r="DUE54" s="56"/>
      <c r="DUF54" s="56"/>
      <c r="DUG54" s="56"/>
      <c r="DUH54" s="56"/>
      <c r="DUI54" s="57"/>
      <c r="DUJ54" s="54"/>
      <c r="DUK54" s="30"/>
      <c r="DUL54" s="11"/>
      <c r="DUM54" s="50"/>
      <c r="DUN54" s="55"/>
      <c r="DUO54" s="56"/>
      <c r="DUP54" s="56"/>
      <c r="DUQ54" s="56"/>
      <c r="DUR54" s="56"/>
      <c r="DUS54" s="56"/>
      <c r="DUT54" s="56"/>
      <c r="DUU54" s="56"/>
      <c r="DUV54" s="56"/>
      <c r="DUW54" s="56"/>
      <c r="DUX54" s="56"/>
      <c r="DUY54" s="56"/>
      <c r="DUZ54" s="56"/>
      <c r="DVA54" s="57"/>
      <c r="DVB54" s="54"/>
      <c r="DVC54" s="30"/>
      <c r="DVD54" s="11"/>
      <c r="DVE54" s="50"/>
      <c r="DVF54" s="55"/>
      <c r="DVG54" s="56"/>
      <c r="DVH54" s="56"/>
      <c r="DVI54" s="56"/>
      <c r="DVJ54" s="56"/>
      <c r="DVK54" s="56"/>
      <c r="DVL54" s="56"/>
      <c r="DVM54" s="56"/>
      <c r="DVN54" s="56"/>
      <c r="DVO54" s="56"/>
      <c r="DVP54" s="56"/>
      <c r="DVQ54" s="56"/>
      <c r="DVR54" s="56"/>
      <c r="DVS54" s="57"/>
      <c r="DVT54" s="54"/>
      <c r="DVU54" s="30"/>
      <c r="DVV54" s="11"/>
      <c r="DVW54" s="50"/>
      <c r="DVX54" s="55"/>
      <c r="DVY54" s="56"/>
      <c r="DVZ54" s="56"/>
      <c r="DWA54" s="56"/>
      <c r="DWB54" s="56"/>
      <c r="DWC54" s="56"/>
      <c r="DWD54" s="56"/>
      <c r="DWE54" s="56"/>
      <c r="DWF54" s="56"/>
      <c r="DWG54" s="56"/>
      <c r="DWH54" s="56"/>
      <c r="DWI54" s="56"/>
      <c r="DWJ54" s="56"/>
      <c r="DWK54" s="57"/>
      <c r="DWL54" s="54"/>
      <c r="DWM54" s="30"/>
      <c r="DWN54" s="11"/>
      <c r="DWO54" s="50"/>
      <c r="DWP54" s="55"/>
      <c r="DWQ54" s="56"/>
      <c r="DWR54" s="56"/>
      <c r="DWS54" s="56"/>
      <c r="DWT54" s="56"/>
      <c r="DWU54" s="56"/>
      <c r="DWV54" s="56"/>
      <c r="DWW54" s="56"/>
      <c r="DWX54" s="56"/>
      <c r="DWY54" s="56"/>
      <c r="DWZ54" s="56"/>
      <c r="DXA54" s="56"/>
      <c r="DXB54" s="56"/>
      <c r="DXC54" s="57"/>
      <c r="DXD54" s="54"/>
      <c r="DXE54" s="30"/>
      <c r="DXF54" s="11"/>
      <c r="DXG54" s="50"/>
      <c r="DXH54" s="55"/>
      <c r="DXI54" s="56"/>
      <c r="DXJ54" s="56"/>
      <c r="DXK54" s="56"/>
      <c r="DXL54" s="56"/>
      <c r="DXM54" s="56"/>
      <c r="DXN54" s="56"/>
      <c r="DXO54" s="56"/>
      <c r="DXP54" s="56"/>
      <c r="DXQ54" s="56"/>
      <c r="DXR54" s="56"/>
      <c r="DXS54" s="56"/>
      <c r="DXT54" s="56"/>
      <c r="DXU54" s="57"/>
      <c r="DXV54" s="54"/>
      <c r="DXW54" s="30"/>
      <c r="DXX54" s="11"/>
      <c r="DXY54" s="50"/>
      <c r="DXZ54" s="55"/>
      <c r="DYA54" s="56"/>
      <c r="DYB54" s="56"/>
      <c r="DYC54" s="56"/>
      <c r="DYD54" s="56"/>
      <c r="DYE54" s="56"/>
      <c r="DYF54" s="56"/>
      <c r="DYG54" s="56"/>
      <c r="DYH54" s="56"/>
      <c r="DYI54" s="56"/>
      <c r="DYJ54" s="56"/>
      <c r="DYK54" s="56"/>
      <c r="DYL54" s="56"/>
      <c r="DYM54" s="57"/>
      <c r="DYN54" s="54"/>
      <c r="DYO54" s="30"/>
      <c r="DYP54" s="11"/>
      <c r="DYQ54" s="50"/>
      <c r="DYR54" s="55"/>
      <c r="DYS54" s="56"/>
      <c r="DYT54" s="56"/>
      <c r="DYU54" s="56"/>
      <c r="DYV54" s="56"/>
      <c r="DYW54" s="56"/>
      <c r="DYX54" s="56"/>
      <c r="DYY54" s="56"/>
      <c r="DYZ54" s="56"/>
      <c r="DZA54" s="56"/>
      <c r="DZB54" s="56"/>
      <c r="DZC54" s="56"/>
      <c r="DZD54" s="56"/>
      <c r="DZE54" s="57"/>
      <c r="DZF54" s="54"/>
      <c r="DZG54" s="30"/>
      <c r="DZH54" s="11"/>
      <c r="DZI54" s="50"/>
      <c r="DZJ54" s="55"/>
      <c r="DZK54" s="56"/>
      <c r="DZL54" s="56"/>
      <c r="DZM54" s="56"/>
      <c r="DZN54" s="56"/>
      <c r="DZO54" s="56"/>
      <c r="DZP54" s="56"/>
      <c r="DZQ54" s="56"/>
      <c r="DZR54" s="56"/>
      <c r="DZS54" s="56"/>
      <c r="DZT54" s="56"/>
      <c r="DZU54" s="56"/>
      <c r="DZV54" s="56"/>
      <c r="DZW54" s="57"/>
      <c r="DZX54" s="54"/>
      <c r="DZY54" s="30"/>
      <c r="DZZ54" s="11"/>
      <c r="EAA54" s="50"/>
      <c r="EAB54" s="55"/>
      <c r="EAC54" s="56"/>
      <c r="EAD54" s="56"/>
      <c r="EAE54" s="56"/>
      <c r="EAF54" s="56"/>
      <c r="EAG54" s="56"/>
      <c r="EAH54" s="56"/>
      <c r="EAI54" s="56"/>
      <c r="EAJ54" s="56"/>
      <c r="EAK54" s="56"/>
      <c r="EAL54" s="56"/>
      <c r="EAM54" s="56"/>
      <c r="EAN54" s="56"/>
      <c r="EAO54" s="57"/>
      <c r="EAP54" s="54"/>
      <c r="EAQ54" s="30"/>
      <c r="EAR54" s="11"/>
      <c r="EAS54" s="50"/>
      <c r="EAT54" s="55"/>
      <c r="EAU54" s="56"/>
      <c r="EAV54" s="56"/>
      <c r="EAW54" s="56"/>
      <c r="EAX54" s="56"/>
      <c r="EAY54" s="56"/>
      <c r="EAZ54" s="56"/>
      <c r="EBA54" s="56"/>
      <c r="EBB54" s="56"/>
      <c r="EBC54" s="56"/>
      <c r="EBD54" s="56"/>
      <c r="EBE54" s="56"/>
      <c r="EBF54" s="56"/>
      <c r="EBG54" s="57"/>
      <c r="EBH54" s="54"/>
      <c r="EBI54" s="30"/>
      <c r="EBJ54" s="11"/>
      <c r="EBK54" s="50"/>
      <c r="EBL54" s="55"/>
      <c r="EBM54" s="56"/>
      <c r="EBN54" s="56"/>
      <c r="EBO54" s="56"/>
      <c r="EBP54" s="56"/>
      <c r="EBQ54" s="56"/>
      <c r="EBR54" s="56"/>
      <c r="EBS54" s="56"/>
      <c r="EBT54" s="56"/>
      <c r="EBU54" s="56"/>
      <c r="EBV54" s="56"/>
      <c r="EBW54" s="56"/>
      <c r="EBX54" s="56"/>
      <c r="EBY54" s="57"/>
      <c r="EBZ54" s="54"/>
      <c r="ECA54" s="30"/>
      <c r="ECB54" s="11"/>
      <c r="ECC54" s="50"/>
      <c r="ECD54" s="55"/>
      <c r="ECE54" s="56"/>
      <c r="ECF54" s="56"/>
      <c r="ECG54" s="56"/>
      <c r="ECH54" s="56"/>
      <c r="ECI54" s="56"/>
      <c r="ECJ54" s="56"/>
      <c r="ECK54" s="56"/>
      <c r="ECL54" s="56"/>
      <c r="ECM54" s="56"/>
      <c r="ECN54" s="56"/>
      <c r="ECO54" s="56"/>
      <c r="ECP54" s="56"/>
      <c r="ECQ54" s="57"/>
      <c r="ECR54" s="54"/>
      <c r="ECS54" s="30"/>
      <c r="ECT54" s="11"/>
      <c r="ECU54" s="50"/>
      <c r="ECV54" s="55"/>
      <c r="ECW54" s="56"/>
      <c r="ECX54" s="56"/>
      <c r="ECY54" s="56"/>
      <c r="ECZ54" s="56"/>
      <c r="EDA54" s="56"/>
      <c r="EDB54" s="56"/>
      <c r="EDC54" s="56"/>
      <c r="EDD54" s="56"/>
      <c r="EDE54" s="56"/>
      <c r="EDF54" s="56"/>
      <c r="EDG54" s="56"/>
      <c r="EDH54" s="56"/>
      <c r="EDI54" s="57"/>
      <c r="EDJ54" s="54"/>
      <c r="EDK54" s="30"/>
      <c r="EDL54" s="11"/>
      <c r="EDM54" s="50"/>
      <c r="EDN54" s="55"/>
      <c r="EDO54" s="56"/>
      <c r="EDP54" s="56"/>
      <c r="EDQ54" s="56"/>
      <c r="EDR54" s="56"/>
      <c r="EDS54" s="56"/>
      <c r="EDT54" s="56"/>
      <c r="EDU54" s="56"/>
      <c r="EDV54" s="56"/>
      <c r="EDW54" s="56"/>
      <c r="EDX54" s="56"/>
      <c r="EDY54" s="56"/>
      <c r="EDZ54" s="56"/>
      <c r="EEA54" s="57"/>
      <c r="EEB54" s="54"/>
      <c r="EEC54" s="30"/>
      <c r="EED54" s="11"/>
      <c r="EEE54" s="50"/>
      <c r="EEF54" s="55"/>
      <c r="EEG54" s="56"/>
      <c r="EEH54" s="56"/>
      <c r="EEI54" s="56"/>
      <c r="EEJ54" s="56"/>
      <c r="EEK54" s="56"/>
      <c r="EEL54" s="56"/>
      <c r="EEM54" s="56"/>
      <c r="EEN54" s="56"/>
      <c r="EEO54" s="56"/>
      <c r="EEP54" s="56"/>
      <c r="EEQ54" s="56"/>
      <c r="EER54" s="56"/>
      <c r="EES54" s="57"/>
      <c r="EET54" s="54"/>
      <c r="EEU54" s="30"/>
      <c r="EEV54" s="11"/>
      <c r="EEW54" s="50"/>
      <c r="EEX54" s="55"/>
      <c r="EEY54" s="56"/>
      <c r="EEZ54" s="56"/>
      <c r="EFA54" s="56"/>
      <c r="EFB54" s="56"/>
      <c r="EFC54" s="56"/>
      <c r="EFD54" s="56"/>
      <c r="EFE54" s="56"/>
      <c r="EFF54" s="56"/>
      <c r="EFG54" s="56"/>
      <c r="EFH54" s="56"/>
      <c r="EFI54" s="56"/>
      <c r="EFJ54" s="56"/>
      <c r="EFK54" s="57"/>
      <c r="EFL54" s="54"/>
      <c r="EFM54" s="30"/>
      <c r="EFN54" s="11"/>
      <c r="EFO54" s="50"/>
      <c r="EFP54" s="55"/>
      <c r="EFQ54" s="56"/>
      <c r="EFR54" s="56"/>
      <c r="EFS54" s="56"/>
      <c r="EFT54" s="56"/>
      <c r="EFU54" s="56"/>
      <c r="EFV54" s="56"/>
      <c r="EFW54" s="56"/>
      <c r="EFX54" s="56"/>
      <c r="EFY54" s="56"/>
      <c r="EFZ54" s="56"/>
      <c r="EGA54" s="56"/>
      <c r="EGB54" s="56"/>
      <c r="EGC54" s="57"/>
      <c r="EGD54" s="54"/>
      <c r="EGE54" s="30"/>
      <c r="EGF54" s="11"/>
      <c r="EGG54" s="50"/>
      <c r="EGH54" s="55"/>
      <c r="EGI54" s="56"/>
      <c r="EGJ54" s="56"/>
      <c r="EGK54" s="56"/>
      <c r="EGL54" s="56"/>
      <c r="EGM54" s="56"/>
      <c r="EGN54" s="56"/>
      <c r="EGO54" s="56"/>
      <c r="EGP54" s="56"/>
      <c r="EGQ54" s="56"/>
      <c r="EGR54" s="56"/>
      <c r="EGS54" s="56"/>
      <c r="EGT54" s="56"/>
      <c r="EGU54" s="57"/>
      <c r="EGV54" s="54"/>
      <c r="EGW54" s="30"/>
      <c r="EGX54" s="11"/>
      <c r="EGY54" s="50"/>
      <c r="EGZ54" s="55"/>
      <c r="EHA54" s="56"/>
      <c r="EHB54" s="56"/>
      <c r="EHC54" s="56"/>
      <c r="EHD54" s="56"/>
      <c r="EHE54" s="56"/>
      <c r="EHF54" s="56"/>
      <c r="EHG54" s="56"/>
      <c r="EHH54" s="56"/>
      <c r="EHI54" s="56"/>
      <c r="EHJ54" s="56"/>
      <c r="EHK54" s="56"/>
      <c r="EHL54" s="56"/>
      <c r="EHM54" s="57"/>
      <c r="EHN54" s="54"/>
      <c r="EHO54" s="30"/>
      <c r="EHP54" s="11"/>
      <c r="EHQ54" s="50"/>
      <c r="EHR54" s="55"/>
      <c r="EHS54" s="56"/>
      <c r="EHT54" s="56"/>
      <c r="EHU54" s="56"/>
      <c r="EHV54" s="56"/>
      <c r="EHW54" s="56"/>
      <c r="EHX54" s="56"/>
      <c r="EHY54" s="56"/>
      <c r="EHZ54" s="56"/>
      <c r="EIA54" s="56"/>
      <c r="EIB54" s="56"/>
      <c r="EIC54" s="56"/>
      <c r="EID54" s="56"/>
      <c r="EIE54" s="57"/>
      <c r="EIF54" s="54"/>
      <c r="EIG54" s="30"/>
      <c r="EIH54" s="11"/>
      <c r="EII54" s="50"/>
      <c r="EIJ54" s="55"/>
      <c r="EIK54" s="56"/>
      <c r="EIL54" s="56"/>
      <c r="EIM54" s="56"/>
      <c r="EIN54" s="56"/>
      <c r="EIO54" s="56"/>
      <c r="EIP54" s="56"/>
      <c r="EIQ54" s="56"/>
      <c r="EIR54" s="56"/>
      <c r="EIS54" s="56"/>
      <c r="EIT54" s="56"/>
      <c r="EIU54" s="56"/>
      <c r="EIV54" s="56"/>
      <c r="EIW54" s="57"/>
      <c r="EIX54" s="54"/>
      <c r="EIY54" s="30"/>
      <c r="EIZ54" s="11"/>
      <c r="EJA54" s="50"/>
      <c r="EJB54" s="55"/>
      <c r="EJC54" s="56"/>
      <c r="EJD54" s="56"/>
      <c r="EJE54" s="56"/>
      <c r="EJF54" s="56"/>
      <c r="EJG54" s="56"/>
      <c r="EJH54" s="56"/>
      <c r="EJI54" s="56"/>
      <c r="EJJ54" s="56"/>
      <c r="EJK54" s="56"/>
      <c r="EJL54" s="56"/>
      <c r="EJM54" s="56"/>
      <c r="EJN54" s="56"/>
      <c r="EJO54" s="57"/>
      <c r="EJP54" s="54"/>
      <c r="EJQ54" s="30"/>
      <c r="EJR54" s="11"/>
      <c r="EJS54" s="50"/>
      <c r="EJT54" s="55"/>
      <c r="EJU54" s="56"/>
      <c r="EJV54" s="56"/>
      <c r="EJW54" s="56"/>
      <c r="EJX54" s="56"/>
      <c r="EJY54" s="56"/>
      <c r="EJZ54" s="56"/>
      <c r="EKA54" s="56"/>
      <c r="EKB54" s="56"/>
      <c r="EKC54" s="56"/>
      <c r="EKD54" s="56"/>
      <c r="EKE54" s="56"/>
      <c r="EKF54" s="56"/>
      <c r="EKG54" s="57"/>
      <c r="EKH54" s="54"/>
      <c r="EKI54" s="30"/>
      <c r="EKJ54" s="11"/>
      <c r="EKK54" s="50"/>
      <c r="EKL54" s="55"/>
      <c r="EKM54" s="56"/>
      <c r="EKN54" s="56"/>
      <c r="EKO54" s="56"/>
      <c r="EKP54" s="56"/>
      <c r="EKQ54" s="56"/>
      <c r="EKR54" s="56"/>
      <c r="EKS54" s="56"/>
      <c r="EKT54" s="56"/>
      <c r="EKU54" s="56"/>
      <c r="EKV54" s="56"/>
      <c r="EKW54" s="56"/>
      <c r="EKX54" s="56"/>
      <c r="EKY54" s="57"/>
      <c r="EKZ54" s="54"/>
      <c r="ELA54" s="30"/>
      <c r="ELB54" s="11"/>
      <c r="ELC54" s="50"/>
      <c r="ELD54" s="55"/>
      <c r="ELE54" s="56"/>
      <c r="ELF54" s="56"/>
      <c r="ELG54" s="56"/>
      <c r="ELH54" s="56"/>
      <c r="ELI54" s="56"/>
      <c r="ELJ54" s="56"/>
      <c r="ELK54" s="56"/>
      <c r="ELL54" s="56"/>
      <c r="ELM54" s="56"/>
      <c r="ELN54" s="56"/>
      <c r="ELO54" s="56"/>
      <c r="ELP54" s="56"/>
      <c r="ELQ54" s="57"/>
      <c r="ELR54" s="54"/>
      <c r="ELS54" s="30"/>
      <c r="ELT54" s="11"/>
      <c r="ELU54" s="50"/>
      <c r="ELV54" s="55"/>
      <c r="ELW54" s="56"/>
      <c r="ELX54" s="56"/>
      <c r="ELY54" s="56"/>
      <c r="ELZ54" s="56"/>
      <c r="EMA54" s="56"/>
      <c r="EMB54" s="56"/>
      <c r="EMC54" s="56"/>
      <c r="EMD54" s="56"/>
      <c r="EME54" s="56"/>
      <c r="EMF54" s="56"/>
      <c r="EMG54" s="56"/>
      <c r="EMH54" s="56"/>
      <c r="EMI54" s="57"/>
      <c r="EMJ54" s="54"/>
      <c r="EMK54" s="30"/>
      <c r="EML54" s="11"/>
      <c r="EMM54" s="50"/>
      <c r="EMN54" s="55"/>
      <c r="EMO54" s="56"/>
      <c r="EMP54" s="56"/>
      <c r="EMQ54" s="56"/>
      <c r="EMR54" s="56"/>
      <c r="EMS54" s="56"/>
      <c r="EMT54" s="56"/>
      <c r="EMU54" s="56"/>
      <c r="EMV54" s="56"/>
      <c r="EMW54" s="56"/>
      <c r="EMX54" s="56"/>
      <c r="EMY54" s="56"/>
      <c r="EMZ54" s="56"/>
      <c r="ENA54" s="57"/>
      <c r="ENB54" s="54"/>
      <c r="ENC54" s="30"/>
      <c r="END54" s="11"/>
      <c r="ENE54" s="50"/>
      <c r="ENF54" s="55"/>
      <c r="ENG54" s="56"/>
      <c r="ENH54" s="56"/>
      <c r="ENI54" s="56"/>
      <c r="ENJ54" s="56"/>
      <c r="ENK54" s="56"/>
      <c r="ENL54" s="56"/>
      <c r="ENM54" s="56"/>
      <c r="ENN54" s="56"/>
      <c r="ENO54" s="56"/>
      <c r="ENP54" s="56"/>
      <c r="ENQ54" s="56"/>
      <c r="ENR54" s="56"/>
      <c r="ENS54" s="57"/>
      <c r="ENT54" s="54"/>
      <c r="ENU54" s="30"/>
      <c r="ENV54" s="11"/>
      <c r="ENW54" s="50"/>
      <c r="ENX54" s="55"/>
      <c r="ENY54" s="56"/>
      <c r="ENZ54" s="56"/>
      <c r="EOA54" s="56"/>
      <c r="EOB54" s="56"/>
      <c r="EOC54" s="56"/>
      <c r="EOD54" s="56"/>
      <c r="EOE54" s="56"/>
      <c r="EOF54" s="56"/>
      <c r="EOG54" s="56"/>
      <c r="EOH54" s="56"/>
      <c r="EOI54" s="56"/>
      <c r="EOJ54" s="56"/>
      <c r="EOK54" s="57"/>
      <c r="EOL54" s="54"/>
      <c r="EOM54" s="30"/>
      <c r="EON54" s="11"/>
      <c r="EOO54" s="50"/>
      <c r="EOP54" s="55"/>
      <c r="EOQ54" s="56"/>
      <c r="EOR54" s="56"/>
      <c r="EOS54" s="56"/>
      <c r="EOT54" s="56"/>
      <c r="EOU54" s="56"/>
      <c r="EOV54" s="56"/>
      <c r="EOW54" s="56"/>
      <c r="EOX54" s="56"/>
      <c r="EOY54" s="56"/>
      <c r="EOZ54" s="56"/>
      <c r="EPA54" s="56"/>
      <c r="EPB54" s="56"/>
      <c r="EPC54" s="57"/>
      <c r="EPD54" s="54"/>
      <c r="EPE54" s="30"/>
      <c r="EPF54" s="11"/>
      <c r="EPG54" s="50"/>
      <c r="EPH54" s="55"/>
      <c r="EPI54" s="56"/>
      <c r="EPJ54" s="56"/>
      <c r="EPK54" s="56"/>
      <c r="EPL54" s="56"/>
      <c r="EPM54" s="56"/>
      <c r="EPN54" s="56"/>
      <c r="EPO54" s="56"/>
      <c r="EPP54" s="56"/>
      <c r="EPQ54" s="56"/>
      <c r="EPR54" s="56"/>
      <c r="EPS54" s="56"/>
      <c r="EPT54" s="56"/>
      <c r="EPU54" s="57"/>
      <c r="EPV54" s="54"/>
      <c r="EPW54" s="30"/>
      <c r="EPX54" s="11"/>
      <c r="EPY54" s="50"/>
      <c r="EPZ54" s="55"/>
      <c r="EQA54" s="56"/>
      <c r="EQB54" s="56"/>
      <c r="EQC54" s="56"/>
      <c r="EQD54" s="56"/>
      <c r="EQE54" s="56"/>
      <c r="EQF54" s="56"/>
      <c r="EQG54" s="56"/>
      <c r="EQH54" s="56"/>
      <c r="EQI54" s="56"/>
      <c r="EQJ54" s="56"/>
      <c r="EQK54" s="56"/>
      <c r="EQL54" s="56"/>
      <c r="EQM54" s="57"/>
      <c r="EQN54" s="54"/>
      <c r="EQO54" s="30"/>
      <c r="EQP54" s="11"/>
      <c r="EQQ54" s="50"/>
      <c r="EQR54" s="55"/>
      <c r="EQS54" s="56"/>
      <c r="EQT54" s="56"/>
      <c r="EQU54" s="56"/>
      <c r="EQV54" s="56"/>
      <c r="EQW54" s="56"/>
      <c r="EQX54" s="56"/>
      <c r="EQY54" s="56"/>
      <c r="EQZ54" s="56"/>
      <c r="ERA54" s="56"/>
      <c r="ERB54" s="56"/>
      <c r="ERC54" s="56"/>
      <c r="ERD54" s="56"/>
      <c r="ERE54" s="57"/>
      <c r="ERF54" s="54"/>
      <c r="ERG54" s="30"/>
      <c r="ERH54" s="11"/>
      <c r="ERI54" s="50"/>
      <c r="ERJ54" s="55"/>
      <c r="ERK54" s="56"/>
      <c r="ERL54" s="56"/>
      <c r="ERM54" s="56"/>
      <c r="ERN54" s="56"/>
      <c r="ERO54" s="56"/>
      <c r="ERP54" s="56"/>
      <c r="ERQ54" s="56"/>
      <c r="ERR54" s="56"/>
      <c r="ERS54" s="56"/>
      <c r="ERT54" s="56"/>
      <c r="ERU54" s="56"/>
      <c r="ERV54" s="56"/>
      <c r="ERW54" s="57"/>
      <c r="ERX54" s="54"/>
      <c r="ERY54" s="30"/>
      <c r="ERZ54" s="11"/>
      <c r="ESA54" s="50"/>
      <c r="ESB54" s="55"/>
      <c r="ESC54" s="56"/>
      <c r="ESD54" s="56"/>
      <c r="ESE54" s="56"/>
      <c r="ESF54" s="56"/>
      <c r="ESG54" s="56"/>
      <c r="ESH54" s="56"/>
      <c r="ESI54" s="56"/>
      <c r="ESJ54" s="56"/>
      <c r="ESK54" s="56"/>
      <c r="ESL54" s="56"/>
      <c r="ESM54" s="56"/>
      <c r="ESN54" s="56"/>
      <c r="ESO54" s="57"/>
      <c r="ESP54" s="54"/>
      <c r="ESQ54" s="30"/>
      <c r="ESR54" s="11"/>
      <c r="ESS54" s="50"/>
      <c r="EST54" s="55"/>
      <c r="ESU54" s="56"/>
      <c r="ESV54" s="56"/>
      <c r="ESW54" s="56"/>
      <c r="ESX54" s="56"/>
      <c r="ESY54" s="56"/>
      <c r="ESZ54" s="56"/>
      <c r="ETA54" s="56"/>
      <c r="ETB54" s="56"/>
      <c r="ETC54" s="56"/>
      <c r="ETD54" s="56"/>
      <c r="ETE54" s="56"/>
      <c r="ETF54" s="56"/>
      <c r="ETG54" s="57"/>
      <c r="ETH54" s="54"/>
      <c r="ETI54" s="30"/>
      <c r="ETJ54" s="11"/>
      <c r="ETK54" s="50"/>
      <c r="ETL54" s="55"/>
      <c r="ETM54" s="56"/>
      <c r="ETN54" s="56"/>
      <c r="ETO54" s="56"/>
      <c r="ETP54" s="56"/>
      <c r="ETQ54" s="56"/>
      <c r="ETR54" s="56"/>
      <c r="ETS54" s="56"/>
      <c r="ETT54" s="56"/>
      <c r="ETU54" s="56"/>
      <c r="ETV54" s="56"/>
      <c r="ETW54" s="56"/>
      <c r="ETX54" s="56"/>
      <c r="ETY54" s="57"/>
      <c r="ETZ54" s="54"/>
      <c r="EUA54" s="30"/>
      <c r="EUB54" s="11"/>
      <c r="EUC54" s="50"/>
      <c r="EUD54" s="55"/>
      <c r="EUE54" s="56"/>
      <c r="EUF54" s="56"/>
      <c r="EUG54" s="56"/>
      <c r="EUH54" s="56"/>
      <c r="EUI54" s="56"/>
      <c r="EUJ54" s="56"/>
      <c r="EUK54" s="56"/>
      <c r="EUL54" s="56"/>
      <c r="EUM54" s="56"/>
      <c r="EUN54" s="56"/>
      <c r="EUO54" s="56"/>
      <c r="EUP54" s="56"/>
      <c r="EUQ54" s="57"/>
      <c r="EUR54" s="54"/>
      <c r="EUS54" s="30"/>
      <c r="EUT54" s="11"/>
      <c r="EUU54" s="50"/>
      <c r="EUV54" s="55"/>
      <c r="EUW54" s="56"/>
      <c r="EUX54" s="56"/>
      <c r="EUY54" s="56"/>
      <c r="EUZ54" s="56"/>
      <c r="EVA54" s="56"/>
      <c r="EVB54" s="56"/>
      <c r="EVC54" s="56"/>
      <c r="EVD54" s="56"/>
      <c r="EVE54" s="56"/>
      <c r="EVF54" s="56"/>
      <c r="EVG54" s="56"/>
      <c r="EVH54" s="56"/>
      <c r="EVI54" s="57"/>
      <c r="EVJ54" s="54"/>
      <c r="EVK54" s="30"/>
      <c r="EVL54" s="11"/>
      <c r="EVM54" s="50"/>
      <c r="EVN54" s="55"/>
      <c r="EVO54" s="56"/>
      <c r="EVP54" s="56"/>
      <c r="EVQ54" s="56"/>
      <c r="EVR54" s="56"/>
      <c r="EVS54" s="56"/>
      <c r="EVT54" s="56"/>
      <c r="EVU54" s="56"/>
      <c r="EVV54" s="56"/>
      <c r="EVW54" s="56"/>
      <c r="EVX54" s="56"/>
      <c r="EVY54" s="56"/>
      <c r="EVZ54" s="56"/>
      <c r="EWA54" s="57"/>
      <c r="EWB54" s="54"/>
      <c r="EWC54" s="30"/>
      <c r="EWD54" s="11"/>
      <c r="EWE54" s="50"/>
      <c r="EWF54" s="55"/>
      <c r="EWG54" s="56"/>
      <c r="EWH54" s="56"/>
      <c r="EWI54" s="56"/>
      <c r="EWJ54" s="56"/>
      <c r="EWK54" s="56"/>
      <c r="EWL54" s="56"/>
      <c r="EWM54" s="56"/>
      <c r="EWN54" s="56"/>
      <c r="EWO54" s="56"/>
      <c r="EWP54" s="56"/>
      <c r="EWQ54" s="56"/>
      <c r="EWR54" s="56"/>
      <c r="EWS54" s="57"/>
      <c r="EWT54" s="54"/>
      <c r="EWU54" s="30"/>
      <c r="EWV54" s="11"/>
      <c r="EWW54" s="50"/>
      <c r="EWX54" s="55"/>
      <c r="EWY54" s="56"/>
      <c r="EWZ54" s="56"/>
      <c r="EXA54" s="56"/>
      <c r="EXB54" s="56"/>
      <c r="EXC54" s="56"/>
      <c r="EXD54" s="56"/>
      <c r="EXE54" s="56"/>
      <c r="EXF54" s="56"/>
      <c r="EXG54" s="56"/>
      <c r="EXH54" s="56"/>
      <c r="EXI54" s="56"/>
      <c r="EXJ54" s="56"/>
      <c r="EXK54" s="57"/>
      <c r="EXL54" s="54"/>
      <c r="EXM54" s="30"/>
      <c r="EXN54" s="11"/>
      <c r="EXO54" s="50"/>
      <c r="EXP54" s="55"/>
      <c r="EXQ54" s="56"/>
      <c r="EXR54" s="56"/>
      <c r="EXS54" s="56"/>
      <c r="EXT54" s="56"/>
      <c r="EXU54" s="56"/>
      <c r="EXV54" s="56"/>
      <c r="EXW54" s="56"/>
      <c r="EXX54" s="56"/>
      <c r="EXY54" s="56"/>
      <c r="EXZ54" s="56"/>
      <c r="EYA54" s="56"/>
      <c r="EYB54" s="56"/>
      <c r="EYC54" s="57"/>
      <c r="EYD54" s="54"/>
      <c r="EYE54" s="30"/>
      <c r="EYF54" s="11"/>
      <c r="EYG54" s="50"/>
      <c r="EYH54" s="55"/>
      <c r="EYI54" s="56"/>
      <c r="EYJ54" s="56"/>
      <c r="EYK54" s="56"/>
      <c r="EYL54" s="56"/>
      <c r="EYM54" s="56"/>
      <c r="EYN54" s="56"/>
      <c r="EYO54" s="56"/>
      <c r="EYP54" s="56"/>
      <c r="EYQ54" s="56"/>
      <c r="EYR54" s="56"/>
      <c r="EYS54" s="56"/>
      <c r="EYT54" s="56"/>
      <c r="EYU54" s="57"/>
      <c r="EYV54" s="54"/>
      <c r="EYW54" s="30"/>
      <c r="EYX54" s="11"/>
      <c r="EYY54" s="50"/>
      <c r="EYZ54" s="55"/>
      <c r="EZA54" s="56"/>
      <c r="EZB54" s="56"/>
      <c r="EZC54" s="56"/>
      <c r="EZD54" s="56"/>
      <c r="EZE54" s="56"/>
      <c r="EZF54" s="56"/>
      <c r="EZG54" s="56"/>
      <c r="EZH54" s="56"/>
      <c r="EZI54" s="56"/>
      <c r="EZJ54" s="56"/>
      <c r="EZK54" s="56"/>
      <c r="EZL54" s="56"/>
      <c r="EZM54" s="57"/>
      <c r="EZN54" s="54"/>
      <c r="EZO54" s="30"/>
      <c r="EZP54" s="11"/>
      <c r="EZQ54" s="50"/>
      <c r="EZR54" s="55"/>
      <c r="EZS54" s="56"/>
      <c r="EZT54" s="56"/>
      <c r="EZU54" s="56"/>
      <c r="EZV54" s="56"/>
      <c r="EZW54" s="56"/>
      <c r="EZX54" s="56"/>
      <c r="EZY54" s="56"/>
      <c r="EZZ54" s="56"/>
      <c r="FAA54" s="56"/>
      <c r="FAB54" s="56"/>
      <c r="FAC54" s="56"/>
      <c r="FAD54" s="56"/>
      <c r="FAE54" s="57"/>
      <c r="FAF54" s="54"/>
      <c r="FAG54" s="30"/>
      <c r="FAH54" s="11"/>
      <c r="FAI54" s="50"/>
      <c r="FAJ54" s="55"/>
      <c r="FAK54" s="56"/>
      <c r="FAL54" s="56"/>
      <c r="FAM54" s="56"/>
      <c r="FAN54" s="56"/>
      <c r="FAO54" s="56"/>
      <c r="FAP54" s="56"/>
      <c r="FAQ54" s="56"/>
      <c r="FAR54" s="56"/>
      <c r="FAS54" s="56"/>
      <c r="FAT54" s="56"/>
      <c r="FAU54" s="56"/>
      <c r="FAV54" s="56"/>
      <c r="FAW54" s="57"/>
      <c r="FAX54" s="54"/>
      <c r="FAY54" s="30"/>
      <c r="FAZ54" s="11"/>
      <c r="FBA54" s="50"/>
      <c r="FBB54" s="55"/>
      <c r="FBC54" s="56"/>
      <c r="FBD54" s="56"/>
      <c r="FBE54" s="56"/>
      <c r="FBF54" s="56"/>
      <c r="FBG54" s="56"/>
      <c r="FBH54" s="56"/>
      <c r="FBI54" s="56"/>
      <c r="FBJ54" s="56"/>
      <c r="FBK54" s="56"/>
      <c r="FBL54" s="56"/>
      <c r="FBM54" s="56"/>
      <c r="FBN54" s="56"/>
      <c r="FBO54" s="57"/>
      <c r="FBP54" s="54"/>
      <c r="FBQ54" s="30"/>
      <c r="FBR54" s="11"/>
      <c r="FBS54" s="50"/>
      <c r="FBT54" s="55"/>
      <c r="FBU54" s="56"/>
      <c r="FBV54" s="56"/>
      <c r="FBW54" s="56"/>
      <c r="FBX54" s="56"/>
      <c r="FBY54" s="56"/>
      <c r="FBZ54" s="56"/>
      <c r="FCA54" s="56"/>
      <c r="FCB54" s="56"/>
      <c r="FCC54" s="56"/>
      <c r="FCD54" s="56"/>
      <c r="FCE54" s="56"/>
      <c r="FCF54" s="56"/>
      <c r="FCG54" s="57"/>
      <c r="FCH54" s="54"/>
      <c r="FCI54" s="30"/>
      <c r="FCJ54" s="11"/>
      <c r="FCK54" s="50"/>
      <c r="FCL54" s="55"/>
      <c r="FCM54" s="56"/>
      <c r="FCN54" s="56"/>
      <c r="FCO54" s="56"/>
      <c r="FCP54" s="56"/>
      <c r="FCQ54" s="56"/>
      <c r="FCR54" s="56"/>
      <c r="FCS54" s="56"/>
      <c r="FCT54" s="56"/>
      <c r="FCU54" s="56"/>
      <c r="FCV54" s="56"/>
      <c r="FCW54" s="56"/>
      <c r="FCX54" s="56"/>
      <c r="FCY54" s="57"/>
      <c r="FCZ54" s="54"/>
      <c r="FDA54" s="30"/>
      <c r="FDB54" s="11"/>
      <c r="FDC54" s="50"/>
      <c r="FDD54" s="55"/>
      <c r="FDE54" s="56"/>
      <c r="FDF54" s="56"/>
      <c r="FDG54" s="56"/>
      <c r="FDH54" s="56"/>
      <c r="FDI54" s="56"/>
      <c r="FDJ54" s="56"/>
      <c r="FDK54" s="56"/>
      <c r="FDL54" s="56"/>
      <c r="FDM54" s="56"/>
      <c r="FDN54" s="56"/>
      <c r="FDO54" s="56"/>
      <c r="FDP54" s="56"/>
      <c r="FDQ54" s="57"/>
      <c r="FDR54" s="54"/>
      <c r="FDS54" s="30"/>
      <c r="FDT54" s="11"/>
      <c r="FDU54" s="50"/>
      <c r="FDV54" s="55"/>
      <c r="FDW54" s="56"/>
      <c r="FDX54" s="56"/>
      <c r="FDY54" s="56"/>
      <c r="FDZ54" s="56"/>
      <c r="FEA54" s="56"/>
      <c r="FEB54" s="56"/>
      <c r="FEC54" s="56"/>
      <c r="FED54" s="56"/>
      <c r="FEE54" s="56"/>
      <c r="FEF54" s="56"/>
      <c r="FEG54" s="56"/>
      <c r="FEH54" s="56"/>
      <c r="FEI54" s="57"/>
      <c r="FEJ54" s="54"/>
      <c r="FEK54" s="30"/>
      <c r="FEL54" s="11"/>
      <c r="FEM54" s="50"/>
      <c r="FEN54" s="55"/>
      <c r="FEO54" s="56"/>
      <c r="FEP54" s="56"/>
      <c r="FEQ54" s="56"/>
      <c r="FER54" s="56"/>
      <c r="FES54" s="56"/>
      <c r="FET54" s="56"/>
      <c r="FEU54" s="56"/>
      <c r="FEV54" s="56"/>
      <c r="FEW54" s="56"/>
      <c r="FEX54" s="56"/>
      <c r="FEY54" s="56"/>
      <c r="FEZ54" s="56"/>
      <c r="FFA54" s="57"/>
      <c r="FFB54" s="54"/>
      <c r="FFC54" s="30"/>
      <c r="FFD54" s="11"/>
      <c r="FFE54" s="50"/>
      <c r="FFF54" s="55"/>
      <c r="FFG54" s="56"/>
      <c r="FFH54" s="56"/>
      <c r="FFI54" s="56"/>
      <c r="FFJ54" s="56"/>
      <c r="FFK54" s="56"/>
      <c r="FFL54" s="56"/>
      <c r="FFM54" s="56"/>
      <c r="FFN54" s="56"/>
      <c r="FFO54" s="56"/>
      <c r="FFP54" s="56"/>
      <c r="FFQ54" s="56"/>
      <c r="FFR54" s="56"/>
      <c r="FFS54" s="57"/>
      <c r="FFT54" s="54"/>
      <c r="FFU54" s="30"/>
      <c r="FFV54" s="11"/>
      <c r="FFW54" s="50"/>
      <c r="FFX54" s="55"/>
      <c r="FFY54" s="56"/>
      <c r="FFZ54" s="56"/>
      <c r="FGA54" s="56"/>
      <c r="FGB54" s="56"/>
      <c r="FGC54" s="56"/>
      <c r="FGD54" s="56"/>
      <c r="FGE54" s="56"/>
      <c r="FGF54" s="56"/>
      <c r="FGG54" s="56"/>
      <c r="FGH54" s="56"/>
      <c r="FGI54" s="56"/>
      <c r="FGJ54" s="56"/>
      <c r="FGK54" s="57"/>
      <c r="FGL54" s="54"/>
      <c r="FGM54" s="30"/>
      <c r="FGN54" s="11"/>
      <c r="FGO54" s="50"/>
      <c r="FGP54" s="55"/>
      <c r="FGQ54" s="56"/>
      <c r="FGR54" s="56"/>
      <c r="FGS54" s="56"/>
      <c r="FGT54" s="56"/>
      <c r="FGU54" s="56"/>
      <c r="FGV54" s="56"/>
      <c r="FGW54" s="56"/>
      <c r="FGX54" s="56"/>
      <c r="FGY54" s="56"/>
      <c r="FGZ54" s="56"/>
      <c r="FHA54" s="56"/>
      <c r="FHB54" s="56"/>
      <c r="FHC54" s="57"/>
      <c r="FHD54" s="54"/>
      <c r="FHE54" s="30"/>
      <c r="FHF54" s="11"/>
      <c r="FHG54" s="50"/>
      <c r="FHH54" s="55"/>
      <c r="FHI54" s="56"/>
      <c r="FHJ54" s="56"/>
      <c r="FHK54" s="56"/>
      <c r="FHL54" s="56"/>
      <c r="FHM54" s="56"/>
      <c r="FHN54" s="56"/>
      <c r="FHO54" s="56"/>
      <c r="FHP54" s="56"/>
      <c r="FHQ54" s="56"/>
      <c r="FHR54" s="56"/>
      <c r="FHS54" s="56"/>
      <c r="FHT54" s="56"/>
      <c r="FHU54" s="57"/>
      <c r="FHV54" s="54"/>
      <c r="FHW54" s="30"/>
      <c r="FHX54" s="11"/>
      <c r="FHY54" s="50"/>
      <c r="FHZ54" s="55"/>
      <c r="FIA54" s="56"/>
      <c r="FIB54" s="56"/>
      <c r="FIC54" s="56"/>
      <c r="FID54" s="56"/>
      <c r="FIE54" s="56"/>
      <c r="FIF54" s="56"/>
      <c r="FIG54" s="56"/>
      <c r="FIH54" s="56"/>
      <c r="FII54" s="56"/>
      <c r="FIJ54" s="56"/>
      <c r="FIK54" s="56"/>
      <c r="FIL54" s="56"/>
      <c r="FIM54" s="57"/>
      <c r="FIN54" s="54"/>
      <c r="FIO54" s="30"/>
      <c r="FIP54" s="11"/>
      <c r="FIQ54" s="50"/>
      <c r="FIR54" s="55"/>
      <c r="FIS54" s="56"/>
      <c r="FIT54" s="56"/>
      <c r="FIU54" s="56"/>
      <c r="FIV54" s="56"/>
      <c r="FIW54" s="56"/>
      <c r="FIX54" s="56"/>
      <c r="FIY54" s="56"/>
      <c r="FIZ54" s="56"/>
      <c r="FJA54" s="56"/>
      <c r="FJB54" s="56"/>
      <c r="FJC54" s="56"/>
      <c r="FJD54" s="56"/>
      <c r="FJE54" s="57"/>
      <c r="FJF54" s="54"/>
      <c r="FJG54" s="30"/>
      <c r="FJH54" s="11"/>
      <c r="FJI54" s="50"/>
      <c r="FJJ54" s="55"/>
      <c r="FJK54" s="56"/>
      <c r="FJL54" s="56"/>
      <c r="FJM54" s="56"/>
      <c r="FJN54" s="56"/>
      <c r="FJO54" s="56"/>
      <c r="FJP54" s="56"/>
      <c r="FJQ54" s="56"/>
      <c r="FJR54" s="56"/>
      <c r="FJS54" s="56"/>
      <c r="FJT54" s="56"/>
      <c r="FJU54" s="56"/>
      <c r="FJV54" s="56"/>
      <c r="FJW54" s="57"/>
      <c r="FJX54" s="54"/>
      <c r="FJY54" s="30"/>
      <c r="FJZ54" s="11"/>
      <c r="FKA54" s="50"/>
      <c r="FKB54" s="55"/>
      <c r="FKC54" s="56"/>
      <c r="FKD54" s="56"/>
      <c r="FKE54" s="56"/>
      <c r="FKF54" s="56"/>
      <c r="FKG54" s="56"/>
      <c r="FKH54" s="56"/>
      <c r="FKI54" s="56"/>
      <c r="FKJ54" s="56"/>
      <c r="FKK54" s="56"/>
      <c r="FKL54" s="56"/>
      <c r="FKM54" s="56"/>
      <c r="FKN54" s="56"/>
      <c r="FKO54" s="57"/>
      <c r="FKP54" s="54"/>
      <c r="FKQ54" s="30"/>
      <c r="FKR54" s="11"/>
      <c r="FKS54" s="50"/>
      <c r="FKT54" s="55"/>
      <c r="FKU54" s="56"/>
      <c r="FKV54" s="56"/>
      <c r="FKW54" s="56"/>
      <c r="FKX54" s="56"/>
      <c r="FKY54" s="56"/>
      <c r="FKZ54" s="56"/>
      <c r="FLA54" s="56"/>
      <c r="FLB54" s="56"/>
      <c r="FLC54" s="56"/>
      <c r="FLD54" s="56"/>
      <c r="FLE54" s="56"/>
      <c r="FLF54" s="56"/>
      <c r="FLG54" s="57"/>
      <c r="FLH54" s="54"/>
      <c r="FLI54" s="30"/>
      <c r="FLJ54" s="11"/>
      <c r="FLK54" s="50"/>
      <c r="FLL54" s="55"/>
      <c r="FLM54" s="56"/>
      <c r="FLN54" s="56"/>
      <c r="FLO54" s="56"/>
      <c r="FLP54" s="56"/>
      <c r="FLQ54" s="56"/>
      <c r="FLR54" s="56"/>
      <c r="FLS54" s="56"/>
      <c r="FLT54" s="56"/>
      <c r="FLU54" s="56"/>
      <c r="FLV54" s="56"/>
      <c r="FLW54" s="56"/>
      <c r="FLX54" s="56"/>
      <c r="FLY54" s="57"/>
      <c r="FLZ54" s="54"/>
      <c r="FMA54" s="30"/>
      <c r="FMB54" s="11"/>
      <c r="FMC54" s="50"/>
      <c r="FMD54" s="55"/>
      <c r="FME54" s="56"/>
      <c r="FMF54" s="56"/>
      <c r="FMG54" s="56"/>
      <c r="FMH54" s="56"/>
      <c r="FMI54" s="56"/>
      <c r="FMJ54" s="56"/>
      <c r="FMK54" s="56"/>
      <c r="FML54" s="56"/>
      <c r="FMM54" s="56"/>
      <c r="FMN54" s="56"/>
      <c r="FMO54" s="56"/>
      <c r="FMP54" s="56"/>
      <c r="FMQ54" s="57"/>
      <c r="FMR54" s="54"/>
      <c r="FMS54" s="30"/>
      <c r="FMT54" s="11"/>
      <c r="FMU54" s="50"/>
      <c r="FMV54" s="55"/>
      <c r="FMW54" s="56"/>
      <c r="FMX54" s="56"/>
      <c r="FMY54" s="56"/>
      <c r="FMZ54" s="56"/>
      <c r="FNA54" s="56"/>
      <c r="FNB54" s="56"/>
      <c r="FNC54" s="56"/>
      <c r="FND54" s="56"/>
      <c r="FNE54" s="56"/>
      <c r="FNF54" s="56"/>
      <c r="FNG54" s="56"/>
      <c r="FNH54" s="56"/>
      <c r="FNI54" s="57"/>
      <c r="FNJ54" s="54"/>
      <c r="FNK54" s="30"/>
      <c r="FNL54" s="11"/>
      <c r="FNM54" s="50"/>
      <c r="FNN54" s="55"/>
      <c r="FNO54" s="56"/>
      <c r="FNP54" s="56"/>
      <c r="FNQ54" s="56"/>
      <c r="FNR54" s="56"/>
      <c r="FNS54" s="56"/>
      <c r="FNT54" s="56"/>
      <c r="FNU54" s="56"/>
      <c r="FNV54" s="56"/>
      <c r="FNW54" s="56"/>
      <c r="FNX54" s="56"/>
      <c r="FNY54" s="56"/>
      <c r="FNZ54" s="56"/>
      <c r="FOA54" s="57"/>
      <c r="FOB54" s="54"/>
      <c r="FOC54" s="30"/>
      <c r="FOD54" s="11"/>
      <c r="FOE54" s="50"/>
      <c r="FOF54" s="55"/>
      <c r="FOG54" s="56"/>
      <c r="FOH54" s="56"/>
      <c r="FOI54" s="56"/>
      <c r="FOJ54" s="56"/>
      <c r="FOK54" s="56"/>
      <c r="FOL54" s="56"/>
      <c r="FOM54" s="56"/>
      <c r="FON54" s="56"/>
      <c r="FOO54" s="56"/>
      <c r="FOP54" s="56"/>
      <c r="FOQ54" s="56"/>
      <c r="FOR54" s="56"/>
      <c r="FOS54" s="57"/>
      <c r="FOT54" s="54"/>
      <c r="FOU54" s="30"/>
      <c r="FOV54" s="11"/>
      <c r="FOW54" s="50"/>
      <c r="FOX54" s="55"/>
      <c r="FOY54" s="56"/>
      <c r="FOZ54" s="56"/>
      <c r="FPA54" s="56"/>
      <c r="FPB54" s="56"/>
      <c r="FPC54" s="56"/>
      <c r="FPD54" s="56"/>
      <c r="FPE54" s="56"/>
      <c r="FPF54" s="56"/>
      <c r="FPG54" s="56"/>
      <c r="FPH54" s="56"/>
      <c r="FPI54" s="56"/>
      <c r="FPJ54" s="56"/>
      <c r="FPK54" s="57"/>
      <c r="FPL54" s="54"/>
      <c r="FPM54" s="30"/>
      <c r="FPN54" s="11"/>
      <c r="FPO54" s="50"/>
      <c r="FPP54" s="55"/>
      <c r="FPQ54" s="56"/>
      <c r="FPR54" s="56"/>
      <c r="FPS54" s="56"/>
      <c r="FPT54" s="56"/>
      <c r="FPU54" s="56"/>
      <c r="FPV54" s="56"/>
      <c r="FPW54" s="56"/>
      <c r="FPX54" s="56"/>
      <c r="FPY54" s="56"/>
      <c r="FPZ54" s="56"/>
      <c r="FQA54" s="56"/>
      <c r="FQB54" s="56"/>
      <c r="FQC54" s="57"/>
      <c r="FQD54" s="54"/>
      <c r="FQE54" s="30"/>
      <c r="FQF54" s="11"/>
      <c r="FQG54" s="50"/>
      <c r="FQH54" s="55"/>
      <c r="FQI54" s="56"/>
      <c r="FQJ54" s="56"/>
      <c r="FQK54" s="56"/>
      <c r="FQL54" s="56"/>
      <c r="FQM54" s="56"/>
      <c r="FQN54" s="56"/>
      <c r="FQO54" s="56"/>
      <c r="FQP54" s="56"/>
      <c r="FQQ54" s="56"/>
      <c r="FQR54" s="56"/>
      <c r="FQS54" s="56"/>
      <c r="FQT54" s="56"/>
      <c r="FQU54" s="57"/>
      <c r="FQV54" s="54"/>
      <c r="FQW54" s="30"/>
      <c r="FQX54" s="11"/>
      <c r="FQY54" s="50"/>
      <c r="FQZ54" s="55"/>
      <c r="FRA54" s="56"/>
      <c r="FRB54" s="56"/>
      <c r="FRC54" s="56"/>
      <c r="FRD54" s="56"/>
      <c r="FRE54" s="56"/>
      <c r="FRF54" s="56"/>
      <c r="FRG54" s="56"/>
      <c r="FRH54" s="56"/>
      <c r="FRI54" s="56"/>
      <c r="FRJ54" s="56"/>
      <c r="FRK54" s="56"/>
      <c r="FRL54" s="56"/>
      <c r="FRM54" s="57"/>
      <c r="FRN54" s="54"/>
      <c r="FRO54" s="30"/>
      <c r="FRP54" s="11"/>
      <c r="FRQ54" s="50"/>
      <c r="FRR54" s="55"/>
      <c r="FRS54" s="56"/>
      <c r="FRT54" s="56"/>
      <c r="FRU54" s="56"/>
      <c r="FRV54" s="56"/>
      <c r="FRW54" s="56"/>
      <c r="FRX54" s="56"/>
      <c r="FRY54" s="56"/>
      <c r="FRZ54" s="56"/>
      <c r="FSA54" s="56"/>
      <c r="FSB54" s="56"/>
      <c r="FSC54" s="56"/>
      <c r="FSD54" s="56"/>
      <c r="FSE54" s="57"/>
      <c r="FSF54" s="54"/>
      <c r="FSG54" s="30"/>
      <c r="FSH54" s="11"/>
      <c r="FSI54" s="50"/>
      <c r="FSJ54" s="55"/>
      <c r="FSK54" s="56"/>
      <c r="FSL54" s="56"/>
      <c r="FSM54" s="56"/>
      <c r="FSN54" s="56"/>
      <c r="FSO54" s="56"/>
      <c r="FSP54" s="56"/>
      <c r="FSQ54" s="56"/>
      <c r="FSR54" s="56"/>
      <c r="FSS54" s="56"/>
      <c r="FST54" s="56"/>
      <c r="FSU54" s="56"/>
      <c r="FSV54" s="56"/>
      <c r="FSW54" s="57"/>
      <c r="FSX54" s="54"/>
      <c r="FSY54" s="30"/>
      <c r="FSZ54" s="11"/>
      <c r="FTA54" s="50"/>
      <c r="FTB54" s="55"/>
      <c r="FTC54" s="56"/>
      <c r="FTD54" s="56"/>
      <c r="FTE54" s="56"/>
      <c r="FTF54" s="56"/>
      <c r="FTG54" s="56"/>
      <c r="FTH54" s="56"/>
      <c r="FTI54" s="56"/>
      <c r="FTJ54" s="56"/>
      <c r="FTK54" s="56"/>
      <c r="FTL54" s="56"/>
      <c r="FTM54" s="56"/>
      <c r="FTN54" s="56"/>
      <c r="FTO54" s="57"/>
      <c r="FTP54" s="54"/>
      <c r="FTQ54" s="30"/>
      <c r="FTR54" s="11"/>
      <c r="FTS54" s="50"/>
      <c r="FTT54" s="55"/>
      <c r="FTU54" s="56"/>
      <c r="FTV54" s="56"/>
      <c r="FTW54" s="56"/>
      <c r="FTX54" s="56"/>
      <c r="FTY54" s="56"/>
      <c r="FTZ54" s="56"/>
      <c r="FUA54" s="56"/>
      <c r="FUB54" s="56"/>
      <c r="FUC54" s="56"/>
      <c r="FUD54" s="56"/>
      <c r="FUE54" s="56"/>
      <c r="FUF54" s="56"/>
      <c r="FUG54" s="57"/>
      <c r="FUH54" s="54"/>
      <c r="FUI54" s="30"/>
      <c r="FUJ54" s="11"/>
      <c r="FUK54" s="50"/>
      <c r="FUL54" s="55"/>
      <c r="FUM54" s="56"/>
      <c r="FUN54" s="56"/>
      <c r="FUO54" s="56"/>
      <c r="FUP54" s="56"/>
      <c r="FUQ54" s="56"/>
      <c r="FUR54" s="56"/>
      <c r="FUS54" s="56"/>
      <c r="FUT54" s="56"/>
      <c r="FUU54" s="56"/>
      <c r="FUV54" s="56"/>
      <c r="FUW54" s="56"/>
      <c r="FUX54" s="56"/>
      <c r="FUY54" s="57"/>
      <c r="FUZ54" s="54"/>
      <c r="FVA54" s="30"/>
      <c r="FVB54" s="11"/>
      <c r="FVC54" s="50"/>
      <c r="FVD54" s="55"/>
      <c r="FVE54" s="56"/>
      <c r="FVF54" s="56"/>
      <c r="FVG54" s="56"/>
      <c r="FVH54" s="56"/>
      <c r="FVI54" s="56"/>
      <c r="FVJ54" s="56"/>
      <c r="FVK54" s="56"/>
      <c r="FVL54" s="56"/>
      <c r="FVM54" s="56"/>
      <c r="FVN54" s="56"/>
      <c r="FVO54" s="56"/>
      <c r="FVP54" s="56"/>
      <c r="FVQ54" s="57"/>
      <c r="FVR54" s="54"/>
      <c r="FVS54" s="30"/>
      <c r="FVT54" s="11"/>
      <c r="FVU54" s="50"/>
      <c r="FVV54" s="55"/>
      <c r="FVW54" s="56"/>
      <c r="FVX54" s="56"/>
      <c r="FVY54" s="56"/>
      <c r="FVZ54" s="56"/>
      <c r="FWA54" s="56"/>
      <c r="FWB54" s="56"/>
      <c r="FWC54" s="56"/>
      <c r="FWD54" s="56"/>
      <c r="FWE54" s="56"/>
      <c r="FWF54" s="56"/>
      <c r="FWG54" s="56"/>
      <c r="FWH54" s="56"/>
      <c r="FWI54" s="57"/>
      <c r="FWJ54" s="54"/>
      <c r="FWK54" s="30"/>
      <c r="FWL54" s="11"/>
      <c r="FWM54" s="50"/>
      <c r="FWN54" s="55"/>
      <c r="FWO54" s="56"/>
      <c r="FWP54" s="56"/>
      <c r="FWQ54" s="56"/>
      <c r="FWR54" s="56"/>
      <c r="FWS54" s="56"/>
      <c r="FWT54" s="56"/>
      <c r="FWU54" s="56"/>
      <c r="FWV54" s="56"/>
      <c r="FWW54" s="56"/>
      <c r="FWX54" s="56"/>
      <c r="FWY54" s="56"/>
      <c r="FWZ54" s="56"/>
      <c r="FXA54" s="57"/>
      <c r="FXB54" s="54"/>
      <c r="FXC54" s="30"/>
      <c r="FXD54" s="11"/>
      <c r="FXE54" s="50"/>
      <c r="FXF54" s="55"/>
      <c r="FXG54" s="56"/>
      <c r="FXH54" s="56"/>
      <c r="FXI54" s="56"/>
      <c r="FXJ54" s="56"/>
      <c r="FXK54" s="56"/>
      <c r="FXL54" s="56"/>
      <c r="FXM54" s="56"/>
      <c r="FXN54" s="56"/>
      <c r="FXO54" s="56"/>
      <c r="FXP54" s="56"/>
      <c r="FXQ54" s="56"/>
      <c r="FXR54" s="56"/>
      <c r="FXS54" s="57"/>
      <c r="FXT54" s="54"/>
      <c r="FXU54" s="30"/>
      <c r="FXV54" s="11"/>
      <c r="FXW54" s="50"/>
      <c r="FXX54" s="55"/>
      <c r="FXY54" s="56"/>
      <c r="FXZ54" s="56"/>
      <c r="FYA54" s="56"/>
      <c r="FYB54" s="56"/>
      <c r="FYC54" s="56"/>
      <c r="FYD54" s="56"/>
      <c r="FYE54" s="56"/>
      <c r="FYF54" s="56"/>
      <c r="FYG54" s="56"/>
      <c r="FYH54" s="56"/>
      <c r="FYI54" s="56"/>
      <c r="FYJ54" s="56"/>
      <c r="FYK54" s="57"/>
      <c r="FYL54" s="54"/>
      <c r="FYM54" s="30"/>
      <c r="FYN54" s="11"/>
      <c r="FYO54" s="50"/>
      <c r="FYP54" s="55"/>
      <c r="FYQ54" s="56"/>
      <c r="FYR54" s="56"/>
      <c r="FYS54" s="56"/>
      <c r="FYT54" s="56"/>
      <c r="FYU54" s="56"/>
      <c r="FYV54" s="56"/>
      <c r="FYW54" s="56"/>
      <c r="FYX54" s="56"/>
      <c r="FYY54" s="56"/>
      <c r="FYZ54" s="56"/>
      <c r="FZA54" s="56"/>
      <c r="FZB54" s="56"/>
      <c r="FZC54" s="57"/>
      <c r="FZD54" s="54"/>
      <c r="FZE54" s="30"/>
      <c r="FZF54" s="11"/>
      <c r="FZG54" s="50"/>
      <c r="FZH54" s="55"/>
      <c r="FZI54" s="56"/>
      <c r="FZJ54" s="56"/>
      <c r="FZK54" s="56"/>
      <c r="FZL54" s="56"/>
      <c r="FZM54" s="56"/>
      <c r="FZN54" s="56"/>
      <c r="FZO54" s="56"/>
      <c r="FZP54" s="56"/>
      <c r="FZQ54" s="56"/>
      <c r="FZR54" s="56"/>
      <c r="FZS54" s="56"/>
      <c r="FZT54" s="56"/>
      <c r="FZU54" s="57"/>
      <c r="FZV54" s="54"/>
      <c r="FZW54" s="30"/>
      <c r="FZX54" s="11"/>
      <c r="FZY54" s="50"/>
      <c r="FZZ54" s="55"/>
      <c r="GAA54" s="56"/>
      <c r="GAB54" s="56"/>
      <c r="GAC54" s="56"/>
      <c r="GAD54" s="56"/>
      <c r="GAE54" s="56"/>
      <c r="GAF54" s="56"/>
      <c r="GAG54" s="56"/>
      <c r="GAH54" s="56"/>
      <c r="GAI54" s="56"/>
      <c r="GAJ54" s="56"/>
      <c r="GAK54" s="56"/>
      <c r="GAL54" s="56"/>
      <c r="GAM54" s="57"/>
      <c r="GAN54" s="54"/>
      <c r="GAO54" s="30"/>
      <c r="GAP54" s="11"/>
      <c r="GAQ54" s="50"/>
      <c r="GAR54" s="55"/>
      <c r="GAS54" s="56"/>
      <c r="GAT54" s="56"/>
      <c r="GAU54" s="56"/>
      <c r="GAV54" s="56"/>
      <c r="GAW54" s="56"/>
      <c r="GAX54" s="56"/>
      <c r="GAY54" s="56"/>
      <c r="GAZ54" s="56"/>
      <c r="GBA54" s="56"/>
      <c r="GBB54" s="56"/>
      <c r="GBC54" s="56"/>
      <c r="GBD54" s="56"/>
      <c r="GBE54" s="57"/>
      <c r="GBF54" s="54"/>
      <c r="GBG54" s="30"/>
      <c r="GBH54" s="11"/>
      <c r="GBI54" s="50"/>
      <c r="GBJ54" s="55"/>
      <c r="GBK54" s="56"/>
      <c r="GBL54" s="56"/>
      <c r="GBM54" s="56"/>
      <c r="GBN54" s="56"/>
      <c r="GBO54" s="56"/>
      <c r="GBP54" s="56"/>
      <c r="GBQ54" s="56"/>
      <c r="GBR54" s="56"/>
      <c r="GBS54" s="56"/>
      <c r="GBT54" s="56"/>
      <c r="GBU54" s="56"/>
      <c r="GBV54" s="56"/>
      <c r="GBW54" s="57"/>
      <c r="GBX54" s="54"/>
      <c r="GBY54" s="30"/>
      <c r="GBZ54" s="11"/>
      <c r="GCA54" s="50"/>
      <c r="GCB54" s="55"/>
      <c r="GCC54" s="56"/>
      <c r="GCD54" s="56"/>
      <c r="GCE54" s="56"/>
      <c r="GCF54" s="56"/>
      <c r="GCG54" s="56"/>
      <c r="GCH54" s="56"/>
      <c r="GCI54" s="56"/>
      <c r="GCJ54" s="56"/>
      <c r="GCK54" s="56"/>
      <c r="GCL54" s="56"/>
      <c r="GCM54" s="56"/>
      <c r="GCN54" s="56"/>
      <c r="GCO54" s="57"/>
      <c r="GCP54" s="54"/>
      <c r="GCQ54" s="30"/>
      <c r="GCR54" s="11"/>
      <c r="GCS54" s="50"/>
      <c r="GCT54" s="55"/>
      <c r="GCU54" s="56"/>
      <c r="GCV54" s="56"/>
      <c r="GCW54" s="56"/>
      <c r="GCX54" s="56"/>
      <c r="GCY54" s="56"/>
      <c r="GCZ54" s="56"/>
      <c r="GDA54" s="56"/>
      <c r="GDB54" s="56"/>
      <c r="GDC54" s="56"/>
      <c r="GDD54" s="56"/>
      <c r="GDE54" s="56"/>
      <c r="GDF54" s="56"/>
      <c r="GDG54" s="57"/>
      <c r="GDH54" s="54"/>
      <c r="GDI54" s="30"/>
      <c r="GDJ54" s="11"/>
      <c r="GDK54" s="50"/>
      <c r="GDL54" s="55"/>
      <c r="GDM54" s="56"/>
      <c r="GDN54" s="56"/>
      <c r="GDO54" s="56"/>
      <c r="GDP54" s="56"/>
      <c r="GDQ54" s="56"/>
      <c r="GDR54" s="56"/>
      <c r="GDS54" s="56"/>
      <c r="GDT54" s="56"/>
      <c r="GDU54" s="56"/>
      <c r="GDV54" s="56"/>
      <c r="GDW54" s="56"/>
      <c r="GDX54" s="56"/>
      <c r="GDY54" s="57"/>
      <c r="GDZ54" s="54"/>
      <c r="GEA54" s="30"/>
      <c r="GEB54" s="11"/>
      <c r="GEC54" s="50"/>
      <c r="GED54" s="55"/>
      <c r="GEE54" s="56"/>
      <c r="GEF54" s="56"/>
      <c r="GEG54" s="56"/>
      <c r="GEH54" s="56"/>
      <c r="GEI54" s="56"/>
      <c r="GEJ54" s="56"/>
      <c r="GEK54" s="56"/>
      <c r="GEL54" s="56"/>
      <c r="GEM54" s="56"/>
      <c r="GEN54" s="56"/>
      <c r="GEO54" s="56"/>
      <c r="GEP54" s="56"/>
      <c r="GEQ54" s="57"/>
      <c r="GER54" s="54"/>
      <c r="GES54" s="30"/>
      <c r="GET54" s="11"/>
      <c r="GEU54" s="50"/>
      <c r="GEV54" s="55"/>
      <c r="GEW54" s="56"/>
      <c r="GEX54" s="56"/>
      <c r="GEY54" s="56"/>
      <c r="GEZ54" s="56"/>
      <c r="GFA54" s="56"/>
      <c r="GFB54" s="56"/>
      <c r="GFC54" s="56"/>
      <c r="GFD54" s="56"/>
      <c r="GFE54" s="56"/>
      <c r="GFF54" s="56"/>
      <c r="GFG54" s="56"/>
      <c r="GFH54" s="56"/>
      <c r="GFI54" s="57"/>
      <c r="GFJ54" s="54"/>
      <c r="GFK54" s="30"/>
      <c r="GFL54" s="11"/>
      <c r="GFM54" s="50"/>
      <c r="GFN54" s="55"/>
      <c r="GFO54" s="56"/>
      <c r="GFP54" s="56"/>
      <c r="GFQ54" s="56"/>
      <c r="GFR54" s="56"/>
      <c r="GFS54" s="56"/>
      <c r="GFT54" s="56"/>
      <c r="GFU54" s="56"/>
      <c r="GFV54" s="56"/>
      <c r="GFW54" s="56"/>
      <c r="GFX54" s="56"/>
      <c r="GFY54" s="56"/>
      <c r="GFZ54" s="56"/>
      <c r="GGA54" s="57"/>
      <c r="GGB54" s="54"/>
      <c r="GGC54" s="30"/>
      <c r="GGD54" s="11"/>
      <c r="GGE54" s="50"/>
      <c r="GGF54" s="55"/>
      <c r="GGG54" s="56"/>
      <c r="GGH54" s="56"/>
      <c r="GGI54" s="56"/>
      <c r="GGJ54" s="56"/>
      <c r="GGK54" s="56"/>
      <c r="GGL54" s="56"/>
      <c r="GGM54" s="56"/>
      <c r="GGN54" s="56"/>
      <c r="GGO54" s="56"/>
      <c r="GGP54" s="56"/>
      <c r="GGQ54" s="56"/>
      <c r="GGR54" s="56"/>
      <c r="GGS54" s="57"/>
      <c r="GGT54" s="54"/>
      <c r="GGU54" s="30"/>
      <c r="GGV54" s="11"/>
      <c r="GGW54" s="50"/>
      <c r="GGX54" s="55"/>
      <c r="GGY54" s="56"/>
      <c r="GGZ54" s="56"/>
      <c r="GHA54" s="56"/>
      <c r="GHB54" s="56"/>
      <c r="GHC54" s="56"/>
      <c r="GHD54" s="56"/>
      <c r="GHE54" s="56"/>
      <c r="GHF54" s="56"/>
      <c r="GHG54" s="56"/>
      <c r="GHH54" s="56"/>
      <c r="GHI54" s="56"/>
      <c r="GHJ54" s="56"/>
      <c r="GHK54" s="57"/>
      <c r="GHL54" s="54"/>
      <c r="GHM54" s="30"/>
      <c r="GHN54" s="11"/>
      <c r="GHO54" s="50"/>
      <c r="GHP54" s="55"/>
      <c r="GHQ54" s="56"/>
      <c r="GHR54" s="56"/>
      <c r="GHS54" s="56"/>
      <c r="GHT54" s="56"/>
      <c r="GHU54" s="56"/>
      <c r="GHV54" s="56"/>
      <c r="GHW54" s="56"/>
      <c r="GHX54" s="56"/>
      <c r="GHY54" s="56"/>
      <c r="GHZ54" s="56"/>
      <c r="GIA54" s="56"/>
      <c r="GIB54" s="56"/>
      <c r="GIC54" s="57"/>
      <c r="GID54" s="54"/>
      <c r="GIE54" s="30"/>
      <c r="GIF54" s="11"/>
      <c r="GIG54" s="50"/>
      <c r="GIH54" s="55"/>
      <c r="GII54" s="56"/>
      <c r="GIJ54" s="56"/>
      <c r="GIK54" s="56"/>
      <c r="GIL54" s="56"/>
      <c r="GIM54" s="56"/>
      <c r="GIN54" s="56"/>
      <c r="GIO54" s="56"/>
      <c r="GIP54" s="56"/>
      <c r="GIQ54" s="56"/>
      <c r="GIR54" s="56"/>
      <c r="GIS54" s="56"/>
      <c r="GIT54" s="56"/>
      <c r="GIU54" s="57"/>
      <c r="GIV54" s="54"/>
      <c r="GIW54" s="30"/>
      <c r="GIX54" s="11"/>
      <c r="GIY54" s="50"/>
      <c r="GIZ54" s="55"/>
      <c r="GJA54" s="56"/>
      <c r="GJB54" s="56"/>
      <c r="GJC54" s="56"/>
      <c r="GJD54" s="56"/>
      <c r="GJE54" s="56"/>
      <c r="GJF54" s="56"/>
      <c r="GJG54" s="56"/>
      <c r="GJH54" s="56"/>
      <c r="GJI54" s="56"/>
      <c r="GJJ54" s="56"/>
      <c r="GJK54" s="56"/>
      <c r="GJL54" s="56"/>
      <c r="GJM54" s="57"/>
      <c r="GJN54" s="54"/>
      <c r="GJO54" s="30"/>
      <c r="GJP54" s="11"/>
      <c r="GJQ54" s="50"/>
      <c r="GJR54" s="55"/>
      <c r="GJS54" s="56"/>
      <c r="GJT54" s="56"/>
      <c r="GJU54" s="56"/>
      <c r="GJV54" s="56"/>
      <c r="GJW54" s="56"/>
      <c r="GJX54" s="56"/>
      <c r="GJY54" s="56"/>
      <c r="GJZ54" s="56"/>
      <c r="GKA54" s="56"/>
      <c r="GKB54" s="56"/>
      <c r="GKC54" s="56"/>
      <c r="GKD54" s="56"/>
      <c r="GKE54" s="57"/>
      <c r="GKF54" s="54"/>
      <c r="GKG54" s="30"/>
      <c r="GKH54" s="11"/>
      <c r="GKI54" s="50"/>
      <c r="GKJ54" s="55"/>
      <c r="GKK54" s="56"/>
      <c r="GKL54" s="56"/>
      <c r="GKM54" s="56"/>
      <c r="GKN54" s="56"/>
      <c r="GKO54" s="56"/>
      <c r="GKP54" s="56"/>
      <c r="GKQ54" s="56"/>
      <c r="GKR54" s="56"/>
      <c r="GKS54" s="56"/>
      <c r="GKT54" s="56"/>
      <c r="GKU54" s="56"/>
      <c r="GKV54" s="56"/>
      <c r="GKW54" s="57"/>
      <c r="GKX54" s="54"/>
      <c r="GKY54" s="30"/>
      <c r="GKZ54" s="11"/>
      <c r="GLA54" s="50"/>
      <c r="GLB54" s="55"/>
      <c r="GLC54" s="56"/>
      <c r="GLD54" s="56"/>
      <c r="GLE54" s="56"/>
      <c r="GLF54" s="56"/>
      <c r="GLG54" s="56"/>
      <c r="GLH54" s="56"/>
      <c r="GLI54" s="56"/>
      <c r="GLJ54" s="56"/>
      <c r="GLK54" s="56"/>
      <c r="GLL54" s="56"/>
      <c r="GLM54" s="56"/>
      <c r="GLN54" s="56"/>
      <c r="GLO54" s="57"/>
      <c r="GLP54" s="54"/>
      <c r="GLQ54" s="30"/>
      <c r="GLR54" s="11"/>
      <c r="GLS54" s="50"/>
      <c r="GLT54" s="55"/>
      <c r="GLU54" s="56"/>
      <c r="GLV54" s="56"/>
      <c r="GLW54" s="56"/>
      <c r="GLX54" s="56"/>
      <c r="GLY54" s="56"/>
      <c r="GLZ54" s="56"/>
      <c r="GMA54" s="56"/>
      <c r="GMB54" s="56"/>
      <c r="GMC54" s="56"/>
      <c r="GMD54" s="56"/>
      <c r="GME54" s="56"/>
      <c r="GMF54" s="56"/>
      <c r="GMG54" s="57"/>
      <c r="GMH54" s="54"/>
      <c r="GMI54" s="30"/>
      <c r="GMJ54" s="11"/>
      <c r="GMK54" s="50"/>
      <c r="GML54" s="55"/>
      <c r="GMM54" s="56"/>
      <c r="GMN54" s="56"/>
      <c r="GMO54" s="56"/>
      <c r="GMP54" s="56"/>
      <c r="GMQ54" s="56"/>
      <c r="GMR54" s="56"/>
      <c r="GMS54" s="56"/>
      <c r="GMT54" s="56"/>
      <c r="GMU54" s="56"/>
      <c r="GMV54" s="56"/>
      <c r="GMW54" s="56"/>
      <c r="GMX54" s="56"/>
      <c r="GMY54" s="57"/>
      <c r="GMZ54" s="54"/>
      <c r="GNA54" s="30"/>
      <c r="GNB54" s="11"/>
      <c r="GNC54" s="50"/>
      <c r="GND54" s="55"/>
      <c r="GNE54" s="56"/>
      <c r="GNF54" s="56"/>
      <c r="GNG54" s="56"/>
      <c r="GNH54" s="56"/>
      <c r="GNI54" s="56"/>
      <c r="GNJ54" s="56"/>
      <c r="GNK54" s="56"/>
      <c r="GNL54" s="56"/>
      <c r="GNM54" s="56"/>
      <c r="GNN54" s="56"/>
      <c r="GNO54" s="56"/>
      <c r="GNP54" s="56"/>
      <c r="GNQ54" s="57"/>
      <c r="GNR54" s="54"/>
      <c r="GNS54" s="30"/>
      <c r="GNT54" s="11"/>
      <c r="GNU54" s="50"/>
      <c r="GNV54" s="55"/>
      <c r="GNW54" s="56"/>
      <c r="GNX54" s="56"/>
      <c r="GNY54" s="56"/>
      <c r="GNZ54" s="56"/>
      <c r="GOA54" s="56"/>
      <c r="GOB54" s="56"/>
      <c r="GOC54" s="56"/>
      <c r="GOD54" s="56"/>
      <c r="GOE54" s="56"/>
      <c r="GOF54" s="56"/>
      <c r="GOG54" s="56"/>
      <c r="GOH54" s="56"/>
      <c r="GOI54" s="57"/>
      <c r="GOJ54" s="54"/>
      <c r="GOK54" s="30"/>
      <c r="GOL54" s="11"/>
      <c r="GOM54" s="50"/>
      <c r="GON54" s="55"/>
      <c r="GOO54" s="56"/>
      <c r="GOP54" s="56"/>
      <c r="GOQ54" s="56"/>
      <c r="GOR54" s="56"/>
      <c r="GOS54" s="56"/>
      <c r="GOT54" s="56"/>
      <c r="GOU54" s="56"/>
      <c r="GOV54" s="56"/>
      <c r="GOW54" s="56"/>
      <c r="GOX54" s="56"/>
      <c r="GOY54" s="56"/>
      <c r="GOZ54" s="56"/>
      <c r="GPA54" s="57"/>
      <c r="GPB54" s="54"/>
      <c r="GPC54" s="30"/>
      <c r="GPD54" s="11"/>
      <c r="GPE54" s="50"/>
      <c r="GPF54" s="55"/>
      <c r="GPG54" s="56"/>
      <c r="GPH54" s="56"/>
      <c r="GPI54" s="56"/>
      <c r="GPJ54" s="56"/>
      <c r="GPK54" s="56"/>
      <c r="GPL54" s="56"/>
      <c r="GPM54" s="56"/>
      <c r="GPN54" s="56"/>
      <c r="GPO54" s="56"/>
      <c r="GPP54" s="56"/>
      <c r="GPQ54" s="56"/>
      <c r="GPR54" s="56"/>
      <c r="GPS54" s="57"/>
      <c r="GPT54" s="54"/>
      <c r="GPU54" s="30"/>
      <c r="GPV54" s="11"/>
      <c r="GPW54" s="50"/>
      <c r="GPX54" s="55"/>
      <c r="GPY54" s="56"/>
      <c r="GPZ54" s="56"/>
      <c r="GQA54" s="56"/>
      <c r="GQB54" s="56"/>
      <c r="GQC54" s="56"/>
      <c r="GQD54" s="56"/>
      <c r="GQE54" s="56"/>
      <c r="GQF54" s="56"/>
      <c r="GQG54" s="56"/>
      <c r="GQH54" s="56"/>
      <c r="GQI54" s="56"/>
      <c r="GQJ54" s="56"/>
      <c r="GQK54" s="57"/>
      <c r="GQL54" s="54"/>
      <c r="GQM54" s="30"/>
      <c r="GQN54" s="11"/>
      <c r="GQO54" s="50"/>
      <c r="GQP54" s="55"/>
      <c r="GQQ54" s="56"/>
      <c r="GQR54" s="56"/>
      <c r="GQS54" s="56"/>
      <c r="GQT54" s="56"/>
      <c r="GQU54" s="56"/>
      <c r="GQV54" s="56"/>
      <c r="GQW54" s="56"/>
      <c r="GQX54" s="56"/>
      <c r="GQY54" s="56"/>
      <c r="GQZ54" s="56"/>
      <c r="GRA54" s="56"/>
      <c r="GRB54" s="56"/>
      <c r="GRC54" s="57"/>
      <c r="GRD54" s="54"/>
      <c r="GRE54" s="30"/>
      <c r="GRF54" s="11"/>
      <c r="GRG54" s="50"/>
      <c r="GRH54" s="55"/>
      <c r="GRI54" s="56"/>
      <c r="GRJ54" s="56"/>
      <c r="GRK54" s="56"/>
      <c r="GRL54" s="56"/>
      <c r="GRM54" s="56"/>
      <c r="GRN54" s="56"/>
      <c r="GRO54" s="56"/>
      <c r="GRP54" s="56"/>
      <c r="GRQ54" s="56"/>
      <c r="GRR54" s="56"/>
      <c r="GRS54" s="56"/>
      <c r="GRT54" s="56"/>
      <c r="GRU54" s="57"/>
      <c r="GRV54" s="54"/>
      <c r="GRW54" s="30"/>
      <c r="GRX54" s="11"/>
      <c r="GRY54" s="50"/>
      <c r="GRZ54" s="55"/>
      <c r="GSA54" s="56"/>
      <c r="GSB54" s="56"/>
      <c r="GSC54" s="56"/>
      <c r="GSD54" s="56"/>
      <c r="GSE54" s="56"/>
      <c r="GSF54" s="56"/>
      <c r="GSG54" s="56"/>
      <c r="GSH54" s="56"/>
      <c r="GSI54" s="56"/>
      <c r="GSJ54" s="56"/>
      <c r="GSK54" s="56"/>
      <c r="GSL54" s="56"/>
      <c r="GSM54" s="57"/>
      <c r="GSN54" s="54"/>
      <c r="GSO54" s="30"/>
      <c r="GSP54" s="11"/>
      <c r="GSQ54" s="50"/>
      <c r="GSR54" s="55"/>
      <c r="GSS54" s="56"/>
      <c r="GST54" s="56"/>
      <c r="GSU54" s="56"/>
      <c r="GSV54" s="56"/>
      <c r="GSW54" s="56"/>
      <c r="GSX54" s="56"/>
      <c r="GSY54" s="56"/>
      <c r="GSZ54" s="56"/>
      <c r="GTA54" s="56"/>
      <c r="GTB54" s="56"/>
      <c r="GTC54" s="56"/>
      <c r="GTD54" s="56"/>
      <c r="GTE54" s="57"/>
      <c r="GTF54" s="54"/>
      <c r="GTG54" s="30"/>
      <c r="GTH54" s="11"/>
      <c r="GTI54" s="50"/>
      <c r="GTJ54" s="55"/>
      <c r="GTK54" s="56"/>
      <c r="GTL54" s="56"/>
      <c r="GTM54" s="56"/>
      <c r="GTN54" s="56"/>
      <c r="GTO54" s="56"/>
      <c r="GTP54" s="56"/>
      <c r="GTQ54" s="56"/>
      <c r="GTR54" s="56"/>
      <c r="GTS54" s="56"/>
      <c r="GTT54" s="56"/>
      <c r="GTU54" s="56"/>
      <c r="GTV54" s="56"/>
      <c r="GTW54" s="57"/>
      <c r="GTX54" s="54"/>
      <c r="GTY54" s="30"/>
      <c r="GTZ54" s="11"/>
      <c r="GUA54" s="50"/>
      <c r="GUB54" s="55"/>
      <c r="GUC54" s="56"/>
      <c r="GUD54" s="56"/>
      <c r="GUE54" s="56"/>
      <c r="GUF54" s="56"/>
      <c r="GUG54" s="56"/>
      <c r="GUH54" s="56"/>
      <c r="GUI54" s="56"/>
      <c r="GUJ54" s="56"/>
      <c r="GUK54" s="56"/>
      <c r="GUL54" s="56"/>
      <c r="GUM54" s="56"/>
      <c r="GUN54" s="56"/>
      <c r="GUO54" s="57"/>
      <c r="GUP54" s="54"/>
      <c r="GUQ54" s="30"/>
      <c r="GUR54" s="11"/>
      <c r="GUS54" s="50"/>
      <c r="GUT54" s="55"/>
      <c r="GUU54" s="56"/>
      <c r="GUV54" s="56"/>
      <c r="GUW54" s="56"/>
      <c r="GUX54" s="56"/>
      <c r="GUY54" s="56"/>
      <c r="GUZ54" s="56"/>
      <c r="GVA54" s="56"/>
      <c r="GVB54" s="56"/>
      <c r="GVC54" s="56"/>
      <c r="GVD54" s="56"/>
      <c r="GVE54" s="56"/>
      <c r="GVF54" s="56"/>
      <c r="GVG54" s="57"/>
      <c r="GVH54" s="54"/>
      <c r="GVI54" s="30"/>
      <c r="GVJ54" s="11"/>
      <c r="GVK54" s="50"/>
      <c r="GVL54" s="55"/>
      <c r="GVM54" s="56"/>
      <c r="GVN54" s="56"/>
      <c r="GVO54" s="56"/>
      <c r="GVP54" s="56"/>
      <c r="GVQ54" s="56"/>
      <c r="GVR54" s="56"/>
      <c r="GVS54" s="56"/>
      <c r="GVT54" s="56"/>
      <c r="GVU54" s="56"/>
      <c r="GVV54" s="56"/>
      <c r="GVW54" s="56"/>
      <c r="GVX54" s="56"/>
      <c r="GVY54" s="57"/>
      <c r="GVZ54" s="54"/>
      <c r="GWA54" s="30"/>
      <c r="GWB54" s="11"/>
      <c r="GWC54" s="50"/>
      <c r="GWD54" s="55"/>
      <c r="GWE54" s="56"/>
      <c r="GWF54" s="56"/>
      <c r="GWG54" s="56"/>
      <c r="GWH54" s="56"/>
      <c r="GWI54" s="56"/>
      <c r="GWJ54" s="56"/>
      <c r="GWK54" s="56"/>
      <c r="GWL54" s="56"/>
      <c r="GWM54" s="56"/>
      <c r="GWN54" s="56"/>
      <c r="GWO54" s="56"/>
      <c r="GWP54" s="56"/>
      <c r="GWQ54" s="57"/>
      <c r="GWR54" s="54"/>
      <c r="GWS54" s="30"/>
      <c r="GWT54" s="11"/>
      <c r="GWU54" s="50"/>
      <c r="GWV54" s="55"/>
      <c r="GWW54" s="56"/>
      <c r="GWX54" s="56"/>
      <c r="GWY54" s="56"/>
      <c r="GWZ54" s="56"/>
      <c r="GXA54" s="56"/>
      <c r="GXB54" s="56"/>
      <c r="GXC54" s="56"/>
      <c r="GXD54" s="56"/>
      <c r="GXE54" s="56"/>
      <c r="GXF54" s="56"/>
      <c r="GXG54" s="56"/>
      <c r="GXH54" s="56"/>
      <c r="GXI54" s="57"/>
      <c r="GXJ54" s="54"/>
      <c r="GXK54" s="30"/>
      <c r="GXL54" s="11"/>
      <c r="GXM54" s="50"/>
      <c r="GXN54" s="55"/>
      <c r="GXO54" s="56"/>
      <c r="GXP54" s="56"/>
      <c r="GXQ54" s="56"/>
      <c r="GXR54" s="56"/>
      <c r="GXS54" s="56"/>
      <c r="GXT54" s="56"/>
      <c r="GXU54" s="56"/>
      <c r="GXV54" s="56"/>
      <c r="GXW54" s="56"/>
      <c r="GXX54" s="56"/>
      <c r="GXY54" s="56"/>
      <c r="GXZ54" s="56"/>
      <c r="GYA54" s="57"/>
      <c r="GYB54" s="54"/>
      <c r="GYC54" s="30"/>
      <c r="GYD54" s="11"/>
      <c r="GYE54" s="50"/>
      <c r="GYF54" s="55"/>
      <c r="GYG54" s="56"/>
      <c r="GYH54" s="56"/>
      <c r="GYI54" s="56"/>
      <c r="GYJ54" s="56"/>
      <c r="GYK54" s="56"/>
      <c r="GYL54" s="56"/>
      <c r="GYM54" s="56"/>
      <c r="GYN54" s="56"/>
      <c r="GYO54" s="56"/>
      <c r="GYP54" s="56"/>
      <c r="GYQ54" s="56"/>
      <c r="GYR54" s="56"/>
      <c r="GYS54" s="57"/>
      <c r="GYT54" s="54"/>
      <c r="GYU54" s="30"/>
      <c r="GYV54" s="11"/>
      <c r="GYW54" s="50"/>
      <c r="GYX54" s="55"/>
      <c r="GYY54" s="56"/>
      <c r="GYZ54" s="56"/>
      <c r="GZA54" s="56"/>
      <c r="GZB54" s="56"/>
      <c r="GZC54" s="56"/>
      <c r="GZD54" s="56"/>
      <c r="GZE54" s="56"/>
      <c r="GZF54" s="56"/>
      <c r="GZG54" s="56"/>
      <c r="GZH54" s="56"/>
      <c r="GZI54" s="56"/>
      <c r="GZJ54" s="56"/>
      <c r="GZK54" s="57"/>
      <c r="GZL54" s="54"/>
      <c r="GZM54" s="30"/>
      <c r="GZN54" s="11"/>
      <c r="GZO54" s="50"/>
      <c r="GZP54" s="55"/>
      <c r="GZQ54" s="56"/>
      <c r="GZR54" s="56"/>
      <c r="GZS54" s="56"/>
      <c r="GZT54" s="56"/>
      <c r="GZU54" s="56"/>
      <c r="GZV54" s="56"/>
      <c r="GZW54" s="56"/>
      <c r="GZX54" s="56"/>
      <c r="GZY54" s="56"/>
      <c r="GZZ54" s="56"/>
      <c r="HAA54" s="56"/>
      <c r="HAB54" s="56"/>
      <c r="HAC54" s="57"/>
      <c r="HAD54" s="54"/>
      <c r="HAE54" s="30"/>
      <c r="HAF54" s="11"/>
      <c r="HAG54" s="50"/>
      <c r="HAH54" s="55"/>
      <c r="HAI54" s="56"/>
      <c r="HAJ54" s="56"/>
      <c r="HAK54" s="56"/>
      <c r="HAL54" s="56"/>
      <c r="HAM54" s="56"/>
      <c r="HAN54" s="56"/>
      <c r="HAO54" s="56"/>
      <c r="HAP54" s="56"/>
      <c r="HAQ54" s="56"/>
      <c r="HAR54" s="56"/>
      <c r="HAS54" s="56"/>
      <c r="HAT54" s="56"/>
      <c r="HAU54" s="57"/>
      <c r="HAV54" s="54"/>
      <c r="HAW54" s="30"/>
      <c r="HAX54" s="11"/>
      <c r="HAY54" s="50"/>
      <c r="HAZ54" s="55"/>
      <c r="HBA54" s="56"/>
      <c r="HBB54" s="56"/>
      <c r="HBC54" s="56"/>
      <c r="HBD54" s="56"/>
      <c r="HBE54" s="56"/>
      <c r="HBF54" s="56"/>
      <c r="HBG54" s="56"/>
      <c r="HBH54" s="56"/>
      <c r="HBI54" s="56"/>
      <c r="HBJ54" s="56"/>
      <c r="HBK54" s="56"/>
      <c r="HBL54" s="56"/>
      <c r="HBM54" s="57"/>
      <c r="HBN54" s="54"/>
      <c r="HBO54" s="30"/>
      <c r="HBP54" s="11"/>
      <c r="HBQ54" s="50"/>
      <c r="HBR54" s="55"/>
      <c r="HBS54" s="56"/>
      <c r="HBT54" s="56"/>
      <c r="HBU54" s="56"/>
      <c r="HBV54" s="56"/>
      <c r="HBW54" s="56"/>
      <c r="HBX54" s="56"/>
      <c r="HBY54" s="56"/>
      <c r="HBZ54" s="56"/>
      <c r="HCA54" s="56"/>
      <c r="HCB54" s="56"/>
      <c r="HCC54" s="56"/>
      <c r="HCD54" s="56"/>
      <c r="HCE54" s="57"/>
      <c r="HCF54" s="54"/>
      <c r="HCG54" s="30"/>
      <c r="HCH54" s="11"/>
      <c r="HCI54" s="50"/>
      <c r="HCJ54" s="55"/>
      <c r="HCK54" s="56"/>
      <c r="HCL54" s="56"/>
      <c r="HCM54" s="56"/>
      <c r="HCN54" s="56"/>
      <c r="HCO54" s="56"/>
      <c r="HCP54" s="56"/>
      <c r="HCQ54" s="56"/>
      <c r="HCR54" s="56"/>
      <c r="HCS54" s="56"/>
      <c r="HCT54" s="56"/>
      <c r="HCU54" s="56"/>
      <c r="HCV54" s="56"/>
      <c r="HCW54" s="57"/>
      <c r="HCX54" s="54"/>
      <c r="HCY54" s="30"/>
      <c r="HCZ54" s="11"/>
      <c r="HDA54" s="50"/>
      <c r="HDB54" s="55"/>
      <c r="HDC54" s="56"/>
      <c r="HDD54" s="56"/>
      <c r="HDE54" s="56"/>
      <c r="HDF54" s="56"/>
      <c r="HDG54" s="56"/>
      <c r="HDH54" s="56"/>
      <c r="HDI54" s="56"/>
      <c r="HDJ54" s="56"/>
      <c r="HDK54" s="56"/>
      <c r="HDL54" s="56"/>
      <c r="HDM54" s="56"/>
      <c r="HDN54" s="56"/>
      <c r="HDO54" s="57"/>
      <c r="HDP54" s="54"/>
      <c r="HDQ54" s="30"/>
      <c r="HDR54" s="11"/>
      <c r="HDS54" s="50"/>
      <c r="HDT54" s="55"/>
      <c r="HDU54" s="56"/>
      <c r="HDV54" s="56"/>
      <c r="HDW54" s="56"/>
      <c r="HDX54" s="56"/>
      <c r="HDY54" s="56"/>
      <c r="HDZ54" s="56"/>
      <c r="HEA54" s="56"/>
      <c r="HEB54" s="56"/>
      <c r="HEC54" s="56"/>
      <c r="HED54" s="56"/>
      <c r="HEE54" s="56"/>
      <c r="HEF54" s="56"/>
      <c r="HEG54" s="57"/>
      <c r="HEH54" s="54"/>
      <c r="HEI54" s="30"/>
      <c r="HEJ54" s="11"/>
      <c r="HEK54" s="50"/>
      <c r="HEL54" s="55"/>
      <c r="HEM54" s="56"/>
      <c r="HEN54" s="56"/>
      <c r="HEO54" s="56"/>
      <c r="HEP54" s="56"/>
      <c r="HEQ54" s="56"/>
      <c r="HER54" s="56"/>
      <c r="HES54" s="56"/>
      <c r="HET54" s="56"/>
      <c r="HEU54" s="56"/>
      <c r="HEV54" s="56"/>
      <c r="HEW54" s="56"/>
      <c r="HEX54" s="56"/>
      <c r="HEY54" s="57"/>
      <c r="HEZ54" s="54"/>
      <c r="HFA54" s="30"/>
      <c r="HFB54" s="11"/>
      <c r="HFC54" s="50"/>
      <c r="HFD54" s="55"/>
      <c r="HFE54" s="56"/>
      <c r="HFF54" s="56"/>
      <c r="HFG54" s="56"/>
      <c r="HFH54" s="56"/>
      <c r="HFI54" s="56"/>
      <c r="HFJ54" s="56"/>
      <c r="HFK54" s="56"/>
      <c r="HFL54" s="56"/>
      <c r="HFM54" s="56"/>
      <c r="HFN54" s="56"/>
      <c r="HFO54" s="56"/>
      <c r="HFP54" s="56"/>
      <c r="HFQ54" s="57"/>
      <c r="HFR54" s="54"/>
      <c r="HFS54" s="30"/>
      <c r="HFT54" s="11"/>
      <c r="HFU54" s="50"/>
      <c r="HFV54" s="55"/>
      <c r="HFW54" s="56"/>
      <c r="HFX54" s="56"/>
      <c r="HFY54" s="56"/>
      <c r="HFZ54" s="56"/>
      <c r="HGA54" s="56"/>
      <c r="HGB54" s="56"/>
      <c r="HGC54" s="56"/>
      <c r="HGD54" s="56"/>
      <c r="HGE54" s="56"/>
      <c r="HGF54" s="56"/>
      <c r="HGG54" s="56"/>
      <c r="HGH54" s="56"/>
      <c r="HGI54" s="57"/>
      <c r="HGJ54" s="54"/>
      <c r="HGK54" s="30"/>
      <c r="HGL54" s="11"/>
      <c r="HGM54" s="50"/>
      <c r="HGN54" s="55"/>
      <c r="HGO54" s="56"/>
      <c r="HGP54" s="56"/>
      <c r="HGQ54" s="56"/>
      <c r="HGR54" s="56"/>
      <c r="HGS54" s="56"/>
      <c r="HGT54" s="56"/>
      <c r="HGU54" s="56"/>
      <c r="HGV54" s="56"/>
      <c r="HGW54" s="56"/>
      <c r="HGX54" s="56"/>
      <c r="HGY54" s="56"/>
      <c r="HGZ54" s="56"/>
      <c r="HHA54" s="57"/>
      <c r="HHB54" s="54"/>
      <c r="HHC54" s="30"/>
      <c r="HHD54" s="11"/>
      <c r="HHE54" s="50"/>
      <c r="HHF54" s="55"/>
      <c r="HHG54" s="56"/>
      <c r="HHH54" s="56"/>
      <c r="HHI54" s="56"/>
      <c r="HHJ54" s="56"/>
      <c r="HHK54" s="56"/>
      <c r="HHL54" s="56"/>
      <c r="HHM54" s="56"/>
      <c r="HHN54" s="56"/>
      <c r="HHO54" s="56"/>
      <c r="HHP54" s="56"/>
      <c r="HHQ54" s="56"/>
      <c r="HHR54" s="56"/>
      <c r="HHS54" s="57"/>
      <c r="HHT54" s="54"/>
      <c r="HHU54" s="30"/>
      <c r="HHV54" s="11"/>
      <c r="HHW54" s="50"/>
      <c r="HHX54" s="55"/>
      <c r="HHY54" s="56"/>
      <c r="HHZ54" s="56"/>
      <c r="HIA54" s="56"/>
      <c r="HIB54" s="56"/>
      <c r="HIC54" s="56"/>
      <c r="HID54" s="56"/>
      <c r="HIE54" s="56"/>
      <c r="HIF54" s="56"/>
      <c r="HIG54" s="56"/>
      <c r="HIH54" s="56"/>
      <c r="HII54" s="56"/>
      <c r="HIJ54" s="56"/>
      <c r="HIK54" s="57"/>
      <c r="HIL54" s="54"/>
      <c r="HIM54" s="30"/>
      <c r="HIN54" s="11"/>
      <c r="HIO54" s="50"/>
      <c r="HIP54" s="55"/>
      <c r="HIQ54" s="56"/>
      <c r="HIR54" s="56"/>
      <c r="HIS54" s="56"/>
      <c r="HIT54" s="56"/>
      <c r="HIU54" s="56"/>
      <c r="HIV54" s="56"/>
      <c r="HIW54" s="56"/>
      <c r="HIX54" s="56"/>
      <c r="HIY54" s="56"/>
      <c r="HIZ54" s="56"/>
      <c r="HJA54" s="56"/>
      <c r="HJB54" s="56"/>
      <c r="HJC54" s="57"/>
      <c r="HJD54" s="54"/>
      <c r="HJE54" s="30"/>
      <c r="HJF54" s="11"/>
      <c r="HJG54" s="50"/>
      <c r="HJH54" s="55"/>
      <c r="HJI54" s="56"/>
      <c r="HJJ54" s="56"/>
      <c r="HJK54" s="56"/>
      <c r="HJL54" s="56"/>
      <c r="HJM54" s="56"/>
      <c r="HJN54" s="56"/>
      <c r="HJO54" s="56"/>
      <c r="HJP54" s="56"/>
      <c r="HJQ54" s="56"/>
      <c r="HJR54" s="56"/>
      <c r="HJS54" s="56"/>
      <c r="HJT54" s="56"/>
      <c r="HJU54" s="57"/>
      <c r="HJV54" s="54"/>
      <c r="HJW54" s="30"/>
      <c r="HJX54" s="11"/>
      <c r="HJY54" s="50"/>
      <c r="HJZ54" s="55"/>
      <c r="HKA54" s="56"/>
      <c r="HKB54" s="56"/>
      <c r="HKC54" s="56"/>
      <c r="HKD54" s="56"/>
      <c r="HKE54" s="56"/>
      <c r="HKF54" s="56"/>
      <c r="HKG54" s="56"/>
      <c r="HKH54" s="56"/>
      <c r="HKI54" s="56"/>
      <c r="HKJ54" s="56"/>
      <c r="HKK54" s="56"/>
      <c r="HKL54" s="56"/>
      <c r="HKM54" s="57"/>
      <c r="HKN54" s="54"/>
      <c r="HKO54" s="30"/>
      <c r="HKP54" s="11"/>
      <c r="HKQ54" s="50"/>
      <c r="HKR54" s="55"/>
      <c r="HKS54" s="56"/>
      <c r="HKT54" s="56"/>
      <c r="HKU54" s="56"/>
      <c r="HKV54" s="56"/>
      <c r="HKW54" s="56"/>
      <c r="HKX54" s="56"/>
      <c r="HKY54" s="56"/>
      <c r="HKZ54" s="56"/>
      <c r="HLA54" s="56"/>
      <c r="HLB54" s="56"/>
      <c r="HLC54" s="56"/>
      <c r="HLD54" s="56"/>
      <c r="HLE54" s="57"/>
      <c r="HLF54" s="54"/>
      <c r="HLG54" s="30"/>
      <c r="HLH54" s="11"/>
      <c r="HLI54" s="50"/>
      <c r="HLJ54" s="55"/>
      <c r="HLK54" s="56"/>
      <c r="HLL54" s="56"/>
      <c r="HLM54" s="56"/>
      <c r="HLN54" s="56"/>
      <c r="HLO54" s="56"/>
      <c r="HLP54" s="56"/>
      <c r="HLQ54" s="56"/>
      <c r="HLR54" s="56"/>
      <c r="HLS54" s="56"/>
      <c r="HLT54" s="56"/>
      <c r="HLU54" s="56"/>
      <c r="HLV54" s="56"/>
      <c r="HLW54" s="57"/>
      <c r="HLX54" s="54"/>
      <c r="HLY54" s="30"/>
      <c r="HLZ54" s="11"/>
      <c r="HMA54" s="50"/>
      <c r="HMB54" s="55"/>
      <c r="HMC54" s="56"/>
      <c r="HMD54" s="56"/>
      <c r="HME54" s="56"/>
      <c r="HMF54" s="56"/>
      <c r="HMG54" s="56"/>
      <c r="HMH54" s="56"/>
      <c r="HMI54" s="56"/>
      <c r="HMJ54" s="56"/>
      <c r="HMK54" s="56"/>
      <c r="HML54" s="56"/>
      <c r="HMM54" s="56"/>
      <c r="HMN54" s="56"/>
      <c r="HMO54" s="57"/>
      <c r="HMP54" s="54"/>
      <c r="HMQ54" s="30"/>
      <c r="HMR54" s="11"/>
      <c r="HMS54" s="50"/>
      <c r="HMT54" s="55"/>
      <c r="HMU54" s="56"/>
      <c r="HMV54" s="56"/>
      <c r="HMW54" s="56"/>
      <c r="HMX54" s="56"/>
      <c r="HMY54" s="56"/>
      <c r="HMZ54" s="56"/>
      <c r="HNA54" s="56"/>
      <c r="HNB54" s="56"/>
      <c r="HNC54" s="56"/>
      <c r="HND54" s="56"/>
      <c r="HNE54" s="56"/>
      <c r="HNF54" s="56"/>
      <c r="HNG54" s="57"/>
      <c r="HNH54" s="54"/>
      <c r="HNI54" s="30"/>
      <c r="HNJ54" s="11"/>
      <c r="HNK54" s="50"/>
      <c r="HNL54" s="55"/>
      <c r="HNM54" s="56"/>
      <c r="HNN54" s="56"/>
      <c r="HNO54" s="56"/>
      <c r="HNP54" s="56"/>
      <c r="HNQ54" s="56"/>
      <c r="HNR54" s="56"/>
      <c r="HNS54" s="56"/>
      <c r="HNT54" s="56"/>
      <c r="HNU54" s="56"/>
      <c r="HNV54" s="56"/>
      <c r="HNW54" s="56"/>
      <c r="HNX54" s="56"/>
      <c r="HNY54" s="57"/>
      <c r="HNZ54" s="54"/>
      <c r="HOA54" s="30"/>
      <c r="HOB54" s="11"/>
      <c r="HOC54" s="50"/>
      <c r="HOD54" s="55"/>
      <c r="HOE54" s="56"/>
      <c r="HOF54" s="56"/>
      <c r="HOG54" s="56"/>
      <c r="HOH54" s="56"/>
      <c r="HOI54" s="56"/>
      <c r="HOJ54" s="56"/>
      <c r="HOK54" s="56"/>
      <c r="HOL54" s="56"/>
      <c r="HOM54" s="56"/>
      <c r="HON54" s="56"/>
      <c r="HOO54" s="56"/>
      <c r="HOP54" s="56"/>
      <c r="HOQ54" s="57"/>
      <c r="HOR54" s="54"/>
      <c r="HOS54" s="30"/>
      <c r="HOT54" s="11"/>
      <c r="HOU54" s="50"/>
      <c r="HOV54" s="55"/>
      <c r="HOW54" s="56"/>
      <c r="HOX54" s="56"/>
      <c r="HOY54" s="56"/>
      <c r="HOZ54" s="56"/>
      <c r="HPA54" s="56"/>
      <c r="HPB54" s="56"/>
      <c r="HPC54" s="56"/>
      <c r="HPD54" s="56"/>
      <c r="HPE54" s="56"/>
      <c r="HPF54" s="56"/>
      <c r="HPG54" s="56"/>
      <c r="HPH54" s="56"/>
      <c r="HPI54" s="57"/>
      <c r="HPJ54" s="54"/>
      <c r="HPK54" s="30"/>
      <c r="HPL54" s="11"/>
      <c r="HPM54" s="50"/>
      <c r="HPN54" s="55"/>
      <c r="HPO54" s="56"/>
      <c r="HPP54" s="56"/>
      <c r="HPQ54" s="56"/>
      <c r="HPR54" s="56"/>
      <c r="HPS54" s="56"/>
      <c r="HPT54" s="56"/>
      <c r="HPU54" s="56"/>
      <c r="HPV54" s="56"/>
      <c r="HPW54" s="56"/>
      <c r="HPX54" s="56"/>
      <c r="HPY54" s="56"/>
      <c r="HPZ54" s="56"/>
      <c r="HQA54" s="57"/>
      <c r="HQB54" s="54"/>
      <c r="HQC54" s="30"/>
      <c r="HQD54" s="11"/>
      <c r="HQE54" s="50"/>
      <c r="HQF54" s="55"/>
      <c r="HQG54" s="56"/>
      <c r="HQH54" s="56"/>
      <c r="HQI54" s="56"/>
      <c r="HQJ54" s="56"/>
      <c r="HQK54" s="56"/>
      <c r="HQL54" s="56"/>
      <c r="HQM54" s="56"/>
      <c r="HQN54" s="56"/>
      <c r="HQO54" s="56"/>
      <c r="HQP54" s="56"/>
      <c r="HQQ54" s="56"/>
      <c r="HQR54" s="56"/>
      <c r="HQS54" s="57"/>
      <c r="HQT54" s="54"/>
      <c r="HQU54" s="30"/>
      <c r="HQV54" s="11"/>
      <c r="HQW54" s="50"/>
      <c r="HQX54" s="55"/>
      <c r="HQY54" s="56"/>
      <c r="HQZ54" s="56"/>
      <c r="HRA54" s="56"/>
      <c r="HRB54" s="56"/>
      <c r="HRC54" s="56"/>
      <c r="HRD54" s="56"/>
      <c r="HRE54" s="56"/>
      <c r="HRF54" s="56"/>
      <c r="HRG54" s="56"/>
      <c r="HRH54" s="56"/>
      <c r="HRI54" s="56"/>
      <c r="HRJ54" s="56"/>
      <c r="HRK54" s="57"/>
      <c r="HRL54" s="54"/>
      <c r="HRM54" s="30"/>
      <c r="HRN54" s="11"/>
      <c r="HRO54" s="50"/>
      <c r="HRP54" s="55"/>
      <c r="HRQ54" s="56"/>
      <c r="HRR54" s="56"/>
      <c r="HRS54" s="56"/>
      <c r="HRT54" s="56"/>
      <c r="HRU54" s="56"/>
      <c r="HRV54" s="56"/>
      <c r="HRW54" s="56"/>
      <c r="HRX54" s="56"/>
      <c r="HRY54" s="56"/>
      <c r="HRZ54" s="56"/>
      <c r="HSA54" s="56"/>
      <c r="HSB54" s="56"/>
      <c r="HSC54" s="57"/>
      <c r="HSD54" s="54"/>
      <c r="HSE54" s="30"/>
      <c r="HSF54" s="11"/>
      <c r="HSG54" s="50"/>
      <c r="HSH54" s="55"/>
      <c r="HSI54" s="56"/>
      <c r="HSJ54" s="56"/>
      <c r="HSK54" s="56"/>
      <c r="HSL54" s="56"/>
      <c r="HSM54" s="56"/>
      <c r="HSN54" s="56"/>
      <c r="HSO54" s="56"/>
      <c r="HSP54" s="56"/>
      <c r="HSQ54" s="56"/>
      <c r="HSR54" s="56"/>
      <c r="HSS54" s="56"/>
      <c r="HST54" s="56"/>
      <c r="HSU54" s="57"/>
      <c r="HSV54" s="54"/>
      <c r="HSW54" s="30"/>
      <c r="HSX54" s="11"/>
      <c r="HSY54" s="50"/>
      <c r="HSZ54" s="55"/>
      <c r="HTA54" s="56"/>
      <c r="HTB54" s="56"/>
      <c r="HTC54" s="56"/>
      <c r="HTD54" s="56"/>
      <c r="HTE54" s="56"/>
      <c r="HTF54" s="56"/>
      <c r="HTG54" s="56"/>
      <c r="HTH54" s="56"/>
      <c r="HTI54" s="56"/>
      <c r="HTJ54" s="56"/>
      <c r="HTK54" s="56"/>
      <c r="HTL54" s="56"/>
      <c r="HTM54" s="57"/>
      <c r="HTN54" s="54"/>
      <c r="HTO54" s="30"/>
      <c r="HTP54" s="11"/>
      <c r="HTQ54" s="50"/>
      <c r="HTR54" s="55"/>
      <c r="HTS54" s="56"/>
      <c r="HTT54" s="56"/>
      <c r="HTU54" s="56"/>
      <c r="HTV54" s="56"/>
      <c r="HTW54" s="56"/>
      <c r="HTX54" s="56"/>
      <c r="HTY54" s="56"/>
      <c r="HTZ54" s="56"/>
      <c r="HUA54" s="56"/>
      <c r="HUB54" s="56"/>
      <c r="HUC54" s="56"/>
      <c r="HUD54" s="56"/>
      <c r="HUE54" s="57"/>
      <c r="HUF54" s="54"/>
      <c r="HUG54" s="30"/>
      <c r="HUH54" s="11"/>
      <c r="HUI54" s="50"/>
      <c r="HUJ54" s="55"/>
      <c r="HUK54" s="56"/>
      <c r="HUL54" s="56"/>
      <c r="HUM54" s="56"/>
      <c r="HUN54" s="56"/>
      <c r="HUO54" s="56"/>
      <c r="HUP54" s="56"/>
      <c r="HUQ54" s="56"/>
      <c r="HUR54" s="56"/>
      <c r="HUS54" s="56"/>
      <c r="HUT54" s="56"/>
      <c r="HUU54" s="56"/>
      <c r="HUV54" s="56"/>
      <c r="HUW54" s="57"/>
      <c r="HUX54" s="54"/>
      <c r="HUY54" s="30"/>
      <c r="HUZ54" s="11"/>
      <c r="HVA54" s="50"/>
      <c r="HVB54" s="55"/>
      <c r="HVC54" s="56"/>
      <c r="HVD54" s="56"/>
      <c r="HVE54" s="56"/>
      <c r="HVF54" s="56"/>
      <c r="HVG54" s="56"/>
      <c r="HVH54" s="56"/>
      <c r="HVI54" s="56"/>
      <c r="HVJ54" s="56"/>
      <c r="HVK54" s="56"/>
      <c r="HVL54" s="56"/>
      <c r="HVM54" s="56"/>
      <c r="HVN54" s="56"/>
      <c r="HVO54" s="57"/>
      <c r="HVP54" s="54"/>
      <c r="HVQ54" s="30"/>
      <c r="HVR54" s="11"/>
      <c r="HVS54" s="50"/>
      <c r="HVT54" s="55"/>
      <c r="HVU54" s="56"/>
      <c r="HVV54" s="56"/>
      <c r="HVW54" s="56"/>
      <c r="HVX54" s="56"/>
      <c r="HVY54" s="56"/>
      <c r="HVZ54" s="56"/>
      <c r="HWA54" s="56"/>
      <c r="HWB54" s="56"/>
      <c r="HWC54" s="56"/>
      <c r="HWD54" s="56"/>
      <c r="HWE54" s="56"/>
      <c r="HWF54" s="56"/>
      <c r="HWG54" s="57"/>
      <c r="HWH54" s="54"/>
      <c r="HWI54" s="30"/>
      <c r="HWJ54" s="11"/>
      <c r="HWK54" s="50"/>
      <c r="HWL54" s="55"/>
      <c r="HWM54" s="56"/>
      <c r="HWN54" s="56"/>
      <c r="HWO54" s="56"/>
      <c r="HWP54" s="56"/>
      <c r="HWQ54" s="56"/>
      <c r="HWR54" s="56"/>
      <c r="HWS54" s="56"/>
      <c r="HWT54" s="56"/>
      <c r="HWU54" s="56"/>
      <c r="HWV54" s="56"/>
      <c r="HWW54" s="56"/>
      <c r="HWX54" s="56"/>
      <c r="HWY54" s="57"/>
      <c r="HWZ54" s="54"/>
      <c r="HXA54" s="30"/>
      <c r="HXB54" s="11"/>
      <c r="HXC54" s="50"/>
      <c r="HXD54" s="55"/>
      <c r="HXE54" s="56"/>
      <c r="HXF54" s="56"/>
      <c r="HXG54" s="56"/>
      <c r="HXH54" s="56"/>
      <c r="HXI54" s="56"/>
      <c r="HXJ54" s="56"/>
      <c r="HXK54" s="56"/>
      <c r="HXL54" s="56"/>
      <c r="HXM54" s="56"/>
      <c r="HXN54" s="56"/>
      <c r="HXO54" s="56"/>
      <c r="HXP54" s="56"/>
      <c r="HXQ54" s="57"/>
      <c r="HXR54" s="54"/>
      <c r="HXS54" s="30"/>
      <c r="HXT54" s="11"/>
      <c r="HXU54" s="50"/>
      <c r="HXV54" s="55"/>
      <c r="HXW54" s="56"/>
      <c r="HXX54" s="56"/>
      <c r="HXY54" s="56"/>
      <c r="HXZ54" s="56"/>
      <c r="HYA54" s="56"/>
      <c r="HYB54" s="56"/>
      <c r="HYC54" s="56"/>
      <c r="HYD54" s="56"/>
      <c r="HYE54" s="56"/>
      <c r="HYF54" s="56"/>
      <c r="HYG54" s="56"/>
      <c r="HYH54" s="56"/>
      <c r="HYI54" s="57"/>
      <c r="HYJ54" s="54"/>
      <c r="HYK54" s="30"/>
      <c r="HYL54" s="11"/>
      <c r="HYM54" s="50"/>
      <c r="HYN54" s="55"/>
      <c r="HYO54" s="56"/>
      <c r="HYP54" s="56"/>
      <c r="HYQ54" s="56"/>
      <c r="HYR54" s="56"/>
      <c r="HYS54" s="56"/>
      <c r="HYT54" s="56"/>
      <c r="HYU54" s="56"/>
      <c r="HYV54" s="56"/>
      <c r="HYW54" s="56"/>
      <c r="HYX54" s="56"/>
      <c r="HYY54" s="56"/>
      <c r="HYZ54" s="56"/>
      <c r="HZA54" s="57"/>
      <c r="HZB54" s="54"/>
      <c r="HZC54" s="30"/>
      <c r="HZD54" s="11"/>
      <c r="HZE54" s="50"/>
      <c r="HZF54" s="55"/>
      <c r="HZG54" s="56"/>
      <c r="HZH54" s="56"/>
      <c r="HZI54" s="56"/>
      <c r="HZJ54" s="56"/>
      <c r="HZK54" s="56"/>
      <c r="HZL54" s="56"/>
      <c r="HZM54" s="56"/>
      <c r="HZN54" s="56"/>
      <c r="HZO54" s="56"/>
      <c r="HZP54" s="56"/>
      <c r="HZQ54" s="56"/>
      <c r="HZR54" s="56"/>
      <c r="HZS54" s="57"/>
      <c r="HZT54" s="54"/>
      <c r="HZU54" s="30"/>
      <c r="HZV54" s="11"/>
      <c r="HZW54" s="50"/>
      <c r="HZX54" s="55"/>
      <c r="HZY54" s="56"/>
      <c r="HZZ54" s="56"/>
      <c r="IAA54" s="56"/>
      <c r="IAB54" s="56"/>
      <c r="IAC54" s="56"/>
      <c r="IAD54" s="56"/>
      <c r="IAE54" s="56"/>
      <c r="IAF54" s="56"/>
      <c r="IAG54" s="56"/>
      <c r="IAH54" s="56"/>
      <c r="IAI54" s="56"/>
      <c r="IAJ54" s="56"/>
      <c r="IAK54" s="57"/>
      <c r="IAL54" s="54"/>
      <c r="IAM54" s="30"/>
      <c r="IAN54" s="11"/>
      <c r="IAO54" s="50"/>
      <c r="IAP54" s="55"/>
      <c r="IAQ54" s="56"/>
      <c r="IAR54" s="56"/>
      <c r="IAS54" s="56"/>
      <c r="IAT54" s="56"/>
      <c r="IAU54" s="56"/>
      <c r="IAV54" s="56"/>
      <c r="IAW54" s="56"/>
      <c r="IAX54" s="56"/>
      <c r="IAY54" s="56"/>
      <c r="IAZ54" s="56"/>
      <c r="IBA54" s="56"/>
      <c r="IBB54" s="56"/>
      <c r="IBC54" s="57"/>
      <c r="IBD54" s="54"/>
      <c r="IBE54" s="30"/>
      <c r="IBF54" s="11"/>
      <c r="IBG54" s="50"/>
      <c r="IBH54" s="55"/>
      <c r="IBI54" s="56"/>
      <c r="IBJ54" s="56"/>
      <c r="IBK54" s="56"/>
      <c r="IBL54" s="56"/>
      <c r="IBM54" s="56"/>
      <c r="IBN54" s="56"/>
      <c r="IBO54" s="56"/>
      <c r="IBP54" s="56"/>
      <c r="IBQ54" s="56"/>
      <c r="IBR54" s="56"/>
      <c r="IBS54" s="56"/>
      <c r="IBT54" s="56"/>
      <c r="IBU54" s="57"/>
      <c r="IBV54" s="54"/>
      <c r="IBW54" s="30"/>
      <c r="IBX54" s="11"/>
      <c r="IBY54" s="50"/>
      <c r="IBZ54" s="55"/>
      <c r="ICA54" s="56"/>
      <c r="ICB54" s="56"/>
      <c r="ICC54" s="56"/>
      <c r="ICD54" s="56"/>
      <c r="ICE54" s="56"/>
      <c r="ICF54" s="56"/>
      <c r="ICG54" s="56"/>
      <c r="ICH54" s="56"/>
      <c r="ICI54" s="56"/>
      <c r="ICJ54" s="56"/>
      <c r="ICK54" s="56"/>
      <c r="ICL54" s="56"/>
      <c r="ICM54" s="57"/>
      <c r="ICN54" s="54"/>
      <c r="ICO54" s="30"/>
      <c r="ICP54" s="11"/>
      <c r="ICQ54" s="50"/>
      <c r="ICR54" s="55"/>
      <c r="ICS54" s="56"/>
      <c r="ICT54" s="56"/>
      <c r="ICU54" s="56"/>
      <c r="ICV54" s="56"/>
      <c r="ICW54" s="56"/>
      <c r="ICX54" s="56"/>
      <c r="ICY54" s="56"/>
      <c r="ICZ54" s="56"/>
      <c r="IDA54" s="56"/>
      <c r="IDB54" s="56"/>
      <c r="IDC54" s="56"/>
      <c r="IDD54" s="56"/>
      <c r="IDE54" s="57"/>
      <c r="IDF54" s="54"/>
      <c r="IDG54" s="30"/>
      <c r="IDH54" s="11"/>
      <c r="IDI54" s="50"/>
      <c r="IDJ54" s="55"/>
      <c r="IDK54" s="56"/>
      <c r="IDL54" s="56"/>
      <c r="IDM54" s="56"/>
      <c r="IDN54" s="56"/>
      <c r="IDO54" s="56"/>
      <c r="IDP54" s="56"/>
      <c r="IDQ54" s="56"/>
      <c r="IDR54" s="56"/>
      <c r="IDS54" s="56"/>
      <c r="IDT54" s="56"/>
      <c r="IDU54" s="56"/>
      <c r="IDV54" s="56"/>
      <c r="IDW54" s="57"/>
      <c r="IDX54" s="54"/>
      <c r="IDY54" s="30"/>
      <c r="IDZ54" s="11"/>
      <c r="IEA54" s="50"/>
      <c r="IEB54" s="55"/>
      <c r="IEC54" s="56"/>
      <c r="IED54" s="56"/>
      <c r="IEE54" s="56"/>
      <c r="IEF54" s="56"/>
      <c r="IEG54" s="56"/>
      <c r="IEH54" s="56"/>
      <c r="IEI54" s="56"/>
      <c r="IEJ54" s="56"/>
      <c r="IEK54" s="56"/>
      <c r="IEL54" s="56"/>
      <c r="IEM54" s="56"/>
      <c r="IEN54" s="56"/>
      <c r="IEO54" s="57"/>
      <c r="IEP54" s="54"/>
      <c r="IEQ54" s="30"/>
      <c r="IER54" s="11"/>
      <c r="IES54" s="50"/>
      <c r="IET54" s="55"/>
      <c r="IEU54" s="56"/>
      <c r="IEV54" s="56"/>
      <c r="IEW54" s="56"/>
      <c r="IEX54" s="56"/>
      <c r="IEY54" s="56"/>
      <c r="IEZ54" s="56"/>
      <c r="IFA54" s="56"/>
      <c r="IFB54" s="56"/>
      <c r="IFC54" s="56"/>
      <c r="IFD54" s="56"/>
      <c r="IFE54" s="56"/>
      <c r="IFF54" s="56"/>
      <c r="IFG54" s="57"/>
      <c r="IFH54" s="54"/>
      <c r="IFI54" s="30"/>
      <c r="IFJ54" s="11"/>
      <c r="IFK54" s="50"/>
      <c r="IFL54" s="55"/>
      <c r="IFM54" s="56"/>
      <c r="IFN54" s="56"/>
      <c r="IFO54" s="56"/>
      <c r="IFP54" s="56"/>
      <c r="IFQ54" s="56"/>
      <c r="IFR54" s="56"/>
      <c r="IFS54" s="56"/>
      <c r="IFT54" s="56"/>
      <c r="IFU54" s="56"/>
      <c r="IFV54" s="56"/>
      <c r="IFW54" s="56"/>
      <c r="IFX54" s="56"/>
      <c r="IFY54" s="57"/>
      <c r="IFZ54" s="54"/>
      <c r="IGA54" s="30"/>
      <c r="IGB54" s="11"/>
      <c r="IGC54" s="50"/>
      <c r="IGD54" s="55"/>
      <c r="IGE54" s="56"/>
      <c r="IGF54" s="56"/>
      <c r="IGG54" s="56"/>
      <c r="IGH54" s="56"/>
      <c r="IGI54" s="56"/>
      <c r="IGJ54" s="56"/>
      <c r="IGK54" s="56"/>
      <c r="IGL54" s="56"/>
      <c r="IGM54" s="56"/>
      <c r="IGN54" s="56"/>
      <c r="IGO54" s="56"/>
      <c r="IGP54" s="56"/>
      <c r="IGQ54" s="57"/>
      <c r="IGR54" s="54"/>
      <c r="IGS54" s="30"/>
      <c r="IGT54" s="11"/>
      <c r="IGU54" s="50"/>
      <c r="IGV54" s="55"/>
      <c r="IGW54" s="56"/>
      <c r="IGX54" s="56"/>
      <c r="IGY54" s="56"/>
      <c r="IGZ54" s="56"/>
      <c r="IHA54" s="56"/>
      <c r="IHB54" s="56"/>
      <c r="IHC54" s="56"/>
      <c r="IHD54" s="56"/>
      <c r="IHE54" s="56"/>
      <c r="IHF54" s="56"/>
      <c r="IHG54" s="56"/>
      <c r="IHH54" s="56"/>
      <c r="IHI54" s="57"/>
      <c r="IHJ54" s="54"/>
      <c r="IHK54" s="30"/>
      <c r="IHL54" s="11"/>
      <c r="IHM54" s="50"/>
      <c r="IHN54" s="55"/>
      <c r="IHO54" s="56"/>
      <c r="IHP54" s="56"/>
      <c r="IHQ54" s="56"/>
      <c r="IHR54" s="56"/>
      <c r="IHS54" s="56"/>
      <c r="IHT54" s="56"/>
      <c r="IHU54" s="56"/>
      <c r="IHV54" s="56"/>
      <c r="IHW54" s="56"/>
      <c r="IHX54" s="56"/>
      <c r="IHY54" s="56"/>
      <c r="IHZ54" s="56"/>
      <c r="IIA54" s="57"/>
      <c r="IIB54" s="54"/>
      <c r="IIC54" s="30"/>
      <c r="IID54" s="11"/>
      <c r="IIE54" s="50"/>
      <c r="IIF54" s="55"/>
      <c r="IIG54" s="56"/>
      <c r="IIH54" s="56"/>
      <c r="III54" s="56"/>
      <c r="IIJ54" s="56"/>
      <c r="IIK54" s="56"/>
      <c r="IIL54" s="56"/>
      <c r="IIM54" s="56"/>
      <c r="IIN54" s="56"/>
      <c r="IIO54" s="56"/>
      <c r="IIP54" s="56"/>
      <c r="IIQ54" s="56"/>
      <c r="IIR54" s="56"/>
      <c r="IIS54" s="57"/>
      <c r="IIT54" s="54"/>
      <c r="IIU54" s="30"/>
      <c r="IIV54" s="11"/>
      <c r="IIW54" s="50"/>
      <c r="IIX54" s="55"/>
      <c r="IIY54" s="56"/>
      <c r="IIZ54" s="56"/>
      <c r="IJA54" s="56"/>
      <c r="IJB54" s="56"/>
      <c r="IJC54" s="56"/>
      <c r="IJD54" s="56"/>
      <c r="IJE54" s="56"/>
      <c r="IJF54" s="56"/>
      <c r="IJG54" s="56"/>
      <c r="IJH54" s="56"/>
      <c r="IJI54" s="56"/>
      <c r="IJJ54" s="56"/>
      <c r="IJK54" s="57"/>
      <c r="IJL54" s="54"/>
      <c r="IJM54" s="30"/>
      <c r="IJN54" s="11"/>
      <c r="IJO54" s="50"/>
      <c r="IJP54" s="55"/>
      <c r="IJQ54" s="56"/>
      <c r="IJR54" s="56"/>
      <c r="IJS54" s="56"/>
      <c r="IJT54" s="56"/>
      <c r="IJU54" s="56"/>
      <c r="IJV54" s="56"/>
      <c r="IJW54" s="56"/>
      <c r="IJX54" s="56"/>
      <c r="IJY54" s="56"/>
      <c r="IJZ54" s="56"/>
      <c r="IKA54" s="56"/>
      <c r="IKB54" s="56"/>
      <c r="IKC54" s="57"/>
      <c r="IKD54" s="54"/>
      <c r="IKE54" s="30"/>
      <c r="IKF54" s="11"/>
      <c r="IKG54" s="50"/>
      <c r="IKH54" s="55"/>
      <c r="IKI54" s="56"/>
      <c r="IKJ54" s="56"/>
      <c r="IKK54" s="56"/>
      <c r="IKL54" s="56"/>
      <c r="IKM54" s="56"/>
      <c r="IKN54" s="56"/>
      <c r="IKO54" s="56"/>
      <c r="IKP54" s="56"/>
      <c r="IKQ54" s="56"/>
      <c r="IKR54" s="56"/>
      <c r="IKS54" s="56"/>
      <c r="IKT54" s="56"/>
      <c r="IKU54" s="57"/>
      <c r="IKV54" s="54"/>
      <c r="IKW54" s="30"/>
      <c r="IKX54" s="11"/>
      <c r="IKY54" s="50"/>
      <c r="IKZ54" s="55"/>
      <c r="ILA54" s="56"/>
      <c r="ILB54" s="56"/>
      <c r="ILC54" s="56"/>
      <c r="ILD54" s="56"/>
      <c r="ILE54" s="56"/>
      <c r="ILF54" s="56"/>
      <c r="ILG54" s="56"/>
      <c r="ILH54" s="56"/>
      <c r="ILI54" s="56"/>
      <c r="ILJ54" s="56"/>
      <c r="ILK54" s="56"/>
      <c r="ILL54" s="56"/>
      <c r="ILM54" s="57"/>
      <c r="ILN54" s="54"/>
      <c r="ILO54" s="30"/>
      <c r="ILP54" s="11"/>
      <c r="ILQ54" s="50"/>
      <c r="ILR54" s="55"/>
      <c r="ILS54" s="56"/>
      <c r="ILT54" s="56"/>
      <c r="ILU54" s="56"/>
      <c r="ILV54" s="56"/>
      <c r="ILW54" s="56"/>
      <c r="ILX54" s="56"/>
      <c r="ILY54" s="56"/>
      <c r="ILZ54" s="56"/>
      <c r="IMA54" s="56"/>
      <c r="IMB54" s="56"/>
      <c r="IMC54" s="56"/>
      <c r="IMD54" s="56"/>
      <c r="IME54" s="57"/>
      <c r="IMF54" s="54"/>
      <c r="IMG54" s="30"/>
      <c r="IMH54" s="11"/>
      <c r="IMI54" s="50"/>
      <c r="IMJ54" s="55"/>
      <c r="IMK54" s="56"/>
      <c r="IML54" s="56"/>
      <c r="IMM54" s="56"/>
      <c r="IMN54" s="56"/>
      <c r="IMO54" s="56"/>
      <c r="IMP54" s="56"/>
      <c r="IMQ54" s="56"/>
      <c r="IMR54" s="56"/>
      <c r="IMS54" s="56"/>
      <c r="IMT54" s="56"/>
      <c r="IMU54" s="56"/>
      <c r="IMV54" s="56"/>
      <c r="IMW54" s="57"/>
      <c r="IMX54" s="54"/>
      <c r="IMY54" s="30"/>
      <c r="IMZ54" s="11"/>
      <c r="INA54" s="50"/>
      <c r="INB54" s="55"/>
      <c r="INC54" s="56"/>
      <c r="IND54" s="56"/>
      <c r="INE54" s="56"/>
      <c r="INF54" s="56"/>
      <c r="ING54" s="56"/>
      <c r="INH54" s="56"/>
      <c r="INI54" s="56"/>
      <c r="INJ54" s="56"/>
      <c r="INK54" s="56"/>
      <c r="INL54" s="56"/>
      <c r="INM54" s="56"/>
      <c r="INN54" s="56"/>
      <c r="INO54" s="57"/>
      <c r="INP54" s="54"/>
      <c r="INQ54" s="30"/>
      <c r="INR54" s="11"/>
      <c r="INS54" s="50"/>
      <c r="INT54" s="55"/>
      <c r="INU54" s="56"/>
      <c r="INV54" s="56"/>
      <c r="INW54" s="56"/>
      <c r="INX54" s="56"/>
      <c r="INY54" s="56"/>
      <c r="INZ54" s="56"/>
      <c r="IOA54" s="56"/>
      <c r="IOB54" s="56"/>
      <c r="IOC54" s="56"/>
      <c r="IOD54" s="56"/>
      <c r="IOE54" s="56"/>
      <c r="IOF54" s="56"/>
      <c r="IOG54" s="57"/>
      <c r="IOH54" s="54"/>
      <c r="IOI54" s="30"/>
      <c r="IOJ54" s="11"/>
      <c r="IOK54" s="50"/>
      <c r="IOL54" s="55"/>
      <c r="IOM54" s="56"/>
      <c r="ION54" s="56"/>
      <c r="IOO54" s="56"/>
      <c r="IOP54" s="56"/>
      <c r="IOQ54" s="56"/>
      <c r="IOR54" s="56"/>
      <c r="IOS54" s="56"/>
      <c r="IOT54" s="56"/>
      <c r="IOU54" s="56"/>
      <c r="IOV54" s="56"/>
      <c r="IOW54" s="56"/>
      <c r="IOX54" s="56"/>
      <c r="IOY54" s="57"/>
      <c r="IOZ54" s="54"/>
      <c r="IPA54" s="30"/>
      <c r="IPB54" s="11"/>
      <c r="IPC54" s="50"/>
      <c r="IPD54" s="55"/>
      <c r="IPE54" s="56"/>
      <c r="IPF54" s="56"/>
      <c r="IPG54" s="56"/>
      <c r="IPH54" s="56"/>
      <c r="IPI54" s="56"/>
      <c r="IPJ54" s="56"/>
      <c r="IPK54" s="56"/>
      <c r="IPL54" s="56"/>
      <c r="IPM54" s="56"/>
      <c r="IPN54" s="56"/>
      <c r="IPO54" s="56"/>
      <c r="IPP54" s="56"/>
      <c r="IPQ54" s="57"/>
      <c r="IPR54" s="54"/>
      <c r="IPS54" s="30"/>
      <c r="IPT54" s="11"/>
      <c r="IPU54" s="50"/>
      <c r="IPV54" s="55"/>
      <c r="IPW54" s="56"/>
      <c r="IPX54" s="56"/>
      <c r="IPY54" s="56"/>
      <c r="IPZ54" s="56"/>
      <c r="IQA54" s="56"/>
      <c r="IQB54" s="56"/>
      <c r="IQC54" s="56"/>
      <c r="IQD54" s="56"/>
      <c r="IQE54" s="56"/>
      <c r="IQF54" s="56"/>
      <c r="IQG54" s="56"/>
      <c r="IQH54" s="56"/>
      <c r="IQI54" s="57"/>
      <c r="IQJ54" s="54"/>
      <c r="IQK54" s="30"/>
      <c r="IQL54" s="11"/>
      <c r="IQM54" s="50"/>
      <c r="IQN54" s="55"/>
      <c r="IQO54" s="56"/>
      <c r="IQP54" s="56"/>
      <c r="IQQ54" s="56"/>
      <c r="IQR54" s="56"/>
      <c r="IQS54" s="56"/>
      <c r="IQT54" s="56"/>
      <c r="IQU54" s="56"/>
      <c r="IQV54" s="56"/>
      <c r="IQW54" s="56"/>
      <c r="IQX54" s="56"/>
      <c r="IQY54" s="56"/>
      <c r="IQZ54" s="56"/>
      <c r="IRA54" s="57"/>
      <c r="IRB54" s="54"/>
      <c r="IRC54" s="30"/>
      <c r="IRD54" s="11"/>
      <c r="IRE54" s="50"/>
      <c r="IRF54" s="55"/>
      <c r="IRG54" s="56"/>
      <c r="IRH54" s="56"/>
      <c r="IRI54" s="56"/>
      <c r="IRJ54" s="56"/>
      <c r="IRK54" s="56"/>
      <c r="IRL54" s="56"/>
      <c r="IRM54" s="56"/>
      <c r="IRN54" s="56"/>
      <c r="IRO54" s="56"/>
      <c r="IRP54" s="56"/>
      <c r="IRQ54" s="56"/>
      <c r="IRR54" s="56"/>
      <c r="IRS54" s="57"/>
      <c r="IRT54" s="54"/>
      <c r="IRU54" s="30"/>
      <c r="IRV54" s="11"/>
      <c r="IRW54" s="50"/>
      <c r="IRX54" s="55"/>
      <c r="IRY54" s="56"/>
      <c r="IRZ54" s="56"/>
      <c r="ISA54" s="56"/>
      <c r="ISB54" s="56"/>
      <c r="ISC54" s="56"/>
      <c r="ISD54" s="56"/>
      <c r="ISE54" s="56"/>
      <c r="ISF54" s="56"/>
      <c r="ISG54" s="56"/>
      <c r="ISH54" s="56"/>
      <c r="ISI54" s="56"/>
      <c r="ISJ54" s="56"/>
      <c r="ISK54" s="57"/>
      <c r="ISL54" s="54"/>
      <c r="ISM54" s="30"/>
      <c r="ISN54" s="11"/>
      <c r="ISO54" s="50"/>
      <c r="ISP54" s="55"/>
      <c r="ISQ54" s="56"/>
      <c r="ISR54" s="56"/>
      <c r="ISS54" s="56"/>
      <c r="IST54" s="56"/>
      <c r="ISU54" s="56"/>
      <c r="ISV54" s="56"/>
      <c r="ISW54" s="56"/>
      <c r="ISX54" s="56"/>
      <c r="ISY54" s="56"/>
      <c r="ISZ54" s="56"/>
      <c r="ITA54" s="56"/>
      <c r="ITB54" s="56"/>
      <c r="ITC54" s="57"/>
      <c r="ITD54" s="54"/>
      <c r="ITE54" s="30"/>
      <c r="ITF54" s="11"/>
      <c r="ITG54" s="50"/>
      <c r="ITH54" s="55"/>
      <c r="ITI54" s="56"/>
      <c r="ITJ54" s="56"/>
      <c r="ITK54" s="56"/>
      <c r="ITL54" s="56"/>
      <c r="ITM54" s="56"/>
      <c r="ITN54" s="56"/>
      <c r="ITO54" s="56"/>
      <c r="ITP54" s="56"/>
      <c r="ITQ54" s="56"/>
      <c r="ITR54" s="56"/>
      <c r="ITS54" s="56"/>
      <c r="ITT54" s="56"/>
      <c r="ITU54" s="57"/>
      <c r="ITV54" s="54"/>
      <c r="ITW54" s="30"/>
      <c r="ITX54" s="11"/>
      <c r="ITY54" s="50"/>
      <c r="ITZ54" s="55"/>
      <c r="IUA54" s="56"/>
      <c r="IUB54" s="56"/>
      <c r="IUC54" s="56"/>
      <c r="IUD54" s="56"/>
      <c r="IUE54" s="56"/>
      <c r="IUF54" s="56"/>
      <c r="IUG54" s="56"/>
      <c r="IUH54" s="56"/>
      <c r="IUI54" s="56"/>
      <c r="IUJ54" s="56"/>
      <c r="IUK54" s="56"/>
      <c r="IUL54" s="56"/>
      <c r="IUM54" s="57"/>
      <c r="IUN54" s="54"/>
      <c r="IUO54" s="30"/>
      <c r="IUP54" s="11"/>
      <c r="IUQ54" s="50"/>
      <c r="IUR54" s="55"/>
      <c r="IUS54" s="56"/>
      <c r="IUT54" s="56"/>
      <c r="IUU54" s="56"/>
      <c r="IUV54" s="56"/>
      <c r="IUW54" s="56"/>
      <c r="IUX54" s="56"/>
      <c r="IUY54" s="56"/>
      <c r="IUZ54" s="56"/>
      <c r="IVA54" s="56"/>
      <c r="IVB54" s="56"/>
      <c r="IVC54" s="56"/>
      <c r="IVD54" s="56"/>
      <c r="IVE54" s="57"/>
      <c r="IVF54" s="54"/>
      <c r="IVG54" s="30"/>
      <c r="IVH54" s="11"/>
      <c r="IVI54" s="50"/>
      <c r="IVJ54" s="55"/>
      <c r="IVK54" s="56"/>
      <c r="IVL54" s="56"/>
      <c r="IVM54" s="56"/>
      <c r="IVN54" s="56"/>
      <c r="IVO54" s="56"/>
      <c r="IVP54" s="56"/>
      <c r="IVQ54" s="56"/>
      <c r="IVR54" s="56"/>
      <c r="IVS54" s="56"/>
      <c r="IVT54" s="56"/>
      <c r="IVU54" s="56"/>
      <c r="IVV54" s="56"/>
      <c r="IVW54" s="57"/>
      <c r="IVX54" s="54"/>
      <c r="IVY54" s="30"/>
      <c r="IVZ54" s="11"/>
      <c r="IWA54" s="50"/>
      <c r="IWB54" s="55"/>
      <c r="IWC54" s="56"/>
      <c r="IWD54" s="56"/>
      <c r="IWE54" s="56"/>
      <c r="IWF54" s="56"/>
      <c r="IWG54" s="56"/>
      <c r="IWH54" s="56"/>
      <c r="IWI54" s="56"/>
      <c r="IWJ54" s="56"/>
      <c r="IWK54" s="56"/>
      <c r="IWL54" s="56"/>
      <c r="IWM54" s="56"/>
      <c r="IWN54" s="56"/>
      <c r="IWO54" s="57"/>
      <c r="IWP54" s="54"/>
      <c r="IWQ54" s="30"/>
      <c r="IWR54" s="11"/>
      <c r="IWS54" s="50"/>
      <c r="IWT54" s="55"/>
      <c r="IWU54" s="56"/>
      <c r="IWV54" s="56"/>
      <c r="IWW54" s="56"/>
      <c r="IWX54" s="56"/>
      <c r="IWY54" s="56"/>
      <c r="IWZ54" s="56"/>
      <c r="IXA54" s="56"/>
      <c r="IXB54" s="56"/>
      <c r="IXC54" s="56"/>
      <c r="IXD54" s="56"/>
      <c r="IXE54" s="56"/>
      <c r="IXF54" s="56"/>
      <c r="IXG54" s="57"/>
      <c r="IXH54" s="54"/>
      <c r="IXI54" s="30"/>
      <c r="IXJ54" s="11"/>
      <c r="IXK54" s="50"/>
      <c r="IXL54" s="55"/>
      <c r="IXM54" s="56"/>
      <c r="IXN54" s="56"/>
      <c r="IXO54" s="56"/>
      <c r="IXP54" s="56"/>
      <c r="IXQ54" s="56"/>
      <c r="IXR54" s="56"/>
      <c r="IXS54" s="56"/>
      <c r="IXT54" s="56"/>
      <c r="IXU54" s="56"/>
      <c r="IXV54" s="56"/>
      <c r="IXW54" s="56"/>
      <c r="IXX54" s="56"/>
      <c r="IXY54" s="57"/>
      <c r="IXZ54" s="54"/>
      <c r="IYA54" s="30"/>
      <c r="IYB54" s="11"/>
      <c r="IYC54" s="50"/>
      <c r="IYD54" s="55"/>
      <c r="IYE54" s="56"/>
      <c r="IYF54" s="56"/>
      <c r="IYG54" s="56"/>
      <c r="IYH54" s="56"/>
      <c r="IYI54" s="56"/>
      <c r="IYJ54" s="56"/>
      <c r="IYK54" s="56"/>
      <c r="IYL54" s="56"/>
      <c r="IYM54" s="56"/>
      <c r="IYN54" s="56"/>
      <c r="IYO54" s="56"/>
      <c r="IYP54" s="56"/>
      <c r="IYQ54" s="57"/>
      <c r="IYR54" s="54"/>
      <c r="IYS54" s="30"/>
      <c r="IYT54" s="11"/>
      <c r="IYU54" s="50"/>
      <c r="IYV54" s="55"/>
      <c r="IYW54" s="56"/>
      <c r="IYX54" s="56"/>
      <c r="IYY54" s="56"/>
      <c r="IYZ54" s="56"/>
      <c r="IZA54" s="56"/>
      <c r="IZB54" s="56"/>
      <c r="IZC54" s="56"/>
      <c r="IZD54" s="56"/>
      <c r="IZE54" s="56"/>
      <c r="IZF54" s="56"/>
      <c r="IZG54" s="56"/>
      <c r="IZH54" s="56"/>
      <c r="IZI54" s="57"/>
      <c r="IZJ54" s="54"/>
      <c r="IZK54" s="30"/>
      <c r="IZL54" s="11"/>
      <c r="IZM54" s="50"/>
      <c r="IZN54" s="55"/>
      <c r="IZO54" s="56"/>
      <c r="IZP54" s="56"/>
      <c r="IZQ54" s="56"/>
      <c r="IZR54" s="56"/>
      <c r="IZS54" s="56"/>
      <c r="IZT54" s="56"/>
      <c r="IZU54" s="56"/>
      <c r="IZV54" s="56"/>
      <c r="IZW54" s="56"/>
      <c r="IZX54" s="56"/>
      <c r="IZY54" s="56"/>
      <c r="IZZ54" s="56"/>
      <c r="JAA54" s="57"/>
      <c r="JAB54" s="54"/>
      <c r="JAC54" s="30"/>
      <c r="JAD54" s="11"/>
      <c r="JAE54" s="50"/>
      <c r="JAF54" s="55"/>
      <c r="JAG54" s="56"/>
      <c r="JAH54" s="56"/>
      <c r="JAI54" s="56"/>
      <c r="JAJ54" s="56"/>
      <c r="JAK54" s="56"/>
      <c r="JAL54" s="56"/>
      <c r="JAM54" s="56"/>
      <c r="JAN54" s="56"/>
      <c r="JAO54" s="56"/>
      <c r="JAP54" s="56"/>
      <c r="JAQ54" s="56"/>
      <c r="JAR54" s="56"/>
      <c r="JAS54" s="57"/>
      <c r="JAT54" s="54"/>
      <c r="JAU54" s="30"/>
      <c r="JAV54" s="11"/>
      <c r="JAW54" s="50"/>
      <c r="JAX54" s="55"/>
      <c r="JAY54" s="56"/>
      <c r="JAZ54" s="56"/>
      <c r="JBA54" s="56"/>
      <c r="JBB54" s="56"/>
      <c r="JBC54" s="56"/>
      <c r="JBD54" s="56"/>
      <c r="JBE54" s="56"/>
      <c r="JBF54" s="56"/>
      <c r="JBG54" s="56"/>
      <c r="JBH54" s="56"/>
      <c r="JBI54" s="56"/>
      <c r="JBJ54" s="56"/>
      <c r="JBK54" s="57"/>
      <c r="JBL54" s="54"/>
      <c r="JBM54" s="30"/>
      <c r="JBN54" s="11"/>
      <c r="JBO54" s="50"/>
      <c r="JBP54" s="55"/>
      <c r="JBQ54" s="56"/>
      <c r="JBR54" s="56"/>
      <c r="JBS54" s="56"/>
      <c r="JBT54" s="56"/>
      <c r="JBU54" s="56"/>
      <c r="JBV54" s="56"/>
      <c r="JBW54" s="56"/>
      <c r="JBX54" s="56"/>
      <c r="JBY54" s="56"/>
      <c r="JBZ54" s="56"/>
      <c r="JCA54" s="56"/>
      <c r="JCB54" s="56"/>
      <c r="JCC54" s="57"/>
      <c r="JCD54" s="54"/>
      <c r="JCE54" s="30"/>
      <c r="JCF54" s="11"/>
      <c r="JCG54" s="50"/>
      <c r="JCH54" s="55"/>
      <c r="JCI54" s="56"/>
      <c r="JCJ54" s="56"/>
      <c r="JCK54" s="56"/>
      <c r="JCL54" s="56"/>
      <c r="JCM54" s="56"/>
      <c r="JCN54" s="56"/>
      <c r="JCO54" s="56"/>
      <c r="JCP54" s="56"/>
      <c r="JCQ54" s="56"/>
      <c r="JCR54" s="56"/>
      <c r="JCS54" s="56"/>
      <c r="JCT54" s="56"/>
      <c r="JCU54" s="57"/>
      <c r="JCV54" s="54"/>
      <c r="JCW54" s="30"/>
      <c r="JCX54" s="11"/>
      <c r="JCY54" s="50"/>
      <c r="JCZ54" s="55"/>
      <c r="JDA54" s="56"/>
      <c r="JDB54" s="56"/>
      <c r="JDC54" s="56"/>
      <c r="JDD54" s="56"/>
      <c r="JDE54" s="56"/>
      <c r="JDF54" s="56"/>
      <c r="JDG54" s="56"/>
      <c r="JDH54" s="56"/>
      <c r="JDI54" s="56"/>
      <c r="JDJ54" s="56"/>
      <c r="JDK54" s="56"/>
      <c r="JDL54" s="56"/>
      <c r="JDM54" s="57"/>
      <c r="JDN54" s="54"/>
      <c r="JDO54" s="30"/>
      <c r="JDP54" s="11"/>
      <c r="JDQ54" s="50"/>
      <c r="JDR54" s="55"/>
      <c r="JDS54" s="56"/>
      <c r="JDT54" s="56"/>
      <c r="JDU54" s="56"/>
      <c r="JDV54" s="56"/>
      <c r="JDW54" s="56"/>
      <c r="JDX54" s="56"/>
      <c r="JDY54" s="56"/>
      <c r="JDZ54" s="56"/>
      <c r="JEA54" s="56"/>
      <c r="JEB54" s="56"/>
      <c r="JEC54" s="56"/>
      <c r="JED54" s="56"/>
      <c r="JEE54" s="57"/>
      <c r="JEF54" s="54"/>
      <c r="JEG54" s="30"/>
      <c r="JEH54" s="11"/>
      <c r="JEI54" s="50"/>
      <c r="JEJ54" s="55"/>
      <c r="JEK54" s="56"/>
      <c r="JEL54" s="56"/>
      <c r="JEM54" s="56"/>
      <c r="JEN54" s="56"/>
      <c r="JEO54" s="56"/>
      <c r="JEP54" s="56"/>
      <c r="JEQ54" s="56"/>
      <c r="JER54" s="56"/>
      <c r="JES54" s="56"/>
      <c r="JET54" s="56"/>
      <c r="JEU54" s="56"/>
      <c r="JEV54" s="56"/>
      <c r="JEW54" s="57"/>
      <c r="JEX54" s="54"/>
      <c r="JEY54" s="30"/>
      <c r="JEZ54" s="11"/>
      <c r="JFA54" s="50"/>
      <c r="JFB54" s="55"/>
      <c r="JFC54" s="56"/>
      <c r="JFD54" s="56"/>
      <c r="JFE54" s="56"/>
      <c r="JFF54" s="56"/>
      <c r="JFG54" s="56"/>
      <c r="JFH54" s="56"/>
      <c r="JFI54" s="56"/>
      <c r="JFJ54" s="56"/>
      <c r="JFK54" s="56"/>
      <c r="JFL54" s="56"/>
      <c r="JFM54" s="56"/>
      <c r="JFN54" s="56"/>
      <c r="JFO54" s="57"/>
      <c r="JFP54" s="54"/>
      <c r="JFQ54" s="30"/>
      <c r="JFR54" s="11"/>
      <c r="JFS54" s="50"/>
      <c r="JFT54" s="55"/>
      <c r="JFU54" s="56"/>
      <c r="JFV54" s="56"/>
      <c r="JFW54" s="56"/>
      <c r="JFX54" s="56"/>
      <c r="JFY54" s="56"/>
      <c r="JFZ54" s="56"/>
      <c r="JGA54" s="56"/>
      <c r="JGB54" s="56"/>
      <c r="JGC54" s="56"/>
      <c r="JGD54" s="56"/>
      <c r="JGE54" s="56"/>
      <c r="JGF54" s="56"/>
      <c r="JGG54" s="57"/>
      <c r="JGH54" s="54"/>
      <c r="JGI54" s="30"/>
      <c r="JGJ54" s="11"/>
      <c r="JGK54" s="50"/>
      <c r="JGL54" s="55"/>
      <c r="JGM54" s="56"/>
      <c r="JGN54" s="56"/>
      <c r="JGO54" s="56"/>
      <c r="JGP54" s="56"/>
      <c r="JGQ54" s="56"/>
      <c r="JGR54" s="56"/>
      <c r="JGS54" s="56"/>
      <c r="JGT54" s="56"/>
      <c r="JGU54" s="56"/>
      <c r="JGV54" s="56"/>
      <c r="JGW54" s="56"/>
      <c r="JGX54" s="56"/>
      <c r="JGY54" s="57"/>
      <c r="JGZ54" s="54"/>
      <c r="JHA54" s="30"/>
      <c r="JHB54" s="11"/>
      <c r="JHC54" s="50"/>
      <c r="JHD54" s="55"/>
      <c r="JHE54" s="56"/>
      <c r="JHF54" s="56"/>
      <c r="JHG54" s="56"/>
      <c r="JHH54" s="56"/>
      <c r="JHI54" s="56"/>
      <c r="JHJ54" s="56"/>
      <c r="JHK54" s="56"/>
      <c r="JHL54" s="56"/>
      <c r="JHM54" s="56"/>
      <c r="JHN54" s="56"/>
      <c r="JHO54" s="56"/>
      <c r="JHP54" s="56"/>
      <c r="JHQ54" s="57"/>
      <c r="JHR54" s="54"/>
      <c r="JHS54" s="30"/>
      <c r="JHT54" s="11"/>
      <c r="JHU54" s="50"/>
      <c r="JHV54" s="55"/>
      <c r="JHW54" s="56"/>
      <c r="JHX54" s="56"/>
      <c r="JHY54" s="56"/>
      <c r="JHZ54" s="56"/>
      <c r="JIA54" s="56"/>
      <c r="JIB54" s="56"/>
      <c r="JIC54" s="56"/>
      <c r="JID54" s="56"/>
      <c r="JIE54" s="56"/>
      <c r="JIF54" s="56"/>
      <c r="JIG54" s="56"/>
      <c r="JIH54" s="56"/>
      <c r="JII54" s="57"/>
      <c r="JIJ54" s="54"/>
      <c r="JIK54" s="30"/>
      <c r="JIL54" s="11"/>
      <c r="JIM54" s="50"/>
      <c r="JIN54" s="55"/>
      <c r="JIO54" s="56"/>
      <c r="JIP54" s="56"/>
      <c r="JIQ54" s="56"/>
      <c r="JIR54" s="56"/>
      <c r="JIS54" s="56"/>
      <c r="JIT54" s="56"/>
      <c r="JIU54" s="56"/>
      <c r="JIV54" s="56"/>
      <c r="JIW54" s="56"/>
      <c r="JIX54" s="56"/>
      <c r="JIY54" s="56"/>
      <c r="JIZ54" s="56"/>
      <c r="JJA54" s="57"/>
      <c r="JJB54" s="54"/>
      <c r="JJC54" s="30"/>
      <c r="JJD54" s="11"/>
      <c r="JJE54" s="50"/>
      <c r="JJF54" s="55"/>
      <c r="JJG54" s="56"/>
      <c r="JJH54" s="56"/>
      <c r="JJI54" s="56"/>
      <c r="JJJ54" s="56"/>
      <c r="JJK54" s="56"/>
      <c r="JJL54" s="56"/>
      <c r="JJM54" s="56"/>
      <c r="JJN54" s="56"/>
      <c r="JJO54" s="56"/>
      <c r="JJP54" s="56"/>
      <c r="JJQ54" s="56"/>
      <c r="JJR54" s="56"/>
      <c r="JJS54" s="57"/>
      <c r="JJT54" s="54"/>
      <c r="JJU54" s="30"/>
      <c r="JJV54" s="11"/>
      <c r="JJW54" s="50"/>
      <c r="JJX54" s="55"/>
      <c r="JJY54" s="56"/>
      <c r="JJZ54" s="56"/>
      <c r="JKA54" s="56"/>
      <c r="JKB54" s="56"/>
      <c r="JKC54" s="56"/>
      <c r="JKD54" s="56"/>
      <c r="JKE54" s="56"/>
      <c r="JKF54" s="56"/>
      <c r="JKG54" s="56"/>
      <c r="JKH54" s="56"/>
      <c r="JKI54" s="56"/>
      <c r="JKJ54" s="56"/>
      <c r="JKK54" s="57"/>
      <c r="JKL54" s="54"/>
      <c r="JKM54" s="30"/>
      <c r="JKN54" s="11"/>
      <c r="JKO54" s="50"/>
      <c r="JKP54" s="55"/>
      <c r="JKQ54" s="56"/>
      <c r="JKR54" s="56"/>
      <c r="JKS54" s="56"/>
      <c r="JKT54" s="56"/>
      <c r="JKU54" s="56"/>
      <c r="JKV54" s="56"/>
      <c r="JKW54" s="56"/>
      <c r="JKX54" s="56"/>
      <c r="JKY54" s="56"/>
      <c r="JKZ54" s="56"/>
      <c r="JLA54" s="56"/>
      <c r="JLB54" s="56"/>
      <c r="JLC54" s="57"/>
      <c r="JLD54" s="54"/>
      <c r="JLE54" s="30"/>
      <c r="JLF54" s="11"/>
      <c r="JLG54" s="50"/>
      <c r="JLH54" s="55"/>
      <c r="JLI54" s="56"/>
      <c r="JLJ54" s="56"/>
      <c r="JLK54" s="56"/>
      <c r="JLL54" s="56"/>
      <c r="JLM54" s="56"/>
      <c r="JLN54" s="56"/>
      <c r="JLO54" s="56"/>
      <c r="JLP54" s="56"/>
      <c r="JLQ54" s="56"/>
      <c r="JLR54" s="56"/>
      <c r="JLS54" s="56"/>
      <c r="JLT54" s="56"/>
      <c r="JLU54" s="57"/>
      <c r="JLV54" s="54"/>
      <c r="JLW54" s="30"/>
      <c r="JLX54" s="11"/>
      <c r="JLY54" s="50"/>
      <c r="JLZ54" s="55"/>
      <c r="JMA54" s="56"/>
      <c r="JMB54" s="56"/>
      <c r="JMC54" s="56"/>
      <c r="JMD54" s="56"/>
      <c r="JME54" s="56"/>
      <c r="JMF54" s="56"/>
      <c r="JMG54" s="56"/>
      <c r="JMH54" s="56"/>
      <c r="JMI54" s="56"/>
      <c r="JMJ54" s="56"/>
      <c r="JMK54" s="56"/>
      <c r="JML54" s="56"/>
      <c r="JMM54" s="57"/>
      <c r="JMN54" s="54"/>
      <c r="JMO54" s="30"/>
      <c r="JMP54" s="11"/>
      <c r="JMQ54" s="50"/>
      <c r="JMR54" s="55"/>
      <c r="JMS54" s="56"/>
      <c r="JMT54" s="56"/>
      <c r="JMU54" s="56"/>
      <c r="JMV54" s="56"/>
      <c r="JMW54" s="56"/>
      <c r="JMX54" s="56"/>
      <c r="JMY54" s="56"/>
      <c r="JMZ54" s="56"/>
      <c r="JNA54" s="56"/>
      <c r="JNB54" s="56"/>
      <c r="JNC54" s="56"/>
      <c r="JND54" s="56"/>
      <c r="JNE54" s="57"/>
      <c r="JNF54" s="54"/>
      <c r="JNG54" s="30"/>
      <c r="JNH54" s="11"/>
      <c r="JNI54" s="50"/>
      <c r="JNJ54" s="55"/>
      <c r="JNK54" s="56"/>
      <c r="JNL54" s="56"/>
      <c r="JNM54" s="56"/>
      <c r="JNN54" s="56"/>
      <c r="JNO54" s="56"/>
      <c r="JNP54" s="56"/>
      <c r="JNQ54" s="56"/>
      <c r="JNR54" s="56"/>
      <c r="JNS54" s="56"/>
      <c r="JNT54" s="56"/>
      <c r="JNU54" s="56"/>
      <c r="JNV54" s="56"/>
      <c r="JNW54" s="57"/>
      <c r="JNX54" s="54"/>
      <c r="JNY54" s="30"/>
      <c r="JNZ54" s="11"/>
      <c r="JOA54" s="50"/>
      <c r="JOB54" s="55"/>
      <c r="JOC54" s="56"/>
      <c r="JOD54" s="56"/>
      <c r="JOE54" s="56"/>
      <c r="JOF54" s="56"/>
      <c r="JOG54" s="56"/>
      <c r="JOH54" s="56"/>
      <c r="JOI54" s="56"/>
      <c r="JOJ54" s="56"/>
      <c r="JOK54" s="56"/>
      <c r="JOL54" s="56"/>
      <c r="JOM54" s="56"/>
      <c r="JON54" s="56"/>
      <c r="JOO54" s="57"/>
      <c r="JOP54" s="54"/>
      <c r="JOQ54" s="30"/>
      <c r="JOR54" s="11"/>
      <c r="JOS54" s="50"/>
      <c r="JOT54" s="55"/>
      <c r="JOU54" s="56"/>
      <c r="JOV54" s="56"/>
      <c r="JOW54" s="56"/>
      <c r="JOX54" s="56"/>
      <c r="JOY54" s="56"/>
      <c r="JOZ54" s="56"/>
      <c r="JPA54" s="56"/>
      <c r="JPB54" s="56"/>
      <c r="JPC54" s="56"/>
      <c r="JPD54" s="56"/>
      <c r="JPE54" s="56"/>
      <c r="JPF54" s="56"/>
      <c r="JPG54" s="57"/>
      <c r="JPH54" s="54"/>
      <c r="JPI54" s="30"/>
      <c r="JPJ54" s="11"/>
      <c r="JPK54" s="50"/>
      <c r="JPL54" s="55"/>
      <c r="JPM54" s="56"/>
      <c r="JPN54" s="56"/>
      <c r="JPO54" s="56"/>
      <c r="JPP54" s="56"/>
      <c r="JPQ54" s="56"/>
      <c r="JPR54" s="56"/>
      <c r="JPS54" s="56"/>
      <c r="JPT54" s="56"/>
      <c r="JPU54" s="56"/>
      <c r="JPV54" s="56"/>
      <c r="JPW54" s="56"/>
      <c r="JPX54" s="56"/>
      <c r="JPY54" s="57"/>
      <c r="JPZ54" s="54"/>
      <c r="JQA54" s="30"/>
      <c r="JQB54" s="11"/>
      <c r="JQC54" s="50"/>
      <c r="JQD54" s="55"/>
      <c r="JQE54" s="56"/>
      <c r="JQF54" s="56"/>
      <c r="JQG54" s="56"/>
      <c r="JQH54" s="56"/>
      <c r="JQI54" s="56"/>
      <c r="JQJ54" s="56"/>
      <c r="JQK54" s="56"/>
      <c r="JQL54" s="56"/>
      <c r="JQM54" s="56"/>
      <c r="JQN54" s="56"/>
      <c r="JQO54" s="56"/>
      <c r="JQP54" s="56"/>
      <c r="JQQ54" s="57"/>
      <c r="JQR54" s="54"/>
      <c r="JQS54" s="30"/>
      <c r="JQT54" s="11"/>
      <c r="JQU54" s="50"/>
      <c r="JQV54" s="55"/>
      <c r="JQW54" s="56"/>
      <c r="JQX54" s="56"/>
      <c r="JQY54" s="56"/>
      <c r="JQZ54" s="56"/>
      <c r="JRA54" s="56"/>
      <c r="JRB54" s="56"/>
      <c r="JRC54" s="56"/>
      <c r="JRD54" s="56"/>
      <c r="JRE54" s="56"/>
      <c r="JRF54" s="56"/>
      <c r="JRG54" s="56"/>
      <c r="JRH54" s="56"/>
      <c r="JRI54" s="57"/>
      <c r="JRJ54" s="54"/>
      <c r="JRK54" s="30"/>
      <c r="JRL54" s="11"/>
      <c r="JRM54" s="50"/>
      <c r="JRN54" s="55"/>
      <c r="JRO54" s="56"/>
      <c r="JRP54" s="56"/>
      <c r="JRQ54" s="56"/>
      <c r="JRR54" s="56"/>
      <c r="JRS54" s="56"/>
      <c r="JRT54" s="56"/>
      <c r="JRU54" s="56"/>
      <c r="JRV54" s="56"/>
      <c r="JRW54" s="56"/>
      <c r="JRX54" s="56"/>
      <c r="JRY54" s="56"/>
      <c r="JRZ54" s="56"/>
      <c r="JSA54" s="57"/>
      <c r="JSB54" s="54"/>
      <c r="JSC54" s="30"/>
      <c r="JSD54" s="11"/>
      <c r="JSE54" s="50"/>
      <c r="JSF54" s="55"/>
      <c r="JSG54" s="56"/>
      <c r="JSH54" s="56"/>
      <c r="JSI54" s="56"/>
      <c r="JSJ54" s="56"/>
      <c r="JSK54" s="56"/>
      <c r="JSL54" s="56"/>
      <c r="JSM54" s="56"/>
      <c r="JSN54" s="56"/>
      <c r="JSO54" s="56"/>
      <c r="JSP54" s="56"/>
      <c r="JSQ54" s="56"/>
      <c r="JSR54" s="56"/>
      <c r="JSS54" s="57"/>
      <c r="JST54" s="54"/>
      <c r="JSU54" s="30"/>
      <c r="JSV54" s="11"/>
      <c r="JSW54" s="50"/>
      <c r="JSX54" s="55"/>
      <c r="JSY54" s="56"/>
      <c r="JSZ54" s="56"/>
      <c r="JTA54" s="56"/>
      <c r="JTB54" s="56"/>
      <c r="JTC54" s="56"/>
      <c r="JTD54" s="56"/>
      <c r="JTE54" s="56"/>
      <c r="JTF54" s="56"/>
      <c r="JTG54" s="56"/>
      <c r="JTH54" s="56"/>
      <c r="JTI54" s="56"/>
      <c r="JTJ54" s="56"/>
      <c r="JTK54" s="57"/>
      <c r="JTL54" s="54"/>
      <c r="JTM54" s="30"/>
      <c r="JTN54" s="11"/>
      <c r="JTO54" s="50"/>
      <c r="JTP54" s="55"/>
      <c r="JTQ54" s="56"/>
      <c r="JTR54" s="56"/>
      <c r="JTS54" s="56"/>
      <c r="JTT54" s="56"/>
      <c r="JTU54" s="56"/>
      <c r="JTV54" s="56"/>
      <c r="JTW54" s="56"/>
      <c r="JTX54" s="56"/>
      <c r="JTY54" s="56"/>
      <c r="JTZ54" s="56"/>
      <c r="JUA54" s="56"/>
      <c r="JUB54" s="56"/>
      <c r="JUC54" s="57"/>
      <c r="JUD54" s="54"/>
      <c r="JUE54" s="30"/>
      <c r="JUF54" s="11"/>
      <c r="JUG54" s="50"/>
      <c r="JUH54" s="55"/>
      <c r="JUI54" s="56"/>
      <c r="JUJ54" s="56"/>
      <c r="JUK54" s="56"/>
      <c r="JUL54" s="56"/>
      <c r="JUM54" s="56"/>
      <c r="JUN54" s="56"/>
      <c r="JUO54" s="56"/>
      <c r="JUP54" s="56"/>
      <c r="JUQ54" s="56"/>
      <c r="JUR54" s="56"/>
      <c r="JUS54" s="56"/>
      <c r="JUT54" s="56"/>
      <c r="JUU54" s="57"/>
      <c r="JUV54" s="54"/>
      <c r="JUW54" s="30"/>
      <c r="JUX54" s="11"/>
      <c r="JUY54" s="50"/>
      <c r="JUZ54" s="55"/>
      <c r="JVA54" s="56"/>
      <c r="JVB54" s="56"/>
      <c r="JVC54" s="56"/>
      <c r="JVD54" s="56"/>
      <c r="JVE54" s="56"/>
      <c r="JVF54" s="56"/>
      <c r="JVG54" s="56"/>
      <c r="JVH54" s="56"/>
      <c r="JVI54" s="56"/>
      <c r="JVJ54" s="56"/>
      <c r="JVK54" s="56"/>
      <c r="JVL54" s="56"/>
      <c r="JVM54" s="57"/>
      <c r="JVN54" s="54"/>
      <c r="JVO54" s="30"/>
      <c r="JVP54" s="11"/>
      <c r="JVQ54" s="50"/>
      <c r="JVR54" s="55"/>
      <c r="JVS54" s="56"/>
      <c r="JVT54" s="56"/>
      <c r="JVU54" s="56"/>
      <c r="JVV54" s="56"/>
      <c r="JVW54" s="56"/>
      <c r="JVX54" s="56"/>
      <c r="JVY54" s="56"/>
      <c r="JVZ54" s="56"/>
      <c r="JWA54" s="56"/>
      <c r="JWB54" s="56"/>
      <c r="JWC54" s="56"/>
      <c r="JWD54" s="56"/>
      <c r="JWE54" s="57"/>
      <c r="JWF54" s="54"/>
      <c r="JWG54" s="30"/>
      <c r="JWH54" s="11"/>
      <c r="JWI54" s="50"/>
      <c r="JWJ54" s="55"/>
      <c r="JWK54" s="56"/>
      <c r="JWL54" s="56"/>
      <c r="JWM54" s="56"/>
      <c r="JWN54" s="56"/>
      <c r="JWO54" s="56"/>
      <c r="JWP54" s="56"/>
      <c r="JWQ54" s="56"/>
      <c r="JWR54" s="56"/>
      <c r="JWS54" s="56"/>
      <c r="JWT54" s="56"/>
      <c r="JWU54" s="56"/>
      <c r="JWV54" s="56"/>
      <c r="JWW54" s="57"/>
      <c r="JWX54" s="54"/>
      <c r="JWY54" s="30"/>
      <c r="JWZ54" s="11"/>
      <c r="JXA54" s="50"/>
      <c r="JXB54" s="55"/>
      <c r="JXC54" s="56"/>
      <c r="JXD54" s="56"/>
      <c r="JXE54" s="56"/>
      <c r="JXF54" s="56"/>
      <c r="JXG54" s="56"/>
      <c r="JXH54" s="56"/>
      <c r="JXI54" s="56"/>
      <c r="JXJ54" s="56"/>
      <c r="JXK54" s="56"/>
      <c r="JXL54" s="56"/>
      <c r="JXM54" s="56"/>
      <c r="JXN54" s="56"/>
      <c r="JXO54" s="57"/>
      <c r="JXP54" s="54"/>
      <c r="JXQ54" s="30"/>
      <c r="JXR54" s="11"/>
      <c r="JXS54" s="50"/>
      <c r="JXT54" s="55"/>
      <c r="JXU54" s="56"/>
      <c r="JXV54" s="56"/>
      <c r="JXW54" s="56"/>
      <c r="JXX54" s="56"/>
      <c r="JXY54" s="56"/>
      <c r="JXZ54" s="56"/>
      <c r="JYA54" s="56"/>
      <c r="JYB54" s="56"/>
      <c r="JYC54" s="56"/>
      <c r="JYD54" s="56"/>
      <c r="JYE54" s="56"/>
      <c r="JYF54" s="56"/>
      <c r="JYG54" s="57"/>
      <c r="JYH54" s="54"/>
      <c r="JYI54" s="30"/>
      <c r="JYJ54" s="11"/>
      <c r="JYK54" s="50"/>
      <c r="JYL54" s="55"/>
      <c r="JYM54" s="56"/>
      <c r="JYN54" s="56"/>
      <c r="JYO54" s="56"/>
      <c r="JYP54" s="56"/>
      <c r="JYQ54" s="56"/>
      <c r="JYR54" s="56"/>
      <c r="JYS54" s="56"/>
      <c r="JYT54" s="56"/>
      <c r="JYU54" s="56"/>
      <c r="JYV54" s="56"/>
      <c r="JYW54" s="56"/>
      <c r="JYX54" s="56"/>
      <c r="JYY54" s="57"/>
      <c r="JYZ54" s="54"/>
      <c r="JZA54" s="30"/>
      <c r="JZB54" s="11"/>
      <c r="JZC54" s="50"/>
      <c r="JZD54" s="55"/>
      <c r="JZE54" s="56"/>
      <c r="JZF54" s="56"/>
      <c r="JZG54" s="56"/>
      <c r="JZH54" s="56"/>
      <c r="JZI54" s="56"/>
      <c r="JZJ54" s="56"/>
      <c r="JZK54" s="56"/>
      <c r="JZL54" s="56"/>
      <c r="JZM54" s="56"/>
      <c r="JZN54" s="56"/>
      <c r="JZO54" s="56"/>
      <c r="JZP54" s="56"/>
      <c r="JZQ54" s="57"/>
      <c r="JZR54" s="54"/>
      <c r="JZS54" s="30"/>
      <c r="JZT54" s="11"/>
      <c r="JZU54" s="50"/>
      <c r="JZV54" s="55"/>
      <c r="JZW54" s="56"/>
      <c r="JZX54" s="56"/>
      <c r="JZY54" s="56"/>
      <c r="JZZ54" s="56"/>
      <c r="KAA54" s="56"/>
      <c r="KAB54" s="56"/>
      <c r="KAC54" s="56"/>
      <c r="KAD54" s="56"/>
      <c r="KAE54" s="56"/>
      <c r="KAF54" s="56"/>
      <c r="KAG54" s="56"/>
      <c r="KAH54" s="56"/>
      <c r="KAI54" s="57"/>
      <c r="KAJ54" s="54"/>
      <c r="KAK54" s="30"/>
      <c r="KAL54" s="11"/>
      <c r="KAM54" s="50"/>
      <c r="KAN54" s="55"/>
      <c r="KAO54" s="56"/>
      <c r="KAP54" s="56"/>
      <c r="KAQ54" s="56"/>
      <c r="KAR54" s="56"/>
      <c r="KAS54" s="56"/>
      <c r="KAT54" s="56"/>
      <c r="KAU54" s="56"/>
      <c r="KAV54" s="56"/>
      <c r="KAW54" s="56"/>
      <c r="KAX54" s="56"/>
      <c r="KAY54" s="56"/>
      <c r="KAZ54" s="56"/>
      <c r="KBA54" s="57"/>
      <c r="KBB54" s="54"/>
      <c r="KBC54" s="30"/>
      <c r="KBD54" s="11"/>
      <c r="KBE54" s="50"/>
      <c r="KBF54" s="55"/>
      <c r="KBG54" s="56"/>
      <c r="KBH54" s="56"/>
      <c r="KBI54" s="56"/>
      <c r="KBJ54" s="56"/>
      <c r="KBK54" s="56"/>
      <c r="KBL54" s="56"/>
      <c r="KBM54" s="56"/>
      <c r="KBN54" s="56"/>
      <c r="KBO54" s="56"/>
      <c r="KBP54" s="56"/>
      <c r="KBQ54" s="56"/>
      <c r="KBR54" s="56"/>
      <c r="KBS54" s="57"/>
      <c r="KBT54" s="54"/>
      <c r="KBU54" s="30"/>
      <c r="KBV54" s="11"/>
      <c r="KBW54" s="50"/>
      <c r="KBX54" s="55"/>
      <c r="KBY54" s="56"/>
      <c r="KBZ54" s="56"/>
      <c r="KCA54" s="56"/>
      <c r="KCB54" s="56"/>
      <c r="KCC54" s="56"/>
      <c r="KCD54" s="56"/>
      <c r="KCE54" s="56"/>
      <c r="KCF54" s="56"/>
      <c r="KCG54" s="56"/>
      <c r="KCH54" s="56"/>
      <c r="KCI54" s="56"/>
      <c r="KCJ54" s="56"/>
      <c r="KCK54" s="57"/>
      <c r="KCL54" s="54"/>
      <c r="KCM54" s="30"/>
      <c r="KCN54" s="11"/>
      <c r="KCO54" s="50"/>
      <c r="KCP54" s="55"/>
      <c r="KCQ54" s="56"/>
      <c r="KCR54" s="56"/>
      <c r="KCS54" s="56"/>
      <c r="KCT54" s="56"/>
      <c r="KCU54" s="56"/>
      <c r="KCV54" s="56"/>
      <c r="KCW54" s="56"/>
      <c r="KCX54" s="56"/>
      <c r="KCY54" s="56"/>
      <c r="KCZ54" s="56"/>
      <c r="KDA54" s="56"/>
      <c r="KDB54" s="56"/>
      <c r="KDC54" s="57"/>
      <c r="KDD54" s="54"/>
      <c r="KDE54" s="30"/>
      <c r="KDF54" s="11"/>
      <c r="KDG54" s="50"/>
      <c r="KDH54" s="55"/>
      <c r="KDI54" s="56"/>
      <c r="KDJ54" s="56"/>
      <c r="KDK54" s="56"/>
      <c r="KDL54" s="56"/>
      <c r="KDM54" s="56"/>
      <c r="KDN54" s="56"/>
      <c r="KDO54" s="56"/>
      <c r="KDP54" s="56"/>
      <c r="KDQ54" s="56"/>
      <c r="KDR54" s="56"/>
      <c r="KDS54" s="56"/>
      <c r="KDT54" s="56"/>
      <c r="KDU54" s="57"/>
      <c r="KDV54" s="54"/>
      <c r="KDW54" s="30"/>
      <c r="KDX54" s="11"/>
      <c r="KDY54" s="50"/>
      <c r="KDZ54" s="55"/>
      <c r="KEA54" s="56"/>
      <c r="KEB54" s="56"/>
      <c r="KEC54" s="56"/>
      <c r="KED54" s="56"/>
      <c r="KEE54" s="56"/>
      <c r="KEF54" s="56"/>
      <c r="KEG54" s="56"/>
      <c r="KEH54" s="56"/>
      <c r="KEI54" s="56"/>
      <c r="KEJ54" s="56"/>
      <c r="KEK54" s="56"/>
      <c r="KEL54" s="56"/>
      <c r="KEM54" s="57"/>
      <c r="KEN54" s="54"/>
      <c r="KEO54" s="30"/>
      <c r="KEP54" s="11"/>
      <c r="KEQ54" s="50"/>
      <c r="KER54" s="55"/>
      <c r="KES54" s="56"/>
      <c r="KET54" s="56"/>
      <c r="KEU54" s="56"/>
      <c r="KEV54" s="56"/>
      <c r="KEW54" s="56"/>
      <c r="KEX54" s="56"/>
      <c r="KEY54" s="56"/>
      <c r="KEZ54" s="56"/>
      <c r="KFA54" s="56"/>
      <c r="KFB54" s="56"/>
      <c r="KFC54" s="56"/>
      <c r="KFD54" s="56"/>
      <c r="KFE54" s="57"/>
      <c r="KFF54" s="54"/>
      <c r="KFG54" s="30"/>
      <c r="KFH54" s="11"/>
      <c r="KFI54" s="50"/>
      <c r="KFJ54" s="55"/>
      <c r="KFK54" s="56"/>
      <c r="KFL54" s="56"/>
      <c r="KFM54" s="56"/>
      <c r="KFN54" s="56"/>
      <c r="KFO54" s="56"/>
      <c r="KFP54" s="56"/>
      <c r="KFQ54" s="56"/>
      <c r="KFR54" s="56"/>
      <c r="KFS54" s="56"/>
      <c r="KFT54" s="56"/>
      <c r="KFU54" s="56"/>
      <c r="KFV54" s="56"/>
      <c r="KFW54" s="57"/>
      <c r="KFX54" s="54"/>
      <c r="KFY54" s="30"/>
      <c r="KFZ54" s="11"/>
      <c r="KGA54" s="50"/>
      <c r="KGB54" s="55"/>
      <c r="KGC54" s="56"/>
      <c r="KGD54" s="56"/>
      <c r="KGE54" s="56"/>
      <c r="KGF54" s="56"/>
      <c r="KGG54" s="56"/>
      <c r="KGH54" s="56"/>
      <c r="KGI54" s="56"/>
      <c r="KGJ54" s="56"/>
      <c r="KGK54" s="56"/>
      <c r="KGL54" s="56"/>
      <c r="KGM54" s="56"/>
      <c r="KGN54" s="56"/>
      <c r="KGO54" s="57"/>
      <c r="KGP54" s="54"/>
      <c r="KGQ54" s="30"/>
      <c r="KGR54" s="11"/>
      <c r="KGS54" s="50"/>
      <c r="KGT54" s="55"/>
      <c r="KGU54" s="56"/>
      <c r="KGV54" s="56"/>
      <c r="KGW54" s="56"/>
      <c r="KGX54" s="56"/>
      <c r="KGY54" s="56"/>
      <c r="KGZ54" s="56"/>
      <c r="KHA54" s="56"/>
      <c r="KHB54" s="56"/>
      <c r="KHC54" s="56"/>
      <c r="KHD54" s="56"/>
      <c r="KHE54" s="56"/>
      <c r="KHF54" s="56"/>
      <c r="KHG54" s="57"/>
      <c r="KHH54" s="54"/>
      <c r="KHI54" s="30"/>
      <c r="KHJ54" s="11"/>
      <c r="KHK54" s="50"/>
      <c r="KHL54" s="55"/>
      <c r="KHM54" s="56"/>
      <c r="KHN54" s="56"/>
      <c r="KHO54" s="56"/>
      <c r="KHP54" s="56"/>
      <c r="KHQ54" s="56"/>
      <c r="KHR54" s="56"/>
      <c r="KHS54" s="56"/>
      <c r="KHT54" s="56"/>
      <c r="KHU54" s="56"/>
      <c r="KHV54" s="56"/>
      <c r="KHW54" s="56"/>
      <c r="KHX54" s="56"/>
      <c r="KHY54" s="57"/>
      <c r="KHZ54" s="54"/>
      <c r="KIA54" s="30"/>
      <c r="KIB54" s="11"/>
      <c r="KIC54" s="50"/>
      <c r="KID54" s="55"/>
      <c r="KIE54" s="56"/>
      <c r="KIF54" s="56"/>
      <c r="KIG54" s="56"/>
      <c r="KIH54" s="56"/>
      <c r="KII54" s="56"/>
      <c r="KIJ54" s="56"/>
      <c r="KIK54" s="56"/>
      <c r="KIL54" s="56"/>
      <c r="KIM54" s="56"/>
      <c r="KIN54" s="56"/>
      <c r="KIO54" s="56"/>
      <c r="KIP54" s="56"/>
      <c r="KIQ54" s="57"/>
      <c r="KIR54" s="54"/>
      <c r="KIS54" s="30"/>
      <c r="KIT54" s="11"/>
      <c r="KIU54" s="50"/>
      <c r="KIV54" s="55"/>
      <c r="KIW54" s="56"/>
      <c r="KIX54" s="56"/>
      <c r="KIY54" s="56"/>
      <c r="KIZ54" s="56"/>
      <c r="KJA54" s="56"/>
      <c r="KJB54" s="56"/>
      <c r="KJC54" s="56"/>
      <c r="KJD54" s="56"/>
      <c r="KJE54" s="56"/>
      <c r="KJF54" s="56"/>
      <c r="KJG54" s="56"/>
      <c r="KJH54" s="56"/>
      <c r="KJI54" s="57"/>
      <c r="KJJ54" s="54"/>
      <c r="KJK54" s="30"/>
      <c r="KJL54" s="11"/>
      <c r="KJM54" s="50"/>
      <c r="KJN54" s="55"/>
      <c r="KJO54" s="56"/>
      <c r="KJP54" s="56"/>
      <c r="KJQ54" s="56"/>
      <c r="KJR54" s="56"/>
      <c r="KJS54" s="56"/>
      <c r="KJT54" s="56"/>
      <c r="KJU54" s="56"/>
      <c r="KJV54" s="56"/>
      <c r="KJW54" s="56"/>
      <c r="KJX54" s="56"/>
      <c r="KJY54" s="56"/>
      <c r="KJZ54" s="56"/>
      <c r="KKA54" s="57"/>
      <c r="KKB54" s="54"/>
      <c r="KKC54" s="30"/>
      <c r="KKD54" s="11"/>
      <c r="KKE54" s="50"/>
      <c r="KKF54" s="55"/>
      <c r="KKG54" s="56"/>
      <c r="KKH54" s="56"/>
      <c r="KKI54" s="56"/>
      <c r="KKJ54" s="56"/>
      <c r="KKK54" s="56"/>
      <c r="KKL54" s="56"/>
      <c r="KKM54" s="56"/>
      <c r="KKN54" s="56"/>
      <c r="KKO54" s="56"/>
      <c r="KKP54" s="56"/>
      <c r="KKQ54" s="56"/>
      <c r="KKR54" s="56"/>
      <c r="KKS54" s="57"/>
      <c r="KKT54" s="54"/>
      <c r="KKU54" s="30"/>
      <c r="KKV54" s="11"/>
      <c r="KKW54" s="50"/>
      <c r="KKX54" s="55"/>
      <c r="KKY54" s="56"/>
      <c r="KKZ54" s="56"/>
      <c r="KLA54" s="56"/>
      <c r="KLB54" s="56"/>
      <c r="KLC54" s="56"/>
      <c r="KLD54" s="56"/>
      <c r="KLE54" s="56"/>
      <c r="KLF54" s="56"/>
      <c r="KLG54" s="56"/>
      <c r="KLH54" s="56"/>
      <c r="KLI54" s="56"/>
      <c r="KLJ54" s="56"/>
      <c r="KLK54" s="57"/>
      <c r="KLL54" s="54"/>
      <c r="KLM54" s="30"/>
      <c r="KLN54" s="11"/>
      <c r="KLO54" s="50"/>
      <c r="KLP54" s="55"/>
      <c r="KLQ54" s="56"/>
      <c r="KLR54" s="56"/>
      <c r="KLS54" s="56"/>
      <c r="KLT54" s="56"/>
      <c r="KLU54" s="56"/>
      <c r="KLV54" s="56"/>
      <c r="KLW54" s="56"/>
      <c r="KLX54" s="56"/>
      <c r="KLY54" s="56"/>
      <c r="KLZ54" s="56"/>
      <c r="KMA54" s="56"/>
      <c r="KMB54" s="56"/>
      <c r="KMC54" s="57"/>
      <c r="KMD54" s="54"/>
      <c r="KME54" s="30"/>
      <c r="KMF54" s="11"/>
      <c r="KMG54" s="50"/>
      <c r="KMH54" s="55"/>
      <c r="KMI54" s="56"/>
      <c r="KMJ54" s="56"/>
      <c r="KMK54" s="56"/>
      <c r="KML54" s="56"/>
      <c r="KMM54" s="56"/>
      <c r="KMN54" s="56"/>
      <c r="KMO54" s="56"/>
      <c r="KMP54" s="56"/>
      <c r="KMQ54" s="56"/>
      <c r="KMR54" s="56"/>
      <c r="KMS54" s="56"/>
      <c r="KMT54" s="56"/>
      <c r="KMU54" s="57"/>
      <c r="KMV54" s="54"/>
      <c r="KMW54" s="30"/>
      <c r="KMX54" s="11"/>
      <c r="KMY54" s="50"/>
      <c r="KMZ54" s="55"/>
      <c r="KNA54" s="56"/>
      <c r="KNB54" s="56"/>
      <c r="KNC54" s="56"/>
      <c r="KND54" s="56"/>
      <c r="KNE54" s="56"/>
      <c r="KNF54" s="56"/>
      <c r="KNG54" s="56"/>
      <c r="KNH54" s="56"/>
      <c r="KNI54" s="56"/>
      <c r="KNJ54" s="56"/>
      <c r="KNK54" s="56"/>
      <c r="KNL54" s="56"/>
      <c r="KNM54" s="57"/>
      <c r="KNN54" s="54"/>
      <c r="KNO54" s="30"/>
      <c r="KNP54" s="11"/>
      <c r="KNQ54" s="50"/>
      <c r="KNR54" s="55"/>
      <c r="KNS54" s="56"/>
      <c r="KNT54" s="56"/>
      <c r="KNU54" s="56"/>
      <c r="KNV54" s="56"/>
      <c r="KNW54" s="56"/>
      <c r="KNX54" s="56"/>
      <c r="KNY54" s="56"/>
      <c r="KNZ54" s="56"/>
      <c r="KOA54" s="56"/>
      <c r="KOB54" s="56"/>
      <c r="KOC54" s="56"/>
      <c r="KOD54" s="56"/>
      <c r="KOE54" s="57"/>
      <c r="KOF54" s="54"/>
      <c r="KOG54" s="30"/>
      <c r="KOH54" s="11"/>
      <c r="KOI54" s="50"/>
      <c r="KOJ54" s="55"/>
      <c r="KOK54" s="56"/>
      <c r="KOL54" s="56"/>
      <c r="KOM54" s="56"/>
      <c r="KON54" s="56"/>
      <c r="KOO54" s="56"/>
      <c r="KOP54" s="56"/>
      <c r="KOQ54" s="56"/>
      <c r="KOR54" s="56"/>
      <c r="KOS54" s="56"/>
      <c r="KOT54" s="56"/>
      <c r="KOU54" s="56"/>
      <c r="KOV54" s="56"/>
      <c r="KOW54" s="57"/>
      <c r="KOX54" s="54"/>
      <c r="KOY54" s="30"/>
      <c r="KOZ54" s="11"/>
      <c r="KPA54" s="50"/>
      <c r="KPB54" s="55"/>
      <c r="KPC54" s="56"/>
      <c r="KPD54" s="56"/>
      <c r="KPE54" s="56"/>
      <c r="KPF54" s="56"/>
      <c r="KPG54" s="56"/>
      <c r="KPH54" s="56"/>
      <c r="KPI54" s="56"/>
      <c r="KPJ54" s="56"/>
      <c r="KPK54" s="56"/>
      <c r="KPL54" s="56"/>
      <c r="KPM54" s="56"/>
      <c r="KPN54" s="56"/>
      <c r="KPO54" s="57"/>
      <c r="KPP54" s="54"/>
      <c r="KPQ54" s="30"/>
      <c r="KPR54" s="11"/>
      <c r="KPS54" s="50"/>
      <c r="KPT54" s="55"/>
      <c r="KPU54" s="56"/>
      <c r="KPV54" s="56"/>
      <c r="KPW54" s="56"/>
      <c r="KPX54" s="56"/>
      <c r="KPY54" s="56"/>
      <c r="KPZ54" s="56"/>
      <c r="KQA54" s="56"/>
      <c r="KQB54" s="56"/>
      <c r="KQC54" s="56"/>
      <c r="KQD54" s="56"/>
      <c r="KQE54" s="56"/>
      <c r="KQF54" s="56"/>
      <c r="KQG54" s="57"/>
      <c r="KQH54" s="54"/>
      <c r="KQI54" s="30"/>
      <c r="KQJ54" s="11"/>
      <c r="KQK54" s="50"/>
      <c r="KQL54" s="55"/>
      <c r="KQM54" s="56"/>
      <c r="KQN54" s="56"/>
      <c r="KQO54" s="56"/>
      <c r="KQP54" s="56"/>
      <c r="KQQ54" s="56"/>
      <c r="KQR54" s="56"/>
      <c r="KQS54" s="56"/>
      <c r="KQT54" s="56"/>
      <c r="KQU54" s="56"/>
      <c r="KQV54" s="56"/>
      <c r="KQW54" s="56"/>
      <c r="KQX54" s="56"/>
      <c r="KQY54" s="57"/>
      <c r="KQZ54" s="54"/>
      <c r="KRA54" s="30"/>
      <c r="KRB54" s="11"/>
      <c r="KRC54" s="50"/>
      <c r="KRD54" s="55"/>
      <c r="KRE54" s="56"/>
      <c r="KRF54" s="56"/>
      <c r="KRG54" s="56"/>
      <c r="KRH54" s="56"/>
      <c r="KRI54" s="56"/>
      <c r="KRJ54" s="56"/>
      <c r="KRK54" s="56"/>
      <c r="KRL54" s="56"/>
      <c r="KRM54" s="56"/>
      <c r="KRN54" s="56"/>
      <c r="KRO54" s="56"/>
      <c r="KRP54" s="56"/>
      <c r="KRQ54" s="57"/>
      <c r="KRR54" s="54"/>
      <c r="KRS54" s="30"/>
      <c r="KRT54" s="11"/>
      <c r="KRU54" s="50"/>
      <c r="KRV54" s="55"/>
      <c r="KRW54" s="56"/>
      <c r="KRX54" s="56"/>
      <c r="KRY54" s="56"/>
      <c r="KRZ54" s="56"/>
      <c r="KSA54" s="56"/>
      <c r="KSB54" s="56"/>
      <c r="KSC54" s="56"/>
      <c r="KSD54" s="56"/>
      <c r="KSE54" s="56"/>
      <c r="KSF54" s="56"/>
      <c r="KSG54" s="56"/>
      <c r="KSH54" s="56"/>
      <c r="KSI54" s="57"/>
      <c r="KSJ54" s="54"/>
      <c r="KSK54" s="30"/>
      <c r="KSL54" s="11"/>
      <c r="KSM54" s="50"/>
      <c r="KSN54" s="55"/>
      <c r="KSO54" s="56"/>
      <c r="KSP54" s="56"/>
      <c r="KSQ54" s="56"/>
      <c r="KSR54" s="56"/>
      <c r="KSS54" s="56"/>
      <c r="KST54" s="56"/>
      <c r="KSU54" s="56"/>
      <c r="KSV54" s="56"/>
      <c r="KSW54" s="56"/>
      <c r="KSX54" s="56"/>
      <c r="KSY54" s="56"/>
      <c r="KSZ54" s="56"/>
      <c r="KTA54" s="57"/>
      <c r="KTB54" s="54"/>
      <c r="KTC54" s="30"/>
      <c r="KTD54" s="11"/>
      <c r="KTE54" s="50"/>
      <c r="KTF54" s="55"/>
      <c r="KTG54" s="56"/>
      <c r="KTH54" s="56"/>
      <c r="KTI54" s="56"/>
      <c r="KTJ54" s="56"/>
      <c r="KTK54" s="56"/>
      <c r="KTL54" s="56"/>
      <c r="KTM54" s="56"/>
      <c r="KTN54" s="56"/>
      <c r="KTO54" s="56"/>
      <c r="KTP54" s="56"/>
      <c r="KTQ54" s="56"/>
      <c r="KTR54" s="56"/>
      <c r="KTS54" s="57"/>
      <c r="KTT54" s="54"/>
      <c r="KTU54" s="30"/>
      <c r="KTV54" s="11"/>
      <c r="KTW54" s="50"/>
      <c r="KTX54" s="55"/>
      <c r="KTY54" s="56"/>
      <c r="KTZ54" s="56"/>
      <c r="KUA54" s="56"/>
      <c r="KUB54" s="56"/>
      <c r="KUC54" s="56"/>
      <c r="KUD54" s="56"/>
      <c r="KUE54" s="56"/>
      <c r="KUF54" s="56"/>
      <c r="KUG54" s="56"/>
      <c r="KUH54" s="56"/>
      <c r="KUI54" s="56"/>
      <c r="KUJ54" s="56"/>
      <c r="KUK54" s="57"/>
      <c r="KUL54" s="54"/>
      <c r="KUM54" s="30"/>
      <c r="KUN54" s="11"/>
      <c r="KUO54" s="50"/>
      <c r="KUP54" s="55"/>
      <c r="KUQ54" s="56"/>
      <c r="KUR54" s="56"/>
      <c r="KUS54" s="56"/>
      <c r="KUT54" s="56"/>
      <c r="KUU54" s="56"/>
      <c r="KUV54" s="56"/>
      <c r="KUW54" s="56"/>
      <c r="KUX54" s="56"/>
      <c r="KUY54" s="56"/>
      <c r="KUZ54" s="56"/>
      <c r="KVA54" s="56"/>
      <c r="KVB54" s="56"/>
      <c r="KVC54" s="57"/>
      <c r="KVD54" s="54"/>
      <c r="KVE54" s="30"/>
      <c r="KVF54" s="11"/>
      <c r="KVG54" s="50"/>
      <c r="KVH54" s="55"/>
      <c r="KVI54" s="56"/>
      <c r="KVJ54" s="56"/>
      <c r="KVK54" s="56"/>
      <c r="KVL54" s="56"/>
      <c r="KVM54" s="56"/>
      <c r="KVN54" s="56"/>
      <c r="KVO54" s="56"/>
      <c r="KVP54" s="56"/>
      <c r="KVQ54" s="56"/>
      <c r="KVR54" s="56"/>
      <c r="KVS54" s="56"/>
      <c r="KVT54" s="56"/>
      <c r="KVU54" s="57"/>
      <c r="KVV54" s="54"/>
      <c r="KVW54" s="30"/>
      <c r="KVX54" s="11"/>
      <c r="KVY54" s="50"/>
      <c r="KVZ54" s="55"/>
      <c r="KWA54" s="56"/>
      <c r="KWB54" s="56"/>
      <c r="KWC54" s="56"/>
      <c r="KWD54" s="56"/>
      <c r="KWE54" s="56"/>
      <c r="KWF54" s="56"/>
      <c r="KWG54" s="56"/>
      <c r="KWH54" s="56"/>
      <c r="KWI54" s="56"/>
      <c r="KWJ54" s="56"/>
      <c r="KWK54" s="56"/>
      <c r="KWL54" s="56"/>
      <c r="KWM54" s="57"/>
      <c r="KWN54" s="54"/>
      <c r="KWO54" s="30"/>
      <c r="KWP54" s="11"/>
      <c r="KWQ54" s="50"/>
      <c r="KWR54" s="55"/>
      <c r="KWS54" s="56"/>
      <c r="KWT54" s="56"/>
      <c r="KWU54" s="56"/>
      <c r="KWV54" s="56"/>
      <c r="KWW54" s="56"/>
      <c r="KWX54" s="56"/>
      <c r="KWY54" s="56"/>
      <c r="KWZ54" s="56"/>
      <c r="KXA54" s="56"/>
      <c r="KXB54" s="56"/>
      <c r="KXC54" s="56"/>
      <c r="KXD54" s="56"/>
      <c r="KXE54" s="57"/>
      <c r="KXF54" s="54"/>
      <c r="KXG54" s="30"/>
      <c r="KXH54" s="11"/>
      <c r="KXI54" s="50"/>
      <c r="KXJ54" s="55"/>
      <c r="KXK54" s="56"/>
      <c r="KXL54" s="56"/>
      <c r="KXM54" s="56"/>
      <c r="KXN54" s="56"/>
      <c r="KXO54" s="56"/>
      <c r="KXP54" s="56"/>
      <c r="KXQ54" s="56"/>
      <c r="KXR54" s="56"/>
      <c r="KXS54" s="56"/>
      <c r="KXT54" s="56"/>
      <c r="KXU54" s="56"/>
      <c r="KXV54" s="56"/>
      <c r="KXW54" s="57"/>
      <c r="KXX54" s="54"/>
      <c r="KXY54" s="30"/>
      <c r="KXZ54" s="11"/>
      <c r="KYA54" s="50"/>
      <c r="KYB54" s="55"/>
      <c r="KYC54" s="56"/>
      <c r="KYD54" s="56"/>
      <c r="KYE54" s="56"/>
      <c r="KYF54" s="56"/>
      <c r="KYG54" s="56"/>
      <c r="KYH54" s="56"/>
      <c r="KYI54" s="56"/>
      <c r="KYJ54" s="56"/>
      <c r="KYK54" s="56"/>
      <c r="KYL54" s="56"/>
      <c r="KYM54" s="56"/>
      <c r="KYN54" s="56"/>
      <c r="KYO54" s="57"/>
      <c r="KYP54" s="54"/>
      <c r="KYQ54" s="30"/>
      <c r="KYR54" s="11"/>
      <c r="KYS54" s="50"/>
      <c r="KYT54" s="55"/>
      <c r="KYU54" s="56"/>
      <c r="KYV54" s="56"/>
      <c r="KYW54" s="56"/>
      <c r="KYX54" s="56"/>
      <c r="KYY54" s="56"/>
      <c r="KYZ54" s="56"/>
      <c r="KZA54" s="56"/>
      <c r="KZB54" s="56"/>
      <c r="KZC54" s="56"/>
      <c r="KZD54" s="56"/>
      <c r="KZE54" s="56"/>
      <c r="KZF54" s="56"/>
      <c r="KZG54" s="57"/>
      <c r="KZH54" s="54"/>
      <c r="KZI54" s="30"/>
      <c r="KZJ54" s="11"/>
      <c r="KZK54" s="50"/>
      <c r="KZL54" s="55"/>
      <c r="KZM54" s="56"/>
      <c r="KZN54" s="56"/>
      <c r="KZO54" s="56"/>
      <c r="KZP54" s="56"/>
      <c r="KZQ54" s="56"/>
      <c r="KZR54" s="56"/>
      <c r="KZS54" s="56"/>
      <c r="KZT54" s="56"/>
      <c r="KZU54" s="56"/>
      <c r="KZV54" s="56"/>
      <c r="KZW54" s="56"/>
      <c r="KZX54" s="56"/>
      <c r="KZY54" s="57"/>
      <c r="KZZ54" s="54"/>
      <c r="LAA54" s="30"/>
      <c r="LAB54" s="11"/>
      <c r="LAC54" s="50"/>
      <c r="LAD54" s="55"/>
      <c r="LAE54" s="56"/>
      <c r="LAF54" s="56"/>
      <c r="LAG54" s="56"/>
      <c r="LAH54" s="56"/>
      <c r="LAI54" s="56"/>
      <c r="LAJ54" s="56"/>
      <c r="LAK54" s="56"/>
      <c r="LAL54" s="56"/>
      <c r="LAM54" s="56"/>
      <c r="LAN54" s="56"/>
      <c r="LAO54" s="56"/>
      <c r="LAP54" s="56"/>
      <c r="LAQ54" s="57"/>
      <c r="LAR54" s="54"/>
      <c r="LAS54" s="30"/>
      <c r="LAT54" s="11"/>
      <c r="LAU54" s="50"/>
      <c r="LAV54" s="55"/>
      <c r="LAW54" s="56"/>
      <c r="LAX54" s="56"/>
      <c r="LAY54" s="56"/>
      <c r="LAZ54" s="56"/>
      <c r="LBA54" s="56"/>
      <c r="LBB54" s="56"/>
      <c r="LBC54" s="56"/>
      <c r="LBD54" s="56"/>
      <c r="LBE54" s="56"/>
      <c r="LBF54" s="56"/>
      <c r="LBG54" s="56"/>
      <c r="LBH54" s="56"/>
      <c r="LBI54" s="57"/>
      <c r="LBJ54" s="54"/>
      <c r="LBK54" s="30"/>
      <c r="LBL54" s="11"/>
      <c r="LBM54" s="50"/>
      <c r="LBN54" s="55"/>
      <c r="LBO54" s="56"/>
      <c r="LBP54" s="56"/>
      <c r="LBQ54" s="56"/>
      <c r="LBR54" s="56"/>
      <c r="LBS54" s="56"/>
      <c r="LBT54" s="56"/>
      <c r="LBU54" s="56"/>
      <c r="LBV54" s="56"/>
      <c r="LBW54" s="56"/>
      <c r="LBX54" s="56"/>
      <c r="LBY54" s="56"/>
      <c r="LBZ54" s="56"/>
      <c r="LCA54" s="57"/>
      <c r="LCB54" s="54"/>
      <c r="LCC54" s="30"/>
      <c r="LCD54" s="11"/>
      <c r="LCE54" s="50"/>
      <c r="LCF54" s="55"/>
      <c r="LCG54" s="56"/>
      <c r="LCH54" s="56"/>
      <c r="LCI54" s="56"/>
      <c r="LCJ54" s="56"/>
      <c r="LCK54" s="56"/>
      <c r="LCL54" s="56"/>
      <c r="LCM54" s="56"/>
      <c r="LCN54" s="56"/>
      <c r="LCO54" s="56"/>
      <c r="LCP54" s="56"/>
      <c r="LCQ54" s="56"/>
      <c r="LCR54" s="56"/>
      <c r="LCS54" s="57"/>
      <c r="LCT54" s="54"/>
      <c r="LCU54" s="30"/>
      <c r="LCV54" s="11"/>
      <c r="LCW54" s="50"/>
      <c r="LCX54" s="55"/>
      <c r="LCY54" s="56"/>
      <c r="LCZ54" s="56"/>
      <c r="LDA54" s="56"/>
      <c r="LDB54" s="56"/>
      <c r="LDC54" s="56"/>
      <c r="LDD54" s="56"/>
      <c r="LDE54" s="56"/>
      <c r="LDF54" s="56"/>
      <c r="LDG54" s="56"/>
      <c r="LDH54" s="56"/>
      <c r="LDI54" s="56"/>
      <c r="LDJ54" s="56"/>
      <c r="LDK54" s="57"/>
      <c r="LDL54" s="54"/>
      <c r="LDM54" s="30"/>
      <c r="LDN54" s="11"/>
      <c r="LDO54" s="50"/>
      <c r="LDP54" s="55"/>
      <c r="LDQ54" s="56"/>
      <c r="LDR54" s="56"/>
      <c r="LDS54" s="56"/>
      <c r="LDT54" s="56"/>
      <c r="LDU54" s="56"/>
      <c r="LDV54" s="56"/>
      <c r="LDW54" s="56"/>
      <c r="LDX54" s="56"/>
      <c r="LDY54" s="56"/>
      <c r="LDZ54" s="56"/>
      <c r="LEA54" s="56"/>
      <c r="LEB54" s="56"/>
      <c r="LEC54" s="57"/>
      <c r="LED54" s="54"/>
      <c r="LEE54" s="30"/>
      <c r="LEF54" s="11"/>
      <c r="LEG54" s="50"/>
      <c r="LEH54" s="55"/>
      <c r="LEI54" s="56"/>
      <c r="LEJ54" s="56"/>
      <c r="LEK54" s="56"/>
      <c r="LEL54" s="56"/>
      <c r="LEM54" s="56"/>
      <c r="LEN54" s="56"/>
      <c r="LEO54" s="56"/>
      <c r="LEP54" s="56"/>
      <c r="LEQ54" s="56"/>
      <c r="LER54" s="56"/>
      <c r="LES54" s="56"/>
      <c r="LET54" s="56"/>
      <c r="LEU54" s="57"/>
      <c r="LEV54" s="54"/>
      <c r="LEW54" s="30"/>
      <c r="LEX54" s="11"/>
      <c r="LEY54" s="50"/>
      <c r="LEZ54" s="55"/>
      <c r="LFA54" s="56"/>
      <c r="LFB54" s="56"/>
      <c r="LFC54" s="56"/>
      <c r="LFD54" s="56"/>
      <c r="LFE54" s="56"/>
      <c r="LFF54" s="56"/>
      <c r="LFG54" s="56"/>
      <c r="LFH54" s="56"/>
      <c r="LFI54" s="56"/>
      <c r="LFJ54" s="56"/>
      <c r="LFK54" s="56"/>
      <c r="LFL54" s="56"/>
      <c r="LFM54" s="57"/>
      <c r="LFN54" s="54"/>
      <c r="LFO54" s="30"/>
      <c r="LFP54" s="11"/>
      <c r="LFQ54" s="50"/>
      <c r="LFR54" s="55"/>
      <c r="LFS54" s="56"/>
      <c r="LFT54" s="56"/>
      <c r="LFU54" s="56"/>
      <c r="LFV54" s="56"/>
      <c r="LFW54" s="56"/>
      <c r="LFX54" s="56"/>
      <c r="LFY54" s="56"/>
      <c r="LFZ54" s="56"/>
      <c r="LGA54" s="56"/>
      <c r="LGB54" s="56"/>
      <c r="LGC54" s="56"/>
      <c r="LGD54" s="56"/>
      <c r="LGE54" s="57"/>
      <c r="LGF54" s="54"/>
      <c r="LGG54" s="30"/>
      <c r="LGH54" s="11"/>
      <c r="LGI54" s="50"/>
      <c r="LGJ54" s="55"/>
      <c r="LGK54" s="56"/>
      <c r="LGL54" s="56"/>
      <c r="LGM54" s="56"/>
      <c r="LGN54" s="56"/>
      <c r="LGO54" s="56"/>
      <c r="LGP54" s="56"/>
      <c r="LGQ54" s="56"/>
      <c r="LGR54" s="56"/>
      <c r="LGS54" s="56"/>
      <c r="LGT54" s="56"/>
      <c r="LGU54" s="56"/>
      <c r="LGV54" s="56"/>
      <c r="LGW54" s="57"/>
      <c r="LGX54" s="54"/>
      <c r="LGY54" s="30"/>
      <c r="LGZ54" s="11"/>
      <c r="LHA54" s="50"/>
      <c r="LHB54" s="55"/>
      <c r="LHC54" s="56"/>
      <c r="LHD54" s="56"/>
      <c r="LHE54" s="56"/>
      <c r="LHF54" s="56"/>
      <c r="LHG54" s="56"/>
      <c r="LHH54" s="56"/>
      <c r="LHI54" s="56"/>
      <c r="LHJ54" s="56"/>
      <c r="LHK54" s="56"/>
      <c r="LHL54" s="56"/>
      <c r="LHM54" s="56"/>
      <c r="LHN54" s="56"/>
      <c r="LHO54" s="57"/>
      <c r="LHP54" s="54"/>
      <c r="LHQ54" s="30"/>
      <c r="LHR54" s="11"/>
      <c r="LHS54" s="50"/>
      <c r="LHT54" s="55"/>
      <c r="LHU54" s="56"/>
      <c r="LHV54" s="56"/>
      <c r="LHW54" s="56"/>
      <c r="LHX54" s="56"/>
      <c r="LHY54" s="56"/>
      <c r="LHZ54" s="56"/>
      <c r="LIA54" s="56"/>
      <c r="LIB54" s="56"/>
      <c r="LIC54" s="56"/>
      <c r="LID54" s="56"/>
      <c r="LIE54" s="56"/>
      <c r="LIF54" s="56"/>
      <c r="LIG54" s="57"/>
      <c r="LIH54" s="54"/>
      <c r="LII54" s="30"/>
      <c r="LIJ54" s="11"/>
      <c r="LIK54" s="50"/>
      <c r="LIL54" s="55"/>
      <c r="LIM54" s="56"/>
      <c r="LIN54" s="56"/>
      <c r="LIO54" s="56"/>
      <c r="LIP54" s="56"/>
      <c r="LIQ54" s="56"/>
      <c r="LIR54" s="56"/>
      <c r="LIS54" s="56"/>
      <c r="LIT54" s="56"/>
      <c r="LIU54" s="56"/>
      <c r="LIV54" s="56"/>
      <c r="LIW54" s="56"/>
      <c r="LIX54" s="56"/>
      <c r="LIY54" s="57"/>
      <c r="LIZ54" s="54"/>
      <c r="LJA54" s="30"/>
      <c r="LJB54" s="11"/>
      <c r="LJC54" s="50"/>
      <c r="LJD54" s="55"/>
      <c r="LJE54" s="56"/>
      <c r="LJF54" s="56"/>
      <c r="LJG54" s="56"/>
      <c r="LJH54" s="56"/>
      <c r="LJI54" s="56"/>
      <c r="LJJ54" s="56"/>
      <c r="LJK54" s="56"/>
      <c r="LJL54" s="56"/>
      <c r="LJM54" s="56"/>
      <c r="LJN54" s="56"/>
      <c r="LJO54" s="56"/>
      <c r="LJP54" s="56"/>
      <c r="LJQ54" s="57"/>
      <c r="LJR54" s="54"/>
      <c r="LJS54" s="30"/>
      <c r="LJT54" s="11"/>
      <c r="LJU54" s="50"/>
      <c r="LJV54" s="55"/>
      <c r="LJW54" s="56"/>
      <c r="LJX54" s="56"/>
      <c r="LJY54" s="56"/>
      <c r="LJZ54" s="56"/>
      <c r="LKA54" s="56"/>
      <c r="LKB54" s="56"/>
      <c r="LKC54" s="56"/>
      <c r="LKD54" s="56"/>
      <c r="LKE54" s="56"/>
      <c r="LKF54" s="56"/>
      <c r="LKG54" s="56"/>
      <c r="LKH54" s="56"/>
      <c r="LKI54" s="57"/>
      <c r="LKJ54" s="54"/>
      <c r="LKK54" s="30"/>
      <c r="LKL54" s="11"/>
      <c r="LKM54" s="50"/>
      <c r="LKN54" s="55"/>
      <c r="LKO54" s="56"/>
      <c r="LKP54" s="56"/>
      <c r="LKQ54" s="56"/>
      <c r="LKR54" s="56"/>
      <c r="LKS54" s="56"/>
      <c r="LKT54" s="56"/>
      <c r="LKU54" s="56"/>
      <c r="LKV54" s="56"/>
      <c r="LKW54" s="56"/>
      <c r="LKX54" s="56"/>
      <c r="LKY54" s="56"/>
      <c r="LKZ54" s="56"/>
      <c r="LLA54" s="57"/>
      <c r="LLB54" s="54"/>
      <c r="LLC54" s="30"/>
      <c r="LLD54" s="11"/>
      <c r="LLE54" s="50"/>
      <c r="LLF54" s="55"/>
      <c r="LLG54" s="56"/>
      <c r="LLH54" s="56"/>
      <c r="LLI54" s="56"/>
      <c r="LLJ54" s="56"/>
      <c r="LLK54" s="56"/>
      <c r="LLL54" s="56"/>
      <c r="LLM54" s="56"/>
      <c r="LLN54" s="56"/>
      <c r="LLO54" s="56"/>
      <c r="LLP54" s="56"/>
      <c r="LLQ54" s="56"/>
      <c r="LLR54" s="56"/>
      <c r="LLS54" s="57"/>
      <c r="LLT54" s="54"/>
      <c r="LLU54" s="30"/>
      <c r="LLV54" s="11"/>
      <c r="LLW54" s="50"/>
      <c r="LLX54" s="55"/>
      <c r="LLY54" s="56"/>
      <c r="LLZ54" s="56"/>
      <c r="LMA54" s="56"/>
      <c r="LMB54" s="56"/>
      <c r="LMC54" s="56"/>
      <c r="LMD54" s="56"/>
      <c r="LME54" s="56"/>
      <c r="LMF54" s="56"/>
      <c r="LMG54" s="56"/>
      <c r="LMH54" s="56"/>
      <c r="LMI54" s="56"/>
      <c r="LMJ54" s="56"/>
      <c r="LMK54" s="57"/>
      <c r="LML54" s="54"/>
      <c r="LMM54" s="30"/>
      <c r="LMN54" s="11"/>
      <c r="LMO54" s="50"/>
      <c r="LMP54" s="55"/>
      <c r="LMQ54" s="56"/>
      <c r="LMR54" s="56"/>
      <c r="LMS54" s="56"/>
      <c r="LMT54" s="56"/>
      <c r="LMU54" s="56"/>
      <c r="LMV54" s="56"/>
      <c r="LMW54" s="56"/>
      <c r="LMX54" s="56"/>
      <c r="LMY54" s="56"/>
      <c r="LMZ54" s="56"/>
      <c r="LNA54" s="56"/>
      <c r="LNB54" s="56"/>
      <c r="LNC54" s="57"/>
      <c r="LND54" s="54"/>
      <c r="LNE54" s="30"/>
      <c r="LNF54" s="11"/>
      <c r="LNG54" s="50"/>
      <c r="LNH54" s="55"/>
      <c r="LNI54" s="56"/>
      <c r="LNJ54" s="56"/>
      <c r="LNK54" s="56"/>
      <c r="LNL54" s="56"/>
      <c r="LNM54" s="56"/>
      <c r="LNN54" s="56"/>
      <c r="LNO54" s="56"/>
      <c r="LNP54" s="56"/>
      <c r="LNQ54" s="56"/>
      <c r="LNR54" s="56"/>
      <c r="LNS54" s="56"/>
      <c r="LNT54" s="56"/>
      <c r="LNU54" s="57"/>
      <c r="LNV54" s="54"/>
      <c r="LNW54" s="30"/>
      <c r="LNX54" s="11"/>
      <c r="LNY54" s="50"/>
      <c r="LNZ54" s="55"/>
      <c r="LOA54" s="56"/>
      <c r="LOB54" s="56"/>
      <c r="LOC54" s="56"/>
      <c r="LOD54" s="56"/>
      <c r="LOE54" s="56"/>
      <c r="LOF54" s="56"/>
      <c r="LOG54" s="56"/>
      <c r="LOH54" s="56"/>
      <c r="LOI54" s="56"/>
      <c r="LOJ54" s="56"/>
      <c r="LOK54" s="56"/>
      <c r="LOL54" s="56"/>
      <c r="LOM54" s="57"/>
      <c r="LON54" s="54"/>
      <c r="LOO54" s="30"/>
      <c r="LOP54" s="11"/>
      <c r="LOQ54" s="50"/>
      <c r="LOR54" s="55"/>
      <c r="LOS54" s="56"/>
      <c r="LOT54" s="56"/>
      <c r="LOU54" s="56"/>
      <c r="LOV54" s="56"/>
      <c r="LOW54" s="56"/>
      <c r="LOX54" s="56"/>
      <c r="LOY54" s="56"/>
      <c r="LOZ54" s="56"/>
      <c r="LPA54" s="56"/>
      <c r="LPB54" s="56"/>
      <c r="LPC54" s="56"/>
      <c r="LPD54" s="56"/>
      <c r="LPE54" s="57"/>
      <c r="LPF54" s="54"/>
      <c r="LPG54" s="30"/>
      <c r="LPH54" s="11"/>
      <c r="LPI54" s="50"/>
      <c r="LPJ54" s="55"/>
      <c r="LPK54" s="56"/>
      <c r="LPL54" s="56"/>
      <c r="LPM54" s="56"/>
      <c r="LPN54" s="56"/>
      <c r="LPO54" s="56"/>
      <c r="LPP54" s="56"/>
      <c r="LPQ54" s="56"/>
      <c r="LPR54" s="56"/>
      <c r="LPS54" s="56"/>
      <c r="LPT54" s="56"/>
      <c r="LPU54" s="56"/>
      <c r="LPV54" s="56"/>
      <c r="LPW54" s="57"/>
      <c r="LPX54" s="54"/>
      <c r="LPY54" s="30"/>
      <c r="LPZ54" s="11"/>
      <c r="LQA54" s="50"/>
      <c r="LQB54" s="55"/>
      <c r="LQC54" s="56"/>
      <c r="LQD54" s="56"/>
      <c r="LQE54" s="56"/>
      <c r="LQF54" s="56"/>
      <c r="LQG54" s="56"/>
      <c r="LQH54" s="56"/>
      <c r="LQI54" s="56"/>
      <c r="LQJ54" s="56"/>
      <c r="LQK54" s="56"/>
      <c r="LQL54" s="56"/>
      <c r="LQM54" s="56"/>
      <c r="LQN54" s="56"/>
      <c r="LQO54" s="57"/>
      <c r="LQP54" s="54"/>
      <c r="LQQ54" s="30"/>
      <c r="LQR54" s="11"/>
      <c r="LQS54" s="50"/>
      <c r="LQT54" s="55"/>
      <c r="LQU54" s="56"/>
      <c r="LQV54" s="56"/>
      <c r="LQW54" s="56"/>
      <c r="LQX54" s="56"/>
      <c r="LQY54" s="56"/>
      <c r="LQZ54" s="56"/>
      <c r="LRA54" s="56"/>
      <c r="LRB54" s="56"/>
      <c r="LRC54" s="56"/>
      <c r="LRD54" s="56"/>
      <c r="LRE54" s="56"/>
      <c r="LRF54" s="56"/>
      <c r="LRG54" s="57"/>
      <c r="LRH54" s="54"/>
      <c r="LRI54" s="30"/>
      <c r="LRJ54" s="11"/>
      <c r="LRK54" s="50"/>
      <c r="LRL54" s="55"/>
      <c r="LRM54" s="56"/>
      <c r="LRN54" s="56"/>
      <c r="LRO54" s="56"/>
      <c r="LRP54" s="56"/>
      <c r="LRQ54" s="56"/>
      <c r="LRR54" s="56"/>
      <c r="LRS54" s="56"/>
      <c r="LRT54" s="56"/>
      <c r="LRU54" s="56"/>
      <c r="LRV54" s="56"/>
      <c r="LRW54" s="56"/>
      <c r="LRX54" s="56"/>
      <c r="LRY54" s="57"/>
      <c r="LRZ54" s="54"/>
      <c r="LSA54" s="30"/>
      <c r="LSB54" s="11"/>
      <c r="LSC54" s="50"/>
      <c r="LSD54" s="55"/>
      <c r="LSE54" s="56"/>
      <c r="LSF54" s="56"/>
      <c r="LSG54" s="56"/>
      <c r="LSH54" s="56"/>
      <c r="LSI54" s="56"/>
      <c r="LSJ54" s="56"/>
      <c r="LSK54" s="56"/>
      <c r="LSL54" s="56"/>
      <c r="LSM54" s="56"/>
      <c r="LSN54" s="56"/>
      <c r="LSO54" s="56"/>
      <c r="LSP54" s="56"/>
      <c r="LSQ54" s="57"/>
      <c r="LSR54" s="54"/>
      <c r="LSS54" s="30"/>
      <c r="LST54" s="11"/>
      <c r="LSU54" s="50"/>
      <c r="LSV54" s="55"/>
      <c r="LSW54" s="56"/>
      <c r="LSX54" s="56"/>
      <c r="LSY54" s="56"/>
      <c r="LSZ54" s="56"/>
      <c r="LTA54" s="56"/>
      <c r="LTB54" s="56"/>
      <c r="LTC54" s="56"/>
      <c r="LTD54" s="56"/>
      <c r="LTE54" s="56"/>
      <c r="LTF54" s="56"/>
      <c r="LTG54" s="56"/>
      <c r="LTH54" s="56"/>
      <c r="LTI54" s="57"/>
      <c r="LTJ54" s="54"/>
      <c r="LTK54" s="30"/>
      <c r="LTL54" s="11"/>
      <c r="LTM54" s="50"/>
      <c r="LTN54" s="55"/>
      <c r="LTO54" s="56"/>
      <c r="LTP54" s="56"/>
      <c r="LTQ54" s="56"/>
      <c r="LTR54" s="56"/>
      <c r="LTS54" s="56"/>
      <c r="LTT54" s="56"/>
      <c r="LTU54" s="56"/>
      <c r="LTV54" s="56"/>
      <c r="LTW54" s="56"/>
      <c r="LTX54" s="56"/>
      <c r="LTY54" s="56"/>
      <c r="LTZ54" s="56"/>
      <c r="LUA54" s="57"/>
      <c r="LUB54" s="54"/>
      <c r="LUC54" s="30"/>
      <c r="LUD54" s="11"/>
      <c r="LUE54" s="50"/>
      <c r="LUF54" s="55"/>
      <c r="LUG54" s="56"/>
      <c r="LUH54" s="56"/>
      <c r="LUI54" s="56"/>
      <c r="LUJ54" s="56"/>
      <c r="LUK54" s="56"/>
      <c r="LUL54" s="56"/>
      <c r="LUM54" s="56"/>
      <c r="LUN54" s="56"/>
      <c r="LUO54" s="56"/>
      <c r="LUP54" s="56"/>
      <c r="LUQ54" s="56"/>
      <c r="LUR54" s="56"/>
      <c r="LUS54" s="57"/>
      <c r="LUT54" s="54"/>
      <c r="LUU54" s="30"/>
      <c r="LUV54" s="11"/>
      <c r="LUW54" s="50"/>
      <c r="LUX54" s="55"/>
      <c r="LUY54" s="56"/>
      <c r="LUZ54" s="56"/>
      <c r="LVA54" s="56"/>
      <c r="LVB54" s="56"/>
      <c r="LVC54" s="56"/>
      <c r="LVD54" s="56"/>
      <c r="LVE54" s="56"/>
      <c r="LVF54" s="56"/>
      <c r="LVG54" s="56"/>
      <c r="LVH54" s="56"/>
      <c r="LVI54" s="56"/>
      <c r="LVJ54" s="56"/>
      <c r="LVK54" s="57"/>
      <c r="LVL54" s="54"/>
      <c r="LVM54" s="30"/>
      <c r="LVN54" s="11"/>
      <c r="LVO54" s="50"/>
      <c r="LVP54" s="55"/>
      <c r="LVQ54" s="56"/>
      <c r="LVR54" s="56"/>
      <c r="LVS54" s="56"/>
      <c r="LVT54" s="56"/>
      <c r="LVU54" s="56"/>
      <c r="LVV54" s="56"/>
      <c r="LVW54" s="56"/>
      <c r="LVX54" s="56"/>
      <c r="LVY54" s="56"/>
      <c r="LVZ54" s="56"/>
      <c r="LWA54" s="56"/>
      <c r="LWB54" s="56"/>
      <c r="LWC54" s="57"/>
      <c r="LWD54" s="54"/>
      <c r="LWE54" s="30"/>
      <c r="LWF54" s="11"/>
      <c r="LWG54" s="50"/>
      <c r="LWH54" s="55"/>
      <c r="LWI54" s="56"/>
      <c r="LWJ54" s="56"/>
      <c r="LWK54" s="56"/>
      <c r="LWL54" s="56"/>
      <c r="LWM54" s="56"/>
      <c r="LWN54" s="56"/>
      <c r="LWO54" s="56"/>
      <c r="LWP54" s="56"/>
      <c r="LWQ54" s="56"/>
      <c r="LWR54" s="56"/>
      <c r="LWS54" s="56"/>
      <c r="LWT54" s="56"/>
      <c r="LWU54" s="57"/>
      <c r="LWV54" s="54"/>
      <c r="LWW54" s="30"/>
      <c r="LWX54" s="11"/>
      <c r="LWY54" s="50"/>
      <c r="LWZ54" s="55"/>
      <c r="LXA54" s="56"/>
      <c r="LXB54" s="56"/>
      <c r="LXC54" s="56"/>
      <c r="LXD54" s="56"/>
      <c r="LXE54" s="56"/>
      <c r="LXF54" s="56"/>
      <c r="LXG54" s="56"/>
      <c r="LXH54" s="56"/>
      <c r="LXI54" s="56"/>
      <c r="LXJ54" s="56"/>
      <c r="LXK54" s="56"/>
      <c r="LXL54" s="56"/>
      <c r="LXM54" s="57"/>
      <c r="LXN54" s="54"/>
      <c r="LXO54" s="30"/>
      <c r="LXP54" s="11"/>
      <c r="LXQ54" s="50"/>
      <c r="LXR54" s="55"/>
      <c r="LXS54" s="56"/>
      <c r="LXT54" s="56"/>
      <c r="LXU54" s="56"/>
      <c r="LXV54" s="56"/>
      <c r="LXW54" s="56"/>
      <c r="LXX54" s="56"/>
      <c r="LXY54" s="56"/>
      <c r="LXZ54" s="56"/>
      <c r="LYA54" s="56"/>
      <c r="LYB54" s="56"/>
      <c r="LYC54" s="56"/>
      <c r="LYD54" s="56"/>
      <c r="LYE54" s="57"/>
      <c r="LYF54" s="54"/>
      <c r="LYG54" s="30"/>
      <c r="LYH54" s="11"/>
      <c r="LYI54" s="50"/>
      <c r="LYJ54" s="55"/>
      <c r="LYK54" s="56"/>
      <c r="LYL54" s="56"/>
      <c r="LYM54" s="56"/>
      <c r="LYN54" s="56"/>
      <c r="LYO54" s="56"/>
      <c r="LYP54" s="56"/>
      <c r="LYQ54" s="56"/>
      <c r="LYR54" s="56"/>
      <c r="LYS54" s="56"/>
      <c r="LYT54" s="56"/>
      <c r="LYU54" s="56"/>
      <c r="LYV54" s="56"/>
      <c r="LYW54" s="57"/>
      <c r="LYX54" s="54"/>
      <c r="LYY54" s="30"/>
      <c r="LYZ54" s="11"/>
      <c r="LZA54" s="50"/>
      <c r="LZB54" s="55"/>
      <c r="LZC54" s="56"/>
      <c r="LZD54" s="56"/>
      <c r="LZE54" s="56"/>
      <c r="LZF54" s="56"/>
      <c r="LZG54" s="56"/>
      <c r="LZH54" s="56"/>
      <c r="LZI54" s="56"/>
      <c r="LZJ54" s="56"/>
      <c r="LZK54" s="56"/>
      <c r="LZL54" s="56"/>
      <c r="LZM54" s="56"/>
      <c r="LZN54" s="56"/>
      <c r="LZO54" s="57"/>
      <c r="LZP54" s="54"/>
      <c r="LZQ54" s="30"/>
      <c r="LZR54" s="11"/>
      <c r="LZS54" s="50"/>
      <c r="LZT54" s="55"/>
      <c r="LZU54" s="56"/>
      <c r="LZV54" s="56"/>
      <c r="LZW54" s="56"/>
      <c r="LZX54" s="56"/>
      <c r="LZY54" s="56"/>
      <c r="LZZ54" s="56"/>
      <c r="MAA54" s="56"/>
      <c r="MAB54" s="56"/>
      <c r="MAC54" s="56"/>
      <c r="MAD54" s="56"/>
      <c r="MAE54" s="56"/>
      <c r="MAF54" s="56"/>
      <c r="MAG54" s="57"/>
      <c r="MAH54" s="54"/>
      <c r="MAI54" s="30"/>
      <c r="MAJ54" s="11"/>
      <c r="MAK54" s="50"/>
      <c r="MAL54" s="55"/>
      <c r="MAM54" s="56"/>
      <c r="MAN54" s="56"/>
      <c r="MAO54" s="56"/>
      <c r="MAP54" s="56"/>
      <c r="MAQ54" s="56"/>
      <c r="MAR54" s="56"/>
      <c r="MAS54" s="56"/>
      <c r="MAT54" s="56"/>
      <c r="MAU54" s="56"/>
      <c r="MAV54" s="56"/>
      <c r="MAW54" s="56"/>
      <c r="MAX54" s="56"/>
      <c r="MAY54" s="57"/>
      <c r="MAZ54" s="54"/>
      <c r="MBA54" s="30"/>
      <c r="MBB54" s="11"/>
      <c r="MBC54" s="50"/>
      <c r="MBD54" s="55"/>
      <c r="MBE54" s="56"/>
      <c r="MBF54" s="56"/>
      <c r="MBG54" s="56"/>
      <c r="MBH54" s="56"/>
      <c r="MBI54" s="56"/>
      <c r="MBJ54" s="56"/>
      <c r="MBK54" s="56"/>
      <c r="MBL54" s="56"/>
      <c r="MBM54" s="56"/>
      <c r="MBN54" s="56"/>
      <c r="MBO54" s="56"/>
      <c r="MBP54" s="56"/>
      <c r="MBQ54" s="57"/>
      <c r="MBR54" s="54"/>
      <c r="MBS54" s="30"/>
      <c r="MBT54" s="11"/>
      <c r="MBU54" s="50"/>
      <c r="MBV54" s="55"/>
      <c r="MBW54" s="56"/>
      <c r="MBX54" s="56"/>
      <c r="MBY54" s="56"/>
      <c r="MBZ54" s="56"/>
      <c r="MCA54" s="56"/>
      <c r="MCB54" s="56"/>
      <c r="MCC54" s="56"/>
      <c r="MCD54" s="56"/>
      <c r="MCE54" s="56"/>
      <c r="MCF54" s="56"/>
      <c r="MCG54" s="56"/>
      <c r="MCH54" s="56"/>
      <c r="MCI54" s="57"/>
      <c r="MCJ54" s="54"/>
      <c r="MCK54" s="30"/>
      <c r="MCL54" s="11"/>
      <c r="MCM54" s="50"/>
      <c r="MCN54" s="55"/>
      <c r="MCO54" s="56"/>
      <c r="MCP54" s="56"/>
      <c r="MCQ54" s="56"/>
      <c r="MCR54" s="56"/>
      <c r="MCS54" s="56"/>
      <c r="MCT54" s="56"/>
      <c r="MCU54" s="56"/>
      <c r="MCV54" s="56"/>
      <c r="MCW54" s="56"/>
      <c r="MCX54" s="56"/>
      <c r="MCY54" s="56"/>
      <c r="MCZ54" s="56"/>
      <c r="MDA54" s="57"/>
      <c r="MDB54" s="54"/>
      <c r="MDC54" s="30"/>
      <c r="MDD54" s="11"/>
      <c r="MDE54" s="50"/>
      <c r="MDF54" s="55"/>
      <c r="MDG54" s="56"/>
      <c r="MDH54" s="56"/>
      <c r="MDI54" s="56"/>
      <c r="MDJ54" s="56"/>
      <c r="MDK54" s="56"/>
      <c r="MDL54" s="56"/>
      <c r="MDM54" s="56"/>
      <c r="MDN54" s="56"/>
      <c r="MDO54" s="56"/>
      <c r="MDP54" s="56"/>
      <c r="MDQ54" s="56"/>
      <c r="MDR54" s="56"/>
      <c r="MDS54" s="57"/>
      <c r="MDT54" s="54"/>
      <c r="MDU54" s="30"/>
      <c r="MDV54" s="11"/>
      <c r="MDW54" s="50"/>
      <c r="MDX54" s="55"/>
      <c r="MDY54" s="56"/>
      <c r="MDZ54" s="56"/>
      <c r="MEA54" s="56"/>
      <c r="MEB54" s="56"/>
      <c r="MEC54" s="56"/>
      <c r="MED54" s="56"/>
      <c r="MEE54" s="56"/>
      <c r="MEF54" s="56"/>
      <c r="MEG54" s="56"/>
      <c r="MEH54" s="56"/>
      <c r="MEI54" s="56"/>
      <c r="MEJ54" s="56"/>
      <c r="MEK54" s="57"/>
      <c r="MEL54" s="54"/>
      <c r="MEM54" s="30"/>
      <c r="MEN54" s="11"/>
      <c r="MEO54" s="50"/>
      <c r="MEP54" s="55"/>
      <c r="MEQ54" s="56"/>
      <c r="MER54" s="56"/>
      <c r="MES54" s="56"/>
      <c r="MET54" s="56"/>
      <c r="MEU54" s="56"/>
      <c r="MEV54" s="56"/>
      <c r="MEW54" s="56"/>
      <c r="MEX54" s="56"/>
      <c r="MEY54" s="56"/>
      <c r="MEZ54" s="56"/>
      <c r="MFA54" s="56"/>
      <c r="MFB54" s="56"/>
      <c r="MFC54" s="57"/>
      <c r="MFD54" s="54"/>
      <c r="MFE54" s="30"/>
      <c r="MFF54" s="11"/>
      <c r="MFG54" s="50"/>
      <c r="MFH54" s="55"/>
      <c r="MFI54" s="56"/>
      <c r="MFJ54" s="56"/>
      <c r="MFK54" s="56"/>
      <c r="MFL54" s="56"/>
      <c r="MFM54" s="56"/>
      <c r="MFN54" s="56"/>
      <c r="MFO54" s="56"/>
      <c r="MFP54" s="56"/>
      <c r="MFQ54" s="56"/>
      <c r="MFR54" s="56"/>
      <c r="MFS54" s="56"/>
      <c r="MFT54" s="56"/>
      <c r="MFU54" s="57"/>
      <c r="MFV54" s="54"/>
      <c r="MFW54" s="30"/>
      <c r="MFX54" s="11"/>
      <c r="MFY54" s="50"/>
      <c r="MFZ54" s="55"/>
      <c r="MGA54" s="56"/>
      <c r="MGB54" s="56"/>
      <c r="MGC54" s="56"/>
      <c r="MGD54" s="56"/>
      <c r="MGE54" s="56"/>
      <c r="MGF54" s="56"/>
      <c r="MGG54" s="56"/>
      <c r="MGH54" s="56"/>
      <c r="MGI54" s="56"/>
      <c r="MGJ54" s="56"/>
      <c r="MGK54" s="56"/>
      <c r="MGL54" s="56"/>
      <c r="MGM54" s="57"/>
      <c r="MGN54" s="54"/>
      <c r="MGO54" s="30"/>
      <c r="MGP54" s="11"/>
      <c r="MGQ54" s="50"/>
      <c r="MGR54" s="55"/>
      <c r="MGS54" s="56"/>
      <c r="MGT54" s="56"/>
      <c r="MGU54" s="56"/>
      <c r="MGV54" s="56"/>
      <c r="MGW54" s="56"/>
      <c r="MGX54" s="56"/>
      <c r="MGY54" s="56"/>
      <c r="MGZ54" s="56"/>
      <c r="MHA54" s="56"/>
      <c r="MHB54" s="56"/>
      <c r="MHC54" s="56"/>
      <c r="MHD54" s="56"/>
      <c r="MHE54" s="57"/>
      <c r="MHF54" s="54"/>
      <c r="MHG54" s="30"/>
      <c r="MHH54" s="11"/>
      <c r="MHI54" s="50"/>
      <c r="MHJ54" s="55"/>
      <c r="MHK54" s="56"/>
      <c r="MHL54" s="56"/>
      <c r="MHM54" s="56"/>
      <c r="MHN54" s="56"/>
      <c r="MHO54" s="56"/>
      <c r="MHP54" s="56"/>
      <c r="MHQ54" s="56"/>
      <c r="MHR54" s="56"/>
      <c r="MHS54" s="56"/>
      <c r="MHT54" s="56"/>
      <c r="MHU54" s="56"/>
      <c r="MHV54" s="56"/>
      <c r="MHW54" s="57"/>
      <c r="MHX54" s="54"/>
      <c r="MHY54" s="30"/>
      <c r="MHZ54" s="11"/>
      <c r="MIA54" s="50"/>
      <c r="MIB54" s="55"/>
      <c r="MIC54" s="56"/>
      <c r="MID54" s="56"/>
      <c r="MIE54" s="56"/>
      <c r="MIF54" s="56"/>
      <c r="MIG54" s="56"/>
      <c r="MIH54" s="56"/>
      <c r="MII54" s="56"/>
      <c r="MIJ54" s="56"/>
      <c r="MIK54" s="56"/>
      <c r="MIL54" s="56"/>
      <c r="MIM54" s="56"/>
      <c r="MIN54" s="56"/>
      <c r="MIO54" s="57"/>
      <c r="MIP54" s="54"/>
      <c r="MIQ54" s="30"/>
      <c r="MIR54" s="11"/>
      <c r="MIS54" s="50"/>
      <c r="MIT54" s="55"/>
      <c r="MIU54" s="56"/>
      <c r="MIV54" s="56"/>
      <c r="MIW54" s="56"/>
      <c r="MIX54" s="56"/>
      <c r="MIY54" s="56"/>
      <c r="MIZ54" s="56"/>
      <c r="MJA54" s="56"/>
      <c r="MJB54" s="56"/>
      <c r="MJC54" s="56"/>
      <c r="MJD54" s="56"/>
      <c r="MJE54" s="56"/>
      <c r="MJF54" s="56"/>
      <c r="MJG54" s="57"/>
      <c r="MJH54" s="54"/>
      <c r="MJI54" s="30"/>
      <c r="MJJ54" s="11"/>
      <c r="MJK54" s="50"/>
      <c r="MJL54" s="55"/>
      <c r="MJM54" s="56"/>
      <c r="MJN54" s="56"/>
      <c r="MJO54" s="56"/>
      <c r="MJP54" s="56"/>
      <c r="MJQ54" s="56"/>
      <c r="MJR54" s="56"/>
      <c r="MJS54" s="56"/>
      <c r="MJT54" s="56"/>
      <c r="MJU54" s="56"/>
      <c r="MJV54" s="56"/>
      <c r="MJW54" s="56"/>
      <c r="MJX54" s="56"/>
      <c r="MJY54" s="57"/>
      <c r="MJZ54" s="54"/>
      <c r="MKA54" s="30"/>
      <c r="MKB54" s="11"/>
      <c r="MKC54" s="50"/>
      <c r="MKD54" s="55"/>
      <c r="MKE54" s="56"/>
      <c r="MKF54" s="56"/>
      <c r="MKG54" s="56"/>
      <c r="MKH54" s="56"/>
      <c r="MKI54" s="56"/>
      <c r="MKJ54" s="56"/>
      <c r="MKK54" s="56"/>
      <c r="MKL54" s="56"/>
      <c r="MKM54" s="56"/>
      <c r="MKN54" s="56"/>
      <c r="MKO54" s="56"/>
      <c r="MKP54" s="56"/>
      <c r="MKQ54" s="57"/>
      <c r="MKR54" s="54"/>
      <c r="MKS54" s="30"/>
      <c r="MKT54" s="11"/>
      <c r="MKU54" s="50"/>
      <c r="MKV54" s="55"/>
      <c r="MKW54" s="56"/>
      <c r="MKX54" s="56"/>
      <c r="MKY54" s="56"/>
      <c r="MKZ54" s="56"/>
      <c r="MLA54" s="56"/>
      <c r="MLB54" s="56"/>
      <c r="MLC54" s="56"/>
      <c r="MLD54" s="56"/>
      <c r="MLE54" s="56"/>
      <c r="MLF54" s="56"/>
      <c r="MLG54" s="56"/>
      <c r="MLH54" s="56"/>
      <c r="MLI54" s="57"/>
      <c r="MLJ54" s="54"/>
      <c r="MLK54" s="30"/>
      <c r="MLL54" s="11"/>
      <c r="MLM54" s="50"/>
      <c r="MLN54" s="55"/>
      <c r="MLO54" s="56"/>
      <c r="MLP54" s="56"/>
      <c r="MLQ54" s="56"/>
      <c r="MLR54" s="56"/>
      <c r="MLS54" s="56"/>
      <c r="MLT54" s="56"/>
      <c r="MLU54" s="56"/>
      <c r="MLV54" s="56"/>
      <c r="MLW54" s="56"/>
      <c r="MLX54" s="56"/>
      <c r="MLY54" s="56"/>
      <c r="MLZ54" s="56"/>
      <c r="MMA54" s="57"/>
      <c r="MMB54" s="54"/>
      <c r="MMC54" s="30"/>
      <c r="MMD54" s="11"/>
      <c r="MME54" s="50"/>
      <c r="MMF54" s="55"/>
      <c r="MMG54" s="56"/>
      <c r="MMH54" s="56"/>
      <c r="MMI54" s="56"/>
      <c r="MMJ54" s="56"/>
      <c r="MMK54" s="56"/>
      <c r="MML54" s="56"/>
      <c r="MMM54" s="56"/>
      <c r="MMN54" s="56"/>
      <c r="MMO54" s="56"/>
      <c r="MMP54" s="56"/>
      <c r="MMQ54" s="56"/>
      <c r="MMR54" s="56"/>
      <c r="MMS54" s="57"/>
      <c r="MMT54" s="54"/>
      <c r="MMU54" s="30"/>
      <c r="MMV54" s="11"/>
      <c r="MMW54" s="50"/>
      <c r="MMX54" s="55"/>
      <c r="MMY54" s="56"/>
      <c r="MMZ54" s="56"/>
      <c r="MNA54" s="56"/>
      <c r="MNB54" s="56"/>
      <c r="MNC54" s="56"/>
      <c r="MND54" s="56"/>
      <c r="MNE54" s="56"/>
      <c r="MNF54" s="56"/>
      <c r="MNG54" s="56"/>
      <c r="MNH54" s="56"/>
      <c r="MNI54" s="56"/>
      <c r="MNJ54" s="56"/>
      <c r="MNK54" s="57"/>
      <c r="MNL54" s="54"/>
      <c r="MNM54" s="30"/>
      <c r="MNN54" s="11"/>
      <c r="MNO54" s="50"/>
      <c r="MNP54" s="55"/>
      <c r="MNQ54" s="56"/>
      <c r="MNR54" s="56"/>
      <c r="MNS54" s="56"/>
      <c r="MNT54" s="56"/>
      <c r="MNU54" s="56"/>
      <c r="MNV54" s="56"/>
      <c r="MNW54" s="56"/>
      <c r="MNX54" s="56"/>
      <c r="MNY54" s="56"/>
      <c r="MNZ54" s="56"/>
      <c r="MOA54" s="56"/>
      <c r="MOB54" s="56"/>
      <c r="MOC54" s="57"/>
      <c r="MOD54" s="54"/>
      <c r="MOE54" s="30"/>
      <c r="MOF54" s="11"/>
      <c r="MOG54" s="50"/>
      <c r="MOH54" s="55"/>
      <c r="MOI54" s="56"/>
      <c r="MOJ54" s="56"/>
      <c r="MOK54" s="56"/>
      <c r="MOL54" s="56"/>
      <c r="MOM54" s="56"/>
      <c r="MON54" s="56"/>
      <c r="MOO54" s="56"/>
      <c r="MOP54" s="56"/>
      <c r="MOQ54" s="56"/>
      <c r="MOR54" s="56"/>
      <c r="MOS54" s="56"/>
      <c r="MOT54" s="56"/>
      <c r="MOU54" s="57"/>
      <c r="MOV54" s="54"/>
      <c r="MOW54" s="30"/>
      <c r="MOX54" s="11"/>
      <c r="MOY54" s="50"/>
      <c r="MOZ54" s="55"/>
      <c r="MPA54" s="56"/>
      <c r="MPB54" s="56"/>
      <c r="MPC54" s="56"/>
      <c r="MPD54" s="56"/>
      <c r="MPE54" s="56"/>
      <c r="MPF54" s="56"/>
      <c r="MPG54" s="56"/>
      <c r="MPH54" s="56"/>
      <c r="MPI54" s="56"/>
      <c r="MPJ54" s="56"/>
      <c r="MPK54" s="56"/>
      <c r="MPL54" s="56"/>
      <c r="MPM54" s="57"/>
      <c r="MPN54" s="54"/>
      <c r="MPO54" s="30"/>
      <c r="MPP54" s="11"/>
      <c r="MPQ54" s="50"/>
      <c r="MPR54" s="55"/>
      <c r="MPS54" s="56"/>
      <c r="MPT54" s="56"/>
      <c r="MPU54" s="56"/>
      <c r="MPV54" s="56"/>
      <c r="MPW54" s="56"/>
      <c r="MPX54" s="56"/>
      <c r="MPY54" s="56"/>
      <c r="MPZ54" s="56"/>
      <c r="MQA54" s="56"/>
      <c r="MQB54" s="56"/>
      <c r="MQC54" s="56"/>
      <c r="MQD54" s="56"/>
      <c r="MQE54" s="57"/>
      <c r="MQF54" s="54"/>
      <c r="MQG54" s="30"/>
      <c r="MQH54" s="11"/>
      <c r="MQI54" s="50"/>
      <c r="MQJ54" s="55"/>
      <c r="MQK54" s="56"/>
      <c r="MQL54" s="56"/>
      <c r="MQM54" s="56"/>
      <c r="MQN54" s="56"/>
      <c r="MQO54" s="56"/>
      <c r="MQP54" s="56"/>
      <c r="MQQ54" s="56"/>
      <c r="MQR54" s="56"/>
      <c r="MQS54" s="56"/>
      <c r="MQT54" s="56"/>
      <c r="MQU54" s="56"/>
      <c r="MQV54" s="56"/>
      <c r="MQW54" s="57"/>
      <c r="MQX54" s="54"/>
      <c r="MQY54" s="30"/>
      <c r="MQZ54" s="11"/>
      <c r="MRA54" s="50"/>
      <c r="MRB54" s="55"/>
      <c r="MRC54" s="56"/>
      <c r="MRD54" s="56"/>
      <c r="MRE54" s="56"/>
      <c r="MRF54" s="56"/>
      <c r="MRG54" s="56"/>
      <c r="MRH54" s="56"/>
      <c r="MRI54" s="56"/>
      <c r="MRJ54" s="56"/>
      <c r="MRK54" s="56"/>
      <c r="MRL54" s="56"/>
      <c r="MRM54" s="56"/>
      <c r="MRN54" s="56"/>
      <c r="MRO54" s="57"/>
      <c r="MRP54" s="54"/>
      <c r="MRQ54" s="30"/>
      <c r="MRR54" s="11"/>
      <c r="MRS54" s="50"/>
      <c r="MRT54" s="55"/>
      <c r="MRU54" s="56"/>
      <c r="MRV54" s="56"/>
      <c r="MRW54" s="56"/>
      <c r="MRX54" s="56"/>
      <c r="MRY54" s="56"/>
      <c r="MRZ54" s="56"/>
      <c r="MSA54" s="56"/>
      <c r="MSB54" s="56"/>
      <c r="MSC54" s="56"/>
      <c r="MSD54" s="56"/>
      <c r="MSE54" s="56"/>
      <c r="MSF54" s="56"/>
      <c r="MSG54" s="57"/>
      <c r="MSH54" s="54"/>
      <c r="MSI54" s="30"/>
      <c r="MSJ54" s="11"/>
      <c r="MSK54" s="50"/>
      <c r="MSL54" s="55"/>
      <c r="MSM54" s="56"/>
      <c r="MSN54" s="56"/>
      <c r="MSO54" s="56"/>
      <c r="MSP54" s="56"/>
      <c r="MSQ54" s="56"/>
      <c r="MSR54" s="56"/>
      <c r="MSS54" s="56"/>
      <c r="MST54" s="56"/>
      <c r="MSU54" s="56"/>
      <c r="MSV54" s="56"/>
      <c r="MSW54" s="56"/>
      <c r="MSX54" s="56"/>
      <c r="MSY54" s="57"/>
      <c r="MSZ54" s="54"/>
      <c r="MTA54" s="30"/>
      <c r="MTB54" s="11"/>
      <c r="MTC54" s="50"/>
      <c r="MTD54" s="55"/>
      <c r="MTE54" s="56"/>
      <c r="MTF54" s="56"/>
      <c r="MTG54" s="56"/>
      <c r="MTH54" s="56"/>
      <c r="MTI54" s="56"/>
      <c r="MTJ54" s="56"/>
      <c r="MTK54" s="56"/>
      <c r="MTL54" s="56"/>
      <c r="MTM54" s="56"/>
      <c r="MTN54" s="56"/>
      <c r="MTO54" s="56"/>
      <c r="MTP54" s="56"/>
      <c r="MTQ54" s="57"/>
      <c r="MTR54" s="54"/>
      <c r="MTS54" s="30"/>
      <c r="MTT54" s="11"/>
      <c r="MTU54" s="50"/>
      <c r="MTV54" s="55"/>
      <c r="MTW54" s="56"/>
      <c r="MTX54" s="56"/>
      <c r="MTY54" s="56"/>
      <c r="MTZ54" s="56"/>
      <c r="MUA54" s="56"/>
      <c r="MUB54" s="56"/>
      <c r="MUC54" s="56"/>
      <c r="MUD54" s="56"/>
      <c r="MUE54" s="56"/>
      <c r="MUF54" s="56"/>
      <c r="MUG54" s="56"/>
      <c r="MUH54" s="56"/>
      <c r="MUI54" s="57"/>
      <c r="MUJ54" s="54"/>
      <c r="MUK54" s="30"/>
      <c r="MUL54" s="11"/>
      <c r="MUM54" s="50"/>
      <c r="MUN54" s="55"/>
      <c r="MUO54" s="56"/>
      <c r="MUP54" s="56"/>
      <c r="MUQ54" s="56"/>
      <c r="MUR54" s="56"/>
      <c r="MUS54" s="56"/>
      <c r="MUT54" s="56"/>
      <c r="MUU54" s="56"/>
      <c r="MUV54" s="56"/>
      <c r="MUW54" s="56"/>
      <c r="MUX54" s="56"/>
      <c r="MUY54" s="56"/>
      <c r="MUZ54" s="56"/>
      <c r="MVA54" s="57"/>
      <c r="MVB54" s="54"/>
      <c r="MVC54" s="30"/>
      <c r="MVD54" s="11"/>
      <c r="MVE54" s="50"/>
      <c r="MVF54" s="55"/>
      <c r="MVG54" s="56"/>
      <c r="MVH54" s="56"/>
      <c r="MVI54" s="56"/>
      <c r="MVJ54" s="56"/>
      <c r="MVK54" s="56"/>
      <c r="MVL54" s="56"/>
      <c r="MVM54" s="56"/>
      <c r="MVN54" s="56"/>
      <c r="MVO54" s="56"/>
      <c r="MVP54" s="56"/>
      <c r="MVQ54" s="56"/>
      <c r="MVR54" s="56"/>
      <c r="MVS54" s="57"/>
      <c r="MVT54" s="54"/>
      <c r="MVU54" s="30"/>
      <c r="MVV54" s="11"/>
      <c r="MVW54" s="50"/>
      <c r="MVX54" s="55"/>
      <c r="MVY54" s="56"/>
      <c r="MVZ54" s="56"/>
      <c r="MWA54" s="56"/>
      <c r="MWB54" s="56"/>
      <c r="MWC54" s="56"/>
      <c r="MWD54" s="56"/>
      <c r="MWE54" s="56"/>
      <c r="MWF54" s="56"/>
      <c r="MWG54" s="56"/>
      <c r="MWH54" s="56"/>
      <c r="MWI54" s="56"/>
      <c r="MWJ54" s="56"/>
      <c r="MWK54" s="57"/>
      <c r="MWL54" s="54"/>
      <c r="MWM54" s="30"/>
      <c r="MWN54" s="11"/>
      <c r="MWO54" s="50"/>
      <c r="MWP54" s="55"/>
      <c r="MWQ54" s="56"/>
      <c r="MWR54" s="56"/>
      <c r="MWS54" s="56"/>
      <c r="MWT54" s="56"/>
      <c r="MWU54" s="56"/>
      <c r="MWV54" s="56"/>
      <c r="MWW54" s="56"/>
      <c r="MWX54" s="56"/>
      <c r="MWY54" s="56"/>
      <c r="MWZ54" s="56"/>
      <c r="MXA54" s="56"/>
      <c r="MXB54" s="56"/>
      <c r="MXC54" s="57"/>
      <c r="MXD54" s="54"/>
      <c r="MXE54" s="30"/>
      <c r="MXF54" s="11"/>
      <c r="MXG54" s="50"/>
      <c r="MXH54" s="55"/>
      <c r="MXI54" s="56"/>
      <c r="MXJ54" s="56"/>
      <c r="MXK54" s="56"/>
      <c r="MXL54" s="56"/>
      <c r="MXM54" s="56"/>
      <c r="MXN54" s="56"/>
      <c r="MXO54" s="56"/>
      <c r="MXP54" s="56"/>
      <c r="MXQ54" s="56"/>
      <c r="MXR54" s="56"/>
      <c r="MXS54" s="56"/>
      <c r="MXT54" s="56"/>
      <c r="MXU54" s="57"/>
      <c r="MXV54" s="54"/>
      <c r="MXW54" s="30"/>
      <c r="MXX54" s="11"/>
      <c r="MXY54" s="50"/>
      <c r="MXZ54" s="55"/>
      <c r="MYA54" s="56"/>
      <c r="MYB54" s="56"/>
      <c r="MYC54" s="56"/>
      <c r="MYD54" s="56"/>
      <c r="MYE54" s="56"/>
      <c r="MYF54" s="56"/>
      <c r="MYG54" s="56"/>
      <c r="MYH54" s="56"/>
      <c r="MYI54" s="56"/>
      <c r="MYJ54" s="56"/>
      <c r="MYK54" s="56"/>
      <c r="MYL54" s="56"/>
      <c r="MYM54" s="57"/>
      <c r="MYN54" s="54"/>
      <c r="MYO54" s="30"/>
      <c r="MYP54" s="11"/>
      <c r="MYQ54" s="50"/>
      <c r="MYR54" s="55"/>
      <c r="MYS54" s="56"/>
      <c r="MYT54" s="56"/>
      <c r="MYU54" s="56"/>
      <c r="MYV54" s="56"/>
      <c r="MYW54" s="56"/>
      <c r="MYX54" s="56"/>
      <c r="MYY54" s="56"/>
      <c r="MYZ54" s="56"/>
      <c r="MZA54" s="56"/>
      <c r="MZB54" s="56"/>
      <c r="MZC54" s="56"/>
      <c r="MZD54" s="56"/>
      <c r="MZE54" s="57"/>
      <c r="MZF54" s="54"/>
      <c r="MZG54" s="30"/>
      <c r="MZH54" s="11"/>
      <c r="MZI54" s="50"/>
      <c r="MZJ54" s="55"/>
      <c r="MZK54" s="56"/>
      <c r="MZL54" s="56"/>
      <c r="MZM54" s="56"/>
      <c r="MZN54" s="56"/>
      <c r="MZO54" s="56"/>
      <c r="MZP54" s="56"/>
      <c r="MZQ54" s="56"/>
      <c r="MZR54" s="56"/>
      <c r="MZS54" s="56"/>
      <c r="MZT54" s="56"/>
      <c r="MZU54" s="56"/>
      <c r="MZV54" s="56"/>
      <c r="MZW54" s="57"/>
      <c r="MZX54" s="54"/>
      <c r="MZY54" s="30"/>
      <c r="MZZ54" s="11"/>
      <c r="NAA54" s="50"/>
      <c r="NAB54" s="55"/>
      <c r="NAC54" s="56"/>
      <c r="NAD54" s="56"/>
      <c r="NAE54" s="56"/>
      <c r="NAF54" s="56"/>
      <c r="NAG54" s="56"/>
      <c r="NAH54" s="56"/>
      <c r="NAI54" s="56"/>
      <c r="NAJ54" s="56"/>
      <c r="NAK54" s="56"/>
      <c r="NAL54" s="56"/>
      <c r="NAM54" s="56"/>
      <c r="NAN54" s="56"/>
      <c r="NAO54" s="57"/>
      <c r="NAP54" s="54"/>
      <c r="NAQ54" s="30"/>
      <c r="NAR54" s="11"/>
      <c r="NAS54" s="50"/>
      <c r="NAT54" s="55"/>
      <c r="NAU54" s="56"/>
      <c r="NAV54" s="56"/>
      <c r="NAW54" s="56"/>
      <c r="NAX54" s="56"/>
      <c r="NAY54" s="56"/>
      <c r="NAZ54" s="56"/>
      <c r="NBA54" s="56"/>
      <c r="NBB54" s="56"/>
      <c r="NBC54" s="56"/>
      <c r="NBD54" s="56"/>
      <c r="NBE54" s="56"/>
      <c r="NBF54" s="56"/>
      <c r="NBG54" s="57"/>
      <c r="NBH54" s="54"/>
      <c r="NBI54" s="30"/>
      <c r="NBJ54" s="11"/>
      <c r="NBK54" s="50"/>
      <c r="NBL54" s="55"/>
      <c r="NBM54" s="56"/>
      <c r="NBN54" s="56"/>
      <c r="NBO54" s="56"/>
      <c r="NBP54" s="56"/>
      <c r="NBQ54" s="56"/>
      <c r="NBR54" s="56"/>
      <c r="NBS54" s="56"/>
      <c r="NBT54" s="56"/>
      <c r="NBU54" s="56"/>
      <c r="NBV54" s="56"/>
      <c r="NBW54" s="56"/>
      <c r="NBX54" s="56"/>
      <c r="NBY54" s="57"/>
      <c r="NBZ54" s="54"/>
      <c r="NCA54" s="30"/>
      <c r="NCB54" s="11"/>
      <c r="NCC54" s="50"/>
      <c r="NCD54" s="55"/>
      <c r="NCE54" s="56"/>
      <c r="NCF54" s="56"/>
      <c r="NCG54" s="56"/>
      <c r="NCH54" s="56"/>
      <c r="NCI54" s="56"/>
      <c r="NCJ54" s="56"/>
      <c r="NCK54" s="56"/>
      <c r="NCL54" s="56"/>
      <c r="NCM54" s="56"/>
      <c r="NCN54" s="56"/>
      <c r="NCO54" s="56"/>
      <c r="NCP54" s="56"/>
      <c r="NCQ54" s="57"/>
      <c r="NCR54" s="54"/>
      <c r="NCS54" s="30"/>
      <c r="NCT54" s="11"/>
      <c r="NCU54" s="50"/>
      <c r="NCV54" s="55"/>
      <c r="NCW54" s="56"/>
      <c r="NCX54" s="56"/>
      <c r="NCY54" s="56"/>
      <c r="NCZ54" s="56"/>
      <c r="NDA54" s="56"/>
      <c r="NDB54" s="56"/>
      <c r="NDC54" s="56"/>
      <c r="NDD54" s="56"/>
      <c r="NDE54" s="56"/>
      <c r="NDF54" s="56"/>
      <c r="NDG54" s="56"/>
      <c r="NDH54" s="56"/>
      <c r="NDI54" s="57"/>
      <c r="NDJ54" s="54"/>
      <c r="NDK54" s="30"/>
      <c r="NDL54" s="11"/>
      <c r="NDM54" s="50"/>
      <c r="NDN54" s="55"/>
      <c r="NDO54" s="56"/>
      <c r="NDP54" s="56"/>
      <c r="NDQ54" s="56"/>
      <c r="NDR54" s="56"/>
      <c r="NDS54" s="56"/>
      <c r="NDT54" s="56"/>
      <c r="NDU54" s="56"/>
      <c r="NDV54" s="56"/>
      <c r="NDW54" s="56"/>
      <c r="NDX54" s="56"/>
      <c r="NDY54" s="56"/>
      <c r="NDZ54" s="56"/>
      <c r="NEA54" s="57"/>
      <c r="NEB54" s="54"/>
      <c r="NEC54" s="30"/>
      <c r="NED54" s="11"/>
      <c r="NEE54" s="50"/>
      <c r="NEF54" s="55"/>
      <c r="NEG54" s="56"/>
      <c r="NEH54" s="56"/>
      <c r="NEI54" s="56"/>
      <c r="NEJ54" s="56"/>
      <c r="NEK54" s="56"/>
      <c r="NEL54" s="56"/>
      <c r="NEM54" s="56"/>
      <c r="NEN54" s="56"/>
      <c r="NEO54" s="56"/>
      <c r="NEP54" s="56"/>
      <c r="NEQ54" s="56"/>
      <c r="NER54" s="56"/>
      <c r="NES54" s="57"/>
      <c r="NET54" s="54"/>
      <c r="NEU54" s="30"/>
      <c r="NEV54" s="11"/>
      <c r="NEW54" s="50"/>
      <c r="NEX54" s="55"/>
      <c r="NEY54" s="56"/>
      <c r="NEZ54" s="56"/>
      <c r="NFA54" s="56"/>
      <c r="NFB54" s="56"/>
      <c r="NFC54" s="56"/>
      <c r="NFD54" s="56"/>
      <c r="NFE54" s="56"/>
      <c r="NFF54" s="56"/>
      <c r="NFG54" s="56"/>
      <c r="NFH54" s="56"/>
      <c r="NFI54" s="56"/>
      <c r="NFJ54" s="56"/>
      <c r="NFK54" s="57"/>
      <c r="NFL54" s="54"/>
      <c r="NFM54" s="30"/>
      <c r="NFN54" s="11"/>
      <c r="NFO54" s="50"/>
      <c r="NFP54" s="55"/>
      <c r="NFQ54" s="56"/>
      <c r="NFR54" s="56"/>
      <c r="NFS54" s="56"/>
      <c r="NFT54" s="56"/>
      <c r="NFU54" s="56"/>
      <c r="NFV54" s="56"/>
      <c r="NFW54" s="56"/>
      <c r="NFX54" s="56"/>
      <c r="NFY54" s="56"/>
      <c r="NFZ54" s="56"/>
      <c r="NGA54" s="56"/>
      <c r="NGB54" s="56"/>
      <c r="NGC54" s="57"/>
      <c r="NGD54" s="54"/>
      <c r="NGE54" s="30"/>
      <c r="NGF54" s="11"/>
      <c r="NGG54" s="50"/>
      <c r="NGH54" s="55"/>
      <c r="NGI54" s="56"/>
      <c r="NGJ54" s="56"/>
      <c r="NGK54" s="56"/>
      <c r="NGL54" s="56"/>
      <c r="NGM54" s="56"/>
      <c r="NGN54" s="56"/>
      <c r="NGO54" s="56"/>
      <c r="NGP54" s="56"/>
      <c r="NGQ54" s="56"/>
      <c r="NGR54" s="56"/>
      <c r="NGS54" s="56"/>
      <c r="NGT54" s="56"/>
      <c r="NGU54" s="57"/>
      <c r="NGV54" s="54"/>
      <c r="NGW54" s="30"/>
      <c r="NGX54" s="11"/>
      <c r="NGY54" s="50"/>
      <c r="NGZ54" s="55"/>
      <c r="NHA54" s="56"/>
      <c r="NHB54" s="56"/>
      <c r="NHC54" s="56"/>
      <c r="NHD54" s="56"/>
      <c r="NHE54" s="56"/>
      <c r="NHF54" s="56"/>
      <c r="NHG54" s="56"/>
      <c r="NHH54" s="56"/>
      <c r="NHI54" s="56"/>
      <c r="NHJ54" s="56"/>
      <c r="NHK54" s="56"/>
      <c r="NHL54" s="56"/>
      <c r="NHM54" s="57"/>
      <c r="NHN54" s="54"/>
      <c r="NHO54" s="30"/>
      <c r="NHP54" s="11"/>
      <c r="NHQ54" s="50"/>
      <c r="NHR54" s="55"/>
      <c r="NHS54" s="56"/>
      <c r="NHT54" s="56"/>
      <c r="NHU54" s="56"/>
      <c r="NHV54" s="56"/>
      <c r="NHW54" s="56"/>
      <c r="NHX54" s="56"/>
      <c r="NHY54" s="56"/>
      <c r="NHZ54" s="56"/>
      <c r="NIA54" s="56"/>
      <c r="NIB54" s="56"/>
      <c r="NIC54" s="56"/>
      <c r="NID54" s="56"/>
      <c r="NIE54" s="57"/>
      <c r="NIF54" s="54"/>
      <c r="NIG54" s="30"/>
      <c r="NIH54" s="11"/>
      <c r="NII54" s="50"/>
      <c r="NIJ54" s="55"/>
      <c r="NIK54" s="56"/>
      <c r="NIL54" s="56"/>
      <c r="NIM54" s="56"/>
      <c r="NIN54" s="56"/>
      <c r="NIO54" s="56"/>
      <c r="NIP54" s="56"/>
      <c r="NIQ54" s="56"/>
      <c r="NIR54" s="56"/>
      <c r="NIS54" s="56"/>
      <c r="NIT54" s="56"/>
      <c r="NIU54" s="56"/>
      <c r="NIV54" s="56"/>
      <c r="NIW54" s="57"/>
      <c r="NIX54" s="54"/>
      <c r="NIY54" s="30"/>
      <c r="NIZ54" s="11"/>
      <c r="NJA54" s="50"/>
      <c r="NJB54" s="55"/>
      <c r="NJC54" s="56"/>
      <c r="NJD54" s="56"/>
      <c r="NJE54" s="56"/>
      <c r="NJF54" s="56"/>
      <c r="NJG54" s="56"/>
      <c r="NJH54" s="56"/>
      <c r="NJI54" s="56"/>
      <c r="NJJ54" s="56"/>
      <c r="NJK54" s="56"/>
      <c r="NJL54" s="56"/>
      <c r="NJM54" s="56"/>
      <c r="NJN54" s="56"/>
      <c r="NJO54" s="57"/>
      <c r="NJP54" s="54"/>
      <c r="NJQ54" s="30"/>
      <c r="NJR54" s="11"/>
      <c r="NJS54" s="50"/>
      <c r="NJT54" s="55"/>
      <c r="NJU54" s="56"/>
      <c r="NJV54" s="56"/>
      <c r="NJW54" s="56"/>
      <c r="NJX54" s="56"/>
      <c r="NJY54" s="56"/>
      <c r="NJZ54" s="56"/>
      <c r="NKA54" s="56"/>
      <c r="NKB54" s="56"/>
      <c r="NKC54" s="56"/>
      <c r="NKD54" s="56"/>
      <c r="NKE54" s="56"/>
      <c r="NKF54" s="56"/>
      <c r="NKG54" s="57"/>
      <c r="NKH54" s="54"/>
      <c r="NKI54" s="30"/>
      <c r="NKJ54" s="11"/>
      <c r="NKK54" s="50"/>
      <c r="NKL54" s="55"/>
      <c r="NKM54" s="56"/>
      <c r="NKN54" s="56"/>
      <c r="NKO54" s="56"/>
      <c r="NKP54" s="56"/>
      <c r="NKQ54" s="56"/>
      <c r="NKR54" s="56"/>
      <c r="NKS54" s="56"/>
      <c r="NKT54" s="56"/>
      <c r="NKU54" s="56"/>
      <c r="NKV54" s="56"/>
      <c r="NKW54" s="56"/>
      <c r="NKX54" s="56"/>
      <c r="NKY54" s="57"/>
      <c r="NKZ54" s="54"/>
      <c r="NLA54" s="30"/>
      <c r="NLB54" s="11"/>
      <c r="NLC54" s="50"/>
      <c r="NLD54" s="55"/>
      <c r="NLE54" s="56"/>
      <c r="NLF54" s="56"/>
      <c r="NLG54" s="56"/>
      <c r="NLH54" s="56"/>
      <c r="NLI54" s="56"/>
      <c r="NLJ54" s="56"/>
      <c r="NLK54" s="56"/>
      <c r="NLL54" s="56"/>
      <c r="NLM54" s="56"/>
      <c r="NLN54" s="56"/>
      <c r="NLO54" s="56"/>
      <c r="NLP54" s="56"/>
      <c r="NLQ54" s="57"/>
      <c r="NLR54" s="54"/>
      <c r="NLS54" s="30"/>
      <c r="NLT54" s="11"/>
      <c r="NLU54" s="50"/>
      <c r="NLV54" s="55"/>
      <c r="NLW54" s="56"/>
      <c r="NLX54" s="56"/>
      <c r="NLY54" s="56"/>
      <c r="NLZ54" s="56"/>
      <c r="NMA54" s="56"/>
      <c r="NMB54" s="56"/>
      <c r="NMC54" s="56"/>
      <c r="NMD54" s="56"/>
      <c r="NME54" s="56"/>
      <c r="NMF54" s="56"/>
      <c r="NMG54" s="56"/>
      <c r="NMH54" s="56"/>
      <c r="NMI54" s="57"/>
      <c r="NMJ54" s="54"/>
      <c r="NMK54" s="30"/>
      <c r="NML54" s="11"/>
      <c r="NMM54" s="50"/>
      <c r="NMN54" s="55"/>
      <c r="NMO54" s="56"/>
      <c r="NMP54" s="56"/>
      <c r="NMQ54" s="56"/>
      <c r="NMR54" s="56"/>
      <c r="NMS54" s="56"/>
      <c r="NMT54" s="56"/>
      <c r="NMU54" s="56"/>
      <c r="NMV54" s="56"/>
      <c r="NMW54" s="56"/>
      <c r="NMX54" s="56"/>
      <c r="NMY54" s="56"/>
      <c r="NMZ54" s="56"/>
      <c r="NNA54" s="57"/>
      <c r="NNB54" s="54"/>
      <c r="NNC54" s="30"/>
      <c r="NND54" s="11"/>
      <c r="NNE54" s="50"/>
      <c r="NNF54" s="55"/>
      <c r="NNG54" s="56"/>
      <c r="NNH54" s="56"/>
      <c r="NNI54" s="56"/>
      <c r="NNJ54" s="56"/>
      <c r="NNK54" s="56"/>
      <c r="NNL54" s="56"/>
      <c r="NNM54" s="56"/>
      <c r="NNN54" s="56"/>
      <c r="NNO54" s="56"/>
      <c r="NNP54" s="56"/>
      <c r="NNQ54" s="56"/>
      <c r="NNR54" s="56"/>
      <c r="NNS54" s="57"/>
      <c r="NNT54" s="54"/>
      <c r="NNU54" s="30"/>
      <c r="NNV54" s="11"/>
      <c r="NNW54" s="50"/>
      <c r="NNX54" s="55"/>
      <c r="NNY54" s="56"/>
      <c r="NNZ54" s="56"/>
      <c r="NOA54" s="56"/>
      <c r="NOB54" s="56"/>
      <c r="NOC54" s="56"/>
      <c r="NOD54" s="56"/>
      <c r="NOE54" s="56"/>
      <c r="NOF54" s="56"/>
      <c r="NOG54" s="56"/>
      <c r="NOH54" s="56"/>
      <c r="NOI54" s="56"/>
      <c r="NOJ54" s="56"/>
      <c r="NOK54" s="57"/>
      <c r="NOL54" s="54"/>
      <c r="NOM54" s="30"/>
      <c r="NON54" s="11"/>
      <c r="NOO54" s="50"/>
      <c r="NOP54" s="55"/>
      <c r="NOQ54" s="56"/>
      <c r="NOR54" s="56"/>
      <c r="NOS54" s="56"/>
      <c r="NOT54" s="56"/>
      <c r="NOU54" s="56"/>
      <c r="NOV54" s="56"/>
      <c r="NOW54" s="56"/>
      <c r="NOX54" s="56"/>
      <c r="NOY54" s="56"/>
      <c r="NOZ54" s="56"/>
      <c r="NPA54" s="56"/>
      <c r="NPB54" s="56"/>
      <c r="NPC54" s="57"/>
      <c r="NPD54" s="54"/>
      <c r="NPE54" s="30"/>
      <c r="NPF54" s="11"/>
      <c r="NPG54" s="50"/>
      <c r="NPH54" s="55"/>
      <c r="NPI54" s="56"/>
      <c r="NPJ54" s="56"/>
      <c r="NPK54" s="56"/>
      <c r="NPL54" s="56"/>
      <c r="NPM54" s="56"/>
      <c r="NPN54" s="56"/>
      <c r="NPO54" s="56"/>
      <c r="NPP54" s="56"/>
      <c r="NPQ54" s="56"/>
      <c r="NPR54" s="56"/>
      <c r="NPS54" s="56"/>
      <c r="NPT54" s="56"/>
      <c r="NPU54" s="57"/>
      <c r="NPV54" s="54"/>
      <c r="NPW54" s="30"/>
      <c r="NPX54" s="11"/>
      <c r="NPY54" s="50"/>
      <c r="NPZ54" s="55"/>
      <c r="NQA54" s="56"/>
      <c r="NQB54" s="56"/>
      <c r="NQC54" s="56"/>
      <c r="NQD54" s="56"/>
      <c r="NQE54" s="56"/>
      <c r="NQF54" s="56"/>
      <c r="NQG54" s="56"/>
      <c r="NQH54" s="56"/>
      <c r="NQI54" s="56"/>
      <c r="NQJ54" s="56"/>
      <c r="NQK54" s="56"/>
      <c r="NQL54" s="56"/>
      <c r="NQM54" s="57"/>
      <c r="NQN54" s="54"/>
      <c r="NQO54" s="30"/>
      <c r="NQP54" s="11"/>
      <c r="NQQ54" s="50"/>
      <c r="NQR54" s="55"/>
      <c r="NQS54" s="56"/>
      <c r="NQT54" s="56"/>
      <c r="NQU54" s="56"/>
      <c r="NQV54" s="56"/>
      <c r="NQW54" s="56"/>
      <c r="NQX54" s="56"/>
      <c r="NQY54" s="56"/>
      <c r="NQZ54" s="56"/>
      <c r="NRA54" s="56"/>
      <c r="NRB54" s="56"/>
      <c r="NRC54" s="56"/>
      <c r="NRD54" s="56"/>
      <c r="NRE54" s="57"/>
      <c r="NRF54" s="54"/>
      <c r="NRG54" s="30"/>
      <c r="NRH54" s="11"/>
      <c r="NRI54" s="50"/>
      <c r="NRJ54" s="55"/>
      <c r="NRK54" s="56"/>
      <c r="NRL54" s="56"/>
      <c r="NRM54" s="56"/>
      <c r="NRN54" s="56"/>
      <c r="NRO54" s="56"/>
      <c r="NRP54" s="56"/>
      <c r="NRQ54" s="56"/>
      <c r="NRR54" s="56"/>
      <c r="NRS54" s="56"/>
      <c r="NRT54" s="56"/>
      <c r="NRU54" s="56"/>
      <c r="NRV54" s="56"/>
      <c r="NRW54" s="57"/>
      <c r="NRX54" s="54"/>
      <c r="NRY54" s="30"/>
      <c r="NRZ54" s="11"/>
      <c r="NSA54" s="50"/>
      <c r="NSB54" s="55"/>
      <c r="NSC54" s="56"/>
      <c r="NSD54" s="56"/>
      <c r="NSE54" s="56"/>
      <c r="NSF54" s="56"/>
      <c r="NSG54" s="56"/>
      <c r="NSH54" s="56"/>
      <c r="NSI54" s="56"/>
      <c r="NSJ54" s="56"/>
      <c r="NSK54" s="56"/>
      <c r="NSL54" s="56"/>
      <c r="NSM54" s="56"/>
      <c r="NSN54" s="56"/>
      <c r="NSO54" s="57"/>
      <c r="NSP54" s="54"/>
      <c r="NSQ54" s="30"/>
      <c r="NSR54" s="11"/>
      <c r="NSS54" s="50"/>
      <c r="NST54" s="55"/>
      <c r="NSU54" s="56"/>
      <c r="NSV54" s="56"/>
      <c r="NSW54" s="56"/>
      <c r="NSX54" s="56"/>
      <c r="NSY54" s="56"/>
      <c r="NSZ54" s="56"/>
      <c r="NTA54" s="56"/>
      <c r="NTB54" s="56"/>
      <c r="NTC54" s="56"/>
      <c r="NTD54" s="56"/>
      <c r="NTE54" s="56"/>
      <c r="NTF54" s="56"/>
      <c r="NTG54" s="57"/>
      <c r="NTH54" s="54"/>
      <c r="NTI54" s="30"/>
      <c r="NTJ54" s="11"/>
      <c r="NTK54" s="50"/>
      <c r="NTL54" s="55"/>
      <c r="NTM54" s="56"/>
      <c r="NTN54" s="56"/>
      <c r="NTO54" s="56"/>
      <c r="NTP54" s="56"/>
      <c r="NTQ54" s="56"/>
      <c r="NTR54" s="56"/>
      <c r="NTS54" s="56"/>
      <c r="NTT54" s="56"/>
      <c r="NTU54" s="56"/>
      <c r="NTV54" s="56"/>
      <c r="NTW54" s="56"/>
      <c r="NTX54" s="56"/>
      <c r="NTY54" s="57"/>
      <c r="NTZ54" s="54"/>
      <c r="NUA54" s="30"/>
      <c r="NUB54" s="11"/>
      <c r="NUC54" s="50"/>
      <c r="NUD54" s="55"/>
      <c r="NUE54" s="56"/>
      <c r="NUF54" s="56"/>
      <c r="NUG54" s="56"/>
      <c r="NUH54" s="56"/>
      <c r="NUI54" s="56"/>
      <c r="NUJ54" s="56"/>
      <c r="NUK54" s="56"/>
      <c r="NUL54" s="56"/>
      <c r="NUM54" s="56"/>
      <c r="NUN54" s="56"/>
      <c r="NUO54" s="56"/>
      <c r="NUP54" s="56"/>
      <c r="NUQ54" s="57"/>
      <c r="NUR54" s="54"/>
      <c r="NUS54" s="30"/>
      <c r="NUT54" s="11"/>
      <c r="NUU54" s="50"/>
      <c r="NUV54" s="55"/>
      <c r="NUW54" s="56"/>
      <c r="NUX54" s="56"/>
      <c r="NUY54" s="56"/>
      <c r="NUZ54" s="56"/>
      <c r="NVA54" s="56"/>
      <c r="NVB54" s="56"/>
      <c r="NVC54" s="56"/>
      <c r="NVD54" s="56"/>
      <c r="NVE54" s="56"/>
      <c r="NVF54" s="56"/>
      <c r="NVG54" s="56"/>
      <c r="NVH54" s="56"/>
      <c r="NVI54" s="57"/>
      <c r="NVJ54" s="54"/>
      <c r="NVK54" s="30"/>
      <c r="NVL54" s="11"/>
      <c r="NVM54" s="50"/>
      <c r="NVN54" s="55"/>
      <c r="NVO54" s="56"/>
      <c r="NVP54" s="56"/>
      <c r="NVQ54" s="56"/>
      <c r="NVR54" s="56"/>
      <c r="NVS54" s="56"/>
      <c r="NVT54" s="56"/>
      <c r="NVU54" s="56"/>
      <c r="NVV54" s="56"/>
      <c r="NVW54" s="56"/>
      <c r="NVX54" s="56"/>
      <c r="NVY54" s="56"/>
      <c r="NVZ54" s="56"/>
      <c r="NWA54" s="57"/>
      <c r="NWB54" s="54"/>
      <c r="NWC54" s="30"/>
      <c r="NWD54" s="11"/>
      <c r="NWE54" s="50"/>
      <c r="NWF54" s="55"/>
      <c r="NWG54" s="56"/>
      <c r="NWH54" s="56"/>
      <c r="NWI54" s="56"/>
      <c r="NWJ54" s="56"/>
      <c r="NWK54" s="56"/>
      <c r="NWL54" s="56"/>
      <c r="NWM54" s="56"/>
      <c r="NWN54" s="56"/>
      <c r="NWO54" s="56"/>
      <c r="NWP54" s="56"/>
      <c r="NWQ54" s="56"/>
      <c r="NWR54" s="56"/>
      <c r="NWS54" s="57"/>
      <c r="NWT54" s="54"/>
      <c r="NWU54" s="30"/>
      <c r="NWV54" s="11"/>
      <c r="NWW54" s="50"/>
      <c r="NWX54" s="55"/>
      <c r="NWY54" s="56"/>
      <c r="NWZ54" s="56"/>
      <c r="NXA54" s="56"/>
      <c r="NXB54" s="56"/>
      <c r="NXC54" s="56"/>
      <c r="NXD54" s="56"/>
      <c r="NXE54" s="56"/>
      <c r="NXF54" s="56"/>
      <c r="NXG54" s="56"/>
      <c r="NXH54" s="56"/>
      <c r="NXI54" s="56"/>
      <c r="NXJ54" s="56"/>
      <c r="NXK54" s="57"/>
      <c r="NXL54" s="54"/>
      <c r="NXM54" s="30"/>
      <c r="NXN54" s="11"/>
      <c r="NXO54" s="50"/>
      <c r="NXP54" s="55"/>
      <c r="NXQ54" s="56"/>
      <c r="NXR54" s="56"/>
      <c r="NXS54" s="56"/>
      <c r="NXT54" s="56"/>
      <c r="NXU54" s="56"/>
      <c r="NXV54" s="56"/>
      <c r="NXW54" s="56"/>
      <c r="NXX54" s="56"/>
      <c r="NXY54" s="56"/>
      <c r="NXZ54" s="56"/>
      <c r="NYA54" s="56"/>
      <c r="NYB54" s="56"/>
      <c r="NYC54" s="57"/>
      <c r="NYD54" s="54"/>
      <c r="NYE54" s="30"/>
      <c r="NYF54" s="11"/>
      <c r="NYG54" s="50"/>
      <c r="NYH54" s="55"/>
      <c r="NYI54" s="56"/>
      <c r="NYJ54" s="56"/>
      <c r="NYK54" s="56"/>
      <c r="NYL54" s="56"/>
      <c r="NYM54" s="56"/>
      <c r="NYN54" s="56"/>
      <c r="NYO54" s="56"/>
      <c r="NYP54" s="56"/>
      <c r="NYQ54" s="56"/>
      <c r="NYR54" s="56"/>
      <c r="NYS54" s="56"/>
      <c r="NYT54" s="56"/>
      <c r="NYU54" s="57"/>
      <c r="NYV54" s="54"/>
      <c r="NYW54" s="30"/>
      <c r="NYX54" s="11"/>
      <c r="NYY54" s="50"/>
      <c r="NYZ54" s="55"/>
      <c r="NZA54" s="56"/>
      <c r="NZB54" s="56"/>
      <c r="NZC54" s="56"/>
      <c r="NZD54" s="56"/>
      <c r="NZE54" s="56"/>
      <c r="NZF54" s="56"/>
      <c r="NZG54" s="56"/>
      <c r="NZH54" s="56"/>
      <c r="NZI54" s="56"/>
      <c r="NZJ54" s="56"/>
      <c r="NZK54" s="56"/>
      <c r="NZL54" s="56"/>
      <c r="NZM54" s="57"/>
      <c r="NZN54" s="54"/>
      <c r="NZO54" s="30"/>
      <c r="NZP54" s="11"/>
      <c r="NZQ54" s="50"/>
      <c r="NZR54" s="55"/>
      <c r="NZS54" s="56"/>
      <c r="NZT54" s="56"/>
      <c r="NZU54" s="56"/>
      <c r="NZV54" s="56"/>
      <c r="NZW54" s="56"/>
      <c r="NZX54" s="56"/>
      <c r="NZY54" s="56"/>
      <c r="NZZ54" s="56"/>
      <c r="OAA54" s="56"/>
      <c r="OAB54" s="56"/>
      <c r="OAC54" s="56"/>
      <c r="OAD54" s="56"/>
      <c r="OAE54" s="57"/>
      <c r="OAF54" s="54"/>
      <c r="OAG54" s="30"/>
      <c r="OAH54" s="11"/>
      <c r="OAI54" s="50"/>
      <c r="OAJ54" s="55"/>
      <c r="OAK54" s="56"/>
      <c r="OAL54" s="56"/>
      <c r="OAM54" s="56"/>
      <c r="OAN54" s="56"/>
      <c r="OAO54" s="56"/>
      <c r="OAP54" s="56"/>
      <c r="OAQ54" s="56"/>
      <c r="OAR54" s="56"/>
      <c r="OAS54" s="56"/>
      <c r="OAT54" s="56"/>
      <c r="OAU54" s="56"/>
      <c r="OAV54" s="56"/>
      <c r="OAW54" s="57"/>
      <c r="OAX54" s="54"/>
      <c r="OAY54" s="30"/>
      <c r="OAZ54" s="11"/>
      <c r="OBA54" s="50"/>
      <c r="OBB54" s="55"/>
      <c r="OBC54" s="56"/>
      <c r="OBD54" s="56"/>
      <c r="OBE54" s="56"/>
      <c r="OBF54" s="56"/>
      <c r="OBG54" s="56"/>
      <c r="OBH54" s="56"/>
      <c r="OBI54" s="56"/>
      <c r="OBJ54" s="56"/>
      <c r="OBK54" s="56"/>
      <c r="OBL54" s="56"/>
      <c r="OBM54" s="56"/>
      <c r="OBN54" s="56"/>
      <c r="OBO54" s="57"/>
      <c r="OBP54" s="54"/>
      <c r="OBQ54" s="30"/>
      <c r="OBR54" s="11"/>
      <c r="OBS54" s="50"/>
      <c r="OBT54" s="55"/>
      <c r="OBU54" s="56"/>
      <c r="OBV54" s="56"/>
      <c r="OBW54" s="56"/>
      <c r="OBX54" s="56"/>
      <c r="OBY54" s="56"/>
      <c r="OBZ54" s="56"/>
      <c r="OCA54" s="56"/>
      <c r="OCB54" s="56"/>
      <c r="OCC54" s="56"/>
      <c r="OCD54" s="56"/>
      <c r="OCE54" s="56"/>
      <c r="OCF54" s="56"/>
      <c r="OCG54" s="57"/>
      <c r="OCH54" s="54"/>
      <c r="OCI54" s="30"/>
      <c r="OCJ54" s="11"/>
      <c r="OCK54" s="50"/>
      <c r="OCL54" s="55"/>
      <c r="OCM54" s="56"/>
      <c r="OCN54" s="56"/>
      <c r="OCO54" s="56"/>
      <c r="OCP54" s="56"/>
      <c r="OCQ54" s="56"/>
      <c r="OCR54" s="56"/>
      <c r="OCS54" s="56"/>
      <c r="OCT54" s="56"/>
      <c r="OCU54" s="56"/>
      <c r="OCV54" s="56"/>
      <c r="OCW54" s="56"/>
      <c r="OCX54" s="56"/>
      <c r="OCY54" s="57"/>
      <c r="OCZ54" s="54"/>
      <c r="ODA54" s="30"/>
      <c r="ODB54" s="11"/>
      <c r="ODC54" s="50"/>
      <c r="ODD54" s="55"/>
      <c r="ODE54" s="56"/>
      <c r="ODF54" s="56"/>
      <c r="ODG54" s="56"/>
      <c r="ODH54" s="56"/>
      <c r="ODI54" s="56"/>
      <c r="ODJ54" s="56"/>
      <c r="ODK54" s="56"/>
      <c r="ODL54" s="56"/>
      <c r="ODM54" s="56"/>
      <c r="ODN54" s="56"/>
      <c r="ODO54" s="56"/>
      <c r="ODP54" s="56"/>
      <c r="ODQ54" s="57"/>
      <c r="ODR54" s="54"/>
      <c r="ODS54" s="30"/>
      <c r="ODT54" s="11"/>
      <c r="ODU54" s="50"/>
      <c r="ODV54" s="55"/>
      <c r="ODW54" s="56"/>
      <c r="ODX54" s="56"/>
      <c r="ODY54" s="56"/>
      <c r="ODZ54" s="56"/>
      <c r="OEA54" s="56"/>
      <c r="OEB54" s="56"/>
      <c r="OEC54" s="56"/>
      <c r="OED54" s="56"/>
      <c r="OEE54" s="56"/>
      <c r="OEF54" s="56"/>
      <c r="OEG54" s="56"/>
      <c r="OEH54" s="56"/>
      <c r="OEI54" s="57"/>
      <c r="OEJ54" s="54"/>
      <c r="OEK54" s="30"/>
      <c r="OEL54" s="11"/>
      <c r="OEM54" s="50"/>
      <c r="OEN54" s="55"/>
      <c r="OEO54" s="56"/>
      <c r="OEP54" s="56"/>
      <c r="OEQ54" s="56"/>
      <c r="OER54" s="56"/>
      <c r="OES54" s="56"/>
      <c r="OET54" s="56"/>
      <c r="OEU54" s="56"/>
      <c r="OEV54" s="56"/>
      <c r="OEW54" s="56"/>
      <c r="OEX54" s="56"/>
      <c r="OEY54" s="56"/>
      <c r="OEZ54" s="56"/>
      <c r="OFA54" s="57"/>
      <c r="OFB54" s="54"/>
      <c r="OFC54" s="30"/>
      <c r="OFD54" s="11"/>
      <c r="OFE54" s="50"/>
      <c r="OFF54" s="55"/>
      <c r="OFG54" s="56"/>
      <c r="OFH54" s="56"/>
      <c r="OFI54" s="56"/>
      <c r="OFJ54" s="56"/>
      <c r="OFK54" s="56"/>
      <c r="OFL54" s="56"/>
      <c r="OFM54" s="56"/>
      <c r="OFN54" s="56"/>
      <c r="OFO54" s="56"/>
      <c r="OFP54" s="56"/>
      <c r="OFQ54" s="56"/>
      <c r="OFR54" s="56"/>
      <c r="OFS54" s="57"/>
      <c r="OFT54" s="54"/>
      <c r="OFU54" s="30"/>
      <c r="OFV54" s="11"/>
      <c r="OFW54" s="50"/>
      <c r="OFX54" s="55"/>
      <c r="OFY54" s="56"/>
      <c r="OFZ54" s="56"/>
      <c r="OGA54" s="56"/>
      <c r="OGB54" s="56"/>
      <c r="OGC54" s="56"/>
      <c r="OGD54" s="56"/>
      <c r="OGE54" s="56"/>
      <c r="OGF54" s="56"/>
      <c r="OGG54" s="56"/>
      <c r="OGH54" s="56"/>
      <c r="OGI54" s="56"/>
      <c r="OGJ54" s="56"/>
      <c r="OGK54" s="57"/>
      <c r="OGL54" s="54"/>
      <c r="OGM54" s="30"/>
      <c r="OGN54" s="11"/>
      <c r="OGO54" s="50"/>
      <c r="OGP54" s="55"/>
      <c r="OGQ54" s="56"/>
      <c r="OGR54" s="56"/>
      <c r="OGS54" s="56"/>
      <c r="OGT54" s="56"/>
      <c r="OGU54" s="56"/>
      <c r="OGV54" s="56"/>
      <c r="OGW54" s="56"/>
      <c r="OGX54" s="56"/>
      <c r="OGY54" s="56"/>
      <c r="OGZ54" s="56"/>
      <c r="OHA54" s="56"/>
      <c r="OHB54" s="56"/>
      <c r="OHC54" s="57"/>
      <c r="OHD54" s="54"/>
      <c r="OHE54" s="30"/>
      <c r="OHF54" s="11"/>
      <c r="OHG54" s="50"/>
      <c r="OHH54" s="55"/>
      <c r="OHI54" s="56"/>
      <c r="OHJ54" s="56"/>
      <c r="OHK54" s="56"/>
      <c r="OHL54" s="56"/>
      <c r="OHM54" s="56"/>
      <c r="OHN54" s="56"/>
      <c r="OHO54" s="56"/>
      <c r="OHP54" s="56"/>
      <c r="OHQ54" s="56"/>
      <c r="OHR54" s="56"/>
      <c r="OHS54" s="56"/>
      <c r="OHT54" s="56"/>
      <c r="OHU54" s="57"/>
      <c r="OHV54" s="54"/>
      <c r="OHW54" s="30"/>
      <c r="OHX54" s="11"/>
      <c r="OHY54" s="50"/>
      <c r="OHZ54" s="55"/>
      <c r="OIA54" s="56"/>
      <c r="OIB54" s="56"/>
      <c r="OIC54" s="56"/>
      <c r="OID54" s="56"/>
      <c r="OIE54" s="56"/>
      <c r="OIF54" s="56"/>
      <c r="OIG54" s="56"/>
      <c r="OIH54" s="56"/>
      <c r="OII54" s="56"/>
      <c r="OIJ54" s="56"/>
      <c r="OIK54" s="56"/>
      <c r="OIL54" s="56"/>
      <c r="OIM54" s="57"/>
      <c r="OIN54" s="54"/>
      <c r="OIO54" s="30"/>
      <c r="OIP54" s="11"/>
      <c r="OIQ54" s="50"/>
      <c r="OIR54" s="55"/>
      <c r="OIS54" s="56"/>
      <c r="OIT54" s="56"/>
      <c r="OIU54" s="56"/>
      <c r="OIV54" s="56"/>
      <c r="OIW54" s="56"/>
      <c r="OIX54" s="56"/>
      <c r="OIY54" s="56"/>
      <c r="OIZ54" s="56"/>
      <c r="OJA54" s="56"/>
      <c r="OJB54" s="56"/>
      <c r="OJC54" s="56"/>
      <c r="OJD54" s="56"/>
      <c r="OJE54" s="57"/>
      <c r="OJF54" s="54"/>
      <c r="OJG54" s="30"/>
      <c r="OJH54" s="11"/>
      <c r="OJI54" s="50"/>
      <c r="OJJ54" s="55"/>
      <c r="OJK54" s="56"/>
      <c r="OJL54" s="56"/>
      <c r="OJM54" s="56"/>
      <c r="OJN54" s="56"/>
      <c r="OJO54" s="56"/>
      <c r="OJP54" s="56"/>
      <c r="OJQ54" s="56"/>
      <c r="OJR54" s="56"/>
      <c r="OJS54" s="56"/>
      <c r="OJT54" s="56"/>
      <c r="OJU54" s="56"/>
      <c r="OJV54" s="56"/>
      <c r="OJW54" s="57"/>
      <c r="OJX54" s="54"/>
      <c r="OJY54" s="30"/>
      <c r="OJZ54" s="11"/>
      <c r="OKA54" s="50"/>
      <c r="OKB54" s="55"/>
      <c r="OKC54" s="56"/>
      <c r="OKD54" s="56"/>
      <c r="OKE54" s="56"/>
      <c r="OKF54" s="56"/>
      <c r="OKG54" s="56"/>
      <c r="OKH54" s="56"/>
      <c r="OKI54" s="56"/>
      <c r="OKJ54" s="56"/>
      <c r="OKK54" s="56"/>
      <c r="OKL54" s="56"/>
      <c r="OKM54" s="56"/>
      <c r="OKN54" s="56"/>
      <c r="OKO54" s="57"/>
      <c r="OKP54" s="54"/>
      <c r="OKQ54" s="30"/>
      <c r="OKR54" s="11"/>
      <c r="OKS54" s="50"/>
      <c r="OKT54" s="55"/>
      <c r="OKU54" s="56"/>
      <c r="OKV54" s="56"/>
      <c r="OKW54" s="56"/>
      <c r="OKX54" s="56"/>
      <c r="OKY54" s="56"/>
      <c r="OKZ54" s="56"/>
      <c r="OLA54" s="56"/>
      <c r="OLB54" s="56"/>
      <c r="OLC54" s="56"/>
      <c r="OLD54" s="56"/>
      <c r="OLE54" s="56"/>
      <c r="OLF54" s="56"/>
      <c r="OLG54" s="57"/>
      <c r="OLH54" s="54"/>
      <c r="OLI54" s="30"/>
      <c r="OLJ54" s="11"/>
      <c r="OLK54" s="50"/>
      <c r="OLL54" s="55"/>
      <c r="OLM54" s="56"/>
      <c r="OLN54" s="56"/>
      <c r="OLO54" s="56"/>
      <c r="OLP54" s="56"/>
      <c r="OLQ54" s="56"/>
      <c r="OLR54" s="56"/>
      <c r="OLS54" s="56"/>
      <c r="OLT54" s="56"/>
      <c r="OLU54" s="56"/>
      <c r="OLV54" s="56"/>
      <c r="OLW54" s="56"/>
      <c r="OLX54" s="56"/>
      <c r="OLY54" s="57"/>
      <c r="OLZ54" s="54"/>
      <c r="OMA54" s="30"/>
      <c r="OMB54" s="11"/>
      <c r="OMC54" s="50"/>
      <c r="OMD54" s="55"/>
      <c r="OME54" s="56"/>
      <c r="OMF54" s="56"/>
      <c r="OMG54" s="56"/>
      <c r="OMH54" s="56"/>
      <c r="OMI54" s="56"/>
      <c r="OMJ54" s="56"/>
      <c r="OMK54" s="56"/>
      <c r="OML54" s="56"/>
      <c r="OMM54" s="56"/>
      <c r="OMN54" s="56"/>
      <c r="OMO54" s="56"/>
      <c r="OMP54" s="56"/>
      <c r="OMQ54" s="57"/>
      <c r="OMR54" s="54"/>
      <c r="OMS54" s="30"/>
      <c r="OMT54" s="11"/>
      <c r="OMU54" s="50"/>
      <c r="OMV54" s="55"/>
      <c r="OMW54" s="56"/>
      <c r="OMX54" s="56"/>
      <c r="OMY54" s="56"/>
      <c r="OMZ54" s="56"/>
      <c r="ONA54" s="56"/>
      <c r="ONB54" s="56"/>
      <c r="ONC54" s="56"/>
      <c r="OND54" s="56"/>
      <c r="ONE54" s="56"/>
      <c r="ONF54" s="56"/>
      <c r="ONG54" s="56"/>
      <c r="ONH54" s="56"/>
      <c r="ONI54" s="57"/>
      <c r="ONJ54" s="54"/>
      <c r="ONK54" s="30"/>
      <c r="ONL54" s="11"/>
      <c r="ONM54" s="50"/>
      <c r="ONN54" s="55"/>
      <c r="ONO54" s="56"/>
      <c r="ONP54" s="56"/>
      <c r="ONQ54" s="56"/>
      <c r="ONR54" s="56"/>
      <c r="ONS54" s="56"/>
      <c r="ONT54" s="56"/>
      <c r="ONU54" s="56"/>
      <c r="ONV54" s="56"/>
      <c r="ONW54" s="56"/>
      <c r="ONX54" s="56"/>
      <c r="ONY54" s="56"/>
      <c r="ONZ54" s="56"/>
      <c r="OOA54" s="57"/>
      <c r="OOB54" s="54"/>
      <c r="OOC54" s="30"/>
      <c r="OOD54" s="11"/>
      <c r="OOE54" s="50"/>
      <c r="OOF54" s="55"/>
      <c r="OOG54" s="56"/>
      <c r="OOH54" s="56"/>
      <c r="OOI54" s="56"/>
      <c r="OOJ54" s="56"/>
      <c r="OOK54" s="56"/>
      <c r="OOL54" s="56"/>
      <c r="OOM54" s="56"/>
      <c r="OON54" s="56"/>
      <c r="OOO54" s="56"/>
      <c r="OOP54" s="56"/>
      <c r="OOQ54" s="56"/>
      <c r="OOR54" s="56"/>
      <c r="OOS54" s="57"/>
      <c r="OOT54" s="54"/>
      <c r="OOU54" s="30"/>
      <c r="OOV54" s="11"/>
      <c r="OOW54" s="50"/>
      <c r="OOX54" s="55"/>
      <c r="OOY54" s="56"/>
      <c r="OOZ54" s="56"/>
      <c r="OPA54" s="56"/>
      <c r="OPB54" s="56"/>
      <c r="OPC54" s="56"/>
      <c r="OPD54" s="56"/>
      <c r="OPE54" s="56"/>
      <c r="OPF54" s="56"/>
      <c r="OPG54" s="56"/>
      <c r="OPH54" s="56"/>
      <c r="OPI54" s="56"/>
      <c r="OPJ54" s="56"/>
      <c r="OPK54" s="57"/>
      <c r="OPL54" s="54"/>
      <c r="OPM54" s="30"/>
      <c r="OPN54" s="11"/>
      <c r="OPO54" s="50"/>
      <c r="OPP54" s="55"/>
      <c r="OPQ54" s="56"/>
      <c r="OPR54" s="56"/>
      <c r="OPS54" s="56"/>
      <c r="OPT54" s="56"/>
      <c r="OPU54" s="56"/>
      <c r="OPV54" s="56"/>
      <c r="OPW54" s="56"/>
      <c r="OPX54" s="56"/>
      <c r="OPY54" s="56"/>
      <c r="OPZ54" s="56"/>
      <c r="OQA54" s="56"/>
      <c r="OQB54" s="56"/>
      <c r="OQC54" s="57"/>
      <c r="OQD54" s="54"/>
      <c r="OQE54" s="30"/>
      <c r="OQF54" s="11"/>
      <c r="OQG54" s="50"/>
      <c r="OQH54" s="55"/>
      <c r="OQI54" s="56"/>
      <c r="OQJ54" s="56"/>
      <c r="OQK54" s="56"/>
      <c r="OQL54" s="56"/>
      <c r="OQM54" s="56"/>
      <c r="OQN54" s="56"/>
      <c r="OQO54" s="56"/>
      <c r="OQP54" s="56"/>
      <c r="OQQ54" s="56"/>
      <c r="OQR54" s="56"/>
      <c r="OQS54" s="56"/>
      <c r="OQT54" s="56"/>
      <c r="OQU54" s="57"/>
      <c r="OQV54" s="54"/>
      <c r="OQW54" s="30"/>
      <c r="OQX54" s="11"/>
      <c r="OQY54" s="50"/>
      <c r="OQZ54" s="55"/>
      <c r="ORA54" s="56"/>
      <c r="ORB54" s="56"/>
      <c r="ORC54" s="56"/>
      <c r="ORD54" s="56"/>
      <c r="ORE54" s="56"/>
      <c r="ORF54" s="56"/>
      <c r="ORG54" s="56"/>
      <c r="ORH54" s="56"/>
      <c r="ORI54" s="56"/>
      <c r="ORJ54" s="56"/>
      <c r="ORK54" s="56"/>
      <c r="ORL54" s="56"/>
      <c r="ORM54" s="57"/>
      <c r="ORN54" s="54"/>
      <c r="ORO54" s="30"/>
      <c r="ORP54" s="11"/>
      <c r="ORQ54" s="50"/>
      <c r="ORR54" s="55"/>
      <c r="ORS54" s="56"/>
      <c r="ORT54" s="56"/>
      <c r="ORU54" s="56"/>
      <c r="ORV54" s="56"/>
      <c r="ORW54" s="56"/>
      <c r="ORX54" s="56"/>
      <c r="ORY54" s="56"/>
      <c r="ORZ54" s="56"/>
      <c r="OSA54" s="56"/>
      <c r="OSB54" s="56"/>
      <c r="OSC54" s="56"/>
      <c r="OSD54" s="56"/>
      <c r="OSE54" s="57"/>
      <c r="OSF54" s="54"/>
      <c r="OSG54" s="30"/>
      <c r="OSH54" s="11"/>
      <c r="OSI54" s="50"/>
      <c r="OSJ54" s="55"/>
      <c r="OSK54" s="56"/>
      <c r="OSL54" s="56"/>
      <c r="OSM54" s="56"/>
      <c r="OSN54" s="56"/>
      <c r="OSO54" s="56"/>
      <c r="OSP54" s="56"/>
      <c r="OSQ54" s="56"/>
      <c r="OSR54" s="56"/>
      <c r="OSS54" s="56"/>
      <c r="OST54" s="56"/>
      <c r="OSU54" s="56"/>
      <c r="OSV54" s="56"/>
      <c r="OSW54" s="57"/>
      <c r="OSX54" s="54"/>
      <c r="OSY54" s="30"/>
      <c r="OSZ54" s="11"/>
      <c r="OTA54" s="50"/>
      <c r="OTB54" s="55"/>
      <c r="OTC54" s="56"/>
      <c r="OTD54" s="56"/>
      <c r="OTE54" s="56"/>
      <c r="OTF54" s="56"/>
      <c r="OTG54" s="56"/>
      <c r="OTH54" s="56"/>
      <c r="OTI54" s="56"/>
      <c r="OTJ54" s="56"/>
      <c r="OTK54" s="56"/>
      <c r="OTL54" s="56"/>
      <c r="OTM54" s="56"/>
      <c r="OTN54" s="56"/>
      <c r="OTO54" s="57"/>
      <c r="OTP54" s="54"/>
      <c r="OTQ54" s="30"/>
      <c r="OTR54" s="11"/>
      <c r="OTS54" s="50"/>
      <c r="OTT54" s="55"/>
      <c r="OTU54" s="56"/>
      <c r="OTV54" s="56"/>
      <c r="OTW54" s="56"/>
      <c r="OTX54" s="56"/>
      <c r="OTY54" s="56"/>
      <c r="OTZ54" s="56"/>
      <c r="OUA54" s="56"/>
      <c r="OUB54" s="56"/>
      <c r="OUC54" s="56"/>
      <c r="OUD54" s="56"/>
      <c r="OUE54" s="56"/>
      <c r="OUF54" s="56"/>
      <c r="OUG54" s="57"/>
      <c r="OUH54" s="54"/>
      <c r="OUI54" s="30"/>
      <c r="OUJ54" s="11"/>
      <c r="OUK54" s="50"/>
      <c r="OUL54" s="55"/>
      <c r="OUM54" s="56"/>
      <c r="OUN54" s="56"/>
      <c r="OUO54" s="56"/>
      <c r="OUP54" s="56"/>
      <c r="OUQ54" s="56"/>
      <c r="OUR54" s="56"/>
      <c r="OUS54" s="56"/>
      <c r="OUT54" s="56"/>
      <c r="OUU54" s="56"/>
      <c r="OUV54" s="56"/>
      <c r="OUW54" s="56"/>
      <c r="OUX54" s="56"/>
      <c r="OUY54" s="57"/>
      <c r="OUZ54" s="54"/>
      <c r="OVA54" s="30"/>
      <c r="OVB54" s="11"/>
      <c r="OVC54" s="50"/>
      <c r="OVD54" s="55"/>
      <c r="OVE54" s="56"/>
      <c r="OVF54" s="56"/>
      <c r="OVG54" s="56"/>
      <c r="OVH54" s="56"/>
      <c r="OVI54" s="56"/>
      <c r="OVJ54" s="56"/>
      <c r="OVK54" s="56"/>
      <c r="OVL54" s="56"/>
      <c r="OVM54" s="56"/>
      <c r="OVN54" s="56"/>
      <c r="OVO54" s="56"/>
      <c r="OVP54" s="56"/>
      <c r="OVQ54" s="57"/>
      <c r="OVR54" s="54"/>
      <c r="OVS54" s="30"/>
      <c r="OVT54" s="11"/>
      <c r="OVU54" s="50"/>
      <c r="OVV54" s="55"/>
      <c r="OVW54" s="56"/>
      <c r="OVX54" s="56"/>
      <c r="OVY54" s="56"/>
      <c r="OVZ54" s="56"/>
      <c r="OWA54" s="56"/>
      <c r="OWB54" s="56"/>
      <c r="OWC54" s="56"/>
      <c r="OWD54" s="56"/>
      <c r="OWE54" s="56"/>
      <c r="OWF54" s="56"/>
      <c r="OWG54" s="56"/>
      <c r="OWH54" s="56"/>
      <c r="OWI54" s="57"/>
      <c r="OWJ54" s="54"/>
      <c r="OWK54" s="30"/>
      <c r="OWL54" s="11"/>
      <c r="OWM54" s="50"/>
      <c r="OWN54" s="55"/>
      <c r="OWO54" s="56"/>
      <c r="OWP54" s="56"/>
      <c r="OWQ54" s="56"/>
      <c r="OWR54" s="56"/>
      <c r="OWS54" s="56"/>
      <c r="OWT54" s="56"/>
      <c r="OWU54" s="56"/>
      <c r="OWV54" s="56"/>
      <c r="OWW54" s="56"/>
      <c r="OWX54" s="56"/>
      <c r="OWY54" s="56"/>
      <c r="OWZ54" s="56"/>
      <c r="OXA54" s="57"/>
      <c r="OXB54" s="54"/>
      <c r="OXC54" s="30"/>
      <c r="OXD54" s="11"/>
      <c r="OXE54" s="50"/>
      <c r="OXF54" s="55"/>
      <c r="OXG54" s="56"/>
      <c r="OXH54" s="56"/>
      <c r="OXI54" s="56"/>
      <c r="OXJ54" s="56"/>
      <c r="OXK54" s="56"/>
      <c r="OXL54" s="56"/>
      <c r="OXM54" s="56"/>
      <c r="OXN54" s="56"/>
      <c r="OXO54" s="56"/>
      <c r="OXP54" s="56"/>
      <c r="OXQ54" s="56"/>
      <c r="OXR54" s="56"/>
      <c r="OXS54" s="57"/>
      <c r="OXT54" s="54"/>
      <c r="OXU54" s="30"/>
      <c r="OXV54" s="11"/>
      <c r="OXW54" s="50"/>
      <c r="OXX54" s="55"/>
      <c r="OXY54" s="56"/>
      <c r="OXZ54" s="56"/>
      <c r="OYA54" s="56"/>
      <c r="OYB54" s="56"/>
      <c r="OYC54" s="56"/>
      <c r="OYD54" s="56"/>
      <c r="OYE54" s="56"/>
      <c r="OYF54" s="56"/>
      <c r="OYG54" s="56"/>
      <c r="OYH54" s="56"/>
      <c r="OYI54" s="56"/>
      <c r="OYJ54" s="56"/>
      <c r="OYK54" s="57"/>
      <c r="OYL54" s="54"/>
      <c r="OYM54" s="30"/>
      <c r="OYN54" s="11"/>
      <c r="OYO54" s="50"/>
      <c r="OYP54" s="55"/>
      <c r="OYQ54" s="56"/>
      <c r="OYR54" s="56"/>
      <c r="OYS54" s="56"/>
      <c r="OYT54" s="56"/>
      <c r="OYU54" s="56"/>
      <c r="OYV54" s="56"/>
      <c r="OYW54" s="56"/>
      <c r="OYX54" s="56"/>
      <c r="OYY54" s="56"/>
      <c r="OYZ54" s="56"/>
      <c r="OZA54" s="56"/>
      <c r="OZB54" s="56"/>
      <c r="OZC54" s="57"/>
      <c r="OZD54" s="54"/>
      <c r="OZE54" s="30"/>
      <c r="OZF54" s="11"/>
      <c r="OZG54" s="50"/>
      <c r="OZH54" s="55"/>
      <c r="OZI54" s="56"/>
      <c r="OZJ54" s="56"/>
      <c r="OZK54" s="56"/>
      <c r="OZL54" s="56"/>
      <c r="OZM54" s="56"/>
      <c r="OZN54" s="56"/>
      <c r="OZO54" s="56"/>
      <c r="OZP54" s="56"/>
      <c r="OZQ54" s="56"/>
      <c r="OZR54" s="56"/>
      <c r="OZS54" s="56"/>
      <c r="OZT54" s="56"/>
      <c r="OZU54" s="57"/>
      <c r="OZV54" s="54"/>
      <c r="OZW54" s="30"/>
      <c r="OZX54" s="11"/>
      <c r="OZY54" s="50"/>
      <c r="OZZ54" s="55"/>
      <c r="PAA54" s="56"/>
      <c r="PAB54" s="56"/>
      <c r="PAC54" s="56"/>
      <c r="PAD54" s="56"/>
      <c r="PAE54" s="56"/>
      <c r="PAF54" s="56"/>
      <c r="PAG54" s="56"/>
      <c r="PAH54" s="56"/>
      <c r="PAI54" s="56"/>
      <c r="PAJ54" s="56"/>
      <c r="PAK54" s="56"/>
      <c r="PAL54" s="56"/>
      <c r="PAM54" s="57"/>
      <c r="PAN54" s="54"/>
      <c r="PAO54" s="30"/>
      <c r="PAP54" s="11"/>
      <c r="PAQ54" s="50"/>
      <c r="PAR54" s="55"/>
      <c r="PAS54" s="56"/>
      <c r="PAT54" s="56"/>
      <c r="PAU54" s="56"/>
      <c r="PAV54" s="56"/>
      <c r="PAW54" s="56"/>
      <c r="PAX54" s="56"/>
      <c r="PAY54" s="56"/>
      <c r="PAZ54" s="56"/>
      <c r="PBA54" s="56"/>
      <c r="PBB54" s="56"/>
      <c r="PBC54" s="56"/>
      <c r="PBD54" s="56"/>
      <c r="PBE54" s="57"/>
      <c r="PBF54" s="54"/>
      <c r="PBG54" s="30"/>
      <c r="PBH54" s="11"/>
      <c r="PBI54" s="50"/>
      <c r="PBJ54" s="55"/>
      <c r="PBK54" s="56"/>
      <c r="PBL54" s="56"/>
      <c r="PBM54" s="56"/>
      <c r="PBN54" s="56"/>
      <c r="PBO54" s="56"/>
      <c r="PBP54" s="56"/>
      <c r="PBQ54" s="56"/>
      <c r="PBR54" s="56"/>
      <c r="PBS54" s="56"/>
      <c r="PBT54" s="56"/>
      <c r="PBU54" s="56"/>
      <c r="PBV54" s="56"/>
      <c r="PBW54" s="57"/>
      <c r="PBX54" s="54"/>
      <c r="PBY54" s="30"/>
      <c r="PBZ54" s="11"/>
      <c r="PCA54" s="50"/>
      <c r="PCB54" s="55"/>
      <c r="PCC54" s="56"/>
      <c r="PCD54" s="56"/>
      <c r="PCE54" s="56"/>
      <c r="PCF54" s="56"/>
      <c r="PCG54" s="56"/>
      <c r="PCH54" s="56"/>
      <c r="PCI54" s="56"/>
      <c r="PCJ54" s="56"/>
      <c r="PCK54" s="56"/>
      <c r="PCL54" s="56"/>
      <c r="PCM54" s="56"/>
      <c r="PCN54" s="56"/>
      <c r="PCO54" s="57"/>
      <c r="PCP54" s="54"/>
      <c r="PCQ54" s="30"/>
      <c r="PCR54" s="11"/>
      <c r="PCS54" s="50"/>
      <c r="PCT54" s="55"/>
      <c r="PCU54" s="56"/>
      <c r="PCV54" s="56"/>
      <c r="PCW54" s="56"/>
      <c r="PCX54" s="56"/>
      <c r="PCY54" s="56"/>
      <c r="PCZ54" s="56"/>
      <c r="PDA54" s="56"/>
      <c r="PDB54" s="56"/>
      <c r="PDC54" s="56"/>
      <c r="PDD54" s="56"/>
      <c r="PDE54" s="56"/>
      <c r="PDF54" s="56"/>
      <c r="PDG54" s="57"/>
      <c r="PDH54" s="54"/>
      <c r="PDI54" s="30"/>
      <c r="PDJ54" s="11"/>
      <c r="PDK54" s="50"/>
      <c r="PDL54" s="55"/>
      <c r="PDM54" s="56"/>
      <c r="PDN54" s="56"/>
      <c r="PDO54" s="56"/>
      <c r="PDP54" s="56"/>
      <c r="PDQ54" s="56"/>
      <c r="PDR54" s="56"/>
      <c r="PDS54" s="56"/>
      <c r="PDT54" s="56"/>
      <c r="PDU54" s="56"/>
      <c r="PDV54" s="56"/>
      <c r="PDW54" s="56"/>
      <c r="PDX54" s="56"/>
      <c r="PDY54" s="57"/>
      <c r="PDZ54" s="54"/>
      <c r="PEA54" s="30"/>
      <c r="PEB54" s="11"/>
      <c r="PEC54" s="50"/>
      <c r="PED54" s="55"/>
      <c r="PEE54" s="56"/>
      <c r="PEF54" s="56"/>
      <c r="PEG54" s="56"/>
      <c r="PEH54" s="56"/>
      <c r="PEI54" s="56"/>
      <c r="PEJ54" s="56"/>
      <c r="PEK54" s="56"/>
      <c r="PEL54" s="56"/>
      <c r="PEM54" s="56"/>
      <c r="PEN54" s="56"/>
      <c r="PEO54" s="56"/>
      <c r="PEP54" s="56"/>
      <c r="PEQ54" s="57"/>
      <c r="PER54" s="54"/>
      <c r="PES54" s="30"/>
      <c r="PET54" s="11"/>
      <c r="PEU54" s="50"/>
      <c r="PEV54" s="55"/>
      <c r="PEW54" s="56"/>
      <c r="PEX54" s="56"/>
      <c r="PEY54" s="56"/>
      <c r="PEZ54" s="56"/>
      <c r="PFA54" s="56"/>
      <c r="PFB54" s="56"/>
      <c r="PFC54" s="56"/>
      <c r="PFD54" s="56"/>
      <c r="PFE54" s="56"/>
      <c r="PFF54" s="56"/>
      <c r="PFG54" s="56"/>
      <c r="PFH54" s="56"/>
      <c r="PFI54" s="57"/>
      <c r="PFJ54" s="54"/>
      <c r="PFK54" s="30"/>
      <c r="PFL54" s="11"/>
      <c r="PFM54" s="50"/>
      <c r="PFN54" s="55"/>
      <c r="PFO54" s="56"/>
      <c r="PFP54" s="56"/>
      <c r="PFQ54" s="56"/>
      <c r="PFR54" s="56"/>
      <c r="PFS54" s="56"/>
      <c r="PFT54" s="56"/>
      <c r="PFU54" s="56"/>
      <c r="PFV54" s="56"/>
      <c r="PFW54" s="56"/>
      <c r="PFX54" s="56"/>
      <c r="PFY54" s="56"/>
      <c r="PFZ54" s="56"/>
      <c r="PGA54" s="57"/>
      <c r="PGB54" s="54"/>
      <c r="PGC54" s="30"/>
      <c r="PGD54" s="11"/>
      <c r="PGE54" s="50"/>
      <c r="PGF54" s="55"/>
      <c r="PGG54" s="56"/>
      <c r="PGH54" s="56"/>
      <c r="PGI54" s="56"/>
      <c r="PGJ54" s="56"/>
      <c r="PGK54" s="56"/>
      <c r="PGL54" s="56"/>
      <c r="PGM54" s="56"/>
      <c r="PGN54" s="56"/>
      <c r="PGO54" s="56"/>
      <c r="PGP54" s="56"/>
      <c r="PGQ54" s="56"/>
      <c r="PGR54" s="56"/>
      <c r="PGS54" s="57"/>
      <c r="PGT54" s="54"/>
      <c r="PGU54" s="30"/>
      <c r="PGV54" s="11"/>
      <c r="PGW54" s="50"/>
      <c r="PGX54" s="55"/>
      <c r="PGY54" s="56"/>
      <c r="PGZ54" s="56"/>
      <c r="PHA54" s="56"/>
      <c r="PHB54" s="56"/>
      <c r="PHC54" s="56"/>
      <c r="PHD54" s="56"/>
      <c r="PHE54" s="56"/>
      <c r="PHF54" s="56"/>
      <c r="PHG54" s="56"/>
      <c r="PHH54" s="56"/>
      <c r="PHI54" s="56"/>
      <c r="PHJ54" s="56"/>
      <c r="PHK54" s="57"/>
      <c r="PHL54" s="54"/>
      <c r="PHM54" s="30"/>
      <c r="PHN54" s="11"/>
      <c r="PHO54" s="50"/>
      <c r="PHP54" s="55"/>
      <c r="PHQ54" s="56"/>
      <c r="PHR54" s="56"/>
      <c r="PHS54" s="56"/>
      <c r="PHT54" s="56"/>
      <c r="PHU54" s="56"/>
      <c r="PHV54" s="56"/>
      <c r="PHW54" s="56"/>
      <c r="PHX54" s="56"/>
      <c r="PHY54" s="56"/>
      <c r="PHZ54" s="56"/>
      <c r="PIA54" s="56"/>
      <c r="PIB54" s="56"/>
      <c r="PIC54" s="57"/>
      <c r="PID54" s="54"/>
      <c r="PIE54" s="30"/>
      <c r="PIF54" s="11"/>
      <c r="PIG54" s="50"/>
      <c r="PIH54" s="55"/>
      <c r="PII54" s="56"/>
      <c r="PIJ54" s="56"/>
      <c r="PIK54" s="56"/>
      <c r="PIL54" s="56"/>
      <c r="PIM54" s="56"/>
      <c r="PIN54" s="56"/>
      <c r="PIO54" s="56"/>
      <c r="PIP54" s="56"/>
      <c r="PIQ54" s="56"/>
      <c r="PIR54" s="56"/>
      <c r="PIS54" s="56"/>
      <c r="PIT54" s="56"/>
      <c r="PIU54" s="57"/>
      <c r="PIV54" s="54"/>
      <c r="PIW54" s="30"/>
      <c r="PIX54" s="11"/>
      <c r="PIY54" s="50"/>
      <c r="PIZ54" s="55"/>
      <c r="PJA54" s="56"/>
      <c r="PJB54" s="56"/>
      <c r="PJC54" s="56"/>
      <c r="PJD54" s="56"/>
      <c r="PJE54" s="56"/>
      <c r="PJF54" s="56"/>
      <c r="PJG54" s="56"/>
      <c r="PJH54" s="56"/>
      <c r="PJI54" s="56"/>
      <c r="PJJ54" s="56"/>
      <c r="PJK54" s="56"/>
      <c r="PJL54" s="56"/>
      <c r="PJM54" s="57"/>
      <c r="PJN54" s="54"/>
      <c r="PJO54" s="30"/>
      <c r="PJP54" s="11"/>
      <c r="PJQ54" s="50"/>
      <c r="PJR54" s="55"/>
      <c r="PJS54" s="56"/>
      <c r="PJT54" s="56"/>
      <c r="PJU54" s="56"/>
      <c r="PJV54" s="56"/>
      <c r="PJW54" s="56"/>
      <c r="PJX54" s="56"/>
      <c r="PJY54" s="56"/>
      <c r="PJZ54" s="56"/>
      <c r="PKA54" s="56"/>
      <c r="PKB54" s="56"/>
      <c r="PKC54" s="56"/>
      <c r="PKD54" s="56"/>
      <c r="PKE54" s="57"/>
      <c r="PKF54" s="54"/>
      <c r="PKG54" s="30"/>
      <c r="PKH54" s="11"/>
      <c r="PKI54" s="50"/>
      <c r="PKJ54" s="55"/>
      <c r="PKK54" s="56"/>
      <c r="PKL54" s="56"/>
      <c r="PKM54" s="56"/>
      <c r="PKN54" s="56"/>
      <c r="PKO54" s="56"/>
      <c r="PKP54" s="56"/>
      <c r="PKQ54" s="56"/>
      <c r="PKR54" s="56"/>
      <c r="PKS54" s="56"/>
      <c r="PKT54" s="56"/>
      <c r="PKU54" s="56"/>
      <c r="PKV54" s="56"/>
      <c r="PKW54" s="57"/>
      <c r="PKX54" s="54"/>
      <c r="PKY54" s="30"/>
      <c r="PKZ54" s="11"/>
      <c r="PLA54" s="50"/>
      <c r="PLB54" s="55"/>
      <c r="PLC54" s="56"/>
      <c r="PLD54" s="56"/>
      <c r="PLE54" s="56"/>
      <c r="PLF54" s="56"/>
      <c r="PLG54" s="56"/>
      <c r="PLH54" s="56"/>
      <c r="PLI54" s="56"/>
      <c r="PLJ54" s="56"/>
      <c r="PLK54" s="56"/>
      <c r="PLL54" s="56"/>
      <c r="PLM54" s="56"/>
      <c r="PLN54" s="56"/>
      <c r="PLO54" s="57"/>
      <c r="PLP54" s="54"/>
      <c r="PLQ54" s="30"/>
      <c r="PLR54" s="11"/>
      <c r="PLS54" s="50"/>
      <c r="PLT54" s="55"/>
      <c r="PLU54" s="56"/>
      <c r="PLV54" s="56"/>
      <c r="PLW54" s="56"/>
      <c r="PLX54" s="56"/>
      <c r="PLY54" s="56"/>
      <c r="PLZ54" s="56"/>
      <c r="PMA54" s="56"/>
      <c r="PMB54" s="56"/>
      <c r="PMC54" s="56"/>
      <c r="PMD54" s="56"/>
      <c r="PME54" s="56"/>
      <c r="PMF54" s="56"/>
      <c r="PMG54" s="57"/>
      <c r="PMH54" s="54"/>
      <c r="PMI54" s="30"/>
      <c r="PMJ54" s="11"/>
      <c r="PMK54" s="50"/>
      <c r="PML54" s="55"/>
      <c r="PMM54" s="56"/>
      <c r="PMN54" s="56"/>
      <c r="PMO54" s="56"/>
      <c r="PMP54" s="56"/>
      <c r="PMQ54" s="56"/>
      <c r="PMR54" s="56"/>
      <c r="PMS54" s="56"/>
      <c r="PMT54" s="56"/>
      <c r="PMU54" s="56"/>
      <c r="PMV54" s="56"/>
      <c r="PMW54" s="56"/>
      <c r="PMX54" s="56"/>
      <c r="PMY54" s="57"/>
      <c r="PMZ54" s="54"/>
      <c r="PNA54" s="30"/>
      <c r="PNB54" s="11"/>
      <c r="PNC54" s="50"/>
      <c r="PND54" s="55"/>
      <c r="PNE54" s="56"/>
      <c r="PNF54" s="56"/>
      <c r="PNG54" s="56"/>
      <c r="PNH54" s="56"/>
      <c r="PNI54" s="56"/>
      <c r="PNJ54" s="56"/>
      <c r="PNK54" s="56"/>
      <c r="PNL54" s="56"/>
      <c r="PNM54" s="56"/>
      <c r="PNN54" s="56"/>
      <c r="PNO54" s="56"/>
      <c r="PNP54" s="56"/>
      <c r="PNQ54" s="57"/>
      <c r="PNR54" s="54"/>
      <c r="PNS54" s="30"/>
      <c r="PNT54" s="11"/>
      <c r="PNU54" s="50"/>
      <c r="PNV54" s="55"/>
      <c r="PNW54" s="56"/>
      <c r="PNX54" s="56"/>
      <c r="PNY54" s="56"/>
      <c r="PNZ54" s="56"/>
      <c r="POA54" s="56"/>
      <c r="POB54" s="56"/>
      <c r="POC54" s="56"/>
      <c r="POD54" s="56"/>
      <c r="POE54" s="56"/>
      <c r="POF54" s="56"/>
      <c r="POG54" s="56"/>
      <c r="POH54" s="56"/>
      <c r="POI54" s="57"/>
      <c r="POJ54" s="54"/>
      <c r="POK54" s="30"/>
      <c r="POL54" s="11"/>
      <c r="POM54" s="50"/>
      <c r="PON54" s="55"/>
      <c r="POO54" s="56"/>
      <c r="POP54" s="56"/>
      <c r="POQ54" s="56"/>
      <c r="POR54" s="56"/>
      <c r="POS54" s="56"/>
      <c r="POT54" s="56"/>
      <c r="POU54" s="56"/>
      <c r="POV54" s="56"/>
      <c r="POW54" s="56"/>
      <c r="POX54" s="56"/>
      <c r="POY54" s="56"/>
      <c r="POZ54" s="56"/>
      <c r="PPA54" s="57"/>
      <c r="PPB54" s="54"/>
      <c r="PPC54" s="30"/>
      <c r="PPD54" s="11"/>
      <c r="PPE54" s="50"/>
      <c r="PPF54" s="55"/>
      <c r="PPG54" s="56"/>
      <c r="PPH54" s="56"/>
      <c r="PPI54" s="56"/>
      <c r="PPJ54" s="56"/>
      <c r="PPK54" s="56"/>
      <c r="PPL54" s="56"/>
      <c r="PPM54" s="56"/>
      <c r="PPN54" s="56"/>
      <c r="PPO54" s="56"/>
      <c r="PPP54" s="56"/>
      <c r="PPQ54" s="56"/>
      <c r="PPR54" s="56"/>
      <c r="PPS54" s="57"/>
      <c r="PPT54" s="54"/>
      <c r="PPU54" s="30"/>
      <c r="PPV54" s="11"/>
      <c r="PPW54" s="50"/>
      <c r="PPX54" s="55"/>
      <c r="PPY54" s="56"/>
      <c r="PPZ54" s="56"/>
      <c r="PQA54" s="56"/>
      <c r="PQB54" s="56"/>
      <c r="PQC54" s="56"/>
      <c r="PQD54" s="56"/>
      <c r="PQE54" s="56"/>
      <c r="PQF54" s="56"/>
      <c r="PQG54" s="56"/>
      <c r="PQH54" s="56"/>
      <c r="PQI54" s="56"/>
      <c r="PQJ54" s="56"/>
      <c r="PQK54" s="57"/>
      <c r="PQL54" s="54"/>
      <c r="PQM54" s="30"/>
      <c r="PQN54" s="11"/>
      <c r="PQO54" s="50"/>
      <c r="PQP54" s="55"/>
      <c r="PQQ54" s="56"/>
      <c r="PQR54" s="56"/>
      <c r="PQS54" s="56"/>
      <c r="PQT54" s="56"/>
      <c r="PQU54" s="56"/>
      <c r="PQV54" s="56"/>
      <c r="PQW54" s="56"/>
      <c r="PQX54" s="56"/>
      <c r="PQY54" s="56"/>
      <c r="PQZ54" s="56"/>
      <c r="PRA54" s="56"/>
      <c r="PRB54" s="56"/>
      <c r="PRC54" s="57"/>
      <c r="PRD54" s="54"/>
      <c r="PRE54" s="30"/>
      <c r="PRF54" s="11"/>
      <c r="PRG54" s="50"/>
      <c r="PRH54" s="55"/>
      <c r="PRI54" s="56"/>
      <c r="PRJ54" s="56"/>
      <c r="PRK54" s="56"/>
      <c r="PRL54" s="56"/>
      <c r="PRM54" s="56"/>
      <c r="PRN54" s="56"/>
      <c r="PRO54" s="56"/>
      <c r="PRP54" s="56"/>
      <c r="PRQ54" s="56"/>
      <c r="PRR54" s="56"/>
      <c r="PRS54" s="56"/>
      <c r="PRT54" s="56"/>
      <c r="PRU54" s="57"/>
      <c r="PRV54" s="54"/>
      <c r="PRW54" s="30"/>
      <c r="PRX54" s="11"/>
      <c r="PRY54" s="50"/>
      <c r="PRZ54" s="55"/>
      <c r="PSA54" s="56"/>
      <c r="PSB54" s="56"/>
      <c r="PSC54" s="56"/>
      <c r="PSD54" s="56"/>
      <c r="PSE54" s="56"/>
      <c r="PSF54" s="56"/>
      <c r="PSG54" s="56"/>
      <c r="PSH54" s="56"/>
      <c r="PSI54" s="56"/>
      <c r="PSJ54" s="56"/>
      <c r="PSK54" s="56"/>
      <c r="PSL54" s="56"/>
      <c r="PSM54" s="57"/>
      <c r="PSN54" s="54"/>
      <c r="PSO54" s="30"/>
      <c r="PSP54" s="11"/>
      <c r="PSQ54" s="50"/>
      <c r="PSR54" s="55"/>
      <c r="PSS54" s="56"/>
      <c r="PST54" s="56"/>
      <c r="PSU54" s="56"/>
      <c r="PSV54" s="56"/>
      <c r="PSW54" s="56"/>
      <c r="PSX54" s="56"/>
      <c r="PSY54" s="56"/>
      <c r="PSZ54" s="56"/>
      <c r="PTA54" s="56"/>
      <c r="PTB54" s="56"/>
      <c r="PTC54" s="56"/>
      <c r="PTD54" s="56"/>
      <c r="PTE54" s="57"/>
      <c r="PTF54" s="54"/>
      <c r="PTG54" s="30"/>
      <c r="PTH54" s="11"/>
      <c r="PTI54" s="50"/>
      <c r="PTJ54" s="55"/>
      <c r="PTK54" s="56"/>
      <c r="PTL54" s="56"/>
      <c r="PTM54" s="56"/>
      <c r="PTN54" s="56"/>
      <c r="PTO54" s="56"/>
      <c r="PTP54" s="56"/>
      <c r="PTQ54" s="56"/>
      <c r="PTR54" s="56"/>
      <c r="PTS54" s="56"/>
      <c r="PTT54" s="56"/>
      <c r="PTU54" s="56"/>
      <c r="PTV54" s="56"/>
      <c r="PTW54" s="57"/>
      <c r="PTX54" s="54"/>
      <c r="PTY54" s="30"/>
      <c r="PTZ54" s="11"/>
      <c r="PUA54" s="50"/>
      <c r="PUB54" s="55"/>
      <c r="PUC54" s="56"/>
      <c r="PUD54" s="56"/>
      <c r="PUE54" s="56"/>
      <c r="PUF54" s="56"/>
      <c r="PUG54" s="56"/>
      <c r="PUH54" s="56"/>
      <c r="PUI54" s="56"/>
      <c r="PUJ54" s="56"/>
      <c r="PUK54" s="56"/>
      <c r="PUL54" s="56"/>
      <c r="PUM54" s="56"/>
      <c r="PUN54" s="56"/>
      <c r="PUO54" s="57"/>
      <c r="PUP54" s="54"/>
      <c r="PUQ54" s="30"/>
      <c r="PUR54" s="11"/>
      <c r="PUS54" s="50"/>
      <c r="PUT54" s="55"/>
      <c r="PUU54" s="56"/>
      <c r="PUV54" s="56"/>
      <c r="PUW54" s="56"/>
      <c r="PUX54" s="56"/>
      <c r="PUY54" s="56"/>
      <c r="PUZ54" s="56"/>
      <c r="PVA54" s="56"/>
      <c r="PVB54" s="56"/>
      <c r="PVC54" s="56"/>
      <c r="PVD54" s="56"/>
      <c r="PVE54" s="56"/>
      <c r="PVF54" s="56"/>
      <c r="PVG54" s="57"/>
      <c r="PVH54" s="54"/>
      <c r="PVI54" s="30"/>
      <c r="PVJ54" s="11"/>
      <c r="PVK54" s="50"/>
      <c r="PVL54" s="55"/>
      <c r="PVM54" s="56"/>
      <c r="PVN54" s="56"/>
      <c r="PVO54" s="56"/>
      <c r="PVP54" s="56"/>
      <c r="PVQ54" s="56"/>
      <c r="PVR54" s="56"/>
      <c r="PVS54" s="56"/>
      <c r="PVT54" s="56"/>
      <c r="PVU54" s="56"/>
      <c r="PVV54" s="56"/>
      <c r="PVW54" s="56"/>
      <c r="PVX54" s="56"/>
      <c r="PVY54" s="57"/>
      <c r="PVZ54" s="54"/>
      <c r="PWA54" s="30"/>
      <c r="PWB54" s="11"/>
      <c r="PWC54" s="50"/>
      <c r="PWD54" s="55"/>
      <c r="PWE54" s="56"/>
      <c r="PWF54" s="56"/>
      <c r="PWG54" s="56"/>
      <c r="PWH54" s="56"/>
      <c r="PWI54" s="56"/>
      <c r="PWJ54" s="56"/>
      <c r="PWK54" s="56"/>
      <c r="PWL54" s="56"/>
      <c r="PWM54" s="56"/>
      <c r="PWN54" s="56"/>
      <c r="PWO54" s="56"/>
      <c r="PWP54" s="56"/>
      <c r="PWQ54" s="57"/>
      <c r="PWR54" s="54"/>
      <c r="PWS54" s="30"/>
      <c r="PWT54" s="11"/>
      <c r="PWU54" s="50"/>
      <c r="PWV54" s="55"/>
      <c r="PWW54" s="56"/>
      <c r="PWX54" s="56"/>
      <c r="PWY54" s="56"/>
      <c r="PWZ54" s="56"/>
      <c r="PXA54" s="56"/>
      <c r="PXB54" s="56"/>
      <c r="PXC54" s="56"/>
      <c r="PXD54" s="56"/>
      <c r="PXE54" s="56"/>
      <c r="PXF54" s="56"/>
      <c r="PXG54" s="56"/>
      <c r="PXH54" s="56"/>
      <c r="PXI54" s="57"/>
      <c r="PXJ54" s="54"/>
      <c r="PXK54" s="30"/>
      <c r="PXL54" s="11"/>
      <c r="PXM54" s="50"/>
      <c r="PXN54" s="55"/>
      <c r="PXO54" s="56"/>
      <c r="PXP54" s="56"/>
      <c r="PXQ54" s="56"/>
      <c r="PXR54" s="56"/>
      <c r="PXS54" s="56"/>
      <c r="PXT54" s="56"/>
      <c r="PXU54" s="56"/>
      <c r="PXV54" s="56"/>
      <c r="PXW54" s="56"/>
      <c r="PXX54" s="56"/>
      <c r="PXY54" s="56"/>
      <c r="PXZ54" s="56"/>
      <c r="PYA54" s="57"/>
      <c r="PYB54" s="54"/>
      <c r="PYC54" s="30"/>
      <c r="PYD54" s="11"/>
      <c r="PYE54" s="50"/>
      <c r="PYF54" s="55"/>
      <c r="PYG54" s="56"/>
      <c r="PYH54" s="56"/>
      <c r="PYI54" s="56"/>
      <c r="PYJ54" s="56"/>
      <c r="PYK54" s="56"/>
      <c r="PYL54" s="56"/>
      <c r="PYM54" s="56"/>
      <c r="PYN54" s="56"/>
      <c r="PYO54" s="56"/>
      <c r="PYP54" s="56"/>
      <c r="PYQ54" s="56"/>
      <c r="PYR54" s="56"/>
      <c r="PYS54" s="57"/>
      <c r="PYT54" s="54"/>
      <c r="PYU54" s="30"/>
      <c r="PYV54" s="11"/>
      <c r="PYW54" s="50"/>
      <c r="PYX54" s="55"/>
      <c r="PYY54" s="56"/>
      <c r="PYZ54" s="56"/>
      <c r="PZA54" s="56"/>
      <c r="PZB54" s="56"/>
      <c r="PZC54" s="56"/>
      <c r="PZD54" s="56"/>
      <c r="PZE54" s="56"/>
      <c r="PZF54" s="56"/>
      <c r="PZG54" s="56"/>
      <c r="PZH54" s="56"/>
      <c r="PZI54" s="56"/>
      <c r="PZJ54" s="56"/>
      <c r="PZK54" s="57"/>
      <c r="PZL54" s="54"/>
      <c r="PZM54" s="30"/>
      <c r="PZN54" s="11"/>
      <c r="PZO54" s="50"/>
      <c r="PZP54" s="55"/>
      <c r="PZQ54" s="56"/>
      <c r="PZR54" s="56"/>
      <c r="PZS54" s="56"/>
      <c r="PZT54" s="56"/>
      <c r="PZU54" s="56"/>
      <c r="PZV54" s="56"/>
      <c r="PZW54" s="56"/>
      <c r="PZX54" s="56"/>
      <c r="PZY54" s="56"/>
      <c r="PZZ54" s="56"/>
      <c r="QAA54" s="56"/>
      <c r="QAB54" s="56"/>
      <c r="QAC54" s="57"/>
      <c r="QAD54" s="54"/>
      <c r="QAE54" s="30"/>
      <c r="QAF54" s="11"/>
      <c r="QAG54" s="50"/>
      <c r="QAH54" s="55"/>
      <c r="QAI54" s="56"/>
      <c r="QAJ54" s="56"/>
      <c r="QAK54" s="56"/>
      <c r="QAL54" s="56"/>
      <c r="QAM54" s="56"/>
      <c r="QAN54" s="56"/>
      <c r="QAO54" s="56"/>
      <c r="QAP54" s="56"/>
      <c r="QAQ54" s="56"/>
      <c r="QAR54" s="56"/>
      <c r="QAS54" s="56"/>
      <c r="QAT54" s="56"/>
      <c r="QAU54" s="57"/>
      <c r="QAV54" s="54"/>
      <c r="QAW54" s="30"/>
      <c r="QAX54" s="11"/>
      <c r="QAY54" s="50"/>
      <c r="QAZ54" s="55"/>
      <c r="QBA54" s="56"/>
      <c r="QBB54" s="56"/>
      <c r="QBC54" s="56"/>
      <c r="QBD54" s="56"/>
      <c r="QBE54" s="56"/>
      <c r="QBF54" s="56"/>
      <c r="QBG54" s="56"/>
      <c r="QBH54" s="56"/>
      <c r="QBI54" s="56"/>
      <c r="QBJ54" s="56"/>
      <c r="QBK54" s="56"/>
      <c r="QBL54" s="56"/>
      <c r="QBM54" s="57"/>
      <c r="QBN54" s="54"/>
      <c r="QBO54" s="30"/>
      <c r="QBP54" s="11"/>
      <c r="QBQ54" s="50"/>
      <c r="QBR54" s="55"/>
      <c r="QBS54" s="56"/>
      <c r="QBT54" s="56"/>
      <c r="QBU54" s="56"/>
      <c r="QBV54" s="56"/>
      <c r="QBW54" s="56"/>
      <c r="QBX54" s="56"/>
      <c r="QBY54" s="56"/>
      <c r="QBZ54" s="56"/>
      <c r="QCA54" s="56"/>
      <c r="QCB54" s="56"/>
      <c r="QCC54" s="56"/>
      <c r="QCD54" s="56"/>
      <c r="QCE54" s="57"/>
      <c r="QCF54" s="54"/>
      <c r="QCG54" s="30"/>
      <c r="QCH54" s="11"/>
      <c r="QCI54" s="50"/>
      <c r="QCJ54" s="55"/>
      <c r="QCK54" s="56"/>
      <c r="QCL54" s="56"/>
      <c r="QCM54" s="56"/>
      <c r="QCN54" s="56"/>
      <c r="QCO54" s="56"/>
      <c r="QCP54" s="56"/>
      <c r="QCQ54" s="56"/>
      <c r="QCR54" s="56"/>
      <c r="QCS54" s="56"/>
      <c r="QCT54" s="56"/>
      <c r="QCU54" s="56"/>
      <c r="QCV54" s="56"/>
      <c r="QCW54" s="57"/>
      <c r="QCX54" s="54"/>
      <c r="QCY54" s="30"/>
      <c r="QCZ54" s="11"/>
      <c r="QDA54" s="50"/>
      <c r="QDB54" s="55"/>
      <c r="QDC54" s="56"/>
      <c r="QDD54" s="56"/>
      <c r="QDE54" s="56"/>
      <c r="QDF54" s="56"/>
      <c r="QDG54" s="56"/>
      <c r="QDH54" s="56"/>
      <c r="QDI54" s="56"/>
      <c r="QDJ54" s="56"/>
      <c r="QDK54" s="56"/>
      <c r="QDL54" s="56"/>
      <c r="QDM54" s="56"/>
      <c r="QDN54" s="56"/>
      <c r="QDO54" s="57"/>
      <c r="QDP54" s="54"/>
      <c r="QDQ54" s="30"/>
      <c r="QDR54" s="11"/>
      <c r="QDS54" s="50"/>
      <c r="QDT54" s="55"/>
      <c r="QDU54" s="56"/>
      <c r="QDV54" s="56"/>
      <c r="QDW54" s="56"/>
      <c r="QDX54" s="56"/>
      <c r="QDY54" s="56"/>
      <c r="QDZ54" s="56"/>
      <c r="QEA54" s="56"/>
      <c r="QEB54" s="56"/>
      <c r="QEC54" s="56"/>
      <c r="QED54" s="56"/>
      <c r="QEE54" s="56"/>
      <c r="QEF54" s="56"/>
      <c r="QEG54" s="57"/>
      <c r="QEH54" s="54"/>
      <c r="QEI54" s="30"/>
      <c r="QEJ54" s="11"/>
      <c r="QEK54" s="50"/>
      <c r="QEL54" s="55"/>
      <c r="QEM54" s="56"/>
      <c r="QEN54" s="56"/>
      <c r="QEO54" s="56"/>
      <c r="QEP54" s="56"/>
      <c r="QEQ54" s="56"/>
      <c r="QER54" s="56"/>
      <c r="QES54" s="56"/>
      <c r="QET54" s="56"/>
      <c r="QEU54" s="56"/>
      <c r="QEV54" s="56"/>
      <c r="QEW54" s="56"/>
      <c r="QEX54" s="56"/>
      <c r="QEY54" s="57"/>
      <c r="QEZ54" s="54"/>
      <c r="QFA54" s="30"/>
      <c r="QFB54" s="11"/>
      <c r="QFC54" s="50"/>
      <c r="QFD54" s="55"/>
      <c r="QFE54" s="56"/>
      <c r="QFF54" s="56"/>
      <c r="QFG54" s="56"/>
      <c r="QFH54" s="56"/>
      <c r="QFI54" s="56"/>
      <c r="QFJ54" s="56"/>
      <c r="QFK54" s="56"/>
      <c r="QFL54" s="56"/>
      <c r="QFM54" s="56"/>
      <c r="QFN54" s="56"/>
      <c r="QFO54" s="56"/>
      <c r="QFP54" s="56"/>
      <c r="QFQ54" s="57"/>
      <c r="QFR54" s="54"/>
      <c r="QFS54" s="30"/>
      <c r="QFT54" s="11"/>
      <c r="QFU54" s="50"/>
      <c r="QFV54" s="55"/>
      <c r="QFW54" s="56"/>
      <c r="QFX54" s="56"/>
      <c r="QFY54" s="56"/>
      <c r="QFZ54" s="56"/>
      <c r="QGA54" s="56"/>
      <c r="QGB54" s="56"/>
      <c r="QGC54" s="56"/>
      <c r="QGD54" s="56"/>
      <c r="QGE54" s="56"/>
      <c r="QGF54" s="56"/>
      <c r="QGG54" s="56"/>
      <c r="QGH54" s="56"/>
      <c r="QGI54" s="57"/>
      <c r="QGJ54" s="54"/>
      <c r="QGK54" s="30"/>
      <c r="QGL54" s="11"/>
      <c r="QGM54" s="50"/>
      <c r="QGN54" s="55"/>
      <c r="QGO54" s="56"/>
      <c r="QGP54" s="56"/>
      <c r="QGQ54" s="56"/>
      <c r="QGR54" s="56"/>
      <c r="QGS54" s="56"/>
      <c r="QGT54" s="56"/>
      <c r="QGU54" s="56"/>
      <c r="QGV54" s="56"/>
      <c r="QGW54" s="56"/>
      <c r="QGX54" s="56"/>
      <c r="QGY54" s="56"/>
      <c r="QGZ54" s="56"/>
      <c r="QHA54" s="57"/>
      <c r="QHB54" s="54"/>
      <c r="QHC54" s="30"/>
      <c r="QHD54" s="11"/>
      <c r="QHE54" s="50"/>
      <c r="QHF54" s="55"/>
      <c r="QHG54" s="56"/>
      <c r="QHH54" s="56"/>
      <c r="QHI54" s="56"/>
      <c r="QHJ54" s="56"/>
      <c r="QHK54" s="56"/>
      <c r="QHL54" s="56"/>
      <c r="QHM54" s="56"/>
      <c r="QHN54" s="56"/>
      <c r="QHO54" s="56"/>
      <c r="QHP54" s="56"/>
      <c r="QHQ54" s="56"/>
      <c r="QHR54" s="56"/>
      <c r="QHS54" s="57"/>
      <c r="QHT54" s="54"/>
      <c r="QHU54" s="30"/>
      <c r="QHV54" s="11"/>
      <c r="QHW54" s="50"/>
      <c r="QHX54" s="55"/>
      <c r="QHY54" s="56"/>
      <c r="QHZ54" s="56"/>
      <c r="QIA54" s="56"/>
      <c r="QIB54" s="56"/>
      <c r="QIC54" s="56"/>
      <c r="QID54" s="56"/>
      <c r="QIE54" s="56"/>
      <c r="QIF54" s="56"/>
      <c r="QIG54" s="56"/>
      <c r="QIH54" s="56"/>
      <c r="QII54" s="56"/>
      <c r="QIJ54" s="56"/>
      <c r="QIK54" s="57"/>
      <c r="QIL54" s="54"/>
      <c r="QIM54" s="30"/>
      <c r="QIN54" s="11"/>
      <c r="QIO54" s="50"/>
      <c r="QIP54" s="55"/>
      <c r="QIQ54" s="56"/>
      <c r="QIR54" s="56"/>
      <c r="QIS54" s="56"/>
      <c r="QIT54" s="56"/>
      <c r="QIU54" s="56"/>
      <c r="QIV54" s="56"/>
      <c r="QIW54" s="56"/>
      <c r="QIX54" s="56"/>
      <c r="QIY54" s="56"/>
      <c r="QIZ54" s="56"/>
      <c r="QJA54" s="56"/>
      <c r="QJB54" s="56"/>
      <c r="QJC54" s="57"/>
      <c r="QJD54" s="54"/>
      <c r="QJE54" s="30"/>
      <c r="QJF54" s="11"/>
      <c r="QJG54" s="50"/>
      <c r="QJH54" s="55"/>
      <c r="QJI54" s="56"/>
      <c r="QJJ54" s="56"/>
      <c r="QJK54" s="56"/>
      <c r="QJL54" s="56"/>
      <c r="QJM54" s="56"/>
      <c r="QJN54" s="56"/>
      <c r="QJO54" s="56"/>
      <c r="QJP54" s="56"/>
      <c r="QJQ54" s="56"/>
      <c r="QJR54" s="56"/>
      <c r="QJS54" s="56"/>
      <c r="QJT54" s="56"/>
      <c r="QJU54" s="57"/>
      <c r="QJV54" s="54"/>
      <c r="QJW54" s="30"/>
      <c r="QJX54" s="11"/>
      <c r="QJY54" s="50"/>
      <c r="QJZ54" s="55"/>
      <c r="QKA54" s="56"/>
      <c r="QKB54" s="56"/>
      <c r="QKC54" s="56"/>
      <c r="QKD54" s="56"/>
      <c r="QKE54" s="56"/>
      <c r="QKF54" s="56"/>
      <c r="QKG54" s="56"/>
      <c r="QKH54" s="56"/>
      <c r="QKI54" s="56"/>
      <c r="QKJ54" s="56"/>
      <c r="QKK54" s="56"/>
      <c r="QKL54" s="56"/>
      <c r="QKM54" s="57"/>
      <c r="QKN54" s="54"/>
      <c r="QKO54" s="30"/>
      <c r="QKP54" s="11"/>
      <c r="QKQ54" s="50"/>
      <c r="QKR54" s="55"/>
      <c r="QKS54" s="56"/>
      <c r="QKT54" s="56"/>
      <c r="QKU54" s="56"/>
      <c r="QKV54" s="56"/>
      <c r="QKW54" s="56"/>
      <c r="QKX54" s="56"/>
      <c r="QKY54" s="56"/>
      <c r="QKZ54" s="56"/>
      <c r="QLA54" s="56"/>
      <c r="QLB54" s="56"/>
      <c r="QLC54" s="56"/>
      <c r="QLD54" s="56"/>
      <c r="QLE54" s="57"/>
      <c r="QLF54" s="54"/>
      <c r="QLG54" s="30"/>
      <c r="QLH54" s="11"/>
      <c r="QLI54" s="50"/>
      <c r="QLJ54" s="55"/>
      <c r="QLK54" s="56"/>
      <c r="QLL54" s="56"/>
      <c r="QLM54" s="56"/>
      <c r="QLN54" s="56"/>
      <c r="QLO54" s="56"/>
      <c r="QLP54" s="56"/>
      <c r="QLQ54" s="56"/>
      <c r="QLR54" s="56"/>
      <c r="QLS54" s="56"/>
      <c r="QLT54" s="56"/>
      <c r="QLU54" s="56"/>
      <c r="QLV54" s="56"/>
      <c r="QLW54" s="57"/>
      <c r="QLX54" s="54"/>
      <c r="QLY54" s="30"/>
      <c r="QLZ54" s="11"/>
      <c r="QMA54" s="50"/>
      <c r="QMB54" s="55"/>
      <c r="QMC54" s="56"/>
      <c r="QMD54" s="56"/>
      <c r="QME54" s="56"/>
      <c r="QMF54" s="56"/>
      <c r="QMG54" s="56"/>
      <c r="QMH54" s="56"/>
      <c r="QMI54" s="56"/>
      <c r="QMJ54" s="56"/>
      <c r="QMK54" s="56"/>
      <c r="QML54" s="56"/>
      <c r="QMM54" s="56"/>
      <c r="QMN54" s="56"/>
      <c r="QMO54" s="57"/>
      <c r="QMP54" s="54"/>
      <c r="QMQ54" s="30"/>
      <c r="QMR54" s="11"/>
      <c r="QMS54" s="50"/>
      <c r="QMT54" s="55"/>
      <c r="QMU54" s="56"/>
      <c r="QMV54" s="56"/>
      <c r="QMW54" s="56"/>
      <c r="QMX54" s="56"/>
      <c r="QMY54" s="56"/>
      <c r="QMZ54" s="56"/>
      <c r="QNA54" s="56"/>
      <c r="QNB54" s="56"/>
      <c r="QNC54" s="56"/>
      <c r="QND54" s="56"/>
      <c r="QNE54" s="56"/>
      <c r="QNF54" s="56"/>
      <c r="QNG54" s="57"/>
      <c r="QNH54" s="54"/>
      <c r="QNI54" s="30"/>
      <c r="QNJ54" s="11"/>
      <c r="QNK54" s="50"/>
      <c r="QNL54" s="55"/>
      <c r="QNM54" s="56"/>
      <c r="QNN54" s="56"/>
      <c r="QNO54" s="56"/>
      <c r="QNP54" s="56"/>
      <c r="QNQ54" s="56"/>
      <c r="QNR54" s="56"/>
      <c r="QNS54" s="56"/>
      <c r="QNT54" s="56"/>
      <c r="QNU54" s="56"/>
      <c r="QNV54" s="56"/>
      <c r="QNW54" s="56"/>
      <c r="QNX54" s="56"/>
      <c r="QNY54" s="57"/>
      <c r="QNZ54" s="54"/>
      <c r="QOA54" s="30"/>
      <c r="QOB54" s="11"/>
      <c r="QOC54" s="50"/>
      <c r="QOD54" s="55"/>
      <c r="QOE54" s="56"/>
      <c r="QOF54" s="56"/>
      <c r="QOG54" s="56"/>
      <c r="QOH54" s="56"/>
      <c r="QOI54" s="56"/>
      <c r="QOJ54" s="56"/>
      <c r="QOK54" s="56"/>
      <c r="QOL54" s="56"/>
      <c r="QOM54" s="56"/>
      <c r="QON54" s="56"/>
      <c r="QOO54" s="56"/>
      <c r="QOP54" s="56"/>
      <c r="QOQ54" s="57"/>
      <c r="QOR54" s="54"/>
      <c r="QOS54" s="30"/>
      <c r="QOT54" s="11"/>
      <c r="QOU54" s="50"/>
      <c r="QOV54" s="55"/>
      <c r="QOW54" s="56"/>
      <c r="QOX54" s="56"/>
      <c r="QOY54" s="56"/>
      <c r="QOZ54" s="56"/>
      <c r="QPA54" s="56"/>
      <c r="QPB54" s="56"/>
      <c r="QPC54" s="56"/>
      <c r="QPD54" s="56"/>
      <c r="QPE54" s="56"/>
      <c r="QPF54" s="56"/>
      <c r="QPG54" s="56"/>
      <c r="QPH54" s="56"/>
      <c r="QPI54" s="57"/>
      <c r="QPJ54" s="54"/>
      <c r="QPK54" s="30"/>
      <c r="QPL54" s="11"/>
      <c r="QPM54" s="50"/>
      <c r="QPN54" s="55"/>
      <c r="QPO54" s="56"/>
      <c r="QPP54" s="56"/>
      <c r="QPQ54" s="56"/>
      <c r="QPR54" s="56"/>
      <c r="QPS54" s="56"/>
      <c r="QPT54" s="56"/>
      <c r="QPU54" s="56"/>
      <c r="QPV54" s="56"/>
      <c r="QPW54" s="56"/>
      <c r="QPX54" s="56"/>
      <c r="QPY54" s="56"/>
      <c r="QPZ54" s="56"/>
      <c r="QQA54" s="57"/>
      <c r="QQB54" s="54"/>
      <c r="QQC54" s="30"/>
      <c r="QQD54" s="11"/>
      <c r="QQE54" s="50"/>
      <c r="QQF54" s="55"/>
      <c r="QQG54" s="56"/>
      <c r="QQH54" s="56"/>
      <c r="QQI54" s="56"/>
      <c r="QQJ54" s="56"/>
      <c r="QQK54" s="56"/>
      <c r="QQL54" s="56"/>
      <c r="QQM54" s="56"/>
      <c r="QQN54" s="56"/>
      <c r="QQO54" s="56"/>
      <c r="QQP54" s="56"/>
      <c r="QQQ54" s="56"/>
      <c r="QQR54" s="56"/>
      <c r="QQS54" s="57"/>
      <c r="QQT54" s="54"/>
      <c r="QQU54" s="30"/>
      <c r="QQV54" s="11"/>
      <c r="QQW54" s="50"/>
      <c r="QQX54" s="55"/>
      <c r="QQY54" s="56"/>
      <c r="QQZ54" s="56"/>
      <c r="QRA54" s="56"/>
      <c r="QRB54" s="56"/>
      <c r="QRC54" s="56"/>
      <c r="QRD54" s="56"/>
      <c r="QRE54" s="56"/>
      <c r="QRF54" s="56"/>
      <c r="QRG54" s="56"/>
      <c r="QRH54" s="56"/>
      <c r="QRI54" s="56"/>
      <c r="QRJ54" s="56"/>
      <c r="QRK54" s="57"/>
      <c r="QRL54" s="54"/>
      <c r="QRM54" s="30"/>
      <c r="QRN54" s="11"/>
      <c r="QRO54" s="50"/>
      <c r="QRP54" s="55"/>
      <c r="QRQ54" s="56"/>
      <c r="QRR54" s="56"/>
      <c r="QRS54" s="56"/>
      <c r="QRT54" s="56"/>
      <c r="QRU54" s="56"/>
      <c r="QRV54" s="56"/>
      <c r="QRW54" s="56"/>
      <c r="QRX54" s="56"/>
      <c r="QRY54" s="56"/>
      <c r="QRZ54" s="56"/>
      <c r="QSA54" s="56"/>
      <c r="QSB54" s="56"/>
      <c r="QSC54" s="57"/>
      <c r="QSD54" s="54"/>
      <c r="QSE54" s="30"/>
      <c r="QSF54" s="11"/>
      <c r="QSG54" s="50"/>
      <c r="QSH54" s="55"/>
      <c r="QSI54" s="56"/>
      <c r="QSJ54" s="56"/>
      <c r="QSK54" s="56"/>
      <c r="QSL54" s="56"/>
      <c r="QSM54" s="56"/>
      <c r="QSN54" s="56"/>
      <c r="QSO54" s="56"/>
      <c r="QSP54" s="56"/>
      <c r="QSQ54" s="56"/>
      <c r="QSR54" s="56"/>
      <c r="QSS54" s="56"/>
      <c r="QST54" s="56"/>
      <c r="QSU54" s="57"/>
      <c r="QSV54" s="54"/>
      <c r="QSW54" s="30"/>
      <c r="QSX54" s="11"/>
      <c r="QSY54" s="50"/>
      <c r="QSZ54" s="55"/>
      <c r="QTA54" s="56"/>
      <c r="QTB54" s="56"/>
      <c r="QTC54" s="56"/>
      <c r="QTD54" s="56"/>
      <c r="QTE54" s="56"/>
      <c r="QTF54" s="56"/>
      <c r="QTG54" s="56"/>
      <c r="QTH54" s="56"/>
      <c r="QTI54" s="56"/>
      <c r="QTJ54" s="56"/>
      <c r="QTK54" s="56"/>
      <c r="QTL54" s="56"/>
      <c r="QTM54" s="57"/>
      <c r="QTN54" s="54"/>
      <c r="QTO54" s="30"/>
      <c r="QTP54" s="11"/>
      <c r="QTQ54" s="50"/>
      <c r="QTR54" s="55"/>
      <c r="QTS54" s="56"/>
      <c r="QTT54" s="56"/>
      <c r="QTU54" s="56"/>
      <c r="QTV54" s="56"/>
      <c r="QTW54" s="56"/>
      <c r="QTX54" s="56"/>
      <c r="QTY54" s="56"/>
      <c r="QTZ54" s="56"/>
      <c r="QUA54" s="56"/>
      <c r="QUB54" s="56"/>
      <c r="QUC54" s="56"/>
      <c r="QUD54" s="56"/>
      <c r="QUE54" s="57"/>
      <c r="QUF54" s="54"/>
      <c r="QUG54" s="30"/>
      <c r="QUH54" s="11"/>
      <c r="QUI54" s="50"/>
      <c r="QUJ54" s="55"/>
      <c r="QUK54" s="56"/>
      <c r="QUL54" s="56"/>
      <c r="QUM54" s="56"/>
      <c r="QUN54" s="56"/>
      <c r="QUO54" s="56"/>
      <c r="QUP54" s="56"/>
      <c r="QUQ54" s="56"/>
      <c r="QUR54" s="56"/>
      <c r="QUS54" s="56"/>
      <c r="QUT54" s="56"/>
      <c r="QUU54" s="56"/>
      <c r="QUV54" s="56"/>
      <c r="QUW54" s="57"/>
      <c r="QUX54" s="54"/>
      <c r="QUY54" s="30"/>
      <c r="QUZ54" s="11"/>
      <c r="QVA54" s="50"/>
      <c r="QVB54" s="55"/>
      <c r="QVC54" s="56"/>
      <c r="QVD54" s="56"/>
      <c r="QVE54" s="56"/>
      <c r="QVF54" s="56"/>
      <c r="QVG54" s="56"/>
      <c r="QVH54" s="56"/>
      <c r="QVI54" s="56"/>
      <c r="QVJ54" s="56"/>
      <c r="QVK54" s="56"/>
      <c r="QVL54" s="56"/>
      <c r="QVM54" s="56"/>
      <c r="QVN54" s="56"/>
      <c r="QVO54" s="57"/>
      <c r="QVP54" s="54"/>
      <c r="QVQ54" s="30"/>
      <c r="QVR54" s="11"/>
      <c r="QVS54" s="50"/>
      <c r="QVT54" s="55"/>
      <c r="QVU54" s="56"/>
      <c r="QVV54" s="56"/>
      <c r="QVW54" s="56"/>
      <c r="QVX54" s="56"/>
      <c r="QVY54" s="56"/>
      <c r="QVZ54" s="56"/>
      <c r="QWA54" s="56"/>
      <c r="QWB54" s="56"/>
      <c r="QWC54" s="56"/>
      <c r="QWD54" s="56"/>
      <c r="QWE54" s="56"/>
      <c r="QWF54" s="56"/>
      <c r="QWG54" s="57"/>
      <c r="QWH54" s="54"/>
      <c r="QWI54" s="30"/>
      <c r="QWJ54" s="11"/>
      <c r="QWK54" s="50"/>
      <c r="QWL54" s="55"/>
      <c r="QWM54" s="56"/>
      <c r="QWN54" s="56"/>
      <c r="QWO54" s="56"/>
      <c r="QWP54" s="56"/>
      <c r="QWQ54" s="56"/>
      <c r="QWR54" s="56"/>
      <c r="QWS54" s="56"/>
      <c r="QWT54" s="56"/>
      <c r="QWU54" s="56"/>
      <c r="QWV54" s="56"/>
      <c r="QWW54" s="56"/>
      <c r="QWX54" s="56"/>
      <c r="QWY54" s="57"/>
      <c r="QWZ54" s="54"/>
      <c r="QXA54" s="30"/>
      <c r="QXB54" s="11"/>
      <c r="QXC54" s="50"/>
      <c r="QXD54" s="55"/>
      <c r="QXE54" s="56"/>
      <c r="QXF54" s="56"/>
      <c r="QXG54" s="56"/>
      <c r="QXH54" s="56"/>
      <c r="QXI54" s="56"/>
      <c r="QXJ54" s="56"/>
      <c r="QXK54" s="56"/>
      <c r="QXL54" s="56"/>
      <c r="QXM54" s="56"/>
      <c r="QXN54" s="56"/>
      <c r="QXO54" s="56"/>
      <c r="QXP54" s="56"/>
      <c r="QXQ54" s="57"/>
      <c r="QXR54" s="54"/>
      <c r="QXS54" s="30"/>
      <c r="QXT54" s="11"/>
      <c r="QXU54" s="50"/>
      <c r="QXV54" s="55"/>
      <c r="QXW54" s="56"/>
      <c r="QXX54" s="56"/>
      <c r="QXY54" s="56"/>
      <c r="QXZ54" s="56"/>
      <c r="QYA54" s="56"/>
      <c r="QYB54" s="56"/>
      <c r="QYC54" s="56"/>
      <c r="QYD54" s="56"/>
      <c r="QYE54" s="56"/>
      <c r="QYF54" s="56"/>
      <c r="QYG54" s="56"/>
      <c r="QYH54" s="56"/>
      <c r="QYI54" s="57"/>
      <c r="QYJ54" s="54"/>
      <c r="QYK54" s="30"/>
      <c r="QYL54" s="11"/>
      <c r="QYM54" s="50"/>
      <c r="QYN54" s="55"/>
      <c r="QYO54" s="56"/>
      <c r="QYP54" s="56"/>
      <c r="QYQ54" s="56"/>
      <c r="QYR54" s="56"/>
      <c r="QYS54" s="56"/>
      <c r="QYT54" s="56"/>
      <c r="QYU54" s="56"/>
      <c r="QYV54" s="56"/>
      <c r="QYW54" s="56"/>
      <c r="QYX54" s="56"/>
      <c r="QYY54" s="56"/>
      <c r="QYZ54" s="56"/>
      <c r="QZA54" s="57"/>
      <c r="QZB54" s="54"/>
      <c r="QZC54" s="30"/>
      <c r="QZD54" s="11"/>
      <c r="QZE54" s="50"/>
      <c r="QZF54" s="55"/>
      <c r="QZG54" s="56"/>
      <c r="QZH54" s="56"/>
      <c r="QZI54" s="56"/>
      <c r="QZJ54" s="56"/>
      <c r="QZK54" s="56"/>
      <c r="QZL54" s="56"/>
      <c r="QZM54" s="56"/>
      <c r="QZN54" s="56"/>
      <c r="QZO54" s="56"/>
      <c r="QZP54" s="56"/>
      <c r="QZQ54" s="56"/>
      <c r="QZR54" s="56"/>
      <c r="QZS54" s="57"/>
      <c r="QZT54" s="54"/>
      <c r="QZU54" s="30"/>
      <c r="QZV54" s="11"/>
      <c r="QZW54" s="50"/>
      <c r="QZX54" s="55"/>
      <c r="QZY54" s="56"/>
      <c r="QZZ54" s="56"/>
      <c r="RAA54" s="56"/>
      <c r="RAB54" s="56"/>
      <c r="RAC54" s="56"/>
      <c r="RAD54" s="56"/>
      <c r="RAE54" s="56"/>
      <c r="RAF54" s="56"/>
      <c r="RAG54" s="56"/>
      <c r="RAH54" s="56"/>
      <c r="RAI54" s="56"/>
      <c r="RAJ54" s="56"/>
      <c r="RAK54" s="57"/>
      <c r="RAL54" s="54"/>
      <c r="RAM54" s="30"/>
      <c r="RAN54" s="11"/>
      <c r="RAO54" s="50"/>
      <c r="RAP54" s="55"/>
      <c r="RAQ54" s="56"/>
      <c r="RAR54" s="56"/>
      <c r="RAS54" s="56"/>
      <c r="RAT54" s="56"/>
      <c r="RAU54" s="56"/>
      <c r="RAV54" s="56"/>
      <c r="RAW54" s="56"/>
      <c r="RAX54" s="56"/>
      <c r="RAY54" s="56"/>
      <c r="RAZ54" s="56"/>
      <c r="RBA54" s="56"/>
      <c r="RBB54" s="56"/>
      <c r="RBC54" s="57"/>
      <c r="RBD54" s="54"/>
      <c r="RBE54" s="30"/>
      <c r="RBF54" s="11"/>
      <c r="RBG54" s="50"/>
      <c r="RBH54" s="55"/>
      <c r="RBI54" s="56"/>
      <c r="RBJ54" s="56"/>
      <c r="RBK54" s="56"/>
      <c r="RBL54" s="56"/>
      <c r="RBM54" s="56"/>
      <c r="RBN54" s="56"/>
      <c r="RBO54" s="56"/>
      <c r="RBP54" s="56"/>
      <c r="RBQ54" s="56"/>
      <c r="RBR54" s="56"/>
      <c r="RBS54" s="56"/>
      <c r="RBT54" s="56"/>
      <c r="RBU54" s="57"/>
      <c r="RBV54" s="54"/>
      <c r="RBW54" s="30"/>
      <c r="RBX54" s="11"/>
      <c r="RBY54" s="50"/>
      <c r="RBZ54" s="55"/>
      <c r="RCA54" s="56"/>
      <c r="RCB54" s="56"/>
      <c r="RCC54" s="56"/>
      <c r="RCD54" s="56"/>
      <c r="RCE54" s="56"/>
      <c r="RCF54" s="56"/>
      <c r="RCG54" s="56"/>
      <c r="RCH54" s="56"/>
      <c r="RCI54" s="56"/>
      <c r="RCJ54" s="56"/>
      <c r="RCK54" s="56"/>
      <c r="RCL54" s="56"/>
      <c r="RCM54" s="57"/>
      <c r="RCN54" s="54"/>
      <c r="RCO54" s="30"/>
      <c r="RCP54" s="11"/>
      <c r="RCQ54" s="50"/>
      <c r="RCR54" s="55"/>
      <c r="RCS54" s="56"/>
      <c r="RCT54" s="56"/>
      <c r="RCU54" s="56"/>
      <c r="RCV54" s="56"/>
      <c r="RCW54" s="56"/>
      <c r="RCX54" s="56"/>
      <c r="RCY54" s="56"/>
      <c r="RCZ54" s="56"/>
      <c r="RDA54" s="56"/>
      <c r="RDB54" s="56"/>
      <c r="RDC54" s="56"/>
      <c r="RDD54" s="56"/>
      <c r="RDE54" s="57"/>
      <c r="RDF54" s="54"/>
      <c r="RDG54" s="30"/>
      <c r="RDH54" s="11"/>
      <c r="RDI54" s="50"/>
      <c r="RDJ54" s="55"/>
      <c r="RDK54" s="56"/>
      <c r="RDL54" s="56"/>
      <c r="RDM54" s="56"/>
      <c r="RDN54" s="56"/>
      <c r="RDO54" s="56"/>
      <c r="RDP54" s="56"/>
      <c r="RDQ54" s="56"/>
      <c r="RDR54" s="56"/>
      <c r="RDS54" s="56"/>
      <c r="RDT54" s="56"/>
      <c r="RDU54" s="56"/>
      <c r="RDV54" s="56"/>
      <c r="RDW54" s="57"/>
      <c r="RDX54" s="54"/>
      <c r="RDY54" s="30"/>
      <c r="RDZ54" s="11"/>
      <c r="REA54" s="50"/>
      <c r="REB54" s="55"/>
      <c r="REC54" s="56"/>
      <c r="RED54" s="56"/>
      <c r="REE54" s="56"/>
      <c r="REF54" s="56"/>
      <c r="REG54" s="56"/>
      <c r="REH54" s="56"/>
      <c r="REI54" s="56"/>
      <c r="REJ54" s="56"/>
      <c r="REK54" s="56"/>
      <c r="REL54" s="56"/>
      <c r="REM54" s="56"/>
      <c r="REN54" s="56"/>
      <c r="REO54" s="57"/>
      <c r="REP54" s="54"/>
      <c r="REQ54" s="30"/>
      <c r="RER54" s="11"/>
      <c r="RES54" s="50"/>
      <c r="RET54" s="55"/>
      <c r="REU54" s="56"/>
      <c r="REV54" s="56"/>
      <c r="REW54" s="56"/>
      <c r="REX54" s="56"/>
      <c r="REY54" s="56"/>
      <c r="REZ54" s="56"/>
      <c r="RFA54" s="56"/>
      <c r="RFB54" s="56"/>
      <c r="RFC54" s="56"/>
      <c r="RFD54" s="56"/>
      <c r="RFE54" s="56"/>
      <c r="RFF54" s="56"/>
      <c r="RFG54" s="57"/>
      <c r="RFH54" s="54"/>
      <c r="RFI54" s="30"/>
      <c r="RFJ54" s="11"/>
      <c r="RFK54" s="50"/>
      <c r="RFL54" s="55"/>
      <c r="RFM54" s="56"/>
      <c r="RFN54" s="56"/>
      <c r="RFO54" s="56"/>
      <c r="RFP54" s="56"/>
      <c r="RFQ54" s="56"/>
      <c r="RFR54" s="56"/>
      <c r="RFS54" s="56"/>
      <c r="RFT54" s="56"/>
      <c r="RFU54" s="56"/>
      <c r="RFV54" s="56"/>
      <c r="RFW54" s="56"/>
      <c r="RFX54" s="56"/>
      <c r="RFY54" s="57"/>
      <c r="RFZ54" s="54"/>
      <c r="RGA54" s="30"/>
      <c r="RGB54" s="11"/>
      <c r="RGC54" s="50"/>
      <c r="RGD54" s="55"/>
      <c r="RGE54" s="56"/>
      <c r="RGF54" s="56"/>
      <c r="RGG54" s="56"/>
      <c r="RGH54" s="56"/>
      <c r="RGI54" s="56"/>
      <c r="RGJ54" s="56"/>
      <c r="RGK54" s="56"/>
      <c r="RGL54" s="56"/>
      <c r="RGM54" s="56"/>
      <c r="RGN54" s="56"/>
      <c r="RGO54" s="56"/>
      <c r="RGP54" s="56"/>
      <c r="RGQ54" s="57"/>
      <c r="RGR54" s="54"/>
      <c r="RGS54" s="30"/>
      <c r="RGT54" s="11"/>
      <c r="RGU54" s="50"/>
      <c r="RGV54" s="55"/>
      <c r="RGW54" s="56"/>
      <c r="RGX54" s="56"/>
      <c r="RGY54" s="56"/>
      <c r="RGZ54" s="56"/>
      <c r="RHA54" s="56"/>
      <c r="RHB54" s="56"/>
      <c r="RHC54" s="56"/>
      <c r="RHD54" s="56"/>
      <c r="RHE54" s="56"/>
      <c r="RHF54" s="56"/>
      <c r="RHG54" s="56"/>
      <c r="RHH54" s="56"/>
      <c r="RHI54" s="57"/>
      <c r="RHJ54" s="54"/>
      <c r="RHK54" s="30"/>
      <c r="RHL54" s="11"/>
      <c r="RHM54" s="50"/>
      <c r="RHN54" s="55"/>
      <c r="RHO54" s="56"/>
      <c r="RHP54" s="56"/>
      <c r="RHQ54" s="56"/>
      <c r="RHR54" s="56"/>
      <c r="RHS54" s="56"/>
      <c r="RHT54" s="56"/>
      <c r="RHU54" s="56"/>
      <c r="RHV54" s="56"/>
      <c r="RHW54" s="56"/>
      <c r="RHX54" s="56"/>
      <c r="RHY54" s="56"/>
      <c r="RHZ54" s="56"/>
      <c r="RIA54" s="57"/>
      <c r="RIB54" s="54"/>
      <c r="RIC54" s="30"/>
      <c r="RID54" s="11"/>
      <c r="RIE54" s="50"/>
      <c r="RIF54" s="55"/>
      <c r="RIG54" s="56"/>
      <c r="RIH54" s="56"/>
      <c r="RII54" s="56"/>
      <c r="RIJ54" s="56"/>
      <c r="RIK54" s="56"/>
      <c r="RIL54" s="56"/>
      <c r="RIM54" s="56"/>
      <c r="RIN54" s="56"/>
      <c r="RIO54" s="56"/>
      <c r="RIP54" s="56"/>
      <c r="RIQ54" s="56"/>
      <c r="RIR54" s="56"/>
      <c r="RIS54" s="57"/>
      <c r="RIT54" s="54"/>
      <c r="RIU54" s="30"/>
      <c r="RIV54" s="11"/>
      <c r="RIW54" s="50"/>
      <c r="RIX54" s="55"/>
      <c r="RIY54" s="56"/>
      <c r="RIZ54" s="56"/>
      <c r="RJA54" s="56"/>
      <c r="RJB54" s="56"/>
      <c r="RJC54" s="56"/>
      <c r="RJD54" s="56"/>
      <c r="RJE54" s="56"/>
      <c r="RJF54" s="56"/>
      <c r="RJG54" s="56"/>
      <c r="RJH54" s="56"/>
      <c r="RJI54" s="56"/>
      <c r="RJJ54" s="56"/>
      <c r="RJK54" s="57"/>
      <c r="RJL54" s="54"/>
      <c r="RJM54" s="30"/>
      <c r="RJN54" s="11"/>
      <c r="RJO54" s="50"/>
      <c r="RJP54" s="55"/>
      <c r="RJQ54" s="56"/>
      <c r="RJR54" s="56"/>
      <c r="RJS54" s="56"/>
      <c r="RJT54" s="56"/>
      <c r="RJU54" s="56"/>
      <c r="RJV54" s="56"/>
      <c r="RJW54" s="56"/>
      <c r="RJX54" s="56"/>
      <c r="RJY54" s="56"/>
      <c r="RJZ54" s="56"/>
      <c r="RKA54" s="56"/>
      <c r="RKB54" s="56"/>
      <c r="RKC54" s="57"/>
      <c r="RKD54" s="54"/>
      <c r="RKE54" s="30"/>
      <c r="RKF54" s="11"/>
      <c r="RKG54" s="50"/>
      <c r="RKH54" s="55"/>
      <c r="RKI54" s="56"/>
      <c r="RKJ54" s="56"/>
      <c r="RKK54" s="56"/>
      <c r="RKL54" s="56"/>
      <c r="RKM54" s="56"/>
      <c r="RKN54" s="56"/>
      <c r="RKO54" s="56"/>
      <c r="RKP54" s="56"/>
      <c r="RKQ54" s="56"/>
      <c r="RKR54" s="56"/>
      <c r="RKS54" s="56"/>
      <c r="RKT54" s="56"/>
      <c r="RKU54" s="57"/>
      <c r="RKV54" s="54"/>
      <c r="RKW54" s="30"/>
      <c r="RKX54" s="11"/>
      <c r="RKY54" s="50"/>
      <c r="RKZ54" s="55"/>
      <c r="RLA54" s="56"/>
      <c r="RLB54" s="56"/>
      <c r="RLC54" s="56"/>
      <c r="RLD54" s="56"/>
      <c r="RLE54" s="56"/>
      <c r="RLF54" s="56"/>
      <c r="RLG54" s="56"/>
      <c r="RLH54" s="56"/>
      <c r="RLI54" s="56"/>
      <c r="RLJ54" s="56"/>
      <c r="RLK54" s="56"/>
      <c r="RLL54" s="56"/>
      <c r="RLM54" s="57"/>
      <c r="RLN54" s="54"/>
      <c r="RLO54" s="30"/>
      <c r="RLP54" s="11"/>
      <c r="RLQ54" s="50"/>
      <c r="RLR54" s="55"/>
      <c r="RLS54" s="56"/>
      <c r="RLT54" s="56"/>
      <c r="RLU54" s="56"/>
      <c r="RLV54" s="56"/>
      <c r="RLW54" s="56"/>
      <c r="RLX54" s="56"/>
      <c r="RLY54" s="56"/>
      <c r="RLZ54" s="56"/>
      <c r="RMA54" s="56"/>
      <c r="RMB54" s="56"/>
      <c r="RMC54" s="56"/>
      <c r="RMD54" s="56"/>
      <c r="RME54" s="57"/>
      <c r="RMF54" s="54"/>
      <c r="RMG54" s="30"/>
      <c r="RMH54" s="11"/>
      <c r="RMI54" s="50"/>
      <c r="RMJ54" s="55"/>
      <c r="RMK54" s="56"/>
      <c r="RML54" s="56"/>
      <c r="RMM54" s="56"/>
      <c r="RMN54" s="56"/>
      <c r="RMO54" s="56"/>
      <c r="RMP54" s="56"/>
      <c r="RMQ54" s="56"/>
      <c r="RMR54" s="56"/>
      <c r="RMS54" s="56"/>
      <c r="RMT54" s="56"/>
      <c r="RMU54" s="56"/>
      <c r="RMV54" s="56"/>
      <c r="RMW54" s="57"/>
      <c r="RMX54" s="54"/>
      <c r="RMY54" s="30"/>
      <c r="RMZ54" s="11"/>
      <c r="RNA54" s="50"/>
      <c r="RNB54" s="55"/>
      <c r="RNC54" s="56"/>
      <c r="RND54" s="56"/>
      <c r="RNE54" s="56"/>
      <c r="RNF54" s="56"/>
      <c r="RNG54" s="56"/>
      <c r="RNH54" s="56"/>
      <c r="RNI54" s="56"/>
      <c r="RNJ54" s="56"/>
      <c r="RNK54" s="56"/>
      <c r="RNL54" s="56"/>
      <c r="RNM54" s="56"/>
      <c r="RNN54" s="56"/>
      <c r="RNO54" s="57"/>
      <c r="RNP54" s="54"/>
      <c r="RNQ54" s="30"/>
      <c r="RNR54" s="11"/>
      <c r="RNS54" s="50"/>
      <c r="RNT54" s="55"/>
      <c r="RNU54" s="56"/>
      <c r="RNV54" s="56"/>
      <c r="RNW54" s="56"/>
      <c r="RNX54" s="56"/>
      <c r="RNY54" s="56"/>
      <c r="RNZ54" s="56"/>
      <c r="ROA54" s="56"/>
      <c r="ROB54" s="56"/>
      <c r="ROC54" s="56"/>
      <c r="ROD54" s="56"/>
      <c r="ROE54" s="56"/>
      <c r="ROF54" s="56"/>
      <c r="ROG54" s="57"/>
      <c r="ROH54" s="54"/>
      <c r="ROI54" s="30"/>
      <c r="ROJ54" s="11"/>
      <c r="ROK54" s="50"/>
      <c r="ROL54" s="55"/>
      <c r="ROM54" s="56"/>
      <c r="RON54" s="56"/>
      <c r="ROO54" s="56"/>
      <c r="ROP54" s="56"/>
      <c r="ROQ54" s="56"/>
      <c r="ROR54" s="56"/>
      <c r="ROS54" s="56"/>
      <c r="ROT54" s="56"/>
      <c r="ROU54" s="56"/>
      <c r="ROV54" s="56"/>
      <c r="ROW54" s="56"/>
      <c r="ROX54" s="56"/>
      <c r="ROY54" s="57"/>
      <c r="ROZ54" s="54"/>
      <c r="RPA54" s="30"/>
      <c r="RPB54" s="11"/>
      <c r="RPC54" s="50"/>
      <c r="RPD54" s="55"/>
      <c r="RPE54" s="56"/>
      <c r="RPF54" s="56"/>
      <c r="RPG54" s="56"/>
      <c r="RPH54" s="56"/>
      <c r="RPI54" s="56"/>
      <c r="RPJ54" s="56"/>
      <c r="RPK54" s="56"/>
      <c r="RPL54" s="56"/>
      <c r="RPM54" s="56"/>
      <c r="RPN54" s="56"/>
      <c r="RPO54" s="56"/>
      <c r="RPP54" s="56"/>
      <c r="RPQ54" s="57"/>
      <c r="RPR54" s="54"/>
      <c r="RPS54" s="30"/>
      <c r="RPT54" s="11"/>
      <c r="RPU54" s="50"/>
      <c r="RPV54" s="55"/>
      <c r="RPW54" s="56"/>
      <c r="RPX54" s="56"/>
      <c r="RPY54" s="56"/>
      <c r="RPZ54" s="56"/>
      <c r="RQA54" s="56"/>
      <c r="RQB54" s="56"/>
      <c r="RQC54" s="56"/>
      <c r="RQD54" s="56"/>
      <c r="RQE54" s="56"/>
      <c r="RQF54" s="56"/>
      <c r="RQG54" s="56"/>
      <c r="RQH54" s="56"/>
      <c r="RQI54" s="57"/>
      <c r="RQJ54" s="54"/>
      <c r="RQK54" s="30"/>
      <c r="RQL54" s="11"/>
      <c r="RQM54" s="50"/>
      <c r="RQN54" s="55"/>
      <c r="RQO54" s="56"/>
      <c r="RQP54" s="56"/>
      <c r="RQQ54" s="56"/>
      <c r="RQR54" s="56"/>
      <c r="RQS54" s="56"/>
      <c r="RQT54" s="56"/>
      <c r="RQU54" s="56"/>
      <c r="RQV54" s="56"/>
      <c r="RQW54" s="56"/>
      <c r="RQX54" s="56"/>
      <c r="RQY54" s="56"/>
      <c r="RQZ54" s="56"/>
      <c r="RRA54" s="57"/>
      <c r="RRB54" s="54"/>
      <c r="RRC54" s="30"/>
      <c r="RRD54" s="11"/>
      <c r="RRE54" s="50"/>
      <c r="RRF54" s="55"/>
      <c r="RRG54" s="56"/>
      <c r="RRH54" s="56"/>
      <c r="RRI54" s="56"/>
      <c r="RRJ54" s="56"/>
      <c r="RRK54" s="56"/>
      <c r="RRL54" s="56"/>
      <c r="RRM54" s="56"/>
      <c r="RRN54" s="56"/>
      <c r="RRO54" s="56"/>
      <c r="RRP54" s="56"/>
      <c r="RRQ54" s="56"/>
      <c r="RRR54" s="56"/>
      <c r="RRS54" s="57"/>
      <c r="RRT54" s="54"/>
      <c r="RRU54" s="30"/>
      <c r="RRV54" s="11"/>
      <c r="RRW54" s="50"/>
      <c r="RRX54" s="55"/>
      <c r="RRY54" s="56"/>
      <c r="RRZ54" s="56"/>
      <c r="RSA54" s="56"/>
      <c r="RSB54" s="56"/>
      <c r="RSC54" s="56"/>
      <c r="RSD54" s="56"/>
      <c r="RSE54" s="56"/>
      <c r="RSF54" s="56"/>
      <c r="RSG54" s="56"/>
      <c r="RSH54" s="56"/>
      <c r="RSI54" s="56"/>
      <c r="RSJ54" s="56"/>
      <c r="RSK54" s="57"/>
      <c r="RSL54" s="54"/>
      <c r="RSM54" s="30"/>
      <c r="RSN54" s="11"/>
      <c r="RSO54" s="50"/>
      <c r="RSP54" s="55"/>
      <c r="RSQ54" s="56"/>
      <c r="RSR54" s="56"/>
      <c r="RSS54" s="56"/>
      <c r="RST54" s="56"/>
      <c r="RSU54" s="56"/>
      <c r="RSV54" s="56"/>
      <c r="RSW54" s="56"/>
      <c r="RSX54" s="56"/>
      <c r="RSY54" s="56"/>
      <c r="RSZ54" s="56"/>
      <c r="RTA54" s="56"/>
      <c r="RTB54" s="56"/>
      <c r="RTC54" s="57"/>
      <c r="RTD54" s="54"/>
      <c r="RTE54" s="30"/>
      <c r="RTF54" s="11"/>
      <c r="RTG54" s="50"/>
      <c r="RTH54" s="55"/>
      <c r="RTI54" s="56"/>
      <c r="RTJ54" s="56"/>
      <c r="RTK54" s="56"/>
      <c r="RTL54" s="56"/>
      <c r="RTM54" s="56"/>
      <c r="RTN54" s="56"/>
      <c r="RTO54" s="56"/>
      <c r="RTP54" s="56"/>
      <c r="RTQ54" s="56"/>
      <c r="RTR54" s="56"/>
      <c r="RTS54" s="56"/>
      <c r="RTT54" s="56"/>
      <c r="RTU54" s="57"/>
      <c r="RTV54" s="54"/>
      <c r="RTW54" s="30"/>
      <c r="RTX54" s="11"/>
      <c r="RTY54" s="50"/>
      <c r="RTZ54" s="55"/>
      <c r="RUA54" s="56"/>
      <c r="RUB54" s="56"/>
      <c r="RUC54" s="56"/>
      <c r="RUD54" s="56"/>
      <c r="RUE54" s="56"/>
      <c r="RUF54" s="56"/>
      <c r="RUG54" s="56"/>
      <c r="RUH54" s="56"/>
      <c r="RUI54" s="56"/>
      <c r="RUJ54" s="56"/>
      <c r="RUK54" s="56"/>
      <c r="RUL54" s="56"/>
      <c r="RUM54" s="57"/>
      <c r="RUN54" s="54"/>
      <c r="RUO54" s="30"/>
      <c r="RUP54" s="11"/>
      <c r="RUQ54" s="50"/>
      <c r="RUR54" s="55"/>
      <c r="RUS54" s="56"/>
      <c r="RUT54" s="56"/>
      <c r="RUU54" s="56"/>
      <c r="RUV54" s="56"/>
      <c r="RUW54" s="56"/>
      <c r="RUX54" s="56"/>
      <c r="RUY54" s="56"/>
      <c r="RUZ54" s="56"/>
      <c r="RVA54" s="56"/>
      <c r="RVB54" s="56"/>
      <c r="RVC54" s="56"/>
      <c r="RVD54" s="56"/>
      <c r="RVE54" s="57"/>
      <c r="RVF54" s="54"/>
      <c r="RVG54" s="30"/>
      <c r="RVH54" s="11"/>
      <c r="RVI54" s="50"/>
      <c r="RVJ54" s="55"/>
      <c r="RVK54" s="56"/>
      <c r="RVL54" s="56"/>
      <c r="RVM54" s="56"/>
      <c r="RVN54" s="56"/>
      <c r="RVO54" s="56"/>
      <c r="RVP54" s="56"/>
      <c r="RVQ54" s="56"/>
      <c r="RVR54" s="56"/>
      <c r="RVS54" s="56"/>
      <c r="RVT54" s="56"/>
      <c r="RVU54" s="56"/>
      <c r="RVV54" s="56"/>
      <c r="RVW54" s="57"/>
      <c r="RVX54" s="54"/>
      <c r="RVY54" s="30"/>
      <c r="RVZ54" s="11"/>
      <c r="RWA54" s="50"/>
      <c r="RWB54" s="55"/>
      <c r="RWC54" s="56"/>
      <c r="RWD54" s="56"/>
      <c r="RWE54" s="56"/>
      <c r="RWF54" s="56"/>
      <c r="RWG54" s="56"/>
      <c r="RWH54" s="56"/>
      <c r="RWI54" s="56"/>
      <c r="RWJ54" s="56"/>
      <c r="RWK54" s="56"/>
      <c r="RWL54" s="56"/>
      <c r="RWM54" s="56"/>
      <c r="RWN54" s="56"/>
      <c r="RWO54" s="57"/>
      <c r="RWP54" s="54"/>
      <c r="RWQ54" s="30"/>
      <c r="RWR54" s="11"/>
      <c r="RWS54" s="50"/>
      <c r="RWT54" s="55"/>
      <c r="RWU54" s="56"/>
      <c r="RWV54" s="56"/>
      <c r="RWW54" s="56"/>
      <c r="RWX54" s="56"/>
      <c r="RWY54" s="56"/>
      <c r="RWZ54" s="56"/>
      <c r="RXA54" s="56"/>
      <c r="RXB54" s="56"/>
      <c r="RXC54" s="56"/>
      <c r="RXD54" s="56"/>
      <c r="RXE54" s="56"/>
      <c r="RXF54" s="56"/>
      <c r="RXG54" s="57"/>
      <c r="RXH54" s="54"/>
      <c r="RXI54" s="30"/>
      <c r="RXJ54" s="11"/>
      <c r="RXK54" s="50"/>
      <c r="RXL54" s="55"/>
      <c r="RXM54" s="56"/>
      <c r="RXN54" s="56"/>
      <c r="RXO54" s="56"/>
      <c r="RXP54" s="56"/>
      <c r="RXQ54" s="56"/>
      <c r="RXR54" s="56"/>
      <c r="RXS54" s="56"/>
      <c r="RXT54" s="56"/>
      <c r="RXU54" s="56"/>
      <c r="RXV54" s="56"/>
      <c r="RXW54" s="56"/>
      <c r="RXX54" s="56"/>
      <c r="RXY54" s="57"/>
      <c r="RXZ54" s="54"/>
      <c r="RYA54" s="30"/>
      <c r="RYB54" s="11"/>
      <c r="RYC54" s="50"/>
      <c r="RYD54" s="55"/>
      <c r="RYE54" s="56"/>
      <c r="RYF54" s="56"/>
      <c r="RYG54" s="56"/>
      <c r="RYH54" s="56"/>
      <c r="RYI54" s="56"/>
      <c r="RYJ54" s="56"/>
      <c r="RYK54" s="56"/>
      <c r="RYL54" s="56"/>
      <c r="RYM54" s="56"/>
      <c r="RYN54" s="56"/>
      <c r="RYO54" s="56"/>
      <c r="RYP54" s="56"/>
      <c r="RYQ54" s="57"/>
      <c r="RYR54" s="54"/>
      <c r="RYS54" s="30"/>
      <c r="RYT54" s="11"/>
      <c r="RYU54" s="50"/>
      <c r="RYV54" s="55"/>
      <c r="RYW54" s="56"/>
      <c r="RYX54" s="56"/>
      <c r="RYY54" s="56"/>
      <c r="RYZ54" s="56"/>
      <c r="RZA54" s="56"/>
      <c r="RZB54" s="56"/>
      <c r="RZC54" s="56"/>
      <c r="RZD54" s="56"/>
      <c r="RZE54" s="56"/>
      <c r="RZF54" s="56"/>
      <c r="RZG54" s="56"/>
      <c r="RZH54" s="56"/>
      <c r="RZI54" s="57"/>
      <c r="RZJ54" s="54"/>
      <c r="RZK54" s="30"/>
      <c r="RZL54" s="11"/>
      <c r="RZM54" s="50"/>
      <c r="RZN54" s="55"/>
      <c r="RZO54" s="56"/>
      <c r="RZP54" s="56"/>
      <c r="RZQ54" s="56"/>
      <c r="RZR54" s="56"/>
      <c r="RZS54" s="56"/>
      <c r="RZT54" s="56"/>
      <c r="RZU54" s="56"/>
      <c r="RZV54" s="56"/>
      <c r="RZW54" s="56"/>
      <c r="RZX54" s="56"/>
      <c r="RZY54" s="56"/>
      <c r="RZZ54" s="56"/>
      <c r="SAA54" s="57"/>
      <c r="SAB54" s="54"/>
      <c r="SAC54" s="30"/>
      <c r="SAD54" s="11"/>
      <c r="SAE54" s="50"/>
      <c r="SAF54" s="55"/>
      <c r="SAG54" s="56"/>
      <c r="SAH54" s="56"/>
      <c r="SAI54" s="56"/>
      <c r="SAJ54" s="56"/>
      <c r="SAK54" s="56"/>
      <c r="SAL54" s="56"/>
      <c r="SAM54" s="56"/>
      <c r="SAN54" s="56"/>
      <c r="SAO54" s="56"/>
      <c r="SAP54" s="56"/>
      <c r="SAQ54" s="56"/>
      <c r="SAR54" s="56"/>
      <c r="SAS54" s="57"/>
      <c r="SAT54" s="54"/>
      <c r="SAU54" s="30"/>
      <c r="SAV54" s="11"/>
      <c r="SAW54" s="50"/>
      <c r="SAX54" s="55"/>
      <c r="SAY54" s="56"/>
      <c r="SAZ54" s="56"/>
      <c r="SBA54" s="56"/>
      <c r="SBB54" s="56"/>
      <c r="SBC54" s="56"/>
      <c r="SBD54" s="56"/>
      <c r="SBE54" s="56"/>
      <c r="SBF54" s="56"/>
      <c r="SBG54" s="56"/>
      <c r="SBH54" s="56"/>
      <c r="SBI54" s="56"/>
      <c r="SBJ54" s="56"/>
      <c r="SBK54" s="57"/>
      <c r="SBL54" s="54"/>
      <c r="SBM54" s="30"/>
      <c r="SBN54" s="11"/>
      <c r="SBO54" s="50"/>
      <c r="SBP54" s="55"/>
      <c r="SBQ54" s="56"/>
      <c r="SBR54" s="56"/>
      <c r="SBS54" s="56"/>
      <c r="SBT54" s="56"/>
      <c r="SBU54" s="56"/>
      <c r="SBV54" s="56"/>
      <c r="SBW54" s="56"/>
      <c r="SBX54" s="56"/>
      <c r="SBY54" s="56"/>
      <c r="SBZ54" s="56"/>
      <c r="SCA54" s="56"/>
      <c r="SCB54" s="56"/>
      <c r="SCC54" s="57"/>
      <c r="SCD54" s="54"/>
      <c r="SCE54" s="30"/>
      <c r="SCF54" s="11"/>
      <c r="SCG54" s="50"/>
      <c r="SCH54" s="55"/>
      <c r="SCI54" s="56"/>
      <c r="SCJ54" s="56"/>
      <c r="SCK54" s="56"/>
      <c r="SCL54" s="56"/>
      <c r="SCM54" s="56"/>
      <c r="SCN54" s="56"/>
      <c r="SCO54" s="56"/>
      <c r="SCP54" s="56"/>
      <c r="SCQ54" s="56"/>
      <c r="SCR54" s="56"/>
      <c r="SCS54" s="56"/>
      <c r="SCT54" s="56"/>
      <c r="SCU54" s="57"/>
      <c r="SCV54" s="54"/>
      <c r="SCW54" s="30"/>
      <c r="SCX54" s="11"/>
      <c r="SCY54" s="50"/>
      <c r="SCZ54" s="55"/>
      <c r="SDA54" s="56"/>
      <c r="SDB54" s="56"/>
      <c r="SDC54" s="56"/>
      <c r="SDD54" s="56"/>
      <c r="SDE54" s="56"/>
      <c r="SDF54" s="56"/>
      <c r="SDG54" s="56"/>
      <c r="SDH54" s="56"/>
      <c r="SDI54" s="56"/>
      <c r="SDJ54" s="56"/>
      <c r="SDK54" s="56"/>
      <c r="SDL54" s="56"/>
      <c r="SDM54" s="57"/>
      <c r="SDN54" s="54"/>
      <c r="SDO54" s="30"/>
      <c r="SDP54" s="11"/>
      <c r="SDQ54" s="50"/>
      <c r="SDR54" s="55"/>
      <c r="SDS54" s="56"/>
      <c r="SDT54" s="56"/>
      <c r="SDU54" s="56"/>
      <c r="SDV54" s="56"/>
      <c r="SDW54" s="56"/>
      <c r="SDX54" s="56"/>
      <c r="SDY54" s="56"/>
      <c r="SDZ54" s="56"/>
      <c r="SEA54" s="56"/>
      <c r="SEB54" s="56"/>
      <c r="SEC54" s="56"/>
      <c r="SED54" s="56"/>
      <c r="SEE54" s="57"/>
      <c r="SEF54" s="54"/>
      <c r="SEG54" s="30"/>
      <c r="SEH54" s="11"/>
      <c r="SEI54" s="50"/>
      <c r="SEJ54" s="55"/>
      <c r="SEK54" s="56"/>
      <c r="SEL54" s="56"/>
      <c r="SEM54" s="56"/>
      <c r="SEN54" s="56"/>
      <c r="SEO54" s="56"/>
      <c r="SEP54" s="56"/>
      <c r="SEQ54" s="56"/>
      <c r="SER54" s="56"/>
      <c r="SES54" s="56"/>
      <c r="SET54" s="56"/>
      <c r="SEU54" s="56"/>
      <c r="SEV54" s="56"/>
      <c r="SEW54" s="57"/>
      <c r="SEX54" s="54"/>
      <c r="SEY54" s="30"/>
      <c r="SEZ54" s="11"/>
      <c r="SFA54" s="50"/>
      <c r="SFB54" s="55"/>
      <c r="SFC54" s="56"/>
      <c r="SFD54" s="56"/>
      <c r="SFE54" s="56"/>
      <c r="SFF54" s="56"/>
      <c r="SFG54" s="56"/>
      <c r="SFH54" s="56"/>
      <c r="SFI54" s="56"/>
      <c r="SFJ54" s="56"/>
      <c r="SFK54" s="56"/>
      <c r="SFL54" s="56"/>
      <c r="SFM54" s="56"/>
      <c r="SFN54" s="56"/>
      <c r="SFO54" s="57"/>
      <c r="SFP54" s="54"/>
      <c r="SFQ54" s="30"/>
      <c r="SFR54" s="11"/>
      <c r="SFS54" s="50"/>
      <c r="SFT54" s="55"/>
      <c r="SFU54" s="56"/>
      <c r="SFV54" s="56"/>
      <c r="SFW54" s="56"/>
      <c r="SFX54" s="56"/>
      <c r="SFY54" s="56"/>
      <c r="SFZ54" s="56"/>
      <c r="SGA54" s="56"/>
      <c r="SGB54" s="56"/>
      <c r="SGC54" s="56"/>
      <c r="SGD54" s="56"/>
      <c r="SGE54" s="56"/>
      <c r="SGF54" s="56"/>
      <c r="SGG54" s="57"/>
      <c r="SGH54" s="54"/>
      <c r="SGI54" s="30"/>
      <c r="SGJ54" s="11"/>
      <c r="SGK54" s="50"/>
      <c r="SGL54" s="55"/>
      <c r="SGM54" s="56"/>
      <c r="SGN54" s="56"/>
      <c r="SGO54" s="56"/>
      <c r="SGP54" s="56"/>
      <c r="SGQ54" s="56"/>
      <c r="SGR54" s="56"/>
      <c r="SGS54" s="56"/>
      <c r="SGT54" s="56"/>
      <c r="SGU54" s="56"/>
      <c r="SGV54" s="56"/>
      <c r="SGW54" s="56"/>
      <c r="SGX54" s="56"/>
      <c r="SGY54" s="57"/>
      <c r="SGZ54" s="54"/>
      <c r="SHA54" s="30"/>
      <c r="SHB54" s="11"/>
      <c r="SHC54" s="50"/>
      <c r="SHD54" s="55"/>
      <c r="SHE54" s="56"/>
      <c r="SHF54" s="56"/>
      <c r="SHG54" s="56"/>
      <c r="SHH54" s="56"/>
      <c r="SHI54" s="56"/>
      <c r="SHJ54" s="56"/>
      <c r="SHK54" s="56"/>
      <c r="SHL54" s="56"/>
      <c r="SHM54" s="56"/>
      <c r="SHN54" s="56"/>
      <c r="SHO54" s="56"/>
      <c r="SHP54" s="56"/>
      <c r="SHQ54" s="57"/>
      <c r="SHR54" s="54"/>
      <c r="SHS54" s="30"/>
      <c r="SHT54" s="11"/>
      <c r="SHU54" s="50"/>
      <c r="SHV54" s="55"/>
      <c r="SHW54" s="56"/>
      <c r="SHX54" s="56"/>
      <c r="SHY54" s="56"/>
      <c r="SHZ54" s="56"/>
      <c r="SIA54" s="56"/>
      <c r="SIB54" s="56"/>
      <c r="SIC54" s="56"/>
      <c r="SID54" s="56"/>
      <c r="SIE54" s="56"/>
      <c r="SIF54" s="56"/>
      <c r="SIG54" s="56"/>
      <c r="SIH54" s="56"/>
      <c r="SII54" s="57"/>
      <c r="SIJ54" s="54"/>
      <c r="SIK54" s="30"/>
      <c r="SIL54" s="11"/>
      <c r="SIM54" s="50"/>
      <c r="SIN54" s="55"/>
      <c r="SIO54" s="56"/>
      <c r="SIP54" s="56"/>
      <c r="SIQ54" s="56"/>
      <c r="SIR54" s="56"/>
      <c r="SIS54" s="56"/>
      <c r="SIT54" s="56"/>
      <c r="SIU54" s="56"/>
      <c r="SIV54" s="56"/>
      <c r="SIW54" s="56"/>
      <c r="SIX54" s="56"/>
      <c r="SIY54" s="56"/>
      <c r="SIZ54" s="56"/>
      <c r="SJA54" s="57"/>
      <c r="SJB54" s="54"/>
      <c r="SJC54" s="30"/>
      <c r="SJD54" s="11"/>
      <c r="SJE54" s="50"/>
      <c r="SJF54" s="55"/>
      <c r="SJG54" s="56"/>
      <c r="SJH54" s="56"/>
      <c r="SJI54" s="56"/>
      <c r="SJJ54" s="56"/>
      <c r="SJK54" s="56"/>
      <c r="SJL54" s="56"/>
      <c r="SJM54" s="56"/>
      <c r="SJN54" s="56"/>
      <c r="SJO54" s="56"/>
      <c r="SJP54" s="56"/>
      <c r="SJQ54" s="56"/>
      <c r="SJR54" s="56"/>
      <c r="SJS54" s="57"/>
      <c r="SJT54" s="54"/>
      <c r="SJU54" s="30"/>
      <c r="SJV54" s="11"/>
      <c r="SJW54" s="50"/>
      <c r="SJX54" s="55"/>
      <c r="SJY54" s="56"/>
      <c r="SJZ54" s="56"/>
      <c r="SKA54" s="56"/>
      <c r="SKB54" s="56"/>
      <c r="SKC54" s="56"/>
      <c r="SKD54" s="56"/>
      <c r="SKE54" s="56"/>
      <c r="SKF54" s="56"/>
      <c r="SKG54" s="56"/>
      <c r="SKH54" s="56"/>
      <c r="SKI54" s="56"/>
      <c r="SKJ54" s="56"/>
      <c r="SKK54" s="57"/>
      <c r="SKL54" s="54"/>
      <c r="SKM54" s="30"/>
      <c r="SKN54" s="11"/>
      <c r="SKO54" s="50"/>
      <c r="SKP54" s="55"/>
      <c r="SKQ54" s="56"/>
      <c r="SKR54" s="56"/>
      <c r="SKS54" s="56"/>
      <c r="SKT54" s="56"/>
      <c r="SKU54" s="56"/>
      <c r="SKV54" s="56"/>
      <c r="SKW54" s="56"/>
      <c r="SKX54" s="56"/>
      <c r="SKY54" s="56"/>
      <c r="SKZ54" s="56"/>
      <c r="SLA54" s="56"/>
      <c r="SLB54" s="56"/>
      <c r="SLC54" s="57"/>
      <c r="SLD54" s="54"/>
      <c r="SLE54" s="30"/>
      <c r="SLF54" s="11"/>
      <c r="SLG54" s="50"/>
      <c r="SLH54" s="55"/>
      <c r="SLI54" s="56"/>
      <c r="SLJ54" s="56"/>
      <c r="SLK54" s="56"/>
      <c r="SLL54" s="56"/>
      <c r="SLM54" s="56"/>
      <c r="SLN54" s="56"/>
      <c r="SLO54" s="56"/>
      <c r="SLP54" s="56"/>
      <c r="SLQ54" s="56"/>
      <c r="SLR54" s="56"/>
      <c r="SLS54" s="56"/>
      <c r="SLT54" s="56"/>
      <c r="SLU54" s="57"/>
      <c r="SLV54" s="54"/>
      <c r="SLW54" s="30"/>
      <c r="SLX54" s="11"/>
      <c r="SLY54" s="50"/>
      <c r="SLZ54" s="55"/>
      <c r="SMA54" s="56"/>
      <c r="SMB54" s="56"/>
      <c r="SMC54" s="56"/>
      <c r="SMD54" s="56"/>
      <c r="SME54" s="56"/>
      <c r="SMF54" s="56"/>
      <c r="SMG54" s="56"/>
      <c r="SMH54" s="56"/>
      <c r="SMI54" s="56"/>
      <c r="SMJ54" s="56"/>
      <c r="SMK54" s="56"/>
      <c r="SML54" s="56"/>
      <c r="SMM54" s="57"/>
      <c r="SMN54" s="54"/>
      <c r="SMO54" s="30"/>
      <c r="SMP54" s="11"/>
      <c r="SMQ54" s="50"/>
      <c r="SMR54" s="55"/>
      <c r="SMS54" s="56"/>
      <c r="SMT54" s="56"/>
      <c r="SMU54" s="56"/>
      <c r="SMV54" s="56"/>
      <c r="SMW54" s="56"/>
      <c r="SMX54" s="56"/>
      <c r="SMY54" s="56"/>
      <c r="SMZ54" s="56"/>
      <c r="SNA54" s="56"/>
      <c r="SNB54" s="56"/>
      <c r="SNC54" s="56"/>
      <c r="SND54" s="56"/>
      <c r="SNE54" s="57"/>
      <c r="SNF54" s="54"/>
      <c r="SNG54" s="30"/>
      <c r="SNH54" s="11"/>
      <c r="SNI54" s="50"/>
      <c r="SNJ54" s="55"/>
      <c r="SNK54" s="56"/>
      <c r="SNL54" s="56"/>
      <c r="SNM54" s="56"/>
      <c r="SNN54" s="56"/>
      <c r="SNO54" s="56"/>
      <c r="SNP54" s="56"/>
      <c r="SNQ54" s="56"/>
      <c r="SNR54" s="56"/>
      <c r="SNS54" s="56"/>
      <c r="SNT54" s="56"/>
      <c r="SNU54" s="56"/>
      <c r="SNV54" s="56"/>
      <c r="SNW54" s="57"/>
      <c r="SNX54" s="54"/>
      <c r="SNY54" s="30"/>
      <c r="SNZ54" s="11"/>
      <c r="SOA54" s="50"/>
      <c r="SOB54" s="55"/>
      <c r="SOC54" s="56"/>
      <c r="SOD54" s="56"/>
      <c r="SOE54" s="56"/>
      <c r="SOF54" s="56"/>
      <c r="SOG54" s="56"/>
      <c r="SOH54" s="56"/>
      <c r="SOI54" s="56"/>
      <c r="SOJ54" s="56"/>
      <c r="SOK54" s="56"/>
      <c r="SOL54" s="56"/>
      <c r="SOM54" s="56"/>
      <c r="SON54" s="56"/>
      <c r="SOO54" s="57"/>
      <c r="SOP54" s="54"/>
      <c r="SOQ54" s="30"/>
      <c r="SOR54" s="11"/>
      <c r="SOS54" s="50"/>
      <c r="SOT54" s="55"/>
      <c r="SOU54" s="56"/>
      <c r="SOV54" s="56"/>
      <c r="SOW54" s="56"/>
      <c r="SOX54" s="56"/>
      <c r="SOY54" s="56"/>
      <c r="SOZ54" s="56"/>
      <c r="SPA54" s="56"/>
      <c r="SPB54" s="56"/>
      <c r="SPC54" s="56"/>
      <c r="SPD54" s="56"/>
      <c r="SPE54" s="56"/>
      <c r="SPF54" s="56"/>
      <c r="SPG54" s="57"/>
      <c r="SPH54" s="54"/>
      <c r="SPI54" s="30"/>
      <c r="SPJ54" s="11"/>
      <c r="SPK54" s="50"/>
      <c r="SPL54" s="55"/>
      <c r="SPM54" s="56"/>
      <c r="SPN54" s="56"/>
      <c r="SPO54" s="56"/>
      <c r="SPP54" s="56"/>
      <c r="SPQ54" s="56"/>
      <c r="SPR54" s="56"/>
      <c r="SPS54" s="56"/>
      <c r="SPT54" s="56"/>
      <c r="SPU54" s="56"/>
      <c r="SPV54" s="56"/>
      <c r="SPW54" s="56"/>
      <c r="SPX54" s="56"/>
      <c r="SPY54" s="57"/>
      <c r="SPZ54" s="54"/>
      <c r="SQA54" s="30"/>
      <c r="SQB54" s="11"/>
      <c r="SQC54" s="50"/>
      <c r="SQD54" s="55"/>
      <c r="SQE54" s="56"/>
      <c r="SQF54" s="56"/>
      <c r="SQG54" s="56"/>
      <c r="SQH54" s="56"/>
      <c r="SQI54" s="56"/>
      <c r="SQJ54" s="56"/>
      <c r="SQK54" s="56"/>
      <c r="SQL54" s="56"/>
      <c r="SQM54" s="56"/>
      <c r="SQN54" s="56"/>
      <c r="SQO54" s="56"/>
      <c r="SQP54" s="56"/>
      <c r="SQQ54" s="57"/>
      <c r="SQR54" s="54"/>
      <c r="SQS54" s="30"/>
      <c r="SQT54" s="11"/>
      <c r="SQU54" s="50"/>
      <c r="SQV54" s="55"/>
      <c r="SQW54" s="56"/>
      <c r="SQX54" s="56"/>
      <c r="SQY54" s="56"/>
      <c r="SQZ54" s="56"/>
      <c r="SRA54" s="56"/>
      <c r="SRB54" s="56"/>
      <c r="SRC54" s="56"/>
      <c r="SRD54" s="56"/>
      <c r="SRE54" s="56"/>
      <c r="SRF54" s="56"/>
      <c r="SRG54" s="56"/>
      <c r="SRH54" s="56"/>
      <c r="SRI54" s="57"/>
      <c r="SRJ54" s="54"/>
      <c r="SRK54" s="30"/>
      <c r="SRL54" s="11"/>
      <c r="SRM54" s="50"/>
      <c r="SRN54" s="55"/>
      <c r="SRO54" s="56"/>
      <c r="SRP54" s="56"/>
      <c r="SRQ54" s="56"/>
      <c r="SRR54" s="56"/>
      <c r="SRS54" s="56"/>
      <c r="SRT54" s="56"/>
      <c r="SRU54" s="56"/>
      <c r="SRV54" s="56"/>
      <c r="SRW54" s="56"/>
      <c r="SRX54" s="56"/>
      <c r="SRY54" s="56"/>
      <c r="SRZ54" s="56"/>
      <c r="SSA54" s="57"/>
      <c r="SSB54" s="54"/>
      <c r="SSC54" s="30"/>
      <c r="SSD54" s="11"/>
      <c r="SSE54" s="50"/>
      <c r="SSF54" s="55"/>
      <c r="SSG54" s="56"/>
      <c r="SSH54" s="56"/>
      <c r="SSI54" s="56"/>
      <c r="SSJ54" s="56"/>
      <c r="SSK54" s="56"/>
      <c r="SSL54" s="56"/>
      <c r="SSM54" s="56"/>
      <c r="SSN54" s="56"/>
      <c r="SSO54" s="56"/>
      <c r="SSP54" s="56"/>
      <c r="SSQ54" s="56"/>
      <c r="SSR54" s="56"/>
      <c r="SSS54" s="57"/>
      <c r="SST54" s="54"/>
      <c r="SSU54" s="30"/>
      <c r="SSV54" s="11"/>
      <c r="SSW54" s="50"/>
      <c r="SSX54" s="55"/>
      <c r="SSY54" s="56"/>
      <c r="SSZ54" s="56"/>
      <c r="STA54" s="56"/>
      <c r="STB54" s="56"/>
      <c r="STC54" s="56"/>
      <c r="STD54" s="56"/>
      <c r="STE54" s="56"/>
      <c r="STF54" s="56"/>
      <c r="STG54" s="56"/>
      <c r="STH54" s="56"/>
      <c r="STI54" s="56"/>
      <c r="STJ54" s="56"/>
      <c r="STK54" s="57"/>
      <c r="STL54" s="54"/>
      <c r="STM54" s="30"/>
      <c r="STN54" s="11"/>
      <c r="STO54" s="50"/>
      <c r="STP54" s="55"/>
      <c r="STQ54" s="56"/>
      <c r="STR54" s="56"/>
      <c r="STS54" s="56"/>
      <c r="STT54" s="56"/>
      <c r="STU54" s="56"/>
      <c r="STV54" s="56"/>
      <c r="STW54" s="56"/>
      <c r="STX54" s="56"/>
      <c r="STY54" s="56"/>
      <c r="STZ54" s="56"/>
      <c r="SUA54" s="56"/>
      <c r="SUB54" s="56"/>
      <c r="SUC54" s="57"/>
      <c r="SUD54" s="54"/>
      <c r="SUE54" s="30"/>
      <c r="SUF54" s="11"/>
      <c r="SUG54" s="50"/>
      <c r="SUH54" s="55"/>
      <c r="SUI54" s="56"/>
      <c r="SUJ54" s="56"/>
      <c r="SUK54" s="56"/>
      <c r="SUL54" s="56"/>
      <c r="SUM54" s="56"/>
      <c r="SUN54" s="56"/>
      <c r="SUO54" s="56"/>
      <c r="SUP54" s="56"/>
      <c r="SUQ54" s="56"/>
      <c r="SUR54" s="56"/>
      <c r="SUS54" s="56"/>
      <c r="SUT54" s="56"/>
      <c r="SUU54" s="57"/>
      <c r="SUV54" s="54"/>
      <c r="SUW54" s="30"/>
      <c r="SUX54" s="11"/>
      <c r="SUY54" s="50"/>
      <c r="SUZ54" s="55"/>
      <c r="SVA54" s="56"/>
      <c r="SVB54" s="56"/>
      <c r="SVC54" s="56"/>
      <c r="SVD54" s="56"/>
      <c r="SVE54" s="56"/>
      <c r="SVF54" s="56"/>
      <c r="SVG54" s="56"/>
      <c r="SVH54" s="56"/>
      <c r="SVI54" s="56"/>
      <c r="SVJ54" s="56"/>
      <c r="SVK54" s="56"/>
      <c r="SVL54" s="56"/>
      <c r="SVM54" s="57"/>
      <c r="SVN54" s="54"/>
      <c r="SVO54" s="30"/>
      <c r="SVP54" s="11"/>
      <c r="SVQ54" s="50"/>
      <c r="SVR54" s="55"/>
      <c r="SVS54" s="56"/>
      <c r="SVT54" s="56"/>
      <c r="SVU54" s="56"/>
      <c r="SVV54" s="56"/>
      <c r="SVW54" s="56"/>
      <c r="SVX54" s="56"/>
      <c r="SVY54" s="56"/>
      <c r="SVZ54" s="56"/>
      <c r="SWA54" s="56"/>
      <c r="SWB54" s="56"/>
      <c r="SWC54" s="56"/>
      <c r="SWD54" s="56"/>
      <c r="SWE54" s="57"/>
      <c r="SWF54" s="54"/>
      <c r="SWG54" s="30"/>
      <c r="SWH54" s="11"/>
      <c r="SWI54" s="50"/>
      <c r="SWJ54" s="55"/>
      <c r="SWK54" s="56"/>
      <c r="SWL54" s="56"/>
      <c r="SWM54" s="56"/>
      <c r="SWN54" s="56"/>
      <c r="SWO54" s="56"/>
      <c r="SWP54" s="56"/>
      <c r="SWQ54" s="56"/>
      <c r="SWR54" s="56"/>
      <c r="SWS54" s="56"/>
      <c r="SWT54" s="56"/>
      <c r="SWU54" s="56"/>
      <c r="SWV54" s="56"/>
      <c r="SWW54" s="57"/>
      <c r="SWX54" s="54"/>
      <c r="SWY54" s="30"/>
      <c r="SWZ54" s="11"/>
      <c r="SXA54" s="50"/>
      <c r="SXB54" s="55"/>
      <c r="SXC54" s="56"/>
      <c r="SXD54" s="56"/>
      <c r="SXE54" s="56"/>
      <c r="SXF54" s="56"/>
      <c r="SXG54" s="56"/>
      <c r="SXH54" s="56"/>
      <c r="SXI54" s="56"/>
      <c r="SXJ54" s="56"/>
      <c r="SXK54" s="56"/>
      <c r="SXL54" s="56"/>
      <c r="SXM54" s="56"/>
      <c r="SXN54" s="56"/>
      <c r="SXO54" s="57"/>
      <c r="SXP54" s="54"/>
      <c r="SXQ54" s="30"/>
      <c r="SXR54" s="11"/>
      <c r="SXS54" s="50"/>
      <c r="SXT54" s="55"/>
      <c r="SXU54" s="56"/>
      <c r="SXV54" s="56"/>
      <c r="SXW54" s="56"/>
      <c r="SXX54" s="56"/>
      <c r="SXY54" s="56"/>
      <c r="SXZ54" s="56"/>
      <c r="SYA54" s="56"/>
      <c r="SYB54" s="56"/>
      <c r="SYC54" s="56"/>
      <c r="SYD54" s="56"/>
      <c r="SYE54" s="56"/>
      <c r="SYF54" s="56"/>
      <c r="SYG54" s="57"/>
      <c r="SYH54" s="54"/>
      <c r="SYI54" s="30"/>
      <c r="SYJ54" s="11"/>
      <c r="SYK54" s="50"/>
      <c r="SYL54" s="55"/>
      <c r="SYM54" s="56"/>
      <c r="SYN54" s="56"/>
      <c r="SYO54" s="56"/>
      <c r="SYP54" s="56"/>
      <c r="SYQ54" s="56"/>
      <c r="SYR54" s="56"/>
      <c r="SYS54" s="56"/>
      <c r="SYT54" s="56"/>
      <c r="SYU54" s="56"/>
      <c r="SYV54" s="56"/>
      <c r="SYW54" s="56"/>
      <c r="SYX54" s="56"/>
      <c r="SYY54" s="57"/>
      <c r="SYZ54" s="54"/>
      <c r="SZA54" s="30"/>
      <c r="SZB54" s="11"/>
      <c r="SZC54" s="50"/>
      <c r="SZD54" s="55"/>
      <c r="SZE54" s="56"/>
      <c r="SZF54" s="56"/>
      <c r="SZG54" s="56"/>
      <c r="SZH54" s="56"/>
      <c r="SZI54" s="56"/>
      <c r="SZJ54" s="56"/>
      <c r="SZK54" s="56"/>
      <c r="SZL54" s="56"/>
      <c r="SZM54" s="56"/>
      <c r="SZN54" s="56"/>
      <c r="SZO54" s="56"/>
      <c r="SZP54" s="56"/>
      <c r="SZQ54" s="57"/>
      <c r="SZR54" s="54"/>
      <c r="SZS54" s="30"/>
      <c r="SZT54" s="11"/>
      <c r="SZU54" s="50"/>
      <c r="SZV54" s="55"/>
      <c r="SZW54" s="56"/>
      <c r="SZX54" s="56"/>
      <c r="SZY54" s="56"/>
      <c r="SZZ54" s="56"/>
      <c r="TAA54" s="56"/>
      <c r="TAB54" s="56"/>
      <c r="TAC54" s="56"/>
      <c r="TAD54" s="56"/>
      <c r="TAE54" s="56"/>
      <c r="TAF54" s="56"/>
      <c r="TAG54" s="56"/>
      <c r="TAH54" s="56"/>
      <c r="TAI54" s="57"/>
      <c r="TAJ54" s="54"/>
      <c r="TAK54" s="30"/>
      <c r="TAL54" s="11"/>
      <c r="TAM54" s="50"/>
      <c r="TAN54" s="55"/>
      <c r="TAO54" s="56"/>
      <c r="TAP54" s="56"/>
      <c r="TAQ54" s="56"/>
      <c r="TAR54" s="56"/>
      <c r="TAS54" s="56"/>
      <c r="TAT54" s="56"/>
      <c r="TAU54" s="56"/>
      <c r="TAV54" s="56"/>
      <c r="TAW54" s="56"/>
      <c r="TAX54" s="56"/>
      <c r="TAY54" s="56"/>
      <c r="TAZ54" s="56"/>
      <c r="TBA54" s="57"/>
      <c r="TBB54" s="54"/>
      <c r="TBC54" s="30"/>
      <c r="TBD54" s="11"/>
      <c r="TBE54" s="50"/>
      <c r="TBF54" s="55"/>
      <c r="TBG54" s="56"/>
      <c r="TBH54" s="56"/>
      <c r="TBI54" s="56"/>
      <c r="TBJ54" s="56"/>
      <c r="TBK54" s="56"/>
      <c r="TBL54" s="56"/>
      <c r="TBM54" s="56"/>
      <c r="TBN54" s="56"/>
      <c r="TBO54" s="56"/>
      <c r="TBP54" s="56"/>
      <c r="TBQ54" s="56"/>
      <c r="TBR54" s="56"/>
      <c r="TBS54" s="57"/>
      <c r="TBT54" s="54"/>
      <c r="TBU54" s="30"/>
      <c r="TBV54" s="11"/>
      <c r="TBW54" s="50"/>
      <c r="TBX54" s="55"/>
      <c r="TBY54" s="56"/>
      <c r="TBZ54" s="56"/>
      <c r="TCA54" s="56"/>
      <c r="TCB54" s="56"/>
      <c r="TCC54" s="56"/>
      <c r="TCD54" s="56"/>
      <c r="TCE54" s="56"/>
      <c r="TCF54" s="56"/>
      <c r="TCG54" s="56"/>
      <c r="TCH54" s="56"/>
      <c r="TCI54" s="56"/>
      <c r="TCJ54" s="56"/>
      <c r="TCK54" s="57"/>
      <c r="TCL54" s="54"/>
      <c r="TCM54" s="30"/>
      <c r="TCN54" s="11"/>
      <c r="TCO54" s="50"/>
      <c r="TCP54" s="55"/>
      <c r="TCQ54" s="56"/>
      <c r="TCR54" s="56"/>
      <c r="TCS54" s="56"/>
      <c r="TCT54" s="56"/>
      <c r="TCU54" s="56"/>
      <c r="TCV54" s="56"/>
      <c r="TCW54" s="56"/>
      <c r="TCX54" s="56"/>
      <c r="TCY54" s="56"/>
      <c r="TCZ54" s="56"/>
      <c r="TDA54" s="56"/>
      <c r="TDB54" s="56"/>
      <c r="TDC54" s="57"/>
      <c r="TDD54" s="54"/>
      <c r="TDE54" s="30"/>
      <c r="TDF54" s="11"/>
      <c r="TDG54" s="50"/>
      <c r="TDH54" s="55"/>
      <c r="TDI54" s="56"/>
      <c r="TDJ54" s="56"/>
      <c r="TDK54" s="56"/>
      <c r="TDL54" s="56"/>
      <c r="TDM54" s="56"/>
      <c r="TDN54" s="56"/>
      <c r="TDO54" s="56"/>
      <c r="TDP54" s="56"/>
      <c r="TDQ54" s="56"/>
      <c r="TDR54" s="56"/>
      <c r="TDS54" s="56"/>
      <c r="TDT54" s="56"/>
      <c r="TDU54" s="57"/>
      <c r="TDV54" s="54"/>
      <c r="TDW54" s="30"/>
      <c r="TDX54" s="11"/>
      <c r="TDY54" s="50"/>
      <c r="TDZ54" s="55"/>
      <c r="TEA54" s="56"/>
      <c r="TEB54" s="56"/>
      <c r="TEC54" s="56"/>
      <c r="TED54" s="56"/>
      <c r="TEE54" s="56"/>
      <c r="TEF54" s="56"/>
      <c r="TEG54" s="56"/>
      <c r="TEH54" s="56"/>
      <c r="TEI54" s="56"/>
      <c r="TEJ54" s="56"/>
      <c r="TEK54" s="56"/>
      <c r="TEL54" s="56"/>
      <c r="TEM54" s="57"/>
      <c r="TEN54" s="54"/>
      <c r="TEO54" s="30"/>
      <c r="TEP54" s="11"/>
      <c r="TEQ54" s="50"/>
      <c r="TER54" s="55"/>
      <c r="TES54" s="56"/>
      <c r="TET54" s="56"/>
      <c r="TEU54" s="56"/>
      <c r="TEV54" s="56"/>
      <c r="TEW54" s="56"/>
      <c r="TEX54" s="56"/>
      <c r="TEY54" s="56"/>
      <c r="TEZ54" s="56"/>
      <c r="TFA54" s="56"/>
      <c r="TFB54" s="56"/>
      <c r="TFC54" s="56"/>
      <c r="TFD54" s="56"/>
      <c r="TFE54" s="57"/>
      <c r="TFF54" s="54"/>
      <c r="TFG54" s="30"/>
      <c r="TFH54" s="11"/>
      <c r="TFI54" s="50"/>
      <c r="TFJ54" s="55"/>
      <c r="TFK54" s="56"/>
      <c r="TFL54" s="56"/>
      <c r="TFM54" s="56"/>
      <c r="TFN54" s="56"/>
      <c r="TFO54" s="56"/>
      <c r="TFP54" s="56"/>
      <c r="TFQ54" s="56"/>
      <c r="TFR54" s="56"/>
      <c r="TFS54" s="56"/>
      <c r="TFT54" s="56"/>
      <c r="TFU54" s="56"/>
      <c r="TFV54" s="56"/>
      <c r="TFW54" s="57"/>
      <c r="TFX54" s="54"/>
      <c r="TFY54" s="30"/>
      <c r="TFZ54" s="11"/>
      <c r="TGA54" s="50"/>
      <c r="TGB54" s="55"/>
      <c r="TGC54" s="56"/>
      <c r="TGD54" s="56"/>
      <c r="TGE54" s="56"/>
      <c r="TGF54" s="56"/>
      <c r="TGG54" s="56"/>
      <c r="TGH54" s="56"/>
      <c r="TGI54" s="56"/>
      <c r="TGJ54" s="56"/>
      <c r="TGK54" s="56"/>
      <c r="TGL54" s="56"/>
      <c r="TGM54" s="56"/>
      <c r="TGN54" s="56"/>
      <c r="TGO54" s="57"/>
      <c r="TGP54" s="54"/>
      <c r="TGQ54" s="30"/>
      <c r="TGR54" s="11"/>
      <c r="TGS54" s="50"/>
      <c r="TGT54" s="55"/>
      <c r="TGU54" s="56"/>
      <c r="TGV54" s="56"/>
      <c r="TGW54" s="56"/>
      <c r="TGX54" s="56"/>
      <c r="TGY54" s="56"/>
      <c r="TGZ54" s="56"/>
      <c r="THA54" s="56"/>
      <c r="THB54" s="56"/>
      <c r="THC54" s="56"/>
      <c r="THD54" s="56"/>
      <c r="THE54" s="56"/>
      <c r="THF54" s="56"/>
      <c r="THG54" s="57"/>
      <c r="THH54" s="54"/>
      <c r="THI54" s="30"/>
      <c r="THJ54" s="11"/>
      <c r="THK54" s="50"/>
      <c r="THL54" s="55"/>
      <c r="THM54" s="56"/>
      <c r="THN54" s="56"/>
      <c r="THO54" s="56"/>
      <c r="THP54" s="56"/>
      <c r="THQ54" s="56"/>
      <c r="THR54" s="56"/>
      <c r="THS54" s="56"/>
      <c r="THT54" s="56"/>
      <c r="THU54" s="56"/>
      <c r="THV54" s="56"/>
      <c r="THW54" s="56"/>
      <c r="THX54" s="56"/>
      <c r="THY54" s="57"/>
      <c r="THZ54" s="54"/>
      <c r="TIA54" s="30"/>
      <c r="TIB54" s="11"/>
      <c r="TIC54" s="50"/>
      <c r="TID54" s="55"/>
      <c r="TIE54" s="56"/>
      <c r="TIF54" s="56"/>
      <c r="TIG54" s="56"/>
      <c r="TIH54" s="56"/>
      <c r="TII54" s="56"/>
      <c r="TIJ54" s="56"/>
      <c r="TIK54" s="56"/>
      <c r="TIL54" s="56"/>
      <c r="TIM54" s="56"/>
      <c r="TIN54" s="56"/>
      <c r="TIO54" s="56"/>
      <c r="TIP54" s="56"/>
      <c r="TIQ54" s="57"/>
      <c r="TIR54" s="54"/>
      <c r="TIS54" s="30"/>
      <c r="TIT54" s="11"/>
      <c r="TIU54" s="50"/>
      <c r="TIV54" s="55"/>
      <c r="TIW54" s="56"/>
      <c r="TIX54" s="56"/>
      <c r="TIY54" s="56"/>
      <c r="TIZ54" s="56"/>
      <c r="TJA54" s="56"/>
      <c r="TJB54" s="56"/>
      <c r="TJC54" s="56"/>
      <c r="TJD54" s="56"/>
      <c r="TJE54" s="56"/>
      <c r="TJF54" s="56"/>
      <c r="TJG54" s="56"/>
      <c r="TJH54" s="56"/>
      <c r="TJI54" s="57"/>
      <c r="TJJ54" s="54"/>
      <c r="TJK54" s="30"/>
      <c r="TJL54" s="11"/>
      <c r="TJM54" s="50"/>
      <c r="TJN54" s="55"/>
      <c r="TJO54" s="56"/>
      <c r="TJP54" s="56"/>
      <c r="TJQ54" s="56"/>
      <c r="TJR54" s="56"/>
      <c r="TJS54" s="56"/>
      <c r="TJT54" s="56"/>
      <c r="TJU54" s="56"/>
      <c r="TJV54" s="56"/>
      <c r="TJW54" s="56"/>
      <c r="TJX54" s="56"/>
      <c r="TJY54" s="56"/>
      <c r="TJZ54" s="56"/>
      <c r="TKA54" s="57"/>
      <c r="TKB54" s="54"/>
      <c r="TKC54" s="30"/>
      <c r="TKD54" s="11"/>
      <c r="TKE54" s="50"/>
      <c r="TKF54" s="55"/>
      <c r="TKG54" s="56"/>
      <c r="TKH54" s="56"/>
      <c r="TKI54" s="56"/>
      <c r="TKJ54" s="56"/>
      <c r="TKK54" s="56"/>
      <c r="TKL54" s="56"/>
      <c r="TKM54" s="56"/>
      <c r="TKN54" s="56"/>
      <c r="TKO54" s="56"/>
      <c r="TKP54" s="56"/>
      <c r="TKQ54" s="56"/>
      <c r="TKR54" s="56"/>
      <c r="TKS54" s="57"/>
      <c r="TKT54" s="54"/>
      <c r="TKU54" s="30"/>
      <c r="TKV54" s="11"/>
      <c r="TKW54" s="50"/>
      <c r="TKX54" s="55"/>
      <c r="TKY54" s="56"/>
      <c r="TKZ54" s="56"/>
      <c r="TLA54" s="56"/>
      <c r="TLB54" s="56"/>
      <c r="TLC54" s="56"/>
      <c r="TLD54" s="56"/>
      <c r="TLE54" s="56"/>
      <c r="TLF54" s="56"/>
      <c r="TLG54" s="56"/>
      <c r="TLH54" s="56"/>
      <c r="TLI54" s="56"/>
      <c r="TLJ54" s="56"/>
      <c r="TLK54" s="57"/>
      <c r="TLL54" s="54"/>
      <c r="TLM54" s="30"/>
      <c r="TLN54" s="11"/>
      <c r="TLO54" s="50"/>
      <c r="TLP54" s="55"/>
      <c r="TLQ54" s="56"/>
      <c r="TLR54" s="56"/>
      <c r="TLS54" s="56"/>
      <c r="TLT54" s="56"/>
      <c r="TLU54" s="56"/>
      <c r="TLV54" s="56"/>
      <c r="TLW54" s="56"/>
      <c r="TLX54" s="56"/>
      <c r="TLY54" s="56"/>
      <c r="TLZ54" s="56"/>
      <c r="TMA54" s="56"/>
      <c r="TMB54" s="56"/>
      <c r="TMC54" s="57"/>
      <c r="TMD54" s="54"/>
      <c r="TME54" s="30"/>
      <c r="TMF54" s="11"/>
      <c r="TMG54" s="50"/>
      <c r="TMH54" s="55"/>
      <c r="TMI54" s="56"/>
      <c r="TMJ54" s="56"/>
      <c r="TMK54" s="56"/>
      <c r="TML54" s="56"/>
      <c r="TMM54" s="56"/>
      <c r="TMN54" s="56"/>
      <c r="TMO54" s="56"/>
      <c r="TMP54" s="56"/>
      <c r="TMQ54" s="56"/>
      <c r="TMR54" s="56"/>
      <c r="TMS54" s="56"/>
      <c r="TMT54" s="56"/>
      <c r="TMU54" s="57"/>
      <c r="TMV54" s="54"/>
      <c r="TMW54" s="30"/>
      <c r="TMX54" s="11"/>
      <c r="TMY54" s="50"/>
      <c r="TMZ54" s="55"/>
      <c r="TNA54" s="56"/>
      <c r="TNB54" s="56"/>
      <c r="TNC54" s="56"/>
      <c r="TND54" s="56"/>
      <c r="TNE54" s="56"/>
      <c r="TNF54" s="56"/>
      <c r="TNG54" s="56"/>
      <c r="TNH54" s="56"/>
      <c r="TNI54" s="56"/>
      <c r="TNJ54" s="56"/>
      <c r="TNK54" s="56"/>
      <c r="TNL54" s="56"/>
      <c r="TNM54" s="57"/>
      <c r="TNN54" s="54"/>
      <c r="TNO54" s="30"/>
      <c r="TNP54" s="11"/>
      <c r="TNQ54" s="50"/>
      <c r="TNR54" s="55"/>
      <c r="TNS54" s="56"/>
      <c r="TNT54" s="56"/>
      <c r="TNU54" s="56"/>
      <c r="TNV54" s="56"/>
      <c r="TNW54" s="56"/>
      <c r="TNX54" s="56"/>
      <c r="TNY54" s="56"/>
      <c r="TNZ54" s="56"/>
      <c r="TOA54" s="56"/>
      <c r="TOB54" s="56"/>
      <c r="TOC54" s="56"/>
      <c r="TOD54" s="56"/>
      <c r="TOE54" s="57"/>
      <c r="TOF54" s="54"/>
      <c r="TOG54" s="30"/>
      <c r="TOH54" s="11"/>
      <c r="TOI54" s="50"/>
      <c r="TOJ54" s="55"/>
      <c r="TOK54" s="56"/>
      <c r="TOL54" s="56"/>
      <c r="TOM54" s="56"/>
      <c r="TON54" s="56"/>
      <c r="TOO54" s="56"/>
      <c r="TOP54" s="56"/>
      <c r="TOQ54" s="56"/>
      <c r="TOR54" s="56"/>
      <c r="TOS54" s="56"/>
      <c r="TOT54" s="56"/>
      <c r="TOU54" s="56"/>
      <c r="TOV54" s="56"/>
      <c r="TOW54" s="57"/>
      <c r="TOX54" s="54"/>
      <c r="TOY54" s="30"/>
      <c r="TOZ54" s="11"/>
      <c r="TPA54" s="50"/>
      <c r="TPB54" s="55"/>
      <c r="TPC54" s="56"/>
      <c r="TPD54" s="56"/>
      <c r="TPE54" s="56"/>
      <c r="TPF54" s="56"/>
      <c r="TPG54" s="56"/>
      <c r="TPH54" s="56"/>
      <c r="TPI54" s="56"/>
      <c r="TPJ54" s="56"/>
      <c r="TPK54" s="56"/>
      <c r="TPL54" s="56"/>
      <c r="TPM54" s="56"/>
      <c r="TPN54" s="56"/>
      <c r="TPO54" s="57"/>
      <c r="TPP54" s="54"/>
      <c r="TPQ54" s="30"/>
      <c r="TPR54" s="11"/>
      <c r="TPS54" s="50"/>
      <c r="TPT54" s="55"/>
      <c r="TPU54" s="56"/>
      <c r="TPV54" s="56"/>
      <c r="TPW54" s="56"/>
      <c r="TPX54" s="56"/>
      <c r="TPY54" s="56"/>
      <c r="TPZ54" s="56"/>
      <c r="TQA54" s="56"/>
      <c r="TQB54" s="56"/>
      <c r="TQC54" s="56"/>
      <c r="TQD54" s="56"/>
      <c r="TQE54" s="56"/>
      <c r="TQF54" s="56"/>
      <c r="TQG54" s="57"/>
      <c r="TQH54" s="54"/>
      <c r="TQI54" s="30"/>
      <c r="TQJ54" s="11"/>
      <c r="TQK54" s="50"/>
      <c r="TQL54" s="55"/>
      <c r="TQM54" s="56"/>
      <c r="TQN54" s="56"/>
      <c r="TQO54" s="56"/>
      <c r="TQP54" s="56"/>
      <c r="TQQ54" s="56"/>
      <c r="TQR54" s="56"/>
      <c r="TQS54" s="56"/>
      <c r="TQT54" s="56"/>
      <c r="TQU54" s="56"/>
      <c r="TQV54" s="56"/>
      <c r="TQW54" s="56"/>
      <c r="TQX54" s="56"/>
      <c r="TQY54" s="57"/>
      <c r="TQZ54" s="54"/>
      <c r="TRA54" s="30"/>
      <c r="TRB54" s="11"/>
      <c r="TRC54" s="50"/>
      <c r="TRD54" s="55"/>
      <c r="TRE54" s="56"/>
      <c r="TRF54" s="56"/>
      <c r="TRG54" s="56"/>
      <c r="TRH54" s="56"/>
      <c r="TRI54" s="56"/>
      <c r="TRJ54" s="56"/>
      <c r="TRK54" s="56"/>
      <c r="TRL54" s="56"/>
      <c r="TRM54" s="56"/>
      <c r="TRN54" s="56"/>
      <c r="TRO54" s="56"/>
      <c r="TRP54" s="56"/>
      <c r="TRQ54" s="57"/>
      <c r="TRR54" s="54"/>
      <c r="TRS54" s="30"/>
      <c r="TRT54" s="11"/>
      <c r="TRU54" s="50"/>
      <c r="TRV54" s="55"/>
      <c r="TRW54" s="56"/>
      <c r="TRX54" s="56"/>
      <c r="TRY54" s="56"/>
      <c r="TRZ54" s="56"/>
      <c r="TSA54" s="56"/>
      <c r="TSB54" s="56"/>
      <c r="TSC54" s="56"/>
      <c r="TSD54" s="56"/>
      <c r="TSE54" s="56"/>
      <c r="TSF54" s="56"/>
      <c r="TSG54" s="56"/>
      <c r="TSH54" s="56"/>
      <c r="TSI54" s="57"/>
      <c r="TSJ54" s="54"/>
      <c r="TSK54" s="30"/>
      <c r="TSL54" s="11"/>
      <c r="TSM54" s="50"/>
      <c r="TSN54" s="55"/>
      <c r="TSO54" s="56"/>
      <c r="TSP54" s="56"/>
      <c r="TSQ54" s="56"/>
      <c r="TSR54" s="56"/>
      <c r="TSS54" s="56"/>
      <c r="TST54" s="56"/>
      <c r="TSU54" s="56"/>
      <c r="TSV54" s="56"/>
      <c r="TSW54" s="56"/>
      <c r="TSX54" s="56"/>
      <c r="TSY54" s="56"/>
      <c r="TSZ54" s="56"/>
      <c r="TTA54" s="57"/>
      <c r="TTB54" s="54"/>
      <c r="TTC54" s="30"/>
      <c r="TTD54" s="11"/>
      <c r="TTE54" s="50"/>
      <c r="TTF54" s="55"/>
      <c r="TTG54" s="56"/>
      <c r="TTH54" s="56"/>
      <c r="TTI54" s="56"/>
      <c r="TTJ54" s="56"/>
      <c r="TTK54" s="56"/>
      <c r="TTL54" s="56"/>
      <c r="TTM54" s="56"/>
      <c r="TTN54" s="56"/>
      <c r="TTO54" s="56"/>
      <c r="TTP54" s="56"/>
      <c r="TTQ54" s="56"/>
      <c r="TTR54" s="56"/>
      <c r="TTS54" s="57"/>
      <c r="TTT54" s="54"/>
      <c r="TTU54" s="30"/>
      <c r="TTV54" s="11"/>
      <c r="TTW54" s="50"/>
      <c r="TTX54" s="55"/>
      <c r="TTY54" s="56"/>
      <c r="TTZ54" s="56"/>
      <c r="TUA54" s="56"/>
      <c r="TUB54" s="56"/>
      <c r="TUC54" s="56"/>
      <c r="TUD54" s="56"/>
      <c r="TUE54" s="56"/>
      <c r="TUF54" s="56"/>
      <c r="TUG54" s="56"/>
      <c r="TUH54" s="56"/>
      <c r="TUI54" s="56"/>
      <c r="TUJ54" s="56"/>
      <c r="TUK54" s="57"/>
      <c r="TUL54" s="54"/>
      <c r="TUM54" s="30"/>
      <c r="TUN54" s="11"/>
      <c r="TUO54" s="50"/>
      <c r="TUP54" s="55"/>
      <c r="TUQ54" s="56"/>
      <c r="TUR54" s="56"/>
      <c r="TUS54" s="56"/>
      <c r="TUT54" s="56"/>
      <c r="TUU54" s="56"/>
      <c r="TUV54" s="56"/>
      <c r="TUW54" s="56"/>
      <c r="TUX54" s="56"/>
      <c r="TUY54" s="56"/>
      <c r="TUZ54" s="56"/>
      <c r="TVA54" s="56"/>
      <c r="TVB54" s="56"/>
      <c r="TVC54" s="57"/>
      <c r="TVD54" s="54"/>
      <c r="TVE54" s="30"/>
      <c r="TVF54" s="11"/>
      <c r="TVG54" s="50"/>
      <c r="TVH54" s="55"/>
      <c r="TVI54" s="56"/>
      <c r="TVJ54" s="56"/>
      <c r="TVK54" s="56"/>
      <c r="TVL54" s="56"/>
      <c r="TVM54" s="56"/>
      <c r="TVN54" s="56"/>
      <c r="TVO54" s="56"/>
      <c r="TVP54" s="56"/>
      <c r="TVQ54" s="56"/>
      <c r="TVR54" s="56"/>
      <c r="TVS54" s="56"/>
      <c r="TVT54" s="56"/>
      <c r="TVU54" s="57"/>
      <c r="TVV54" s="54"/>
      <c r="TVW54" s="30"/>
      <c r="TVX54" s="11"/>
      <c r="TVY54" s="50"/>
      <c r="TVZ54" s="55"/>
      <c r="TWA54" s="56"/>
      <c r="TWB54" s="56"/>
      <c r="TWC54" s="56"/>
      <c r="TWD54" s="56"/>
      <c r="TWE54" s="56"/>
      <c r="TWF54" s="56"/>
      <c r="TWG54" s="56"/>
      <c r="TWH54" s="56"/>
      <c r="TWI54" s="56"/>
      <c r="TWJ54" s="56"/>
      <c r="TWK54" s="56"/>
      <c r="TWL54" s="56"/>
      <c r="TWM54" s="57"/>
      <c r="TWN54" s="54"/>
      <c r="TWO54" s="30"/>
      <c r="TWP54" s="11"/>
      <c r="TWQ54" s="50"/>
      <c r="TWR54" s="55"/>
      <c r="TWS54" s="56"/>
      <c r="TWT54" s="56"/>
      <c r="TWU54" s="56"/>
      <c r="TWV54" s="56"/>
      <c r="TWW54" s="56"/>
      <c r="TWX54" s="56"/>
      <c r="TWY54" s="56"/>
      <c r="TWZ54" s="56"/>
      <c r="TXA54" s="56"/>
      <c r="TXB54" s="56"/>
      <c r="TXC54" s="56"/>
      <c r="TXD54" s="56"/>
      <c r="TXE54" s="57"/>
      <c r="TXF54" s="54"/>
      <c r="TXG54" s="30"/>
      <c r="TXH54" s="11"/>
      <c r="TXI54" s="50"/>
      <c r="TXJ54" s="55"/>
      <c r="TXK54" s="56"/>
      <c r="TXL54" s="56"/>
      <c r="TXM54" s="56"/>
      <c r="TXN54" s="56"/>
      <c r="TXO54" s="56"/>
      <c r="TXP54" s="56"/>
      <c r="TXQ54" s="56"/>
      <c r="TXR54" s="56"/>
      <c r="TXS54" s="56"/>
      <c r="TXT54" s="56"/>
      <c r="TXU54" s="56"/>
      <c r="TXV54" s="56"/>
      <c r="TXW54" s="57"/>
      <c r="TXX54" s="54"/>
      <c r="TXY54" s="30"/>
      <c r="TXZ54" s="11"/>
      <c r="TYA54" s="50"/>
      <c r="TYB54" s="55"/>
      <c r="TYC54" s="56"/>
      <c r="TYD54" s="56"/>
      <c r="TYE54" s="56"/>
      <c r="TYF54" s="56"/>
      <c r="TYG54" s="56"/>
      <c r="TYH54" s="56"/>
      <c r="TYI54" s="56"/>
      <c r="TYJ54" s="56"/>
      <c r="TYK54" s="56"/>
      <c r="TYL54" s="56"/>
      <c r="TYM54" s="56"/>
      <c r="TYN54" s="56"/>
      <c r="TYO54" s="57"/>
      <c r="TYP54" s="54"/>
      <c r="TYQ54" s="30"/>
      <c r="TYR54" s="11"/>
      <c r="TYS54" s="50"/>
      <c r="TYT54" s="55"/>
      <c r="TYU54" s="56"/>
      <c r="TYV54" s="56"/>
      <c r="TYW54" s="56"/>
      <c r="TYX54" s="56"/>
      <c r="TYY54" s="56"/>
      <c r="TYZ54" s="56"/>
      <c r="TZA54" s="56"/>
      <c r="TZB54" s="56"/>
      <c r="TZC54" s="56"/>
      <c r="TZD54" s="56"/>
      <c r="TZE54" s="56"/>
      <c r="TZF54" s="56"/>
      <c r="TZG54" s="57"/>
      <c r="TZH54" s="54"/>
      <c r="TZI54" s="30"/>
      <c r="TZJ54" s="11"/>
      <c r="TZK54" s="50"/>
      <c r="TZL54" s="55"/>
      <c r="TZM54" s="56"/>
      <c r="TZN54" s="56"/>
      <c r="TZO54" s="56"/>
      <c r="TZP54" s="56"/>
      <c r="TZQ54" s="56"/>
      <c r="TZR54" s="56"/>
      <c r="TZS54" s="56"/>
      <c r="TZT54" s="56"/>
      <c r="TZU54" s="56"/>
      <c r="TZV54" s="56"/>
      <c r="TZW54" s="56"/>
      <c r="TZX54" s="56"/>
      <c r="TZY54" s="57"/>
      <c r="TZZ54" s="54"/>
      <c r="UAA54" s="30"/>
      <c r="UAB54" s="11"/>
      <c r="UAC54" s="50"/>
      <c r="UAD54" s="55"/>
      <c r="UAE54" s="56"/>
      <c r="UAF54" s="56"/>
      <c r="UAG54" s="56"/>
      <c r="UAH54" s="56"/>
      <c r="UAI54" s="56"/>
      <c r="UAJ54" s="56"/>
      <c r="UAK54" s="56"/>
      <c r="UAL54" s="56"/>
      <c r="UAM54" s="56"/>
      <c r="UAN54" s="56"/>
      <c r="UAO54" s="56"/>
      <c r="UAP54" s="56"/>
      <c r="UAQ54" s="57"/>
      <c r="UAR54" s="54"/>
      <c r="UAS54" s="30"/>
      <c r="UAT54" s="11"/>
      <c r="UAU54" s="50"/>
      <c r="UAV54" s="55"/>
      <c r="UAW54" s="56"/>
      <c r="UAX54" s="56"/>
      <c r="UAY54" s="56"/>
      <c r="UAZ54" s="56"/>
      <c r="UBA54" s="56"/>
      <c r="UBB54" s="56"/>
      <c r="UBC54" s="56"/>
      <c r="UBD54" s="56"/>
      <c r="UBE54" s="56"/>
      <c r="UBF54" s="56"/>
      <c r="UBG54" s="56"/>
      <c r="UBH54" s="56"/>
      <c r="UBI54" s="57"/>
      <c r="UBJ54" s="54"/>
      <c r="UBK54" s="30"/>
      <c r="UBL54" s="11"/>
      <c r="UBM54" s="50"/>
      <c r="UBN54" s="55"/>
      <c r="UBO54" s="56"/>
      <c r="UBP54" s="56"/>
      <c r="UBQ54" s="56"/>
      <c r="UBR54" s="56"/>
      <c r="UBS54" s="56"/>
      <c r="UBT54" s="56"/>
      <c r="UBU54" s="56"/>
      <c r="UBV54" s="56"/>
      <c r="UBW54" s="56"/>
      <c r="UBX54" s="56"/>
      <c r="UBY54" s="56"/>
      <c r="UBZ54" s="56"/>
      <c r="UCA54" s="57"/>
      <c r="UCB54" s="54"/>
      <c r="UCC54" s="30"/>
      <c r="UCD54" s="11"/>
      <c r="UCE54" s="50"/>
      <c r="UCF54" s="55"/>
      <c r="UCG54" s="56"/>
      <c r="UCH54" s="56"/>
      <c r="UCI54" s="56"/>
      <c r="UCJ54" s="56"/>
      <c r="UCK54" s="56"/>
      <c r="UCL54" s="56"/>
      <c r="UCM54" s="56"/>
      <c r="UCN54" s="56"/>
      <c r="UCO54" s="56"/>
      <c r="UCP54" s="56"/>
      <c r="UCQ54" s="56"/>
      <c r="UCR54" s="56"/>
      <c r="UCS54" s="57"/>
      <c r="UCT54" s="54"/>
      <c r="UCU54" s="30"/>
      <c r="UCV54" s="11"/>
      <c r="UCW54" s="50"/>
      <c r="UCX54" s="55"/>
      <c r="UCY54" s="56"/>
      <c r="UCZ54" s="56"/>
      <c r="UDA54" s="56"/>
      <c r="UDB54" s="56"/>
      <c r="UDC54" s="56"/>
      <c r="UDD54" s="56"/>
      <c r="UDE54" s="56"/>
      <c r="UDF54" s="56"/>
      <c r="UDG54" s="56"/>
      <c r="UDH54" s="56"/>
      <c r="UDI54" s="56"/>
      <c r="UDJ54" s="56"/>
      <c r="UDK54" s="57"/>
      <c r="UDL54" s="54"/>
      <c r="UDM54" s="30"/>
      <c r="UDN54" s="11"/>
      <c r="UDO54" s="50"/>
      <c r="UDP54" s="55"/>
      <c r="UDQ54" s="56"/>
      <c r="UDR54" s="56"/>
      <c r="UDS54" s="56"/>
      <c r="UDT54" s="56"/>
      <c r="UDU54" s="56"/>
      <c r="UDV54" s="56"/>
      <c r="UDW54" s="56"/>
      <c r="UDX54" s="56"/>
      <c r="UDY54" s="56"/>
      <c r="UDZ54" s="56"/>
      <c r="UEA54" s="56"/>
      <c r="UEB54" s="56"/>
      <c r="UEC54" s="57"/>
      <c r="UED54" s="54"/>
      <c r="UEE54" s="30"/>
      <c r="UEF54" s="11"/>
      <c r="UEG54" s="50"/>
      <c r="UEH54" s="55"/>
      <c r="UEI54" s="56"/>
      <c r="UEJ54" s="56"/>
      <c r="UEK54" s="56"/>
      <c r="UEL54" s="56"/>
      <c r="UEM54" s="56"/>
      <c r="UEN54" s="56"/>
      <c r="UEO54" s="56"/>
      <c r="UEP54" s="56"/>
      <c r="UEQ54" s="56"/>
      <c r="UER54" s="56"/>
      <c r="UES54" s="56"/>
      <c r="UET54" s="56"/>
      <c r="UEU54" s="57"/>
      <c r="UEV54" s="54"/>
      <c r="UEW54" s="30"/>
      <c r="UEX54" s="11"/>
      <c r="UEY54" s="50"/>
      <c r="UEZ54" s="55"/>
      <c r="UFA54" s="56"/>
      <c r="UFB54" s="56"/>
      <c r="UFC54" s="56"/>
      <c r="UFD54" s="56"/>
      <c r="UFE54" s="56"/>
      <c r="UFF54" s="56"/>
      <c r="UFG54" s="56"/>
      <c r="UFH54" s="56"/>
      <c r="UFI54" s="56"/>
      <c r="UFJ54" s="56"/>
      <c r="UFK54" s="56"/>
      <c r="UFL54" s="56"/>
      <c r="UFM54" s="57"/>
      <c r="UFN54" s="54"/>
      <c r="UFO54" s="30"/>
      <c r="UFP54" s="11"/>
      <c r="UFQ54" s="50"/>
      <c r="UFR54" s="55"/>
      <c r="UFS54" s="56"/>
      <c r="UFT54" s="56"/>
      <c r="UFU54" s="56"/>
      <c r="UFV54" s="56"/>
      <c r="UFW54" s="56"/>
      <c r="UFX54" s="56"/>
      <c r="UFY54" s="56"/>
      <c r="UFZ54" s="56"/>
      <c r="UGA54" s="56"/>
      <c r="UGB54" s="56"/>
      <c r="UGC54" s="56"/>
      <c r="UGD54" s="56"/>
      <c r="UGE54" s="57"/>
      <c r="UGF54" s="54"/>
      <c r="UGG54" s="30"/>
      <c r="UGH54" s="11"/>
      <c r="UGI54" s="50"/>
      <c r="UGJ54" s="55"/>
      <c r="UGK54" s="56"/>
      <c r="UGL54" s="56"/>
      <c r="UGM54" s="56"/>
      <c r="UGN54" s="56"/>
      <c r="UGO54" s="56"/>
      <c r="UGP54" s="56"/>
      <c r="UGQ54" s="56"/>
      <c r="UGR54" s="56"/>
      <c r="UGS54" s="56"/>
      <c r="UGT54" s="56"/>
      <c r="UGU54" s="56"/>
      <c r="UGV54" s="56"/>
      <c r="UGW54" s="57"/>
      <c r="UGX54" s="54"/>
      <c r="UGY54" s="30"/>
      <c r="UGZ54" s="11"/>
      <c r="UHA54" s="50"/>
      <c r="UHB54" s="55"/>
      <c r="UHC54" s="56"/>
      <c r="UHD54" s="56"/>
      <c r="UHE54" s="56"/>
      <c r="UHF54" s="56"/>
      <c r="UHG54" s="56"/>
      <c r="UHH54" s="56"/>
      <c r="UHI54" s="56"/>
      <c r="UHJ54" s="56"/>
      <c r="UHK54" s="56"/>
      <c r="UHL54" s="56"/>
      <c r="UHM54" s="56"/>
      <c r="UHN54" s="56"/>
      <c r="UHO54" s="57"/>
      <c r="UHP54" s="54"/>
      <c r="UHQ54" s="30"/>
      <c r="UHR54" s="11"/>
      <c r="UHS54" s="50"/>
      <c r="UHT54" s="55"/>
      <c r="UHU54" s="56"/>
      <c r="UHV54" s="56"/>
      <c r="UHW54" s="56"/>
      <c r="UHX54" s="56"/>
      <c r="UHY54" s="56"/>
      <c r="UHZ54" s="56"/>
      <c r="UIA54" s="56"/>
      <c r="UIB54" s="56"/>
      <c r="UIC54" s="56"/>
      <c r="UID54" s="56"/>
      <c r="UIE54" s="56"/>
      <c r="UIF54" s="56"/>
      <c r="UIG54" s="57"/>
      <c r="UIH54" s="54"/>
      <c r="UII54" s="30"/>
      <c r="UIJ54" s="11"/>
      <c r="UIK54" s="50"/>
      <c r="UIL54" s="55"/>
      <c r="UIM54" s="56"/>
      <c r="UIN54" s="56"/>
      <c r="UIO54" s="56"/>
      <c r="UIP54" s="56"/>
      <c r="UIQ54" s="56"/>
      <c r="UIR54" s="56"/>
      <c r="UIS54" s="56"/>
      <c r="UIT54" s="56"/>
      <c r="UIU54" s="56"/>
      <c r="UIV54" s="56"/>
      <c r="UIW54" s="56"/>
      <c r="UIX54" s="56"/>
      <c r="UIY54" s="57"/>
      <c r="UIZ54" s="54"/>
      <c r="UJA54" s="30"/>
      <c r="UJB54" s="11"/>
      <c r="UJC54" s="50"/>
      <c r="UJD54" s="55"/>
      <c r="UJE54" s="56"/>
      <c r="UJF54" s="56"/>
      <c r="UJG54" s="56"/>
      <c r="UJH54" s="56"/>
      <c r="UJI54" s="56"/>
      <c r="UJJ54" s="56"/>
      <c r="UJK54" s="56"/>
      <c r="UJL54" s="56"/>
      <c r="UJM54" s="56"/>
      <c r="UJN54" s="56"/>
      <c r="UJO54" s="56"/>
      <c r="UJP54" s="56"/>
      <c r="UJQ54" s="57"/>
      <c r="UJR54" s="54"/>
      <c r="UJS54" s="30"/>
      <c r="UJT54" s="11"/>
      <c r="UJU54" s="50"/>
      <c r="UJV54" s="55"/>
      <c r="UJW54" s="56"/>
      <c r="UJX54" s="56"/>
      <c r="UJY54" s="56"/>
      <c r="UJZ54" s="56"/>
      <c r="UKA54" s="56"/>
      <c r="UKB54" s="56"/>
      <c r="UKC54" s="56"/>
      <c r="UKD54" s="56"/>
      <c r="UKE54" s="56"/>
      <c r="UKF54" s="56"/>
      <c r="UKG54" s="56"/>
      <c r="UKH54" s="56"/>
      <c r="UKI54" s="57"/>
      <c r="UKJ54" s="54"/>
      <c r="UKK54" s="30"/>
      <c r="UKL54" s="11"/>
      <c r="UKM54" s="50"/>
      <c r="UKN54" s="55"/>
      <c r="UKO54" s="56"/>
      <c r="UKP54" s="56"/>
      <c r="UKQ54" s="56"/>
      <c r="UKR54" s="56"/>
      <c r="UKS54" s="56"/>
      <c r="UKT54" s="56"/>
      <c r="UKU54" s="56"/>
      <c r="UKV54" s="56"/>
      <c r="UKW54" s="56"/>
      <c r="UKX54" s="56"/>
      <c r="UKY54" s="56"/>
      <c r="UKZ54" s="56"/>
      <c r="ULA54" s="57"/>
      <c r="ULB54" s="54"/>
      <c r="ULC54" s="30"/>
      <c r="ULD54" s="11"/>
      <c r="ULE54" s="50"/>
      <c r="ULF54" s="55"/>
      <c r="ULG54" s="56"/>
      <c r="ULH54" s="56"/>
      <c r="ULI54" s="56"/>
      <c r="ULJ54" s="56"/>
      <c r="ULK54" s="56"/>
      <c r="ULL54" s="56"/>
      <c r="ULM54" s="56"/>
      <c r="ULN54" s="56"/>
      <c r="ULO54" s="56"/>
      <c r="ULP54" s="56"/>
      <c r="ULQ54" s="56"/>
      <c r="ULR54" s="56"/>
      <c r="ULS54" s="57"/>
      <c r="ULT54" s="54"/>
      <c r="ULU54" s="30"/>
      <c r="ULV54" s="11"/>
      <c r="ULW54" s="50"/>
      <c r="ULX54" s="55"/>
      <c r="ULY54" s="56"/>
      <c r="ULZ54" s="56"/>
      <c r="UMA54" s="56"/>
      <c r="UMB54" s="56"/>
      <c r="UMC54" s="56"/>
      <c r="UMD54" s="56"/>
      <c r="UME54" s="56"/>
      <c r="UMF54" s="56"/>
      <c r="UMG54" s="56"/>
      <c r="UMH54" s="56"/>
      <c r="UMI54" s="56"/>
      <c r="UMJ54" s="56"/>
      <c r="UMK54" s="57"/>
      <c r="UML54" s="54"/>
      <c r="UMM54" s="30"/>
      <c r="UMN54" s="11"/>
      <c r="UMO54" s="50"/>
      <c r="UMP54" s="55"/>
      <c r="UMQ54" s="56"/>
      <c r="UMR54" s="56"/>
      <c r="UMS54" s="56"/>
      <c r="UMT54" s="56"/>
      <c r="UMU54" s="56"/>
      <c r="UMV54" s="56"/>
      <c r="UMW54" s="56"/>
      <c r="UMX54" s="56"/>
      <c r="UMY54" s="56"/>
      <c r="UMZ54" s="56"/>
      <c r="UNA54" s="56"/>
      <c r="UNB54" s="56"/>
      <c r="UNC54" s="57"/>
      <c r="UND54" s="54"/>
      <c r="UNE54" s="30"/>
      <c r="UNF54" s="11"/>
      <c r="UNG54" s="50"/>
      <c r="UNH54" s="55"/>
      <c r="UNI54" s="56"/>
      <c r="UNJ54" s="56"/>
      <c r="UNK54" s="56"/>
      <c r="UNL54" s="56"/>
      <c r="UNM54" s="56"/>
      <c r="UNN54" s="56"/>
      <c r="UNO54" s="56"/>
      <c r="UNP54" s="56"/>
      <c r="UNQ54" s="56"/>
      <c r="UNR54" s="56"/>
      <c r="UNS54" s="56"/>
      <c r="UNT54" s="56"/>
      <c r="UNU54" s="57"/>
      <c r="UNV54" s="54"/>
      <c r="UNW54" s="30"/>
      <c r="UNX54" s="11"/>
      <c r="UNY54" s="50"/>
      <c r="UNZ54" s="55"/>
      <c r="UOA54" s="56"/>
      <c r="UOB54" s="56"/>
      <c r="UOC54" s="56"/>
      <c r="UOD54" s="56"/>
      <c r="UOE54" s="56"/>
      <c r="UOF54" s="56"/>
      <c r="UOG54" s="56"/>
      <c r="UOH54" s="56"/>
      <c r="UOI54" s="56"/>
      <c r="UOJ54" s="56"/>
      <c r="UOK54" s="56"/>
      <c r="UOL54" s="56"/>
      <c r="UOM54" s="57"/>
      <c r="UON54" s="54"/>
      <c r="UOO54" s="30"/>
      <c r="UOP54" s="11"/>
      <c r="UOQ54" s="50"/>
      <c r="UOR54" s="55"/>
      <c r="UOS54" s="56"/>
      <c r="UOT54" s="56"/>
      <c r="UOU54" s="56"/>
      <c r="UOV54" s="56"/>
      <c r="UOW54" s="56"/>
      <c r="UOX54" s="56"/>
      <c r="UOY54" s="56"/>
      <c r="UOZ54" s="56"/>
      <c r="UPA54" s="56"/>
      <c r="UPB54" s="56"/>
      <c r="UPC54" s="56"/>
      <c r="UPD54" s="56"/>
      <c r="UPE54" s="57"/>
      <c r="UPF54" s="54"/>
      <c r="UPG54" s="30"/>
      <c r="UPH54" s="11"/>
      <c r="UPI54" s="50"/>
      <c r="UPJ54" s="55"/>
      <c r="UPK54" s="56"/>
      <c r="UPL54" s="56"/>
      <c r="UPM54" s="56"/>
      <c r="UPN54" s="56"/>
      <c r="UPO54" s="56"/>
      <c r="UPP54" s="56"/>
      <c r="UPQ54" s="56"/>
      <c r="UPR54" s="56"/>
      <c r="UPS54" s="56"/>
      <c r="UPT54" s="56"/>
      <c r="UPU54" s="56"/>
      <c r="UPV54" s="56"/>
      <c r="UPW54" s="57"/>
      <c r="UPX54" s="54"/>
      <c r="UPY54" s="30"/>
      <c r="UPZ54" s="11"/>
      <c r="UQA54" s="50"/>
      <c r="UQB54" s="55"/>
      <c r="UQC54" s="56"/>
      <c r="UQD54" s="56"/>
      <c r="UQE54" s="56"/>
      <c r="UQF54" s="56"/>
      <c r="UQG54" s="56"/>
      <c r="UQH54" s="56"/>
      <c r="UQI54" s="56"/>
      <c r="UQJ54" s="56"/>
      <c r="UQK54" s="56"/>
      <c r="UQL54" s="56"/>
      <c r="UQM54" s="56"/>
      <c r="UQN54" s="56"/>
      <c r="UQO54" s="57"/>
      <c r="UQP54" s="54"/>
      <c r="UQQ54" s="30"/>
      <c r="UQR54" s="11"/>
      <c r="UQS54" s="50"/>
      <c r="UQT54" s="55"/>
      <c r="UQU54" s="56"/>
      <c r="UQV54" s="56"/>
      <c r="UQW54" s="56"/>
      <c r="UQX54" s="56"/>
      <c r="UQY54" s="56"/>
      <c r="UQZ54" s="56"/>
      <c r="URA54" s="56"/>
      <c r="URB54" s="56"/>
      <c r="URC54" s="56"/>
      <c r="URD54" s="56"/>
      <c r="URE54" s="56"/>
      <c r="URF54" s="56"/>
      <c r="URG54" s="57"/>
      <c r="URH54" s="54"/>
      <c r="URI54" s="30"/>
      <c r="URJ54" s="11"/>
      <c r="URK54" s="50"/>
      <c r="URL54" s="55"/>
      <c r="URM54" s="56"/>
      <c r="URN54" s="56"/>
      <c r="URO54" s="56"/>
      <c r="URP54" s="56"/>
      <c r="URQ54" s="56"/>
      <c r="URR54" s="56"/>
      <c r="URS54" s="56"/>
      <c r="URT54" s="56"/>
      <c r="URU54" s="56"/>
      <c r="URV54" s="56"/>
      <c r="URW54" s="56"/>
      <c r="URX54" s="56"/>
      <c r="URY54" s="57"/>
      <c r="URZ54" s="54"/>
      <c r="USA54" s="30"/>
      <c r="USB54" s="11"/>
      <c r="USC54" s="50"/>
      <c r="USD54" s="55"/>
      <c r="USE54" s="56"/>
      <c r="USF54" s="56"/>
      <c r="USG54" s="56"/>
      <c r="USH54" s="56"/>
      <c r="USI54" s="56"/>
      <c r="USJ54" s="56"/>
      <c r="USK54" s="56"/>
      <c r="USL54" s="56"/>
      <c r="USM54" s="56"/>
      <c r="USN54" s="56"/>
      <c r="USO54" s="56"/>
      <c r="USP54" s="56"/>
      <c r="USQ54" s="57"/>
      <c r="USR54" s="54"/>
      <c r="USS54" s="30"/>
      <c r="UST54" s="11"/>
      <c r="USU54" s="50"/>
      <c r="USV54" s="55"/>
      <c r="USW54" s="56"/>
      <c r="USX54" s="56"/>
      <c r="USY54" s="56"/>
      <c r="USZ54" s="56"/>
      <c r="UTA54" s="56"/>
      <c r="UTB54" s="56"/>
      <c r="UTC54" s="56"/>
      <c r="UTD54" s="56"/>
      <c r="UTE54" s="56"/>
      <c r="UTF54" s="56"/>
      <c r="UTG54" s="56"/>
      <c r="UTH54" s="56"/>
      <c r="UTI54" s="57"/>
      <c r="UTJ54" s="54"/>
      <c r="UTK54" s="30"/>
      <c r="UTL54" s="11"/>
      <c r="UTM54" s="50"/>
      <c r="UTN54" s="55"/>
      <c r="UTO54" s="56"/>
      <c r="UTP54" s="56"/>
      <c r="UTQ54" s="56"/>
      <c r="UTR54" s="56"/>
      <c r="UTS54" s="56"/>
      <c r="UTT54" s="56"/>
      <c r="UTU54" s="56"/>
      <c r="UTV54" s="56"/>
      <c r="UTW54" s="56"/>
      <c r="UTX54" s="56"/>
      <c r="UTY54" s="56"/>
      <c r="UTZ54" s="56"/>
      <c r="UUA54" s="57"/>
      <c r="UUB54" s="54"/>
      <c r="UUC54" s="30"/>
      <c r="UUD54" s="11"/>
      <c r="UUE54" s="50"/>
      <c r="UUF54" s="55"/>
      <c r="UUG54" s="56"/>
      <c r="UUH54" s="56"/>
      <c r="UUI54" s="56"/>
      <c r="UUJ54" s="56"/>
      <c r="UUK54" s="56"/>
      <c r="UUL54" s="56"/>
      <c r="UUM54" s="56"/>
      <c r="UUN54" s="56"/>
      <c r="UUO54" s="56"/>
      <c r="UUP54" s="56"/>
      <c r="UUQ54" s="56"/>
      <c r="UUR54" s="56"/>
      <c r="UUS54" s="57"/>
      <c r="UUT54" s="54"/>
      <c r="UUU54" s="30"/>
      <c r="UUV54" s="11"/>
      <c r="UUW54" s="50"/>
      <c r="UUX54" s="55"/>
      <c r="UUY54" s="56"/>
      <c r="UUZ54" s="56"/>
      <c r="UVA54" s="56"/>
      <c r="UVB54" s="56"/>
      <c r="UVC54" s="56"/>
      <c r="UVD54" s="56"/>
      <c r="UVE54" s="56"/>
      <c r="UVF54" s="56"/>
      <c r="UVG54" s="56"/>
      <c r="UVH54" s="56"/>
      <c r="UVI54" s="56"/>
      <c r="UVJ54" s="56"/>
      <c r="UVK54" s="57"/>
      <c r="UVL54" s="54"/>
      <c r="UVM54" s="30"/>
      <c r="UVN54" s="11"/>
      <c r="UVO54" s="50"/>
      <c r="UVP54" s="55"/>
      <c r="UVQ54" s="56"/>
      <c r="UVR54" s="56"/>
      <c r="UVS54" s="56"/>
      <c r="UVT54" s="56"/>
      <c r="UVU54" s="56"/>
      <c r="UVV54" s="56"/>
      <c r="UVW54" s="56"/>
      <c r="UVX54" s="56"/>
      <c r="UVY54" s="56"/>
      <c r="UVZ54" s="56"/>
      <c r="UWA54" s="56"/>
      <c r="UWB54" s="56"/>
      <c r="UWC54" s="57"/>
      <c r="UWD54" s="54"/>
      <c r="UWE54" s="30"/>
      <c r="UWF54" s="11"/>
      <c r="UWG54" s="50"/>
      <c r="UWH54" s="55"/>
      <c r="UWI54" s="56"/>
      <c r="UWJ54" s="56"/>
      <c r="UWK54" s="56"/>
      <c r="UWL54" s="56"/>
      <c r="UWM54" s="56"/>
      <c r="UWN54" s="56"/>
      <c r="UWO54" s="56"/>
      <c r="UWP54" s="56"/>
      <c r="UWQ54" s="56"/>
      <c r="UWR54" s="56"/>
      <c r="UWS54" s="56"/>
      <c r="UWT54" s="56"/>
      <c r="UWU54" s="57"/>
      <c r="UWV54" s="54"/>
      <c r="UWW54" s="30"/>
      <c r="UWX54" s="11"/>
      <c r="UWY54" s="50"/>
      <c r="UWZ54" s="55"/>
      <c r="UXA54" s="56"/>
      <c r="UXB54" s="56"/>
      <c r="UXC54" s="56"/>
      <c r="UXD54" s="56"/>
      <c r="UXE54" s="56"/>
      <c r="UXF54" s="56"/>
      <c r="UXG54" s="56"/>
      <c r="UXH54" s="56"/>
      <c r="UXI54" s="56"/>
      <c r="UXJ54" s="56"/>
      <c r="UXK54" s="56"/>
      <c r="UXL54" s="56"/>
      <c r="UXM54" s="57"/>
      <c r="UXN54" s="54"/>
      <c r="UXO54" s="30"/>
      <c r="UXP54" s="11"/>
      <c r="UXQ54" s="50"/>
      <c r="UXR54" s="55"/>
      <c r="UXS54" s="56"/>
      <c r="UXT54" s="56"/>
      <c r="UXU54" s="56"/>
      <c r="UXV54" s="56"/>
      <c r="UXW54" s="56"/>
      <c r="UXX54" s="56"/>
      <c r="UXY54" s="56"/>
      <c r="UXZ54" s="56"/>
      <c r="UYA54" s="56"/>
      <c r="UYB54" s="56"/>
      <c r="UYC54" s="56"/>
      <c r="UYD54" s="56"/>
      <c r="UYE54" s="57"/>
      <c r="UYF54" s="54"/>
      <c r="UYG54" s="30"/>
      <c r="UYH54" s="11"/>
      <c r="UYI54" s="50"/>
      <c r="UYJ54" s="55"/>
      <c r="UYK54" s="56"/>
      <c r="UYL54" s="56"/>
      <c r="UYM54" s="56"/>
      <c r="UYN54" s="56"/>
      <c r="UYO54" s="56"/>
      <c r="UYP54" s="56"/>
      <c r="UYQ54" s="56"/>
      <c r="UYR54" s="56"/>
      <c r="UYS54" s="56"/>
      <c r="UYT54" s="56"/>
      <c r="UYU54" s="56"/>
      <c r="UYV54" s="56"/>
      <c r="UYW54" s="57"/>
      <c r="UYX54" s="54"/>
      <c r="UYY54" s="30"/>
      <c r="UYZ54" s="11"/>
      <c r="UZA54" s="50"/>
      <c r="UZB54" s="55"/>
      <c r="UZC54" s="56"/>
      <c r="UZD54" s="56"/>
      <c r="UZE54" s="56"/>
      <c r="UZF54" s="56"/>
      <c r="UZG54" s="56"/>
      <c r="UZH54" s="56"/>
      <c r="UZI54" s="56"/>
      <c r="UZJ54" s="56"/>
      <c r="UZK54" s="56"/>
      <c r="UZL54" s="56"/>
      <c r="UZM54" s="56"/>
      <c r="UZN54" s="56"/>
      <c r="UZO54" s="57"/>
      <c r="UZP54" s="54"/>
      <c r="UZQ54" s="30"/>
      <c r="UZR54" s="11"/>
      <c r="UZS54" s="50"/>
      <c r="UZT54" s="55"/>
      <c r="UZU54" s="56"/>
      <c r="UZV54" s="56"/>
      <c r="UZW54" s="56"/>
      <c r="UZX54" s="56"/>
      <c r="UZY54" s="56"/>
      <c r="UZZ54" s="56"/>
      <c r="VAA54" s="56"/>
      <c r="VAB54" s="56"/>
      <c r="VAC54" s="56"/>
      <c r="VAD54" s="56"/>
      <c r="VAE54" s="56"/>
      <c r="VAF54" s="56"/>
      <c r="VAG54" s="57"/>
      <c r="VAH54" s="54"/>
      <c r="VAI54" s="30"/>
      <c r="VAJ54" s="11"/>
      <c r="VAK54" s="50"/>
      <c r="VAL54" s="55"/>
      <c r="VAM54" s="56"/>
      <c r="VAN54" s="56"/>
      <c r="VAO54" s="56"/>
      <c r="VAP54" s="56"/>
      <c r="VAQ54" s="56"/>
      <c r="VAR54" s="56"/>
      <c r="VAS54" s="56"/>
      <c r="VAT54" s="56"/>
      <c r="VAU54" s="56"/>
      <c r="VAV54" s="56"/>
      <c r="VAW54" s="56"/>
      <c r="VAX54" s="56"/>
      <c r="VAY54" s="57"/>
      <c r="VAZ54" s="54"/>
      <c r="VBA54" s="30"/>
      <c r="VBB54" s="11"/>
      <c r="VBC54" s="50"/>
      <c r="VBD54" s="55"/>
      <c r="VBE54" s="56"/>
      <c r="VBF54" s="56"/>
      <c r="VBG54" s="56"/>
      <c r="VBH54" s="56"/>
      <c r="VBI54" s="56"/>
      <c r="VBJ54" s="56"/>
      <c r="VBK54" s="56"/>
      <c r="VBL54" s="56"/>
      <c r="VBM54" s="56"/>
      <c r="VBN54" s="56"/>
      <c r="VBO54" s="56"/>
      <c r="VBP54" s="56"/>
      <c r="VBQ54" s="57"/>
      <c r="VBR54" s="54"/>
      <c r="VBS54" s="30"/>
      <c r="VBT54" s="11"/>
      <c r="VBU54" s="50"/>
      <c r="VBV54" s="55"/>
      <c r="VBW54" s="56"/>
      <c r="VBX54" s="56"/>
      <c r="VBY54" s="56"/>
      <c r="VBZ54" s="56"/>
      <c r="VCA54" s="56"/>
      <c r="VCB54" s="56"/>
      <c r="VCC54" s="56"/>
      <c r="VCD54" s="56"/>
      <c r="VCE54" s="56"/>
      <c r="VCF54" s="56"/>
      <c r="VCG54" s="56"/>
      <c r="VCH54" s="56"/>
      <c r="VCI54" s="57"/>
      <c r="VCJ54" s="54"/>
      <c r="VCK54" s="30"/>
      <c r="VCL54" s="11"/>
      <c r="VCM54" s="50"/>
      <c r="VCN54" s="55"/>
      <c r="VCO54" s="56"/>
      <c r="VCP54" s="56"/>
      <c r="VCQ54" s="56"/>
      <c r="VCR54" s="56"/>
      <c r="VCS54" s="56"/>
      <c r="VCT54" s="56"/>
      <c r="VCU54" s="56"/>
      <c r="VCV54" s="56"/>
      <c r="VCW54" s="56"/>
      <c r="VCX54" s="56"/>
      <c r="VCY54" s="56"/>
      <c r="VCZ54" s="56"/>
      <c r="VDA54" s="57"/>
      <c r="VDB54" s="54"/>
      <c r="VDC54" s="30"/>
      <c r="VDD54" s="11"/>
      <c r="VDE54" s="50"/>
      <c r="VDF54" s="55"/>
      <c r="VDG54" s="56"/>
      <c r="VDH54" s="56"/>
      <c r="VDI54" s="56"/>
      <c r="VDJ54" s="56"/>
      <c r="VDK54" s="56"/>
      <c r="VDL54" s="56"/>
      <c r="VDM54" s="56"/>
      <c r="VDN54" s="56"/>
      <c r="VDO54" s="56"/>
      <c r="VDP54" s="56"/>
      <c r="VDQ54" s="56"/>
      <c r="VDR54" s="56"/>
      <c r="VDS54" s="57"/>
      <c r="VDT54" s="54"/>
      <c r="VDU54" s="30"/>
      <c r="VDV54" s="11"/>
      <c r="VDW54" s="50"/>
      <c r="VDX54" s="55"/>
      <c r="VDY54" s="56"/>
      <c r="VDZ54" s="56"/>
      <c r="VEA54" s="56"/>
      <c r="VEB54" s="56"/>
      <c r="VEC54" s="56"/>
      <c r="VED54" s="56"/>
      <c r="VEE54" s="56"/>
      <c r="VEF54" s="56"/>
      <c r="VEG54" s="56"/>
      <c r="VEH54" s="56"/>
      <c r="VEI54" s="56"/>
      <c r="VEJ54" s="56"/>
      <c r="VEK54" s="57"/>
      <c r="VEL54" s="54"/>
      <c r="VEM54" s="30"/>
      <c r="VEN54" s="11"/>
      <c r="VEO54" s="50"/>
      <c r="VEP54" s="55"/>
      <c r="VEQ54" s="56"/>
      <c r="VER54" s="56"/>
      <c r="VES54" s="56"/>
      <c r="VET54" s="56"/>
      <c r="VEU54" s="56"/>
      <c r="VEV54" s="56"/>
      <c r="VEW54" s="56"/>
      <c r="VEX54" s="56"/>
      <c r="VEY54" s="56"/>
      <c r="VEZ54" s="56"/>
      <c r="VFA54" s="56"/>
      <c r="VFB54" s="56"/>
      <c r="VFC54" s="57"/>
      <c r="VFD54" s="54"/>
      <c r="VFE54" s="30"/>
      <c r="VFF54" s="11"/>
      <c r="VFG54" s="50"/>
      <c r="VFH54" s="55"/>
      <c r="VFI54" s="56"/>
      <c r="VFJ54" s="56"/>
      <c r="VFK54" s="56"/>
      <c r="VFL54" s="56"/>
      <c r="VFM54" s="56"/>
      <c r="VFN54" s="56"/>
      <c r="VFO54" s="56"/>
      <c r="VFP54" s="56"/>
      <c r="VFQ54" s="56"/>
      <c r="VFR54" s="56"/>
      <c r="VFS54" s="56"/>
      <c r="VFT54" s="56"/>
      <c r="VFU54" s="57"/>
      <c r="VFV54" s="54"/>
      <c r="VFW54" s="30"/>
      <c r="VFX54" s="11"/>
      <c r="VFY54" s="50"/>
      <c r="VFZ54" s="55"/>
      <c r="VGA54" s="56"/>
      <c r="VGB54" s="56"/>
      <c r="VGC54" s="56"/>
      <c r="VGD54" s="56"/>
      <c r="VGE54" s="56"/>
      <c r="VGF54" s="56"/>
      <c r="VGG54" s="56"/>
      <c r="VGH54" s="56"/>
      <c r="VGI54" s="56"/>
      <c r="VGJ54" s="56"/>
      <c r="VGK54" s="56"/>
      <c r="VGL54" s="56"/>
      <c r="VGM54" s="57"/>
      <c r="VGN54" s="54"/>
      <c r="VGO54" s="30"/>
      <c r="VGP54" s="11"/>
      <c r="VGQ54" s="50"/>
      <c r="VGR54" s="55"/>
      <c r="VGS54" s="56"/>
      <c r="VGT54" s="56"/>
      <c r="VGU54" s="56"/>
      <c r="VGV54" s="56"/>
      <c r="VGW54" s="56"/>
      <c r="VGX54" s="56"/>
      <c r="VGY54" s="56"/>
      <c r="VGZ54" s="56"/>
      <c r="VHA54" s="56"/>
      <c r="VHB54" s="56"/>
      <c r="VHC54" s="56"/>
      <c r="VHD54" s="56"/>
      <c r="VHE54" s="57"/>
      <c r="VHF54" s="54"/>
      <c r="VHG54" s="30"/>
      <c r="VHH54" s="11"/>
      <c r="VHI54" s="50"/>
      <c r="VHJ54" s="55"/>
      <c r="VHK54" s="56"/>
      <c r="VHL54" s="56"/>
      <c r="VHM54" s="56"/>
      <c r="VHN54" s="56"/>
      <c r="VHO54" s="56"/>
      <c r="VHP54" s="56"/>
      <c r="VHQ54" s="56"/>
      <c r="VHR54" s="56"/>
      <c r="VHS54" s="56"/>
      <c r="VHT54" s="56"/>
      <c r="VHU54" s="56"/>
      <c r="VHV54" s="56"/>
      <c r="VHW54" s="57"/>
      <c r="VHX54" s="54"/>
      <c r="VHY54" s="30"/>
      <c r="VHZ54" s="11"/>
      <c r="VIA54" s="50"/>
      <c r="VIB54" s="55"/>
      <c r="VIC54" s="56"/>
      <c r="VID54" s="56"/>
      <c r="VIE54" s="56"/>
      <c r="VIF54" s="56"/>
      <c r="VIG54" s="56"/>
      <c r="VIH54" s="56"/>
      <c r="VII54" s="56"/>
      <c r="VIJ54" s="56"/>
      <c r="VIK54" s="56"/>
      <c r="VIL54" s="56"/>
      <c r="VIM54" s="56"/>
      <c r="VIN54" s="56"/>
      <c r="VIO54" s="57"/>
      <c r="VIP54" s="54"/>
      <c r="VIQ54" s="30"/>
      <c r="VIR54" s="11"/>
      <c r="VIS54" s="50"/>
      <c r="VIT54" s="55"/>
      <c r="VIU54" s="56"/>
      <c r="VIV54" s="56"/>
      <c r="VIW54" s="56"/>
      <c r="VIX54" s="56"/>
      <c r="VIY54" s="56"/>
      <c r="VIZ54" s="56"/>
      <c r="VJA54" s="56"/>
      <c r="VJB54" s="56"/>
      <c r="VJC54" s="56"/>
      <c r="VJD54" s="56"/>
      <c r="VJE54" s="56"/>
      <c r="VJF54" s="56"/>
      <c r="VJG54" s="57"/>
      <c r="VJH54" s="54"/>
      <c r="VJI54" s="30"/>
      <c r="VJJ54" s="11"/>
      <c r="VJK54" s="50"/>
      <c r="VJL54" s="55"/>
      <c r="VJM54" s="56"/>
      <c r="VJN54" s="56"/>
      <c r="VJO54" s="56"/>
      <c r="VJP54" s="56"/>
      <c r="VJQ54" s="56"/>
      <c r="VJR54" s="56"/>
      <c r="VJS54" s="56"/>
      <c r="VJT54" s="56"/>
      <c r="VJU54" s="56"/>
      <c r="VJV54" s="56"/>
      <c r="VJW54" s="56"/>
      <c r="VJX54" s="56"/>
      <c r="VJY54" s="57"/>
      <c r="VJZ54" s="54"/>
      <c r="VKA54" s="30"/>
      <c r="VKB54" s="11"/>
      <c r="VKC54" s="50"/>
      <c r="VKD54" s="55"/>
      <c r="VKE54" s="56"/>
      <c r="VKF54" s="56"/>
      <c r="VKG54" s="56"/>
      <c r="VKH54" s="56"/>
      <c r="VKI54" s="56"/>
      <c r="VKJ54" s="56"/>
      <c r="VKK54" s="56"/>
      <c r="VKL54" s="56"/>
      <c r="VKM54" s="56"/>
      <c r="VKN54" s="56"/>
      <c r="VKO54" s="56"/>
      <c r="VKP54" s="56"/>
      <c r="VKQ54" s="57"/>
      <c r="VKR54" s="54"/>
      <c r="VKS54" s="30"/>
      <c r="VKT54" s="11"/>
      <c r="VKU54" s="50"/>
      <c r="VKV54" s="55"/>
      <c r="VKW54" s="56"/>
      <c r="VKX54" s="56"/>
      <c r="VKY54" s="56"/>
      <c r="VKZ54" s="56"/>
      <c r="VLA54" s="56"/>
      <c r="VLB54" s="56"/>
      <c r="VLC54" s="56"/>
      <c r="VLD54" s="56"/>
      <c r="VLE54" s="56"/>
      <c r="VLF54" s="56"/>
      <c r="VLG54" s="56"/>
      <c r="VLH54" s="56"/>
      <c r="VLI54" s="57"/>
      <c r="VLJ54" s="54"/>
      <c r="VLK54" s="30"/>
      <c r="VLL54" s="11"/>
      <c r="VLM54" s="50"/>
      <c r="VLN54" s="55"/>
      <c r="VLO54" s="56"/>
      <c r="VLP54" s="56"/>
      <c r="VLQ54" s="56"/>
      <c r="VLR54" s="56"/>
      <c r="VLS54" s="56"/>
      <c r="VLT54" s="56"/>
      <c r="VLU54" s="56"/>
      <c r="VLV54" s="56"/>
      <c r="VLW54" s="56"/>
      <c r="VLX54" s="56"/>
      <c r="VLY54" s="56"/>
      <c r="VLZ54" s="56"/>
      <c r="VMA54" s="57"/>
      <c r="VMB54" s="54"/>
      <c r="VMC54" s="30"/>
      <c r="VMD54" s="11"/>
      <c r="VME54" s="50"/>
      <c r="VMF54" s="55"/>
      <c r="VMG54" s="56"/>
      <c r="VMH54" s="56"/>
      <c r="VMI54" s="56"/>
      <c r="VMJ54" s="56"/>
      <c r="VMK54" s="56"/>
      <c r="VML54" s="56"/>
      <c r="VMM54" s="56"/>
      <c r="VMN54" s="56"/>
      <c r="VMO54" s="56"/>
      <c r="VMP54" s="56"/>
      <c r="VMQ54" s="56"/>
      <c r="VMR54" s="56"/>
      <c r="VMS54" s="57"/>
      <c r="VMT54" s="54"/>
      <c r="VMU54" s="30"/>
      <c r="VMV54" s="11"/>
      <c r="VMW54" s="50"/>
      <c r="VMX54" s="55"/>
      <c r="VMY54" s="56"/>
      <c r="VMZ54" s="56"/>
      <c r="VNA54" s="56"/>
      <c r="VNB54" s="56"/>
      <c r="VNC54" s="56"/>
      <c r="VND54" s="56"/>
      <c r="VNE54" s="56"/>
      <c r="VNF54" s="56"/>
      <c r="VNG54" s="56"/>
      <c r="VNH54" s="56"/>
      <c r="VNI54" s="56"/>
      <c r="VNJ54" s="56"/>
      <c r="VNK54" s="57"/>
      <c r="VNL54" s="54"/>
      <c r="VNM54" s="30"/>
      <c r="VNN54" s="11"/>
      <c r="VNO54" s="50"/>
      <c r="VNP54" s="55"/>
      <c r="VNQ54" s="56"/>
      <c r="VNR54" s="56"/>
      <c r="VNS54" s="56"/>
      <c r="VNT54" s="56"/>
      <c r="VNU54" s="56"/>
      <c r="VNV54" s="56"/>
      <c r="VNW54" s="56"/>
      <c r="VNX54" s="56"/>
      <c r="VNY54" s="56"/>
      <c r="VNZ54" s="56"/>
      <c r="VOA54" s="56"/>
      <c r="VOB54" s="56"/>
      <c r="VOC54" s="57"/>
      <c r="VOD54" s="54"/>
      <c r="VOE54" s="30"/>
      <c r="VOF54" s="11"/>
      <c r="VOG54" s="50"/>
      <c r="VOH54" s="55"/>
      <c r="VOI54" s="56"/>
      <c r="VOJ54" s="56"/>
      <c r="VOK54" s="56"/>
      <c r="VOL54" s="56"/>
      <c r="VOM54" s="56"/>
      <c r="VON54" s="56"/>
      <c r="VOO54" s="56"/>
      <c r="VOP54" s="56"/>
      <c r="VOQ54" s="56"/>
      <c r="VOR54" s="56"/>
      <c r="VOS54" s="56"/>
      <c r="VOT54" s="56"/>
      <c r="VOU54" s="57"/>
      <c r="VOV54" s="54"/>
      <c r="VOW54" s="30"/>
      <c r="VOX54" s="11"/>
      <c r="VOY54" s="50"/>
      <c r="VOZ54" s="55"/>
      <c r="VPA54" s="56"/>
      <c r="VPB54" s="56"/>
      <c r="VPC54" s="56"/>
      <c r="VPD54" s="56"/>
      <c r="VPE54" s="56"/>
      <c r="VPF54" s="56"/>
      <c r="VPG54" s="56"/>
      <c r="VPH54" s="56"/>
      <c r="VPI54" s="56"/>
      <c r="VPJ54" s="56"/>
      <c r="VPK54" s="56"/>
      <c r="VPL54" s="56"/>
      <c r="VPM54" s="57"/>
      <c r="VPN54" s="54"/>
      <c r="VPO54" s="30"/>
      <c r="VPP54" s="11"/>
      <c r="VPQ54" s="50"/>
      <c r="VPR54" s="55"/>
      <c r="VPS54" s="56"/>
      <c r="VPT54" s="56"/>
      <c r="VPU54" s="56"/>
      <c r="VPV54" s="56"/>
      <c r="VPW54" s="56"/>
      <c r="VPX54" s="56"/>
      <c r="VPY54" s="56"/>
      <c r="VPZ54" s="56"/>
      <c r="VQA54" s="56"/>
      <c r="VQB54" s="56"/>
      <c r="VQC54" s="56"/>
      <c r="VQD54" s="56"/>
      <c r="VQE54" s="57"/>
      <c r="VQF54" s="54"/>
      <c r="VQG54" s="30"/>
      <c r="VQH54" s="11"/>
      <c r="VQI54" s="50"/>
      <c r="VQJ54" s="55"/>
      <c r="VQK54" s="56"/>
      <c r="VQL54" s="56"/>
      <c r="VQM54" s="56"/>
      <c r="VQN54" s="56"/>
      <c r="VQO54" s="56"/>
      <c r="VQP54" s="56"/>
      <c r="VQQ54" s="56"/>
      <c r="VQR54" s="56"/>
      <c r="VQS54" s="56"/>
      <c r="VQT54" s="56"/>
      <c r="VQU54" s="56"/>
      <c r="VQV54" s="56"/>
      <c r="VQW54" s="57"/>
      <c r="VQX54" s="54"/>
      <c r="VQY54" s="30"/>
      <c r="VQZ54" s="11"/>
      <c r="VRA54" s="50"/>
      <c r="VRB54" s="55"/>
      <c r="VRC54" s="56"/>
      <c r="VRD54" s="56"/>
      <c r="VRE54" s="56"/>
      <c r="VRF54" s="56"/>
      <c r="VRG54" s="56"/>
      <c r="VRH54" s="56"/>
      <c r="VRI54" s="56"/>
      <c r="VRJ54" s="56"/>
      <c r="VRK54" s="56"/>
      <c r="VRL54" s="56"/>
      <c r="VRM54" s="56"/>
      <c r="VRN54" s="56"/>
      <c r="VRO54" s="57"/>
      <c r="VRP54" s="54"/>
      <c r="VRQ54" s="30"/>
      <c r="VRR54" s="11"/>
      <c r="VRS54" s="50"/>
      <c r="VRT54" s="55"/>
      <c r="VRU54" s="56"/>
      <c r="VRV54" s="56"/>
      <c r="VRW54" s="56"/>
      <c r="VRX54" s="56"/>
      <c r="VRY54" s="56"/>
      <c r="VRZ54" s="56"/>
      <c r="VSA54" s="56"/>
      <c r="VSB54" s="56"/>
      <c r="VSC54" s="56"/>
      <c r="VSD54" s="56"/>
      <c r="VSE54" s="56"/>
      <c r="VSF54" s="56"/>
      <c r="VSG54" s="57"/>
      <c r="VSH54" s="54"/>
      <c r="VSI54" s="30"/>
      <c r="VSJ54" s="11"/>
      <c r="VSK54" s="50"/>
      <c r="VSL54" s="55"/>
      <c r="VSM54" s="56"/>
      <c r="VSN54" s="56"/>
      <c r="VSO54" s="56"/>
      <c r="VSP54" s="56"/>
      <c r="VSQ54" s="56"/>
      <c r="VSR54" s="56"/>
      <c r="VSS54" s="56"/>
      <c r="VST54" s="56"/>
      <c r="VSU54" s="56"/>
      <c r="VSV54" s="56"/>
      <c r="VSW54" s="56"/>
      <c r="VSX54" s="56"/>
      <c r="VSY54" s="57"/>
      <c r="VSZ54" s="54"/>
      <c r="VTA54" s="30"/>
      <c r="VTB54" s="11"/>
      <c r="VTC54" s="50"/>
      <c r="VTD54" s="55"/>
      <c r="VTE54" s="56"/>
      <c r="VTF54" s="56"/>
      <c r="VTG54" s="56"/>
      <c r="VTH54" s="56"/>
      <c r="VTI54" s="56"/>
      <c r="VTJ54" s="56"/>
      <c r="VTK54" s="56"/>
      <c r="VTL54" s="56"/>
      <c r="VTM54" s="56"/>
      <c r="VTN54" s="56"/>
      <c r="VTO54" s="56"/>
      <c r="VTP54" s="56"/>
      <c r="VTQ54" s="57"/>
      <c r="VTR54" s="54"/>
      <c r="VTS54" s="30"/>
      <c r="VTT54" s="11"/>
      <c r="VTU54" s="50"/>
      <c r="VTV54" s="55"/>
      <c r="VTW54" s="56"/>
      <c r="VTX54" s="56"/>
      <c r="VTY54" s="56"/>
      <c r="VTZ54" s="56"/>
      <c r="VUA54" s="56"/>
      <c r="VUB54" s="56"/>
      <c r="VUC54" s="56"/>
      <c r="VUD54" s="56"/>
      <c r="VUE54" s="56"/>
      <c r="VUF54" s="56"/>
      <c r="VUG54" s="56"/>
      <c r="VUH54" s="56"/>
      <c r="VUI54" s="57"/>
      <c r="VUJ54" s="54"/>
      <c r="VUK54" s="30"/>
      <c r="VUL54" s="11"/>
      <c r="VUM54" s="50"/>
      <c r="VUN54" s="55"/>
      <c r="VUO54" s="56"/>
      <c r="VUP54" s="56"/>
      <c r="VUQ54" s="56"/>
      <c r="VUR54" s="56"/>
      <c r="VUS54" s="56"/>
      <c r="VUT54" s="56"/>
      <c r="VUU54" s="56"/>
      <c r="VUV54" s="56"/>
      <c r="VUW54" s="56"/>
      <c r="VUX54" s="56"/>
      <c r="VUY54" s="56"/>
      <c r="VUZ54" s="56"/>
      <c r="VVA54" s="57"/>
      <c r="VVB54" s="54"/>
      <c r="VVC54" s="30"/>
      <c r="VVD54" s="11"/>
      <c r="VVE54" s="50"/>
      <c r="VVF54" s="55"/>
      <c r="VVG54" s="56"/>
      <c r="VVH54" s="56"/>
      <c r="VVI54" s="56"/>
      <c r="VVJ54" s="56"/>
      <c r="VVK54" s="56"/>
      <c r="VVL54" s="56"/>
      <c r="VVM54" s="56"/>
      <c r="VVN54" s="56"/>
      <c r="VVO54" s="56"/>
      <c r="VVP54" s="56"/>
      <c r="VVQ54" s="56"/>
      <c r="VVR54" s="56"/>
      <c r="VVS54" s="57"/>
      <c r="VVT54" s="54"/>
      <c r="VVU54" s="30"/>
      <c r="VVV54" s="11"/>
      <c r="VVW54" s="50"/>
      <c r="VVX54" s="55"/>
      <c r="VVY54" s="56"/>
      <c r="VVZ54" s="56"/>
      <c r="VWA54" s="56"/>
      <c r="VWB54" s="56"/>
      <c r="VWC54" s="56"/>
      <c r="VWD54" s="56"/>
      <c r="VWE54" s="56"/>
      <c r="VWF54" s="56"/>
      <c r="VWG54" s="56"/>
      <c r="VWH54" s="56"/>
      <c r="VWI54" s="56"/>
      <c r="VWJ54" s="56"/>
      <c r="VWK54" s="57"/>
      <c r="VWL54" s="54"/>
      <c r="VWM54" s="30"/>
      <c r="VWN54" s="11"/>
      <c r="VWO54" s="50"/>
      <c r="VWP54" s="55"/>
      <c r="VWQ54" s="56"/>
      <c r="VWR54" s="56"/>
      <c r="VWS54" s="56"/>
      <c r="VWT54" s="56"/>
      <c r="VWU54" s="56"/>
      <c r="VWV54" s="56"/>
      <c r="VWW54" s="56"/>
      <c r="VWX54" s="56"/>
      <c r="VWY54" s="56"/>
      <c r="VWZ54" s="56"/>
      <c r="VXA54" s="56"/>
      <c r="VXB54" s="56"/>
      <c r="VXC54" s="57"/>
      <c r="VXD54" s="54"/>
      <c r="VXE54" s="30"/>
      <c r="VXF54" s="11"/>
      <c r="VXG54" s="50"/>
      <c r="VXH54" s="55"/>
      <c r="VXI54" s="56"/>
      <c r="VXJ54" s="56"/>
      <c r="VXK54" s="56"/>
      <c r="VXL54" s="56"/>
      <c r="VXM54" s="56"/>
      <c r="VXN54" s="56"/>
      <c r="VXO54" s="56"/>
      <c r="VXP54" s="56"/>
      <c r="VXQ54" s="56"/>
      <c r="VXR54" s="56"/>
      <c r="VXS54" s="56"/>
      <c r="VXT54" s="56"/>
      <c r="VXU54" s="57"/>
      <c r="VXV54" s="54"/>
      <c r="VXW54" s="30"/>
      <c r="VXX54" s="11"/>
      <c r="VXY54" s="50"/>
      <c r="VXZ54" s="55"/>
      <c r="VYA54" s="56"/>
      <c r="VYB54" s="56"/>
      <c r="VYC54" s="56"/>
      <c r="VYD54" s="56"/>
      <c r="VYE54" s="56"/>
      <c r="VYF54" s="56"/>
      <c r="VYG54" s="56"/>
      <c r="VYH54" s="56"/>
      <c r="VYI54" s="56"/>
      <c r="VYJ54" s="56"/>
      <c r="VYK54" s="56"/>
      <c r="VYL54" s="56"/>
      <c r="VYM54" s="57"/>
      <c r="VYN54" s="54"/>
      <c r="VYO54" s="30"/>
      <c r="VYP54" s="11"/>
      <c r="VYQ54" s="50"/>
      <c r="VYR54" s="55"/>
      <c r="VYS54" s="56"/>
      <c r="VYT54" s="56"/>
      <c r="VYU54" s="56"/>
      <c r="VYV54" s="56"/>
      <c r="VYW54" s="56"/>
      <c r="VYX54" s="56"/>
      <c r="VYY54" s="56"/>
      <c r="VYZ54" s="56"/>
      <c r="VZA54" s="56"/>
      <c r="VZB54" s="56"/>
      <c r="VZC54" s="56"/>
      <c r="VZD54" s="56"/>
      <c r="VZE54" s="57"/>
      <c r="VZF54" s="54"/>
      <c r="VZG54" s="30"/>
      <c r="VZH54" s="11"/>
      <c r="VZI54" s="50"/>
      <c r="VZJ54" s="55"/>
      <c r="VZK54" s="56"/>
      <c r="VZL54" s="56"/>
      <c r="VZM54" s="56"/>
      <c r="VZN54" s="56"/>
      <c r="VZO54" s="56"/>
      <c r="VZP54" s="56"/>
      <c r="VZQ54" s="56"/>
      <c r="VZR54" s="56"/>
      <c r="VZS54" s="56"/>
      <c r="VZT54" s="56"/>
      <c r="VZU54" s="56"/>
      <c r="VZV54" s="56"/>
      <c r="VZW54" s="57"/>
      <c r="VZX54" s="54"/>
      <c r="VZY54" s="30"/>
      <c r="VZZ54" s="11"/>
      <c r="WAA54" s="50"/>
      <c r="WAB54" s="55"/>
      <c r="WAC54" s="56"/>
      <c r="WAD54" s="56"/>
      <c r="WAE54" s="56"/>
      <c r="WAF54" s="56"/>
      <c r="WAG54" s="56"/>
      <c r="WAH54" s="56"/>
      <c r="WAI54" s="56"/>
      <c r="WAJ54" s="56"/>
      <c r="WAK54" s="56"/>
      <c r="WAL54" s="56"/>
      <c r="WAM54" s="56"/>
      <c r="WAN54" s="56"/>
      <c r="WAO54" s="57"/>
      <c r="WAP54" s="54"/>
      <c r="WAQ54" s="30"/>
      <c r="WAR54" s="11"/>
      <c r="WAS54" s="50"/>
      <c r="WAT54" s="55"/>
      <c r="WAU54" s="56"/>
      <c r="WAV54" s="56"/>
      <c r="WAW54" s="56"/>
      <c r="WAX54" s="56"/>
      <c r="WAY54" s="56"/>
      <c r="WAZ54" s="56"/>
      <c r="WBA54" s="56"/>
      <c r="WBB54" s="56"/>
      <c r="WBC54" s="56"/>
      <c r="WBD54" s="56"/>
      <c r="WBE54" s="56"/>
      <c r="WBF54" s="56"/>
      <c r="WBG54" s="57"/>
      <c r="WBH54" s="54"/>
      <c r="WBI54" s="30"/>
      <c r="WBJ54" s="11"/>
      <c r="WBK54" s="50"/>
      <c r="WBL54" s="55"/>
      <c r="WBM54" s="56"/>
      <c r="WBN54" s="56"/>
      <c r="WBO54" s="56"/>
      <c r="WBP54" s="56"/>
      <c r="WBQ54" s="56"/>
      <c r="WBR54" s="56"/>
      <c r="WBS54" s="56"/>
      <c r="WBT54" s="56"/>
      <c r="WBU54" s="56"/>
      <c r="WBV54" s="56"/>
      <c r="WBW54" s="56"/>
      <c r="WBX54" s="56"/>
      <c r="WBY54" s="57"/>
      <c r="WBZ54" s="54"/>
      <c r="WCA54" s="30"/>
      <c r="WCB54" s="11"/>
      <c r="WCC54" s="50"/>
      <c r="WCD54" s="55"/>
      <c r="WCE54" s="56"/>
      <c r="WCF54" s="56"/>
      <c r="WCG54" s="56"/>
      <c r="WCH54" s="56"/>
      <c r="WCI54" s="56"/>
      <c r="WCJ54" s="56"/>
      <c r="WCK54" s="56"/>
      <c r="WCL54" s="56"/>
      <c r="WCM54" s="56"/>
      <c r="WCN54" s="56"/>
      <c r="WCO54" s="56"/>
      <c r="WCP54" s="56"/>
      <c r="WCQ54" s="57"/>
      <c r="WCR54" s="54"/>
      <c r="WCS54" s="30"/>
      <c r="WCT54" s="11"/>
      <c r="WCU54" s="50"/>
      <c r="WCV54" s="55"/>
      <c r="WCW54" s="56"/>
      <c r="WCX54" s="56"/>
      <c r="WCY54" s="56"/>
      <c r="WCZ54" s="56"/>
      <c r="WDA54" s="56"/>
      <c r="WDB54" s="56"/>
      <c r="WDC54" s="56"/>
      <c r="WDD54" s="56"/>
      <c r="WDE54" s="56"/>
      <c r="WDF54" s="56"/>
      <c r="WDG54" s="56"/>
      <c r="WDH54" s="56"/>
      <c r="WDI54" s="57"/>
      <c r="WDJ54" s="54"/>
      <c r="WDK54" s="30"/>
      <c r="WDL54" s="11"/>
      <c r="WDM54" s="50"/>
      <c r="WDN54" s="55"/>
      <c r="WDO54" s="56"/>
      <c r="WDP54" s="56"/>
      <c r="WDQ54" s="56"/>
      <c r="WDR54" s="56"/>
      <c r="WDS54" s="56"/>
      <c r="WDT54" s="56"/>
      <c r="WDU54" s="56"/>
      <c r="WDV54" s="56"/>
      <c r="WDW54" s="56"/>
      <c r="WDX54" s="56"/>
      <c r="WDY54" s="56"/>
      <c r="WDZ54" s="56"/>
      <c r="WEA54" s="57"/>
      <c r="WEB54" s="54"/>
      <c r="WEC54" s="30"/>
      <c r="WED54" s="11"/>
      <c r="WEE54" s="50"/>
      <c r="WEF54" s="55"/>
      <c r="WEG54" s="56"/>
      <c r="WEH54" s="56"/>
      <c r="WEI54" s="56"/>
      <c r="WEJ54" s="56"/>
      <c r="WEK54" s="56"/>
      <c r="WEL54" s="56"/>
      <c r="WEM54" s="56"/>
      <c r="WEN54" s="56"/>
      <c r="WEO54" s="56"/>
      <c r="WEP54" s="56"/>
      <c r="WEQ54" s="56"/>
      <c r="WER54" s="56"/>
      <c r="WES54" s="57"/>
      <c r="WET54" s="54"/>
      <c r="WEU54" s="30"/>
      <c r="WEV54" s="11"/>
      <c r="WEW54" s="50"/>
      <c r="WEX54" s="55"/>
      <c r="WEY54" s="56"/>
      <c r="WEZ54" s="56"/>
      <c r="WFA54" s="56"/>
      <c r="WFB54" s="56"/>
      <c r="WFC54" s="56"/>
      <c r="WFD54" s="56"/>
      <c r="WFE54" s="56"/>
      <c r="WFF54" s="56"/>
      <c r="WFG54" s="56"/>
      <c r="WFH54" s="56"/>
      <c r="WFI54" s="56"/>
      <c r="WFJ54" s="56"/>
      <c r="WFK54" s="57"/>
      <c r="WFL54" s="54"/>
      <c r="WFM54" s="30"/>
      <c r="WFN54" s="11"/>
      <c r="WFO54" s="50"/>
      <c r="WFP54" s="55"/>
      <c r="WFQ54" s="56"/>
      <c r="WFR54" s="56"/>
      <c r="WFS54" s="56"/>
      <c r="WFT54" s="56"/>
      <c r="WFU54" s="56"/>
      <c r="WFV54" s="56"/>
      <c r="WFW54" s="56"/>
      <c r="WFX54" s="56"/>
      <c r="WFY54" s="56"/>
      <c r="WFZ54" s="56"/>
      <c r="WGA54" s="56"/>
      <c r="WGB54" s="56"/>
      <c r="WGC54" s="57"/>
      <c r="WGD54" s="54"/>
      <c r="WGE54" s="30"/>
      <c r="WGF54" s="11"/>
      <c r="WGG54" s="50"/>
      <c r="WGH54" s="55"/>
      <c r="WGI54" s="56"/>
      <c r="WGJ54" s="56"/>
      <c r="WGK54" s="56"/>
      <c r="WGL54" s="56"/>
      <c r="WGM54" s="56"/>
      <c r="WGN54" s="56"/>
      <c r="WGO54" s="56"/>
      <c r="WGP54" s="56"/>
      <c r="WGQ54" s="56"/>
      <c r="WGR54" s="56"/>
      <c r="WGS54" s="56"/>
      <c r="WGT54" s="56"/>
      <c r="WGU54" s="57"/>
      <c r="WGV54" s="54"/>
      <c r="WGW54" s="30"/>
      <c r="WGX54" s="11"/>
      <c r="WGY54" s="50"/>
      <c r="WGZ54" s="55"/>
      <c r="WHA54" s="56"/>
      <c r="WHB54" s="56"/>
      <c r="WHC54" s="56"/>
      <c r="WHD54" s="56"/>
      <c r="WHE54" s="56"/>
      <c r="WHF54" s="56"/>
      <c r="WHG54" s="56"/>
      <c r="WHH54" s="56"/>
      <c r="WHI54" s="56"/>
      <c r="WHJ54" s="56"/>
      <c r="WHK54" s="56"/>
      <c r="WHL54" s="56"/>
      <c r="WHM54" s="57"/>
      <c r="WHN54" s="54"/>
      <c r="WHO54" s="30"/>
      <c r="WHP54" s="11"/>
      <c r="WHQ54" s="50"/>
      <c r="WHR54" s="55"/>
      <c r="WHS54" s="56"/>
      <c r="WHT54" s="56"/>
      <c r="WHU54" s="56"/>
      <c r="WHV54" s="56"/>
      <c r="WHW54" s="56"/>
      <c r="WHX54" s="56"/>
      <c r="WHY54" s="56"/>
      <c r="WHZ54" s="56"/>
      <c r="WIA54" s="56"/>
      <c r="WIB54" s="56"/>
      <c r="WIC54" s="56"/>
      <c r="WID54" s="56"/>
      <c r="WIE54" s="57"/>
      <c r="WIF54" s="54"/>
      <c r="WIG54" s="30"/>
      <c r="WIH54" s="11"/>
      <c r="WII54" s="50"/>
      <c r="WIJ54" s="55"/>
      <c r="WIK54" s="56"/>
      <c r="WIL54" s="56"/>
      <c r="WIM54" s="56"/>
      <c r="WIN54" s="56"/>
      <c r="WIO54" s="56"/>
      <c r="WIP54" s="56"/>
      <c r="WIQ54" s="56"/>
      <c r="WIR54" s="56"/>
      <c r="WIS54" s="56"/>
      <c r="WIT54" s="56"/>
      <c r="WIU54" s="56"/>
      <c r="WIV54" s="56"/>
      <c r="WIW54" s="57"/>
      <c r="WIX54" s="54"/>
      <c r="WIY54" s="30"/>
      <c r="WIZ54" s="11"/>
      <c r="WJA54" s="50"/>
      <c r="WJB54" s="55"/>
      <c r="WJC54" s="56"/>
      <c r="WJD54" s="56"/>
      <c r="WJE54" s="56"/>
      <c r="WJF54" s="56"/>
      <c r="WJG54" s="56"/>
      <c r="WJH54" s="56"/>
      <c r="WJI54" s="56"/>
      <c r="WJJ54" s="56"/>
      <c r="WJK54" s="56"/>
      <c r="WJL54" s="56"/>
      <c r="WJM54" s="56"/>
      <c r="WJN54" s="56"/>
      <c r="WJO54" s="57"/>
      <c r="WJP54" s="54"/>
      <c r="WJQ54" s="30"/>
      <c r="WJR54" s="11"/>
      <c r="WJS54" s="50"/>
      <c r="WJT54" s="55"/>
      <c r="WJU54" s="56"/>
      <c r="WJV54" s="56"/>
      <c r="WJW54" s="56"/>
      <c r="WJX54" s="56"/>
      <c r="WJY54" s="56"/>
      <c r="WJZ54" s="56"/>
      <c r="WKA54" s="56"/>
      <c r="WKB54" s="56"/>
      <c r="WKC54" s="56"/>
      <c r="WKD54" s="56"/>
      <c r="WKE54" s="56"/>
      <c r="WKF54" s="56"/>
      <c r="WKG54" s="57"/>
      <c r="WKH54" s="54"/>
      <c r="WKI54" s="30"/>
      <c r="WKJ54" s="11"/>
      <c r="WKK54" s="50"/>
      <c r="WKL54" s="55"/>
      <c r="WKM54" s="56"/>
      <c r="WKN54" s="56"/>
      <c r="WKO54" s="56"/>
      <c r="WKP54" s="56"/>
      <c r="WKQ54" s="56"/>
      <c r="WKR54" s="56"/>
      <c r="WKS54" s="56"/>
      <c r="WKT54" s="56"/>
      <c r="WKU54" s="56"/>
      <c r="WKV54" s="56"/>
      <c r="WKW54" s="56"/>
      <c r="WKX54" s="56"/>
      <c r="WKY54" s="57"/>
      <c r="WKZ54" s="54"/>
      <c r="WLA54" s="30"/>
      <c r="WLB54" s="11"/>
      <c r="WLC54" s="50"/>
      <c r="WLD54" s="55"/>
      <c r="WLE54" s="56"/>
      <c r="WLF54" s="56"/>
      <c r="WLG54" s="56"/>
      <c r="WLH54" s="56"/>
      <c r="WLI54" s="56"/>
      <c r="WLJ54" s="56"/>
      <c r="WLK54" s="56"/>
      <c r="WLL54" s="56"/>
      <c r="WLM54" s="56"/>
      <c r="WLN54" s="56"/>
      <c r="WLO54" s="56"/>
      <c r="WLP54" s="56"/>
      <c r="WLQ54" s="57"/>
      <c r="WLR54" s="54"/>
      <c r="WLS54" s="30"/>
      <c r="WLT54" s="11"/>
      <c r="WLU54" s="50"/>
      <c r="WLV54" s="55"/>
      <c r="WLW54" s="56"/>
      <c r="WLX54" s="56"/>
      <c r="WLY54" s="56"/>
      <c r="WLZ54" s="56"/>
      <c r="WMA54" s="56"/>
      <c r="WMB54" s="56"/>
      <c r="WMC54" s="56"/>
      <c r="WMD54" s="56"/>
      <c r="WME54" s="56"/>
      <c r="WMF54" s="56"/>
      <c r="WMG54" s="56"/>
      <c r="WMH54" s="56"/>
      <c r="WMI54" s="57"/>
      <c r="WMJ54" s="54"/>
      <c r="WMK54" s="30"/>
      <c r="WML54" s="11"/>
      <c r="WMM54" s="50"/>
      <c r="WMN54" s="55"/>
      <c r="WMO54" s="56"/>
      <c r="WMP54" s="56"/>
      <c r="WMQ54" s="56"/>
      <c r="WMR54" s="56"/>
      <c r="WMS54" s="56"/>
      <c r="WMT54" s="56"/>
      <c r="WMU54" s="56"/>
      <c r="WMV54" s="56"/>
      <c r="WMW54" s="56"/>
      <c r="WMX54" s="56"/>
      <c r="WMY54" s="56"/>
      <c r="WMZ54" s="56"/>
      <c r="WNA54" s="57"/>
      <c r="WNB54" s="54"/>
      <c r="WNC54" s="30"/>
      <c r="WND54" s="11"/>
      <c r="WNE54" s="50"/>
      <c r="WNF54" s="55"/>
      <c r="WNG54" s="56"/>
      <c r="WNH54" s="56"/>
      <c r="WNI54" s="56"/>
      <c r="WNJ54" s="56"/>
      <c r="WNK54" s="56"/>
      <c r="WNL54" s="56"/>
      <c r="WNM54" s="56"/>
      <c r="WNN54" s="56"/>
      <c r="WNO54" s="56"/>
      <c r="WNP54" s="56"/>
      <c r="WNQ54" s="56"/>
      <c r="WNR54" s="56"/>
      <c r="WNS54" s="57"/>
      <c r="WNT54" s="54"/>
      <c r="WNU54" s="30"/>
      <c r="WNV54" s="11"/>
      <c r="WNW54" s="50"/>
      <c r="WNX54" s="55"/>
      <c r="WNY54" s="56"/>
      <c r="WNZ54" s="56"/>
      <c r="WOA54" s="56"/>
      <c r="WOB54" s="56"/>
      <c r="WOC54" s="56"/>
      <c r="WOD54" s="56"/>
      <c r="WOE54" s="56"/>
      <c r="WOF54" s="56"/>
      <c r="WOG54" s="56"/>
      <c r="WOH54" s="56"/>
      <c r="WOI54" s="56"/>
      <c r="WOJ54" s="56"/>
      <c r="WOK54" s="57"/>
      <c r="WOL54" s="54"/>
      <c r="WOM54" s="30"/>
      <c r="WON54" s="11"/>
      <c r="WOO54" s="50"/>
      <c r="WOP54" s="55"/>
      <c r="WOQ54" s="56"/>
      <c r="WOR54" s="56"/>
      <c r="WOS54" s="56"/>
      <c r="WOT54" s="56"/>
      <c r="WOU54" s="56"/>
      <c r="WOV54" s="56"/>
      <c r="WOW54" s="56"/>
      <c r="WOX54" s="56"/>
      <c r="WOY54" s="56"/>
      <c r="WOZ54" s="56"/>
      <c r="WPA54" s="56"/>
      <c r="WPB54" s="56"/>
      <c r="WPC54" s="57"/>
      <c r="WPD54" s="54"/>
      <c r="WPE54" s="30"/>
      <c r="WPF54" s="11"/>
      <c r="WPG54" s="50"/>
      <c r="WPH54" s="55"/>
      <c r="WPI54" s="56"/>
      <c r="WPJ54" s="56"/>
      <c r="WPK54" s="56"/>
      <c r="WPL54" s="56"/>
      <c r="WPM54" s="56"/>
      <c r="WPN54" s="56"/>
      <c r="WPO54" s="56"/>
      <c r="WPP54" s="56"/>
      <c r="WPQ54" s="56"/>
      <c r="WPR54" s="56"/>
      <c r="WPS54" s="56"/>
      <c r="WPT54" s="56"/>
      <c r="WPU54" s="57"/>
      <c r="WPV54" s="54"/>
      <c r="WPW54" s="30"/>
      <c r="WPX54" s="11"/>
      <c r="WPY54" s="50"/>
      <c r="WPZ54" s="55"/>
      <c r="WQA54" s="56"/>
      <c r="WQB54" s="56"/>
      <c r="WQC54" s="56"/>
      <c r="WQD54" s="56"/>
      <c r="WQE54" s="56"/>
      <c r="WQF54" s="56"/>
      <c r="WQG54" s="56"/>
      <c r="WQH54" s="56"/>
      <c r="WQI54" s="56"/>
      <c r="WQJ54" s="56"/>
      <c r="WQK54" s="56"/>
      <c r="WQL54" s="56"/>
      <c r="WQM54" s="57"/>
      <c r="WQN54" s="54"/>
      <c r="WQO54" s="30"/>
      <c r="WQP54" s="11"/>
      <c r="WQQ54" s="50"/>
      <c r="WQR54" s="55"/>
      <c r="WQS54" s="56"/>
      <c r="WQT54" s="56"/>
      <c r="WQU54" s="56"/>
      <c r="WQV54" s="56"/>
      <c r="WQW54" s="56"/>
      <c r="WQX54" s="56"/>
      <c r="WQY54" s="56"/>
      <c r="WQZ54" s="56"/>
      <c r="WRA54" s="56"/>
      <c r="WRB54" s="56"/>
      <c r="WRC54" s="56"/>
      <c r="WRD54" s="56"/>
      <c r="WRE54" s="57"/>
      <c r="WRF54" s="54"/>
      <c r="WRG54" s="30"/>
      <c r="WRH54" s="11"/>
      <c r="WRI54" s="50"/>
      <c r="WRJ54" s="55"/>
      <c r="WRK54" s="56"/>
      <c r="WRL54" s="56"/>
      <c r="WRM54" s="56"/>
      <c r="WRN54" s="56"/>
      <c r="WRO54" s="56"/>
      <c r="WRP54" s="56"/>
      <c r="WRQ54" s="56"/>
      <c r="WRR54" s="56"/>
      <c r="WRS54" s="56"/>
      <c r="WRT54" s="56"/>
      <c r="WRU54" s="56"/>
      <c r="WRV54" s="56"/>
      <c r="WRW54" s="57"/>
      <c r="WRX54" s="54"/>
      <c r="WRY54" s="30"/>
      <c r="WRZ54" s="11"/>
      <c r="WSA54" s="50"/>
      <c r="WSB54" s="55"/>
      <c r="WSC54" s="56"/>
      <c r="WSD54" s="56"/>
      <c r="WSE54" s="56"/>
      <c r="WSF54" s="56"/>
      <c r="WSG54" s="56"/>
      <c r="WSH54" s="56"/>
      <c r="WSI54" s="56"/>
      <c r="WSJ54" s="56"/>
      <c r="WSK54" s="56"/>
      <c r="WSL54" s="56"/>
      <c r="WSM54" s="56"/>
      <c r="WSN54" s="56"/>
      <c r="WSO54" s="57"/>
      <c r="WSP54" s="54"/>
      <c r="WSQ54" s="30"/>
      <c r="WSR54" s="11"/>
      <c r="WSS54" s="50"/>
      <c r="WST54" s="55"/>
      <c r="WSU54" s="56"/>
      <c r="WSV54" s="56"/>
      <c r="WSW54" s="56"/>
      <c r="WSX54" s="56"/>
      <c r="WSY54" s="56"/>
      <c r="WSZ54" s="56"/>
      <c r="WTA54" s="56"/>
      <c r="WTB54" s="56"/>
      <c r="WTC54" s="56"/>
      <c r="WTD54" s="56"/>
      <c r="WTE54" s="56"/>
      <c r="WTF54" s="56"/>
      <c r="WTG54" s="57"/>
      <c r="WTH54" s="54"/>
      <c r="WTI54" s="30"/>
      <c r="WTJ54" s="11"/>
      <c r="WTK54" s="50"/>
      <c r="WTL54" s="55"/>
      <c r="WTM54" s="56"/>
      <c r="WTN54" s="56"/>
      <c r="WTO54" s="56"/>
      <c r="WTP54" s="56"/>
      <c r="WTQ54" s="56"/>
      <c r="WTR54" s="56"/>
      <c r="WTS54" s="56"/>
      <c r="WTT54" s="56"/>
      <c r="WTU54" s="56"/>
      <c r="WTV54" s="56"/>
      <c r="WTW54" s="56"/>
      <c r="WTX54" s="56"/>
      <c r="WTY54" s="57"/>
      <c r="WTZ54" s="54"/>
      <c r="WUA54" s="30"/>
      <c r="WUB54" s="11"/>
      <c r="WUC54" s="50"/>
      <c r="WUD54" s="55"/>
      <c r="WUE54" s="56"/>
      <c r="WUF54" s="56"/>
      <c r="WUG54" s="56"/>
      <c r="WUH54" s="56"/>
      <c r="WUI54" s="56"/>
      <c r="WUJ54" s="56"/>
      <c r="WUK54" s="56"/>
      <c r="WUL54" s="56"/>
      <c r="WUM54" s="56"/>
      <c r="WUN54" s="56"/>
      <c r="WUO54" s="56"/>
      <c r="WUP54" s="56"/>
      <c r="WUQ54" s="57"/>
      <c r="WUR54" s="54"/>
      <c r="WUS54" s="30"/>
      <c r="WUT54" s="11"/>
      <c r="WUU54" s="50"/>
      <c r="WUV54" s="55"/>
      <c r="WUW54" s="56"/>
      <c r="WUX54" s="56"/>
      <c r="WUY54" s="56"/>
      <c r="WUZ54" s="56"/>
      <c r="WVA54" s="56"/>
      <c r="WVB54" s="56"/>
      <c r="WVC54" s="56"/>
      <c r="WVD54" s="56"/>
      <c r="WVE54" s="56"/>
      <c r="WVF54" s="56"/>
      <c r="WVG54" s="56"/>
      <c r="WVH54" s="56"/>
      <c r="WVI54" s="57"/>
      <c r="WVJ54" s="54"/>
      <c r="WVK54" s="30"/>
      <c r="WVL54" s="11"/>
      <c r="WVM54" s="50"/>
      <c r="WVN54" s="55"/>
      <c r="WVO54" s="56"/>
      <c r="WVP54" s="56"/>
      <c r="WVQ54" s="56"/>
      <c r="WVR54" s="56"/>
      <c r="WVS54" s="56"/>
      <c r="WVT54" s="56"/>
      <c r="WVU54" s="56"/>
      <c r="WVV54" s="56"/>
      <c r="WVW54" s="56"/>
      <c r="WVX54" s="56"/>
      <c r="WVY54" s="56"/>
      <c r="WVZ54" s="56"/>
      <c r="WWA54" s="57"/>
      <c r="WWB54" s="54"/>
      <c r="WWC54" s="30"/>
      <c r="WWD54" s="11"/>
      <c r="WWE54" s="50"/>
      <c r="WWF54" s="55"/>
      <c r="WWG54" s="56"/>
      <c r="WWH54" s="56"/>
      <c r="WWI54" s="56"/>
      <c r="WWJ54" s="56"/>
      <c r="WWK54" s="56"/>
      <c r="WWL54" s="56"/>
      <c r="WWM54" s="56"/>
      <c r="WWN54" s="56"/>
      <c r="WWO54" s="56"/>
      <c r="WWP54" s="56"/>
      <c r="WWQ54" s="56"/>
      <c r="WWR54" s="56"/>
      <c r="WWS54" s="57"/>
      <c r="WWT54" s="54"/>
      <c r="WWU54" s="30"/>
      <c r="WWV54" s="11"/>
      <c r="WWW54" s="50"/>
      <c r="WWX54" s="55"/>
      <c r="WWY54" s="56"/>
      <c r="WWZ54" s="56"/>
      <c r="WXA54" s="56"/>
      <c r="WXB54" s="56"/>
      <c r="WXC54" s="56"/>
      <c r="WXD54" s="56"/>
      <c r="WXE54" s="56"/>
      <c r="WXF54" s="56"/>
      <c r="WXG54" s="56"/>
      <c r="WXH54" s="56"/>
      <c r="WXI54" s="56"/>
      <c r="WXJ54" s="56"/>
      <c r="WXK54" s="57"/>
      <c r="WXL54" s="54"/>
      <c r="WXM54" s="30"/>
      <c r="WXN54" s="11"/>
      <c r="WXO54" s="50"/>
      <c r="WXP54" s="55"/>
      <c r="WXQ54" s="56"/>
      <c r="WXR54" s="56"/>
      <c r="WXS54" s="56"/>
      <c r="WXT54" s="56"/>
      <c r="WXU54" s="56"/>
      <c r="WXV54" s="56"/>
      <c r="WXW54" s="56"/>
      <c r="WXX54" s="56"/>
      <c r="WXY54" s="56"/>
      <c r="WXZ54" s="56"/>
      <c r="WYA54" s="56"/>
      <c r="WYB54" s="56"/>
      <c r="WYC54" s="57"/>
      <c r="WYD54" s="54"/>
      <c r="WYE54" s="30"/>
      <c r="WYF54" s="11"/>
      <c r="WYG54" s="50"/>
      <c r="WYH54" s="55"/>
      <c r="WYI54" s="56"/>
      <c r="WYJ54" s="56"/>
      <c r="WYK54" s="56"/>
      <c r="WYL54" s="56"/>
      <c r="WYM54" s="56"/>
      <c r="WYN54" s="56"/>
      <c r="WYO54" s="56"/>
      <c r="WYP54" s="56"/>
      <c r="WYQ54" s="56"/>
      <c r="WYR54" s="56"/>
      <c r="WYS54" s="56"/>
      <c r="WYT54" s="56"/>
      <c r="WYU54" s="57"/>
      <c r="WYV54" s="54"/>
      <c r="WYW54" s="30"/>
      <c r="WYX54" s="11"/>
      <c r="WYY54" s="50"/>
      <c r="WYZ54" s="55"/>
      <c r="WZA54" s="56"/>
      <c r="WZB54" s="56"/>
      <c r="WZC54" s="56"/>
      <c r="WZD54" s="56"/>
      <c r="WZE54" s="56"/>
      <c r="WZF54" s="56"/>
      <c r="WZG54" s="56"/>
      <c r="WZH54" s="56"/>
      <c r="WZI54" s="56"/>
      <c r="WZJ54" s="56"/>
      <c r="WZK54" s="56"/>
      <c r="WZL54" s="56"/>
      <c r="WZM54" s="57"/>
      <c r="WZN54" s="54"/>
      <c r="WZO54" s="30"/>
      <c r="WZP54" s="11"/>
      <c r="WZQ54" s="50"/>
      <c r="WZR54" s="55"/>
      <c r="WZS54" s="56"/>
      <c r="WZT54" s="56"/>
      <c r="WZU54" s="56"/>
      <c r="WZV54" s="56"/>
      <c r="WZW54" s="56"/>
      <c r="WZX54" s="56"/>
      <c r="WZY54" s="56"/>
      <c r="WZZ54" s="56"/>
      <c r="XAA54" s="56"/>
      <c r="XAB54" s="56"/>
      <c r="XAC54" s="56"/>
      <c r="XAD54" s="56"/>
      <c r="XAE54" s="57"/>
      <c r="XAF54" s="54"/>
      <c r="XAG54" s="30"/>
      <c r="XAH54" s="11"/>
      <c r="XAI54" s="50"/>
      <c r="XAJ54" s="55"/>
      <c r="XAK54" s="56"/>
      <c r="XAL54" s="56"/>
      <c r="XAM54" s="56"/>
      <c r="XAN54" s="56"/>
      <c r="XAO54" s="56"/>
      <c r="XAP54" s="56"/>
      <c r="XAQ54" s="56"/>
      <c r="XAR54" s="56"/>
      <c r="XAS54" s="56"/>
      <c r="XAT54" s="56"/>
      <c r="XAU54" s="56"/>
      <c r="XAV54" s="56"/>
      <c r="XAW54" s="57"/>
      <c r="XAX54" s="54"/>
      <c r="XAY54" s="30"/>
      <c r="XAZ54" s="11"/>
      <c r="XBA54" s="50"/>
      <c r="XBB54" s="55"/>
      <c r="XBC54" s="56"/>
      <c r="XBD54" s="56"/>
      <c r="XBE54" s="56"/>
      <c r="XBF54" s="56"/>
      <c r="XBG54" s="56"/>
      <c r="XBH54" s="56"/>
      <c r="XBI54" s="56"/>
      <c r="XBJ54" s="56"/>
      <c r="XBK54" s="56"/>
      <c r="XBL54" s="56"/>
      <c r="XBM54" s="56"/>
      <c r="XBN54" s="56"/>
      <c r="XBO54" s="57"/>
      <c r="XBP54" s="54"/>
      <c r="XBQ54" s="30"/>
      <c r="XBR54" s="11"/>
      <c r="XBS54" s="50"/>
      <c r="XBT54" s="55"/>
      <c r="XBU54" s="56"/>
      <c r="XBV54" s="56"/>
      <c r="XBW54" s="56"/>
      <c r="XBX54" s="56"/>
      <c r="XBY54" s="56"/>
      <c r="XBZ54" s="56"/>
      <c r="XCA54" s="56"/>
      <c r="XCB54" s="56"/>
      <c r="XCC54" s="56"/>
      <c r="XCD54" s="56"/>
      <c r="XCE54" s="56"/>
      <c r="XCF54" s="56"/>
      <c r="XCG54" s="57"/>
      <c r="XCH54" s="54"/>
      <c r="XCI54" s="30"/>
      <c r="XCJ54" s="11"/>
      <c r="XCK54" s="50"/>
      <c r="XCL54" s="55"/>
      <c r="XCM54" s="56"/>
      <c r="XCN54" s="56"/>
      <c r="XCO54" s="56"/>
      <c r="XCP54" s="56"/>
      <c r="XCQ54" s="56"/>
      <c r="XCR54" s="56"/>
      <c r="XCS54" s="56"/>
      <c r="XCT54" s="56"/>
      <c r="XCU54" s="56"/>
      <c r="XCV54" s="56"/>
      <c r="XCW54" s="56"/>
      <c r="XCX54" s="56"/>
      <c r="XCY54" s="57"/>
      <c r="XCZ54" s="54"/>
      <c r="XDA54" s="30"/>
      <c r="XDB54" s="11"/>
      <c r="XDC54" s="50"/>
      <c r="XDD54" s="55"/>
      <c r="XDE54" s="56"/>
      <c r="XDF54" s="56"/>
      <c r="XDG54" s="56"/>
      <c r="XDH54" s="56"/>
      <c r="XDI54" s="56"/>
      <c r="XDJ54" s="56"/>
      <c r="XDK54" s="56"/>
      <c r="XDL54" s="56"/>
      <c r="XDM54" s="56"/>
      <c r="XDN54" s="56"/>
      <c r="XDO54" s="56"/>
      <c r="XDP54" s="56"/>
      <c r="XDQ54" s="57"/>
      <c r="XDR54" s="54"/>
      <c r="XDS54" s="30"/>
      <c r="XDT54" s="11"/>
      <c r="XDU54" s="50"/>
      <c r="XDV54" s="55"/>
      <c r="XDW54" s="56"/>
      <c r="XDX54" s="56"/>
      <c r="XDY54" s="56"/>
      <c r="XDZ54" s="56"/>
      <c r="XEA54" s="56"/>
      <c r="XEB54" s="56"/>
      <c r="XEC54" s="56"/>
      <c r="XED54" s="56"/>
      <c r="XEE54" s="56"/>
      <c r="XEF54" s="56"/>
      <c r="XEG54" s="56"/>
      <c r="XEH54" s="56"/>
      <c r="XEI54" s="57"/>
      <c r="XEJ54" s="54"/>
      <c r="XEK54" s="30"/>
      <c r="XEL54" s="11"/>
      <c r="XEM54" s="50"/>
      <c r="XEN54" s="55"/>
      <c r="XEO54" s="56"/>
      <c r="XEP54" s="56"/>
      <c r="XEQ54" s="56"/>
      <c r="XER54" s="56"/>
      <c r="XES54" s="56"/>
      <c r="XET54" s="56"/>
      <c r="XEU54" s="56"/>
      <c r="XEV54" s="56"/>
      <c r="XEW54" s="56"/>
      <c r="XEX54" s="56"/>
      <c r="XEY54" s="56"/>
      <c r="XEZ54" s="56"/>
      <c r="XFA54" s="57"/>
      <c r="XFB54" s="54"/>
    </row>
    <row r="55" spans="1:16382">
      <c r="A55" s="54"/>
      <c r="B55" s="54"/>
      <c r="C55" s="30" t="s">
        <v>26</v>
      </c>
      <c r="D55" s="11" t="s">
        <v>51</v>
      </c>
      <c r="E55" s="50"/>
      <c r="F55" s="55"/>
      <c r="G55" s="56"/>
      <c r="H55" s="56"/>
      <c r="I55" s="56"/>
      <c r="J55" s="56"/>
      <c r="K55" s="56"/>
      <c r="L55" s="56"/>
      <c r="M55" s="56"/>
      <c r="N55" s="56"/>
      <c r="O55" s="56"/>
      <c r="P55" s="56"/>
      <c r="Q55" s="56"/>
      <c r="R55" s="56"/>
      <c r="S55" s="56"/>
      <c r="T55" s="56" t="s">
        <v>4</v>
      </c>
    </row>
    <row r="56" spans="1:16382">
      <c r="A56" s="58"/>
      <c r="B56" s="58"/>
      <c r="C56" s="59" t="s">
        <v>27</v>
      </c>
      <c r="D56" s="19" t="s">
        <v>52</v>
      </c>
      <c r="E56" s="60"/>
      <c r="F56" s="61"/>
      <c r="G56" s="62"/>
      <c r="H56" s="62"/>
      <c r="I56" s="62"/>
      <c r="J56" s="62"/>
      <c r="K56" s="62"/>
      <c r="L56" s="62"/>
      <c r="M56" s="62"/>
      <c r="N56" s="62"/>
      <c r="O56" s="62"/>
      <c r="P56" s="62"/>
      <c r="Q56" s="62"/>
      <c r="R56" s="62"/>
      <c r="S56" s="62"/>
      <c r="T56" s="65" t="s">
        <v>50</v>
      </c>
    </row>
    <row r="57" spans="1:16382">
      <c r="A57" s="2"/>
      <c r="B57" s="1" t="s">
        <v>55</v>
      </c>
      <c r="C57" s="26"/>
      <c r="D57" s="27"/>
      <c r="E57" s="28"/>
      <c r="F57" s="26"/>
      <c r="G57" s="26"/>
      <c r="H57" s="26"/>
      <c r="I57" s="26"/>
      <c r="J57" s="26"/>
      <c r="K57" s="26"/>
      <c r="L57" s="26"/>
      <c r="M57" s="26"/>
      <c r="N57" s="26"/>
      <c r="O57" s="26"/>
      <c r="P57" s="26"/>
      <c r="Q57" s="26"/>
      <c r="R57" s="26"/>
      <c r="S57" s="26"/>
      <c r="T57" s="26"/>
    </row>
    <row r="58" spans="1:16382">
      <c r="A58" s="2"/>
      <c r="B58" s="2"/>
      <c r="C58" s="30" t="s">
        <v>18</v>
      </c>
      <c r="D58" s="31" t="s">
        <v>37</v>
      </c>
      <c r="E58" s="32">
        <v>5224.9278642093977</v>
      </c>
      <c r="F58" s="33"/>
      <c r="G58" s="34">
        <v>694.40306806172043</v>
      </c>
      <c r="H58" s="34">
        <v>4467.7867496819063</v>
      </c>
      <c r="I58" s="34">
        <v>5173</v>
      </c>
      <c r="J58" s="34">
        <v>5157</v>
      </c>
      <c r="K58" s="34">
        <v>0</v>
      </c>
      <c r="L58" s="34">
        <v>0</v>
      </c>
      <c r="M58" s="34">
        <v>0</v>
      </c>
      <c r="N58" s="34">
        <v>0</v>
      </c>
      <c r="O58" s="34">
        <v>0</v>
      </c>
      <c r="P58" s="34">
        <v>0</v>
      </c>
      <c r="Q58" s="34">
        <v>0</v>
      </c>
      <c r="R58" s="34">
        <v>0</v>
      </c>
      <c r="S58" s="34">
        <v>0</v>
      </c>
      <c r="T58" s="33"/>
    </row>
    <row r="59" spans="1:16382">
      <c r="A59" s="2"/>
      <c r="B59" s="2"/>
      <c r="C59" s="30" t="s">
        <v>19</v>
      </c>
      <c r="D59" s="35" t="s">
        <v>62</v>
      </c>
      <c r="E59" s="36">
        <f>E60/E58</f>
        <v>1736.1940285678761</v>
      </c>
      <c r="F59" s="37"/>
      <c r="G59" s="38">
        <v>293.4171499789382</v>
      </c>
      <c r="H59" s="38">
        <v>174.2232124872142</v>
      </c>
      <c r="I59" s="38">
        <v>51.74640476709579</v>
      </c>
      <c r="J59" s="38">
        <v>8.183581022995952</v>
      </c>
      <c r="K59" s="38">
        <v>4.636318422978384</v>
      </c>
      <c r="L59" s="38">
        <v>4.7966947679853629</v>
      </c>
      <c r="M59" s="38">
        <v>34.819905873686309</v>
      </c>
      <c r="N59" s="38">
        <v>112.01083089819562</v>
      </c>
      <c r="O59" s="38">
        <v>171.53173124953875</v>
      </c>
      <c r="P59" s="38">
        <v>200.34066120069264</v>
      </c>
      <c r="Q59" s="38">
        <v>319.50285188877984</v>
      </c>
      <c r="R59" s="38">
        <v>360.98468600977503</v>
      </c>
      <c r="S59" s="38">
        <v>293.4171499789382</v>
      </c>
      <c r="T59" s="37"/>
    </row>
    <row r="60" spans="1:16382">
      <c r="A60" s="2"/>
      <c r="B60" s="2"/>
      <c r="C60" s="30" t="s">
        <v>20</v>
      </c>
      <c r="D60" s="35" t="s">
        <v>38</v>
      </c>
      <c r="E60" s="36">
        <v>9071488.5575382635</v>
      </c>
      <c r="F60" s="40" t="s">
        <v>39</v>
      </c>
      <c r="G60" s="37">
        <f>G59*G58</f>
        <v>203749.76916730066</v>
      </c>
      <c r="H60" s="37">
        <f t="shared" ref="H60:P60" si="18">H59*H58</f>
        <v>778392.16023739078</v>
      </c>
      <c r="I60" s="37">
        <f t="shared" si="18"/>
        <v>267684.15186018654</v>
      </c>
      <c r="J60" s="37">
        <f t="shared" si="18"/>
        <v>42202.727335590127</v>
      </c>
      <c r="K60" s="37">
        <f t="shared" si="18"/>
        <v>0</v>
      </c>
      <c r="L60" s="37">
        <f t="shared" si="18"/>
        <v>0</v>
      </c>
      <c r="M60" s="37">
        <f t="shared" si="18"/>
        <v>0</v>
      </c>
      <c r="N60" s="37">
        <f t="shared" si="18"/>
        <v>0</v>
      </c>
      <c r="O60" s="37">
        <f t="shared" si="18"/>
        <v>0</v>
      </c>
      <c r="P60" s="37">
        <f t="shared" si="18"/>
        <v>0</v>
      </c>
      <c r="Q60" s="37">
        <f>Q59*Q58</f>
        <v>0</v>
      </c>
      <c r="R60" s="37">
        <f>R59*R58</f>
        <v>0</v>
      </c>
      <c r="S60" s="37">
        <f>S59*S58</f>
        <v>0</v>
      </c>
      <c r="T60" s="37">
        <f>SUM(G60:S60)</f>
        <v>1292028.8086004681</v>
      </c>
    </row>
    <row r="61" spans="1:16382">
      <c r="A61" s="2"/>
      <c r="B61" s="2"/>
      <c r="C61" s="41"/>
      <c r="D61" s="35"/>
      <c r="E61" s="32"/>
      <c r="F61" s="42"/>
      <c r="G61" s="42"/>
      <c r="H61" s="42"/>
      <c r="I61" s="42"/>
      <c r="J61" s="42"/>
      <c r="K61" s="42"/>
      <c r="L61" s="42"/>
      <c r="M61" s="42"/>
      <c r="N61" s="42"/>
      <c r="O61" s="42"/>
      <c r="P61" s="42"/>
      <c r="Q61" s="42"/>
      <c r="R61" s="42"/>
      <c r="S61" s="42"/>
      <c r="T61" s="42"/>
    </row>
    <row r="62" spans="1:16382">
      <c r="A62" s="2"/>
      <c r="B62" s="2"/>
      <c r="C62" s="30" t="s">
        <v>21</v>
      </c>
      <c r="D62" s="31" t="s">
        <v>40</v>
      </c>
      <c r="E62" s="32">
        <v>160874871.89494899</v>
      </c>
      <c r="F62" s="43"/>
      <c r="G62" s="34">
        <v>4498887.8</v>
      </c>
      <c r="H62" s="34">
        <v>15202879.999999998</v>
      </c>
      <c r="I62" s="34">
        <v>6552881</v>
      </c>
      <c r="J62" s="34">
        <v>2133759</v>
      </c>
      <c r="K62" s="34">
        <v>0</v>
      </c>
      <c r="L62" s="34">
        <v>0</v>
      </c>
      <c r="M62" s="34">
        <v>0</v>
      </c>
      <c r="N62" s="34">
        <v>0</v>
      </c>
      <c r="O62" s="34">
        <v>0</v>
      </c>
      <c r="P62" s="34">
        <v>0</v>
      </c>
      <c r="Q62" s="34">
        <v>0</v>
      </c>
      <c r="R62" s="34">
        <v>0</v>
      </c>
      <c r="S62" s="34">
        <v>0</v>
      </c>
      <c r="T62" s="43">
        <f>SUM(G62:S62)</f>
        <v>28388407.799999997</v>
      </c>
    </row>
    <row r="63" spans="1:16382">
      <c r="A63" s="2"/>
      <c r="B63" s="2"/>
      <c r="C63" s="30" t="s">
        <v>22</v>
      </c>
      <c r="D63" s="35" t="s">
        <v>61</v>
      </c>
      <c r="E63" s="44">
        <f>E60/E62</f>
        <v>5.638847416433021E-2</v>
      </c>
      <c r="F63" s="45"/>
      <c r="G63" s="46">
        <f t="shared" ref="G63:S63" si="19">$E$63</f>
        <v>5.638847416433021E-2</v>
      </c>
      <c r="H63" s="46">
        <f t="shared" si="19"/>
        <v>5.638847416433021E-2</v>
      </c>
      <c r="I63" s="46">
        <f t="shared" si="19"/>
        <v>5.638847416433021E-2</v>
      </c>
      <c r="J63" s="46">
        <f t="shared" si="19"/>
        <v>5.638847416433021E-2</v>
      </c>
      <c r="K63" s="46">
        <f t="shared" si="19"/>
        <v>5.638847416433021E-2</v>
      </c>
      <c r="L63" s="46">
        <f t="shared" si="19"/>
        <v>5.638847416433021E-2</v>
      </c>
      <c r="M63" s="46">
        <f t="shared" si="19"/>
        <v>5.638847416433021E-2</v>
      </c>
      <c r="N63" s="46">
        <f t="shared" si="19"/>
        <v>5.638847416433021E-2</v>
      </c>
      <c r="O63" s="46">
        <f t="shared" si="19"/>
        <v>5.638847416433021E-2</v>
      </c>
      <c r="P63" s="46">
        <f t="shared" si="19"/>
        <v>5.638847416433021E-2</v>
      </c>
      <c r="Q63" s="46">
        <f>$E$63</f>
        <v>5.638847416433021E-2</v>
      </c>
      <c r="R63" s="46">
        <f t="shared" si="19"/>
        <v>5.638847416433021E-2</v>
      </c>
      <c r="S63" s="46">
        <f t="shared" si="19"/>
        <v>5.638847416433021E-2</v>
      </c>
      <c r="T63" s="45"/>
      <c r="V63" s="4" t="s">
        <v>4</v>
      </c>
    </row>
    <row r="64" spans="1:16382">
      <c r="A64" s="2"/>
      <c r="B64" s="2"/>
      <c r="C64" s="30" t="s">
        <v>32</v>
      </c>
      <c r="D64" s="35" t="s">
        <v>41</v>
      </c>
      <c r="E64" s="36" t="s">
        <v>4</v>
      </c>
      <c r="F64" s="47" t="s">
        <v>42</v>
      </c>
      <c r="G64" s="48">
        <f>G62*G63</f>
        <v>253685.41847852035</v>
      </c>
      <c r="H64" s="48">
        <f t="shared" ref="H64:P64" si="20">H62*H63</f>
        <v>857267.20610341232</v>
      </c>
      <c r="I64" s="48">
        <f t="shared" si="20"/>
        <v>369506.96097043029</v>
      </c>
      <c r="J64" s="48">
        <f t="shared" si="20"/>
        <v>120319.41424440706</v>
      </c>
      <c r="K64" s="48">
        <f t="shared" si="20"/>
        <v>0</v>
      </c>
      <c r="L64" s="48">
        <f t="shared" si="20"/>
        <v>0</v>
      </c>
      <c r="M64" s="48">
        <f t="shared" si="20"/>
        <v>0</v>
      </c>
      <c r="N64" s="48">
        <f t="shared" si="20"/>
        <v>0</v>
      </c>
      <c r="O64" s="48">
        <f t="shared" si="20"/>
        <v>0</v>
      </c>
      <c r="P64" s="48">
        <f t="shared" si="20"/>
        <v>0</v>
      </c>
      <c r="Q64" s="48">
        <f>Q62*Q63</f>
        <v>0</v>
      </c>
      <c r="R64" s="48">
        <f>R62*R63</f>
        <v>0</v>
      </c>
      <c r="S64" s="48">
        <f>S62*S63</f>
        <v>0</v>
      </c>
      <c r="T64" s="37">
        <f>SUM(G64:S64)</f>
        <v>1600778.9997967698</v>
      </c>
    </row>
    <row r="65" spans="1:20">
      <c r="A65" s="2"/>
      <c r="B65" s="2"/>
      <c r="C65" s="41"/>
      <c r="D65" s="35"/>
      <c r="E65" s="49"/>
      <c r="F65" s="42"/>
      <c r="G65" s="42"/>
      <c r="H65" s="42"/>
      <c r="I65" s="42"/>
      <c r="J65" s="42"/>
      <c r="K65" s="42"/>
      <c r="L65" s="42"/>
      <c r="M65" s="42"/>
      <c r="N65" s="42"/>
      <c r="O65" s="42"/>
      <c r="P65" s="42"/>
      <c r="Q65" s="42"/>
      <c r="R65" s="42"/>
      <c r="S65" s="42"/>
      <c r="T65" s="42"/>
    </row>
    <row r="66" spans="1:20">
      <c r="A66" s="2"/>
      <c r="B66" s="2"/>
      <c r="C66" s="30" t="s">
        <v>33</v>
      </c>
      <c r="D66" s="27" t="s">
        <v>43</v>
      </c>
      <c r="E66" s="50"/>
      <c r="F66" s="51" t="s">
        <v>44</v>
      </c>
      <c r="G66" s="52">
        <f>G64-G60</f>
        <v>49935.649311219691</v>
      </c>
      <c r="H66" s="52">
        <f t="shared" ref="H66:P66" si="21">H64-H60</f>
        <v>78875.045866021537</v>
      </c>
      <c r="I66" s="52">
        <f t="shared" si="21"/>
        <v>101822.80911024375</v>
      </c>
      <c r="J66" s="52">
        <f t="shared" si="21"/>
        <v>78116.686908816933</v>
      </c>
      <c r="K66" s="52">
        <f t="shared" si="21"/>
        <v>0</v>
      </c>
      <c r="L66" s="52">
        <f t="shared" si="21"/>
        <v>0</v>
      </c>
      <c r="M66" s="52">
        <f t="shared" si="21"/>
        <v>0</v>
      </c>
      <c r="N66" s="52">
        <f t="shared" si="21"/>
        <v>0</v>
      </c>
      <c r="O66" s="52">
        <f t="shared" si="21"/>
        <v>0</v>
      </c>
      <c r="P66" s="52">
        <f t="shared" si="21"/>
        <v>0</v>
      </c>
      <c r="Q66" s="52">
        <f>Q64-Q60</f>
        <v>0</v>
      </c>
      <c r="R66" s="52">
        <f>R64-R60</f>
        <v>0</v>
      </c>
      <c r="S66" s="52">
        <f>S64-S60</f>
        <v>0</v>
      </c>
      <c r="T66" s="52">
        <f>SUM(G66:S66)</f>
        <v>308750.19119630189</v>
      </c>
    </row>
    <row r="67" spans="1:20">
      <c r="A67" s="2"/>
      <c r="B67" s="2"/>
      <c r="C67" s="30" t="s">
        <v>34</v>
      </c>
      <c r="D67" s="27" t="s">
        <v>45</v>
      </c>
      <c r="E67" s="50"/>
      <c r="F67" s="53"/>
      <c r="G67" s="52">
        <f>(G66/2)*0.035/12</f>
        <v>72.822821912195394</v>
      </c>
      <c r="H67" s="52">
        <f>(G68+H66/2)*0.035/12</f>
        <v>260.88415227624944</v>
      </c>
      <c r="I67" s="52">
        <f>(H68+I66/2)*0.035/12</f>
        <v>379.3047258391407</v>
      </c>
      <c r="J67" s="52">
        <f>(I68+J66/2)*0.035/12</f>
        <v>412.00966709726646</v>
      </c>
      <c r="K67" s="52">
        <v>0</v>
      </c>
      <c r="L67" s="52">
        <f>(K68+L66/2)*0.035/12</f>
        <v>0</v>
      </c>
      <c r="M67" s="52">
        <v>0</v>
      </c>
      <c r="N67" s="52">
        <f t="shared" ref="N67:P67" si="22">(M68+N66/2)*0.0325/12</f>
        <v>0</v>
      </c>
      <c r="O67" s="52">
        <f t="shared" si="22"/>
        <v>0</v>
      </c>
      <c r="P67" s="52">
        <f t="shared" si="22"/>
        <v>0</v>
      </c>
      <c r="Q67" s="52">
        <f>Q66/2*0.0325/12</f>
        <v>0</v>
      </c>
      <c r="R67" s="52">
        <f>(Q68+R66/2)*0.0325/12</f>
        <v>0</v>
      </c>
      <c r="S67" s="52">
        <f>(R68+S66/2)*0.0325/12</f>
        <v>0</v>
      </c>
      <c r="T67" s="52">
        <f>SUM(G67:S67)</f>
        <v>1125.0213671248521</v>
      </c>
    </row>
    <row r="68" spans="1:20">
      <c r="A68" s="54"/>
      <c r="B68" s="54"/>
      <c r="C68" s="30" t="s">
        <v>23</v>
      </c>
      <c r="D68" s="11" t="s">
        <v>46</v>
      </c>
      <c r="E68" s="50"/>
      <c r="F68" s="55" t="s">
        <v>47</v>
      </c>
      <c r="G68" s="56">
        <f>G66+G67</f>
        <v>50008.472133131887</v>
      </c>
      <c r="H68" s="56">
        <f t="shared" ref="H68:P68" si="23">H66+H67</f>
        <v>79135.93001829779</v>
      </c>
      <c r="I68" s="56">
        <f t="shared" si="23"/>
        <v>102202.11383608289</v>
      </c>
      <c r="J68" s="56">
        <f t="shared" si="23"/>
        <v>78528.696575914204</v>
      </c>
      <c r="K68" s="56">
        <f t="shared" si="23"/>
        <v>0</v>
      </c>
      <c r="L68" s="56">
        <f t="shared" si="23"/>
        <v>0</v>
      </c>
      <c r="M68" s="56">
        <f t="shared" si="23"/>
        <v>0</v>
      </c>
      <c r="N68" s="56">
        <f t="shared" si="23"/>
        <v>0</v>
      </c>
      <c r="O68" s="56">
        <f t="shared" si="23"/>
        <v>0</v>
      </c>
      <c r="P68" s="56">
        <f t="shared" si="23"/>
        <v>0</v>
      </c>
      <c r="Q68" s="56">
        <f>Q66+Q67</f>
        <v>0</v>
      </c>
      <c r="R68" s="56">
        <f>R66+R67</f>
        <v>0</v>
      </c>
      <c r="S68" s="56">
        <f>S66+S67</f>
        <v>0</v>
      </c>
      <c r="T68" s="56">
        <f>SUM(G68:S68)</f>
        <v>309875.21256342676</v>
      </c>
    </row>
    <row r="69" spans="1:20">
      <c r="A69" s="54"/>
      <c r="B69" s="54"/>
      <c r="C69" s="30" t="s">
        <v>24</v>
      </c>
      <c r="D69" s="11" t="s">
        <v>48</v>
      </c>
      <c r="E69" s="50"/>
      <c r="F69" s="55"/>
      <c r="G69" s="56"/>
      <c r="H69" s="56"/>
      <c r="I69" s="56"/>
      <c r="J69" s="56"/>
      <c r="K69" s="56"/>
      <c r="L69" s="56"/>
      <c r="M69" s="56"/>
      <c r="N69" s="56"/>
      <c r="O69" s="56"/>
      <c r="P69" s="56"/>
      <c r="Q69" s="56"/>
      <c r="R69" s="56"/>
      <c r="S69" s="56"/>
      <c r="T69" s="56">
        <f>-ROUND(E60*0.025,0)</f>
        <v>-226787</v>
      </c>
    </row>
    <row r="70" spans="1:20">
      <c r="A70" s="54"/>
      <c r="B70" s="54"/>
      <c r="C70" s="30" t="s">
        <v>25</v>
      </c>
      <c r="D70" s="11" t="s">
        <v>49</v>
      </c>
      <c r="E70" s="50"/>
      <c r="F70" s="55"/>
      <c r="G70" s="56"/>
      <c r="H70" s="56"/>
      <c r="I70" s="56"/>
      <c r="J70" s="56"/>
      <c r="K70" s="56"/>
      <c r="L70" s="56"/>
      <c r="M70" s="56"/>
      <c r="N70" s="56"/>
      <c r="O70" s="56"/>
      <c r="P70" s="56"/>
      <c r="Q70" s="56"/>
      <c r="R70" s="56"/>
      <c r="S70" s="56"/>
      <c r="T70" s="64" t="s">
        <v>56</v>
      </c>
    </row>
    <row r="71" spans="1:20">
      <c r="A71" s="54"/>
      <c r="B71" s="54"/>
      <c r="C71" s="30" t="s">
        <v>26</v>
      </c>
      <c r="D71" s="11" t="s">
        <v>51</v>
      </c>
      <c r="E71" s="50"/>
      <c r="F71" s="55"/>
      <c r="G71" s="56"/>
      <c r="H71" s="56"/>
      <c r="I71" s="56"/>
      <c r="J71" s="56"/>
      <c r="K71" s="56"/>
      <c r="L71" s="56"/>
      <c r="M71" s="56"/>
      <c r="N71" s="56"/>
      <c r="O71" s="56"/>
      <c r="P71" s="56"/>
      <c r="Q71" s="56"/>
      <c r="R71" s="56"/>
      <c r="S71" s="56"/>
      <c r="T71" s="56" t="s">
        <v>4</v>
      </c>
    </row>
    <row r="72" spans="1:20">
      <c r="A72" s="58"/>
      <c r="B72" s="58"/>
      <c r="C72" s="59" t="s">
        <v>27</v>
      </c>
      <c r="D72" s="19" t="s">
        <v>52</v>
      </c>
      <c r="E72" s="60"/>
      <c r="F72" s="61"/>
      <c r="G72" s="62"/>
      <c r="H72" s="62"/>
      <c r="I72" s="62"/>
      <c r="J72" s="62"/>
      <c r="K72" s="62"/>
      <c r="L72" s="62"/>
      <c r="M72" s="62"/>
      <c r="N72" s="62"/>
      <c r="O72" s="62"/>
      <c r="P72" s="62"/>
      <c r="Q72" s="62"/>
      <c r="R72" s="62"/>
      <c r="S72" s="62"/>
      <c r="T72" s="65" t="s">
        <v>50</v>
      </c>
    </row>
    <row r="73" spans="1:20">
      <c r="A73" s="54"/>
      <c r="B73" s="54"/>
      <c r="C73" s="30"/>
      <c r="D73" s="11" t="s">
        <v>46</v>
      </c>
      <c r="E73" s="50"/>
      <c r="F73" s="55"/>
      <c r="G73" s="56">
        <f>G20+G36+G52+G68</f>
        <v>-51637.846580870173</v>
      </c>
      <c r="H73" s="56">
        <f>H20+H36+H52+H68</f>
        <v>-1003796.7506271099</v>
      </c>
      <c r="I73" s="56">
        <f>I20+I36+I52+I68</f>
        <v>-714348.54159424489</v>
      </c>
      <c r="J73" s="56">
        <f t="shared" ref="J73:S73" si="24">J20+J36+J52+J68</f>
        <v>-2556705.5194698046</v>
      </c>
      <c r="K73" s="56">
        <f t="shared" si="24"/>
        <v>0</v>
      </c>
      <c r="L73" s="56">
        <f t="shared" si="24"/>
        <v>0</v>
      </c>
      <c r="M73" s="56">
        <f t="shared" si="24"/>
        <v>0</v>
      </c>
      <c r="N73" s="56">
        <f t="shared" si="24"/>
        <v>0</v>
      </c>
      <c r="O73" s="56">
        <f t="shared" si="24"/>
        <v>0</v>
      </c>
      <c r="P73" s="56">
        <f t="shared" si="24"/>
        <v>0</v>
      </c>
      <c r="Q73" s="56">
        <f t="shared" si="24"/>
        <v>0</v>
      </c>
      <c r="R73" s="56">
        <f t="shared" si="24"/>
        <v>0</v>
      </c>
      <c r="S73" s="56">
        <f t="shared" si="24"/>
        <v>0</v>
      </c>
      <c r="T73" s="56">
        <f>SUM(G73:S73)</f>
        <v>-4326488.6582720298</v>
      </c>
    </row>
    <row r="74" spans="1:20">
      <c r="A74" s="54"/>
      <c r="B74" s="54"/>
      <c r="C74" s="30"/>
      <c r="D74" s="11"/>
      <c r="E74" s="50"/>
      <c r="F74" s="55"/>
      <c r="G74" s="56"/>
      <c r="H74" s="56"/>
      <c r="I74" s="56"/>
      <c r="J74" s="56"/>
      <c r="K74" s="56"/>
      <c r="L74" s="56"/>
      <c r="M74" s="56"/>
      <c r="N74" s="56"/>
      <c r="O74" s="56"/>
      <c r="P74" s="56"/>
      <c r="Q74" s="56"/>
      <c r="R74" s="56"/>
      <c r="S74" s="56"/>
      <c r="T74" s="56"/>
    </row>
    <row r="75" spans="1:20">
      <c r="A75" s="54"/>
      <c r="B75" s="54"/>
      <c r="C75" s="30"/>
      <c r="D75" s="11"/>
      <c r="E75" s="50"/>
      <c r="F75" s="55"/>
      <c r="G75" s="56"/>
      <c r="H75" s="56"/>
      <c r="I75" s="56"/>
      <c r="J75" s="56"/>
      <c r="K75" s="56"/>
      <c r="L75" s="56"/>
      <c r="M75" s="56"/>
      <c r="N75" s="56"/>
      <c r="O75" s="56"/>
      <c r="P75" s="56"/>
      <c r="Q75" s="56"/>
      <c r="R75" s="56"/>
      <c r="S75" s="56"/>
      <c r="T75" s="56"/>
    </row>
    <row r="76" spans="1:20">
      <c r="A76" s="54"/>
      <c r="B76" s="54"/>
      <c r="C76" s="30"/>
      <c r="D76" s="11"/>
      <c r="E76" s="50"/>
      <c r="F76" s="55"/>
      <c r="G76" s="56"/>
      <c r="H76" s="56"/>
      <c r="I76" s="56"/>
      <c r="J76" s="56"/>
      <c r="K76" s="56"/>
      <c r="L76" s="56"/>
      <c r="M76" s="56"/>
      <c r="N76" s="56"/>
      <c r="O76" s="56"/>
      <c r="P76" s="56"/>
      <c r="Q76" s="56"/>
      <c r="R76" s="56"/>
      <c r="S76" s="56"/>
      <c r="T76" s="56"/>
    </row>
    <row r="77" spans="1:20">
      <c r="A77" s="64"/>
      <c r="B77" s="64"/>
      <c r="C77" s="66"/>
      <c r="D77" s="11"/>
      <c r="E77" s="66"/>
      <c r="F77" s="66"/>
      <c r="G77" s="66"/>
      <c r="H77" s="66"/>
      <c r="I77" s="66"/>
      <c r="J77" s="66"/>
      <c r="K77" s="66"/>
      <c r="L77" s="66"/>
      <c r="M77" s="66"/>
      <c r="N77" s="66"/>
      <c r="O77" s="66"/>
      <c r="P77" s="66"/>
      <c r="Q77" s="66"/>
      <c r="R77" s="66"/>
      <c r="S77" s="66"/>
      <c r="T77" s="66"/>
    </row>
    <row r="78" spans="1:20">
      <c r="F78" s="4" t="s">
        <v>4</v>
      </c>
      <c r="P78" s="4" t="s">
        <v>4</v>
      </c>
    </row>
    <row r="79" spans="1:20">
      <c r="P79" s="4" t="s">
        <v>4</v>
      </c>
    </row>
    <row r="80" spans="1:20">
      <c r="L80" s="4" t="s">
        <v>4</v>
      </c>
    </row>
    <row r="90" spans="18:18">
      <c r="R90" s="4" t="s">
        <v>4</v>
      </c>
    </row>
  </sheetData>
  <mergeCells count="1">
    <mergeCell ref="Q6:S6"/>
  </mergeCells>
  <conditionalFormatting sqref="C77 F50:F51 F66:F67 F34:F35 T20 E35:E36 E51:E52 T52 E67:E68 T68 E18:F20 E77:F77 Q50:S56 H55:P56 F54 H54:O54 H77:T77 I10:L10 H18:S24 H34:S40 H50:P53 H66:S72">
    <cfRule type="cellIs" dxfId="101" priority="192" operator="lessThan">
      <formula>0</formula>
    </cfRule>
  </conditionalFormatting>
  <conditionalFormatting sqref="E34">
    <cfRule type="cellIs" dxfId="100" priority="191" operator="lessThan">
      <formula>0</formula>
    </cfRule>
  </conditionalFormatting>
  <conditionalFormatting sqref="E50">
    <cfRule type="cellIs" dxfId="99" priority="190" operator="lessThan">
      <formula>0</formula>
    </cfRule>
  </conditionalFormatting>
  <conditionalFormatting sqref="E66">
    <cfRule type="cellIs" dxfId="98" priority="189" operator="lessThan">
      <formula>0</formula>
    </cfRule>
  </conditionalFormatting>
  <conditionalFormatting sqref="T18">
    <cfRule type="cellIs" dxfId="97" priority="188" operator="lessThan">
      <formula>0</formula>
    </cfRule>
  </conditionalFormatting>
  <conditionalFormatting sqref="T34">
    <cfRule type="cellIs" dxfId="96" priority="187" operator="lessThan">
      <formula>0</formula>
    </cfRule>
  </conditionalFormatting>
  <conditionalFormatting sqref="T50">
    <cfRule type="cellIs" dxfId="95" priority="186" operator="lessThan">
      <formula>0</formula>
    </cfRule>
  </conditionalFormatting>
  <conditionalFormatting sqref="T66">
    <cfRule type="cellIs" dxfId="94" priority="185" operator="lessThan">
      <formula>0</formula>
    </cfRule>
  </conditionalFormatting>
  <conditionalFormatting sqref="T19">
    <cfRule type="cellIs" dxfId="93" priority="184" operator="lessThan">
      <formula>0</formula>
    </cfRule>
  </conditionalFormatting>
  <conditionalFormatting sqref="T35">
    <cfRule type="cellIs" dxfId="92" priority="183" operator="lessThan">
      <formula>0</formula>
    </cfRule>
  </conditionalFormatting>
  <conditionalFormatting sqref="T51">
    <cfRule type="cellIs" dxfId="91" priority="182" operator="lessThan">
      <formula>0</formula>
    </cfRule>
  </conditionalFormatting>
  <conditionalFormatting sqref="T67">
    <cfRule type="cellIs" dxfId="90" priority="181" operator="lessThan">
      <formula>0</formula>
    </cfRule>
  </conditionalFormatting>
  <conditionalFormatting sqref="F36">
    <cfRule type="cellIs" dxfId="89" priority="180" operator="lessThan">
      <formula>0</formula>
    </cfRule>
  </conditionalFormatting>
  <conditionalFormatting sqref="F52">
    <cfRule type="cellIs" dxfId="88" priority="179" operator="lessThan">
      <formula>0</formula>
    </cfRule>
  </conditionalFormatting>
  <conditionalFormatting sqref="F68">
    <cfRule type="cellIs" dxfId="87" priority="178" operator="lessThan">
      <formula>0</formula>
    </cfRule>
  </conditionalFormatting>
  <conditionalFormatting sqref="E21:E22">
    <cfRule type="cellIs" dxfId="86" priority="177" operator="lessThan">
      <formula>0</formula>
    </cfRule>
  </conditionalFormatting>
  <conditionalFormatting sqref="T21:T22">
    <cfRule type="cellIs" dxfId="85" priority="176" operator="lessThan">
      <formula>0</formula>
    </cfRule>
  </conditionalFormatting>
  <conditionalFormatting sqref="F21:F22">
    <cfRule type="cellIs" dxfId="84" priority="175" operator="lessThan">
      <formula>0</formula>
    </cfRule>
  </conditionalFormatting>
  <conditionalFormatting sqref="E37">
    <cfRule type="cellIs" dxfId="83" priority="174" operator="lessThan">
      <formula>0</formula>
    </cfRule>
  </conditionalFormatting>
  <conditionalFormatting sqref="T37">
    <cfRule type="cellIs" dxfId="82" priority="173" operator="lessThan">
      <formula>0</formula>
    </cfRule>
  </conditionalFormatting>
  <conditionalFormatting sqref="F37">
    <cfRule type="cellIs" dxfId="81" priority="172" operator="lessThan">
      <formula>0</formula>
    </cfRule>
  </conditionalFormatting>
  <conditionalFormatting sqref="E53">
    <cfRule type="cellIs" dxfId="80" priority="171" operator="lessThan">
      <formula>0</formula>
    </cfRule>
  </conditionalFormatting>
  <conditionalFormatting sqref="T53">
    <cfRule type="cellIs" dxfId="79" priority="170" operator="lessThan">
      <formula>0</formula>
    </cfRule>
  </conditionalFormatting>
  <conditionalFormatting sqref="F53">
    <cfRule type="cellIs" dxfId="78" priority="169" operator="lessThan">
      <formula>0</formula>
    </cfRule>
  </conditionalFormatting>
  <conditionalFormatting sqref="E69:E70">
    <cfRule type="cellIs" dxfId="77" priority="168" operator="lessThan">
      <formula>0</formula>
    </cfRule>
  </conditionalFormatting>
  <conditionalFormatting sqref="T69">
    <cfRule type="cellIs" dxfId="76" priority="167" operator="lessThan">
      <formula>0</formula>
    </cfRule>
  </conditionalFormatting>
  <conditionalFormatting sqref="F69:F70">
    <cfRule type="cellIs" dxfId="75" priority="166" operator="lessThan">
      <formula>0</formula>
    </cfRule>
  </conditionalFormatting>
  <conditionalFormatting sqref="E23:E24">
    <cfRule type="cellIs" dxfId="74" priority="165" operator="lessThan">
      <formula>0</formula>
    </cfRule>
  </conditionalFormatting>
  <conditionalFormatting sqref="T23:T24">
    <cfRule type="cellIs" dxfId="73" priority="164" operator="lessThan">
      <formula>0</formula>
    </cfRule>
  </conditionalFormatting>
  <conditionalFormatting sqref="F23:F24">
    <cfRule type="cellIs" dxfId="72" priority="163" operator="lessThan">
      <formula>0</formula>
    </cfRule>
  </conditionalFormatting>
  <conditionalFormatting sqref="E39:E40">
    <cfRule type="cellIs" dxfId="71" priority="162" operator="lessThan">
      <formula>0</formula>
    </cfRule>
  </conditionalFormatting>
  <conditionalFormatting sqref="T39:T40">
    <cfRule type="cellIs" dxfId="70" priority="161" operator="lessThan">
      <formula>0</formula>
    </cfRule>
  </conditionalFormatting>
  <conditionalFormatting sqref="F39:F40">
    <cfRule type="cellIs" dxfId="69" priority="160" operator="lessThan">
      <formula>0</formula>
    </cfRule>
  </conditionalFormatting>
  <conditionalFormatting sqref="E55:E56">
    <cfRule type="cellIs" dxfId="68" priority="159" operator="lessThan">
      <formula>0</formula>
    </cfRule>
  </conditionalFormatting>
  <conditionalFormatting sqref="F55:F56">
    <cfRule type="cellIs" dxfId="67" priority="158" operator="lessThan">
      <formula>0</formula>
    </cfRule>
  </conditionalFormatting>
  <conditionalFormatting sqref="E38">
    <cfRule type="cellIs" dxfId="66" priority="157" operator="lessThan">
      <formula>0</formula>
    </cfRule>
  </conditionalFormatting>
  <conditionalFormatting sqref="T38">
    <cfRule type="cellIs" dxfId="65" priority="156" operator="lessThan">
      <formula>0</formula>
    </cfRule>
  </conditionalFormatting>
  <conditionalFormatting sqref="F38">
    <cfRule type="cellIs" dxfId="64" priority="155" operator="lessThan">
      <formula>0</formula>
    </cfRule>
  </conditionalFormatting>
  <conditionalFormatting sqref="D54 W54 AO54 BG54 BY54 CQ54 DI54 EA54 ES54 FK54 GC54 GU54 HM54 IE54 IW54 JO54 KG54 KY54 LQ54 MI54 NA54 NS54 OK54 PC54 PU54 QM54 RE54 RW54 SO54 TG54 TY54 UQ54 VI54 WA54 WS54 XK54 YC54 YU54 ZM54 AAE54 AAW54 ABO54 ACG54 ACY54 ADQ54 AEI54 AFA54 AFS54 AGK54 AHC54 AHU54 AIM54 AJE54 AJW54 AKO54 ALG54 ALY54 AMQ54 ANI54 AOA54 AOS54 APK54 AQC54 AQU54 ARM54 ASE54 ASW54 ATO54 AUG54 AUY54 AVQ54 AWI54 AXA54 AXS54 AYK54 AZC54 AZU54 BAM54 BBE54 BBW54 BCO54 BDG54 BDY54 BEQ54 BFI54 BGA54 BGS54 BHK54 BIC54 BIU54 BJM54 BKE54 BKW54 BLO54 BMG54 BMY54 BNQ54 BOI54 BPA54 BPS54 BQK54 BRC54 BRU54 BSM54 BTE54 BTW54 BUO54 BVG54 BVY54 BWQ54 BXI54 BYA54 BYS54 BZK54 CAC54 CAU54 CBM54 CCE54 CCW54 CDO54 CEG54 CEY54 CFQ54 CGI54 CHA54 CHS54 CIK54 CJC54 CJU54 CKM54 CLE54 CLW54 CMO54 CNG54 CNY54 COQ54 CPI54 CQA54 CQS54 CRK54 CSC54 CSU54 CTM54 CUE54 CUW54 CVO54 CWG54 CWY54 CXQ54 CYI54 CZA54 CZS54 DAK54 DBC54 DBU54 DCM54 DDE54 DDW54 DEO54 DFG54 DFY54 DGQ54 DHI54 DIA54 DIS54 DJK54 DKC54 DKU54 DLM54 DME54 DMW54 DNO54 DOG54 DOY54 DPQ54 DQI54 DRA54 DRS54 DSK54 DTC54 DTU54 DUM54 DVE54 DVW54 DWO54 DXG54 DXY54 DYQ54 DZI54 EAA54 EAS54 EBK54 ECC54 ECU54 EDM54 EEE54 EEW54 EFO54 EGG54 EGY54 EHQ54 EII54 EJA54 EJS54 EKK54 ELC54 ELU54 EMM54 ENE54 ENW54 EOO54 EPG54 EPY54 EQQ54 ERI54 ESA54 ESS54 ETK54 EUC54 EUU54 EVM54 EWE54 EWW54 EXO54 EYG54 EYY54 EZQ54 FAI54 FBA54 FBS54 FCK54 FDC54 FDU54 FEM54 FFE54 FFW54 FGO54 FHG54 FHY54 FIQ54 FJI54 FKA54 FKS54 FLK54 FMC54 FMU54 FNM54 FOE54 FOW54 FPO54 FQG54 FQY54 FRQ54 FSI54 FTA54 FTS54 FUK54 FVC54 FVU54 FWM54 FXE54 FXW54 FYO54 FZG54 FZY54 GAQ54 GBI54 GCA54 GCS54 GDK54 GEC54 GEU54 GFM54 GGE54 GGW54 GHO54 GIG54 GIY54 GJQ54 GKI54 GLA54 GLS54 GMK54 GNC54 GNU54 GOM54 GPE54 GPW54 GQO54 GRG54 GRY54 GSQ54 GTI54 GUA54 GUS54 GVK54 GWC54 GWU54 GXM54 GYE54 GYW54 GZO54 HAG54 HAY54 HBQ54 HCI54 HDA54 HDS54 HEK54 HFC54 HFU54 HGM54 HHE54 HHW54 HIO54 HJG54 HJY54 HKQ54 HLI54 HMA54 HMS54 HNK54 HOC54 HOU54 HPM54 HQE54 HQW54 HRO54 HSG54 HSY54 HTQ54 HUI54 HVA54 HVS54 HWK54 HXC54 HXU54 HYM54 HZE54 HZW54 IAO54 IBG54 IBY54 ICQ54 IDI54 IEA54 IES54 IFK54 IGC54 IGU54 IHM54 IIE54 IIW54 IJO54 IKG54 IKY54 ILQ54 IMI54 INA54 INS54 IOK54 IPC54 IPU54 IQM54 IRE54 IRW54 ISO54 ITG54 ITY54 IUQ54 IVI54 IWA54 IWS54 IXK54 IYC54 IYU54 IZM54 JAE54 JAW54 JBO54 JCG54 JCY54 JDQ54 JEI54 JFA54 JFS54 JGK54 JHC54 JHU54 JIM54 JJE54 JJW54 JKO54 JLG54 JLY54 JMQ54 JNI54 JOA54 JOS54 JPK54 JQC54 JQU54 JRM54 JSE54 JSW54 JTO54 JUG54 JUY54 JVQ54 JWI54 JXA54 JXS54 JYK54 JZC54 JZU54 KAM54 KBE54 KBW54 KCO54 KDG54 KDY54 KEQ54 KFI54 KGA54 KGS54 KHK54 KIC54 KIU54 KJM54 KKE54 KKW54 KLO54 KMG54 KMY54 KNQ54 KOI54 KPA54 KPS54 KQK54 KRC54 KRU54 KSM54 KTE54 KTW54 KUO54 KVG54 KVY54 KWQ54 KXI54 KYA54 KYS54 KZK54 LAC54 LAU54 LBM54 LCE54 LCW54 LDO54 LEG54 LEY54 LFQ54 LGI54 LHA54 LHS54 LIK54 LJC54 LJU54 LKM54 LLE54 LLW54 LMO54 LNG54 LNY54 LOQ54 LPI54 LQA54 LQS54 LRK54 LSC54 LSU54 LTM54 LUE54 LUW54 LVO54 LWG54 LWY54 LXQ54 LYI54 LZA54 LZS54 MAK54 MBC54 MBU54 MCM54 MDE54 MDW54 MEO54 MFG54 MFY54 MGQ54 MHI54 MIA54 MIS54 MJK54 MKC54 MKU54 MLM54 MME54 MMW54 MNO54 MOG54 MOY54 MPQ54 MQI54 MRA54 MRS54 MSK54 MTC54 MTU54 MUM54 MVE54 MVW54 MWO54 MXG54 MXY54 MYQ54 MZI54 NAA54 NAS54 NBK54 NCC54 NCU54 NDM54 NEE54 NEW54 NFO54 NGG54 NGY54 NHQ54 NII54 NJA54 NJS54 NKK54 NLC54 NLU54 NMM54 NNE54 NNW54 NOO54 NPG54 NPY54 NQQ54 NRI54 NSA54 NSS54 NTK54 NUC54 NUU54 NVM54 NWE54 NWW54 NXO54 NYG54 NYY54 NZQ54 OAI54 OBA54 OBS54 OCK54 ODC54 ODU54 OEM54 OFE54 OFW54 OGO54 OHG54 OHY54 OIQ54 OJI54 OKA54 OKS54 OLK54 OMC54 OMU54 ONM54 OOE54 OOW54 OPO54 OQG54 OQY54 ORQ54 OSI54 OTA54 OTS54 OUK54 OVC54 OVU54 OWM54 OXE54 OXW54 OYO54 OZG54 OZY54 PAQ54 PBI54 PCA54 PCS54 PDK54 PEC54 PEU54 PFM54 PGE54 PGW54 PHO54 PIG54 PIY54 PJQ54 PKI54 PLA54 PLS54 PMK54 PNC54 PNU54 POM54 PPE54 PPW54 PQO54 PRG54 PRY54 PSQ54 PTI54 PUA54 PUS54 PVK54 PWC54 PWU54 PXM54 PYE54 PYW54 PZO54 QAG54 QAY54 QBQ54 QCI54 QDA54 QDS54 QEK54 QFC54 QFU54 QGM54 QHE54 QHW54 QIO54 QJG54 QJY54 QKQ54 QLI54 QMA54 QMS54 QNK54 QOC54 QOU54 QPM54 QQE54 QQW54 QRO54 QSG54 QSY54 QTQ54 QUI54 QVA54 QVS54 QWK54 QXC54 QXU54 QYM54 QZE54 QZW54 RAO54 RBG54 RBY54 RCQ54 RDI54 REA54 RES54 RFK54 RGC54 RGU54 RHM54 RIE54 RIW54 RJO54 RKG54 RKY54 RLQ54 RMI54 RNA54 RNS54 ROK54 RPC54 RPU54 RQM54 RRE54 RRW54 RSO54 RTG54 RTY54 RUQ54 RVI54 RWA54 RWS54 RXK54 RYC54 RYU54 RZM54 SAE54 SAW54 SBO54 SCG54 SCY54 SDQ54 SEI54 SFA54 SFS54 SGK54 SHC54 SHU54 SIM54 SJE54 SJW54 SKO54 SLG54 SLY54 SMQ54 SNI54 SOA54 SOS54 SPK54 SQC54 SQU54 SRM54 SSE54 SSW54 STO54 SUG54 SUY54 SVQ54 SWI54 SXA54 SXS54 SYK54 SZC54 SZU54 TAM54 TBE54 TBW54 TCO54 TDG54 TDY54 TEQ54 TFI54 TGA54 TGS54 THK54 TIC54 TIU54 TJM54 TKE54 TKW54 TLO54 TMG54 TMY54 TNQ54 TOI54 TPA54 TPS54 TQK54 TRC54 TRU54 TSM54 TTE54 TTW54 TUO54 TVG54 TVY54 TWQ54 TXI54 TYA54 TYS54 TZK54 UAC54 UAU54 UBM54 UCE54 UCW54 UDO54 UEG54 UEY54 UFQ54 UGI54 UHA54 UHS54 UIK54 UJC54 UJU54 UKM54 ULE54 ULW54 UMO54 UNG54 UNY54 UOQ54 UPI54 UQA54 UQS54 URK54 USC54 USU54 UTM54 UUE54 UUW54 UVO54 UWG54 UWY54 UXQ54 UYI54 UZA54 UZS54 VAK54 VBC54 VBU54 VCM54 VDE54 VDW54 VEO54 VFG54 VFY54 VGQ54 VHI54 VIA54 VIS54 VJK54 VKC54 VKU54 VLM54 VME54 VMW54 VNO54 VOG54 VOY54 VPQ54 VQI54 VRA54 VRS54 VSK54 VTC54 VTU54 VUM54 VVE54 VVW54 VWO54 VXG54 VXY54 VYQ54 VZI54 WAA54 WAS54 WBK54 WCC54 WCU54 WDM54 WEE54 WEW54 WFO54 WGG54 WGY54 WHQ54 WII54 WJA54 WJS54 WKK54 WLC54 WLU54 WMM54 WNE54 WNW54 WOO54 WPG54 WPY54 WQQ54 WRI54 WSA54 WSS54 WTK54 WUC54 WUU54 WVM54 WWE54 WWW54 WXO54 WYG54 WYY54 WZQ54 XAI54 XBA54 XBS54 XCK54 XDC54 XDU54 XEM54">
    <cfRule type="cellIs" dxfId="63" priority="154" operator="lessThan">
      <formula>0</formula>
    </cfRule>
  </conditionalFormatting>
  <conditionalFormatting sqref="P54 AK54 BC54 BU54 CM54 DE54 DW54 EO54 FG54 FY54 GQ54 HI54 IA54 IS54 JK54 KC54 KU54 LM54 ME54 MW54 NO54 OG54 OY54 PQ54 QI54 RA54 RS54 SK54 TC54 TU54 UM54 VE54 VW54 WO54 XG54 XY54 YQ54 ZI54 AAA54 AAS54 ABK54 ACC54 ACU54 ADM54 AEE54 AEW54 AFO54 AGG54 AGY54 AHQ54 AII54 AJA54 AJS54 AKK54 ALC54 ALU54 AMM54 ANE54 ANW54 AOO54 APG54 APY54 AQQ54 ARI54 ASA54 ASS54 ATK54 AUC54 AUU54 AVM54 AWE54 AWW54 AXO54 AYG54 AYY54 AZQ54 BAI54 BBA54 BBS54 BCK54 BDC54 BDU54 BEM54 BFE54 BFW54 BGO54 BHG54 BHY54 BIQ54 BJI54 BKA54 BKS54 BLK54 BMC54 BMU54 BNM54 BOE54 BOW54 BPO54 BQG54 BQY54 BRQ54 BSI54 BTA54 BTS54 BUK54 BVC54 BVU54 BWM54 BXE54 BXW54 BYO54 BZG54 BZY54 CAQ54 CBI54 CCA54 CCS54 CDK54 CEC54 CEU54 CFM54 CGE54 CGW54 CHO54 CIG54 CIY54 CJQ54 CKI54 CLA54 CLS54 CMK54 CNC54 CNU54 COM54 CPE54 CPW54 CQO54 CRG54 CRY54 CSQ54 CTI54 CUA54 CUS54 CVK54 CWC54 CWU54 CXM54 CYE54 CYW54 CZO54 DAG54 DAY54 DBQ54 DCI54 DDA54 DDS54 DEK54 DFC54 DFU54 DGM54 DHE54 DHW54 DIO54 DJG54 DJY54 DKQ54 DLI54 DMA54 DMS54 DNK54 DOC54 DOU54 DPM54 DQE54 DQW54 DRO54 DSG54 DSY54 DTQ54 DUI54 DVA54 DVS54 DWK54 DXC54 DXU54 DYM54 DZE54 DZW54 EAO54 EBG54 EBY54 ECQ54 EDI54 EEA54 EES54 EFK54 EGC54 EGU54 EHM54 EIE54 EIW54 EJO54 EKG54 EKY54 ELQ54 EMI54 ENA54 ENS54 EOK54 EPC54 EPU54 EQM54 ERE54 ERW54 ESO54 ETG54 ETY54 EUQ54 EVI54 EWA54 EWS54 EXK54 EYC54 EYU54 EZM54 FAE54 FAW54 FBO54 FCG54 FCY54 FDQ54 FEI54 FFA54 FFS54 FGK54 FHC54 FHU54 FIM54 FJE54 FJW54 FKO54 FLG54 FLY54 FMQ54 FNI54 FOA54 FOS54 FPK54 FQC54 FQU54 FRM54 FSE54 FSW54 FTO54 FUG54 FUY54 FVQ54 FWI54 FXA54 FXS54 FYK54 FZC54 FZU54 GAM54 GBE54 GBW54 GCO54 GDG54 GDY54 GEQ54 GFI54 GGA54 GGS54 GHK54 GIC54 GIU54 GJM54 GKE54 GKW54 GLO54 GMG54 GMY54 GNQ54 GOI54 GPA54 GPS54 GQK54 GRC54 GRU54 GSM54 GTE54 GTW54 GUO54 GVG54 GVY54 GWQ54 GXI54 GYA54 GYS54 GZK54 HAC54 HAU54 HBM54 HCE54 HCW54 HDO54 HEG54 HEY54 HFQ54 HGI54 HHA54 HHS54 HIK54 HJC54 HJU54 HKM54 HLE54 HLW54 HMO54 HNG54 HNY54 HOQ54 HPI54 HQA54 HQS54 HRK54 HSC54 HSU54 HTM54 HUE54 HUW54 HVO54 HWG54 HWY54 HXQ54 HYI54 HZA54 HZS54 IAK54 IBC54 IBU54 ICM54 IDE54 IDW54 IEO54 IFG54 IFY54 IGQ54 IHI54 IIA54 IIS54 IJK54 IKC54 IKU54 ILM54 IME54 IMW54 INO54 IOG54 IOY54 IPQ54 IQI54 IRA54 IRS54 ISK54 ITC54 ITU54 IUM54 IVE54 IVW54 IWO54 IXG54 IXY54 IYQ54 IZI54 JAA54 JAS54 JBK54 JCC54 JCU54 JDM54 JEE54 JEW54 JFO54 JGG54 JGY54 JHQ54 JII54 JJA54 JJS54 JKK54 JLC54 JLU54 JMM54 JNE54 JNW54 JOO54 JPG54 JPY54 JQQ54 JRI54 JSA54 JSS54 JTK54 JUC54 JUU54 JVM54 JWE54 JWW54 JXO54 JYG54 JYY54 JZQ54 KAI54 KBA54 KBS54 KCK54 KDC54 KDU54 KEM54 KFE54 KFW54 KGO54 KHG54 KHY54 KIQ54 KJI54 KKA54 KKS54 KLK54 KMC54 KMU54 KNM54 KOE54 KOW54 KPO54 KQG54 KQY54 KRQ54 KSI54 KTA54 KTS54 KUK54 KVC54 KVU54 KWM54 KXE54 KXW54 KYO54 KZG54 KZY54 LAQ54 LBI54 LCA54 LCS54 LDK54 LEC54 LEU54 LFM54 LGE54 LGW54 LHO54 LIG54 LIY54 LJQ54 LKI54 LLA54 LLS54 LMK54 LNC54 LNU54 LOM54 LPE54 LPW54 LQO54 LRG54 LRY54 LSQ54 LTI54 LUA54 LUS54 LVK54 LWC54 LWU54 LXM54 LYE54 LYW54 LZO54 MAG54 MAY54 MBQ54 MCI54 MDA54 MDS54 MEK54 MFC54 MFU54 MGM54 MHE54 MHW54 MIO54 MJG54 MJY54 MKQ54 MLI54 MMA54 MMS54 MNK54 MOC54 MOU54 MPM54 MQE54 MQW54 MRO54 MSG54 MSY54 MTQ54 MUI54 MVA54 MVS54 MWK54 MXC54 MXU54 MYM54 MZE54 MZW54 NAO54 NBG54 NBY54 NCQ54 NDI54 NEA54 NES54 NFK54 NGC54 NGU54 NHM54 NIE54 NIW54 NJO54 NKG54 NKY54 NLQ54 NMI54 NNA54 NNS54 NOK54 NPC54 NPU54 NQM54 NRE54 NRW54 NSO54 NTG54 NTY54 NUQ54 NVI54 NWA54 NWS54 NXK54 NYC54 NYU54 NZM54 OAE54 OAW54 OBO54 OCG54 OCY54 ODQ54 OEI54 OFA54 OFS54 OGK54 OHC54 OHU54 OIM54 OJE54 OJW54 OKO54 OLG54 OLY54 OMQ54 ONI54 OOA54 OOS54 OPK54 OQC54 OQU54 ORM54 OSE54 OSW54 OTO54 OUG54 OUY54 OVQ54 OWI54 OXA54 OXS54 OYK54 OZC54 OZU54 PAM54 PBE54 PBW54 PCO54 PDG54 PDY54 PEQ54 PFI54 PGA54 PGS54 PHK54 PIC54 PIU54 PJM54 PKE54 PKW54 PLO54 PMG54 PMY54 PNQ54 POI54 PPA54 PPS54 PQK54 PRC54 PRU54 PSM54 PTE54 PTW54 PUO54 PVG54 PVY54 PWQ54 PXI54 PYA54 PYS54 PZK54 QAC54 QAU54 QBM54 QCE54 QCW54 QDO54 QEG54 QEY54 QFQ54 QGI54 QHA54 QHS54 QIK54 QJC54 QJU54 QKM54 QLE54 QLW54 QMO54 QNG54 QNY54 QOQ54 QPI54 QQA54 QQS54 QRK54 QSC54 QSU54 QTM54 QUE54 QUW54 QVO54 QWG54 QWY54 QXQ54 QYI54 QZA54 QZS54 RAK54 RBC54 RBU54 RCM54 RDE54 RDW54 REO54 RFG54 RFY54 RGQ54 RHI54 RIA54 RIS54 RJK54 RKC54 RKU54 RLM54 RME54 RMW54 RNO54 ROG54 ROY54 RPQ54 RQI54 RRA54 RRS54 RSK54 RTC54 RTU54 RUM54 RVE54 RVW54 RWO54 RXG54 RXY54 RYQ54 RZI54 SAA54 SAS54 SBK54 SCC54 SCU54 SDM54 SEE54 SEW54 SFO54 SGG54 SGY54 SHQ54 SII54 SJA54 SJS54 SKK54 SLC54 SLU54 SMM54 SNE54 SNW54 SOO54 SPG54 SPY54 SQQ54 SRI54 SSA54 SSS54 STK54 SUC54 SUU54 SVM54 SWE54 SWW54 SXO54 SYG54 SYY54 SZQ54 TAI54 TBA54 TBS54 TCK54 TDC54 TDU54 TEM54 TFE54 TFW54 TGO54 THG54 THY54 TIQ54 TJI54 TKA54 TKS54 TLK54 TMC54 TMU54 TNM54 TOE54 TOW54 TPO54 TQG54 TQY54 TRQ54 TSI54 TTA54 TTS54 TUK54 TVC54 TVU54 TWM54 TXE54 TXW54 TYO54 TZG54 TZY54 UAQ54 UBI54 UCA54 UCS54 UDK54 UEC54 UEU54 UFM54 UGE54 UGW54 UHO54 UIG54 UIY54 UJQ54 UKI54 ULA54 ULS54 UMK54 UNC54 UNU54 UOM54 UPE54 UPW54 UQO54 URG54 URY54 USQ54 UTI54 UUA54 UUS54 UVK54 UWC54 UWU54 UXM54 UYE54 UYW54 UZO54 VAG54 VAY54 VBQ54 VCI54 VDA54 VDS54 VEK54 VFC54 VFU54 VGM54 VHE54 VHW54 VIO54 VJG54 VJY54 VKQ54 VLI54 VMA54 VMS54 VNK54 VOC54 VOU54 VPM54 VQE54 VQW54 VRO54 VSG54 VSY54 VTQ54 VUI54 VVA54 VVS54 VWK54 VXC54 VXU54 VYM54 VZE54 VZW54 WAO54 WBG54 WBY54 WCQ54 WDI54 WEA54 WES54 WFK54 WGC54 WGU54 WHM54 WIE54 WIW54 WJO54 WKG54 WKY54 WLQ54 WMI54 WNA54 WNS54 WOK54 WPC54 WPU54 WQM54 WRE54 WRW54 WSO54 WTG54 WTY54 WUQ54 WVI54 WWA54 WWS54 WXK54 WYC54 WYU54 WZM54 XAE54 XAW54 XBO54 XCG54 XCY54 XDQ54 XEI54 XFA54">
    <cfRule type="cellIs" dxfId="62" priority="153" operator="lessThan">
      <formula>0</formula>
    </cfRule>
  </conditionalFormatting>
  <conditionalFormatting sqref="Y54:AJ54 AQ54:BB54 BI54:BT54 CA54:CL54 CS54:DD54 DK54:DV54 EC54:EN54 EU54:FF54 FM54:FX54 GE54:GP54 GW54:HH54 HO54:HZ54 IG54:IR54 IY54:JJ54 JQ54:KB54 KI54:KT54 LA54:LL54 LS54:MD54 MK54:MV54 NC54:NN54 NU54:OF54 OM54:OX54 PE54:PP54 PW54:QH54 QO54:QZ54 RG54:RR54 RY54:SJ54 SQ54:TB54 TI54:TT54 UA54:UL54 US54:VD54 VK54:VV54 WC54:WN54 WU54:XF54 XM54:XX54 YE54:YP54 YW54:ZH54 ZO54:ZZ54 AAG54:AAR54 AAY54:ABJ54 ABQ54:ACB54 ACI54:ACT54 ADA54:ADL54 ADS54:AED54 AEK54:AEV54 AFC54:AFN54 AFU54:AGF54 AGM54:AGX54 AHE54:AHP54 AHW54:AIH54 AIO54:AIZ54 AJG54:AJR54 AJY54:AKJ54 AKQ54:ALB54 ALI54:ALT54 AMA54:AML54 AMS54:AND54 ANK54:ANV54 AOC54:AON54 AOU54:APF54 APM54:APX54 AQE54:AQP54 AQW54:ARH54 ARO54:ARZ54 ASG54:ASR54 ASY54:ATJ54 ATQ54:AUB54 AUI54:AUT54 AVA54:AVL54 AVS54:AWD54 AWK54:AWV54 AXC54:AXN54 AXU54:AYF54 AYM54:AYX54 AZE54:AZP54 AZW54:BAH54 BAO54:BAZ54 BBG54:BBR54 BBY54:BCJ54 BCQ54:BDB54 BDI54:BDT54 BEA54:BEL54 BES54:BFD54 BFK54:BFV54 BGC54:BGN54 BGU54:BHF54 BHM54:BHX54 BIE54:BIP54 BIW54:BJH54 BJO54:BJZ54 BKG54:BKR54 BKY54:BLJ54 BLQ54:BMB54 BMI54:BMT54 BNA54:BNL54 BNS54:BOD54 BOK54:BOV54 BPC54:BPN54 BPU54:BQF54 BQM54:BQX54 BRE54:BRP54 BRW54:BSH54 BSO54:BSZ54 BTG54:BTR54 BTY54:BUJ54 BUQ54:BVB54 BVI54:BVT54 BWA54:BWL54 BWS54:BXD54 BXK54:BXV54 BYC54:BYN54 BYU54:BZF54 BZM54:BZX54 CAE54:CAP54 CAW54:CBH54 CBO54:CBZ54 CCG54:CCR54 CCY54:CDJ54 CDQ54:CEB54 CEI54:CET54 CFA54:CFL54 CFS54:CGD54 CGK54:CGV54 CHC54:CHN54 CHU54:CIF54 CIM54:CIX54 CJE54:CJP54 CJW54:CKH54 CKO54:CKZ54 CLG54:CLR54 CLY54:CMJ54 CMQ54:CNB54 CNI54:CNT54 COA54:COL54 COS54:CPD54 CPK54:CPV54 CQC54:CQN54 CQU54:CRF54 CRM54:CRX54 CSE54:CSP54 CSW54:CTH54 CTO54:CTZ54 CUG54:CUR54 CUY54:CVJ54 CVQ54:CWB54 CWI54:CWT54 CXA54:CXL54 CXS54:CYD54 CYK54:CYV54 CZC54:CZN54 CZU54:DAF54 DAM54:DAX54 DBE54:DBP54 DBW54:DCH54 DCO54:DCZ54 DDG54:DDR54 DDY54:DEJ54 DEQ54:DFB54 DFI54:DFT54 DGA54:DGL54 DGS54:DHD54 DHK54:DHV54 DIC54:DIN54 DIU54:DJF54 DJM54:DJX54 DKE54:DKP54 DKW54:DLH54 DLO54:DLZ54 DMG54:DMR54 DMY54:DNJ54 DNQ54:DOB54 DOI54:DOT54 DPA54:DPL54 DPS54:DQD54 DQK54:DQV54 DRC54:DRN54 DRU54:DSF54 DSM54:DSX54 DTE54:DTP54 DTW54:DUH54 DUO54:DUZ54 DVG54:DVR54 DVY54:DWJ54 DWQ54:DXB54 DXI54:DXT54 DYA54:DYL54 DYS54:DZD54 DZK54:DZV54 EAC54:EAN54 EAU54:EBF54 EBM54:EBX54 ECE54:ECP54 ECW54:EDH54 EDO54:EDZ54 EEG54:EER54 EEY54:EFJ54 EFQ54:EGB54 EGI54:EGT54 EHA54:EHL54 EHS54:EID54 EIK54:EIV54 EJC54:EJN54 EJU54:EKF54 EKM54:EKX54 ELE54:ELP54 ELW54:EMH54 EMO54:EMZ54 ENG54:ENR54 ENY54:EOJ54 EOQ54:EPB54 EPI54:EPT54 EQA54:EQL54 EQS54:ERD54 ERK54:ERV54 ESC54:ESN54 ESU54:ETF54 ETM54:ETX54 EUE54:EUP54 EUW54:EVH54 EVO54:EVZ54 EWG54:EWR54 EWY54:EXJ54 EXQ54:EYB54 EYI54:EYT54 EZA54:EZL54 EZS54:FAD54 FAK54:FAV54 FBC54:FBN54 FBU54:FCF54 FCM54:FCX54 FDE54:FDP54 FDW54:FEH54 FEO54:FEZ54 FFG54:FFR54 FFY54:FGJ54 FGQ54:FHB54 FHI54:FHT54 FIA54:FIL54 FIS54:FJD54 FJK54:FJV54 FKC54:FKN54 FKU54:FLF54 FLM54:FLX54 FME54:FMP54 FMW54:FNH54 FNO54:FNZ54 FOG54:FOR54 FOY54:FPJ54 FPQ54:FQB54 FQI54:FQT54 FRA54:FRL54 FRS54:FSD54 FSK54:FSV54 FTC54:FTN54 FTU54:FUF54 FUM54:FUX54 FVE54:FVP54 FVW54:FWH54 FWO54:FWZ54 FXG54:FXR54 FXY54:FYJ54 FYQ54:FZB54 FZI54:FZT54 GAA54:GAL54 GAS54:GBD54 GBK54:GBV54 GCC54:GCN54 GCU54:GDF54 GDM54:GDX54 GEE54:GEP54 GEW54:GFH54 GFO54:GFZ54 GGG54:GGR54 GGY54:GHJ54 GHQ54:GIB54 GII54:GIT54 GJA54:GJL54 GJS54:GKD54 GKK54:GKV54 GLC54:GLN54 GLU54:GMF54 GMM54:GMX54 GNE54:GNP54 GNW54:GOH54 GOO54:GOZ54 GPG54:GPR54 GPY54:GQJ54 GQQ54:GRB54 GRI54:GRT54 GSA54:GSL54 GSS54:GTD54 GTK54:GTV54 GUC54:GUN54 GUU54:GVF54 GVM54:GVX54 GWE54:GWP54 GWW54:GXH54 GXO54:GXZ54 GYG54:GYR54 GYY54:GZJ54 GZQ54:HAB54 HAI54:HAT54 HBA54:HBL54 HBS54:HCD54 HCK54:HCV54 HDC54:HDN54 HDU54:HEF54 HEM54:HEX54 HFE54:HFP54 HFW54:HGH54 HGO54:HGZ54 HHG54:HHR54 HHY54:HIJ54 HIQ54:HJB54 HJI54:HJT54 HKA54:HKL54 HKS54:HLD54 HLK54:HLV54 HMC54:HMN54 HMU54:HNF54 HNM54:HNX54 HOE54:HOP54 HOW54:HPH54 HPO54:HPZ54 HQG54:HQR54 HQY54:HRJ54 HRQ54:HSB54 HSI54:HST54 HTA54:HTL54 HTS54:HUD54 HUK54:HUV54 HVC54:HVN54 HVU54:HWF54 HWM54:HWX54 HXE54:HXP54 HXW54:HYH54 HYO54:HYZ54 HZG54:HZR54 HZY54:IAJ54 IAQ54:IBB54 IBI54:IBT54 ICA54:ICL54 ICS54:IDD54 IDK54:IDV54 IEC54:IEN54 IEU54:IFF54 IFM54:IFX54 IGE54:IGP54 IGW54:IHH54 IHO54:IHZ54 IIG54:IIR54 IIY54:IJJ54 IJQ54:IKB54 IKI54:IKT54 ILA54:ILL54 ILS54:IMD54 IMK54:IMV54 INC54:INN54 INU54:IOF54 IOM54:IOX54 IPE54:IPP54 IPW54:IQH54 IQO54:IQZ54 IRG54:IRR54 IRY54:ISJ54 ISQ54:ITB54 ITI54:ITT54 IUA54:IUL54 IUS54:IVD54 IVK54:IVV54 IWC54:IWN54 IWU54:IXF54 IXM54:IXX54 IYE54:IYP54 IYW54:IZH54 IZO54:IZZ54 JAG54:JAR54 JAY54:JBJ54 JBQ54:JCB54 JCI54:JCT54 JDA54:JDL54 JDS54:JED54 JEK54:JEV54 JFC54:JFN54 JFU54:JGF54 JGM54:JGX54 JHE54:JHP54 JHW54:JIH54 JIO54:JIZ54 JJG54:JJR54 JJY54:JKJ54 JKQ54:JLB54 JLI54:JLT54 JMA54:JML54 JMS54:JND54 JNK54:JNV54 JOC54:JON54 JOU54:JPF54 JPM54:JPX54 JQE54:JQP54 JQW54:JRH54 JRO54:JRZ54 JSG54:JSR54 JSY54:JTJ54 JTQ54:JUB54 JUI54:JUT54 JVA54:JVL54 JVS54:JWD54 JWK54:JWV54 JXC54:JXN54 JXU54:JYF54 JYM54:JYX54 JZE54:JZP54 JZW54:KAH54 KAO54:KAZ54 KBG54:KBR54 KBY54:KCJ54 KCQ54:KDB54 KDI54:KDT54 KEA54:KEL54 KES54:KFD54 KFK54:KFV54 KGC54:KGN54 KGU54:KHF54 KHM54:KHX54 KIE54:KIP54 KIW54:KJH54 KJO54:KJZ54 KKG54:KKR54 KKY54:KLJ54 KLQ54:KMB54 KMI54:KMT54 KNA54:KNL54 KNS54:KOD54 KOK54:KOV54 KPC54:KPN54 KPU54:KQF54 KQM54:KQX54 KRE54:KRP54 KRW54:KSH54 KSO54:KSZ54 KTG54:KTR54 KTY54:KUJ54 KUQ54:KVB54 KVI54:KVT54 KWA54:KWL54 KWS54:KXD54 KXK54:KXV54 KYC54:KYN54 KYU54:KZF54 KZM54:KZX54 LAE54:LAP54 LAW54:LBH54 LBO54:LBZ54 LCG54:LCR54 LCY54:LDJ54 LDQ54:LEB54 LEI54:LET54 LFA54:LFL54 LFS54:LGD54 LGK54:LGV54 LHC54:LHN54 LHU54:LIF54 LIM54:LIX54 LJE54:LJP54 LJW54:LKH54 LKO54:LKZ54 LLG54:LLR54 LLY54:LMJ54 LMQ54:LNB54 LNI54:LNT54 LOA54:LOL54 LOS54:LPD54 LPK54:LPV54 LQC54:LQN54 LQU54:LRF54 LRM54:LRX54 LSE54:LSP54 LSW54:LTH54 LTO54:LTZ54 LUG54:LUR54 LUY54:LVJ54 LVQ54:LWB54 LWI54:LWT54 LXA54:LXL54 LXS54:LYD54 LYK54:LYV54 LZC54:LZN54 LZU54:MAF54 MAM54:MAX54 MBE54:MBP54 MBW54:MCH54 MCO54:MCZ54 MDG54:MDR54 MDY54:MEJ54 MEQ54:MFB54 MFI54:MFT54 MGA54:MGL54 MGS54:MHD54 MHK54:MHV54 MIC54:MIN54 MIU54:MJF54 MJM54:MJX54 MKE54:MKP54 MKW54:MLH54 MLO54:MLZ54 MMG54:MMR54 MMY54:MNJ54 MNQ54:MOB54 MOI54:MOT54 MPA54:MPL54 MPS54:MQD54 MQK54:MQV54 MRC54:MRN54 MRU54:MSF54 MSM54:MSX54 MTE54:MTP54 MTW54:MUH54 MUO54:MUZ54 MVG54:MVR54 MVY54:MWJ54 MWQ54:MXB54 MXI54:MXT54 MYA54:MYL54 MYS54:MZD54 MZK54:MZV54 NAC54:NAN54 NAU54:NBF54 NBM54:NBX54 NCE54:NCP54 NCW54:NDH54 NDO54:NDZ54 NEG54:NER54 NEY54:NFJ54 NFQ54:NGB54 NGI54:NGT54 NHA54:NHL54 NHS54:NID54 NIK54:NIV54 NJC54:NJN54 NJU54:NKF54 NKM54:NKX54 NLE54:NLP54 NLW54:NMH54 NMO54:NMZ54 NNG54:NNR54 NNY54:NOJ54 NOQ54:NPB54 NPI54:NPT54 NQA54:NQL54 NQS54:NRD54 NRK54:NRV54 NSC54:NSN54 NSU54:NTF54 NTM54:NTX54 NUE54:NUP54 NUW54:NVH54 NVO54:NVZ54 NWG54:NWR54 NWY54:NXJ54 NXQ54:NYB54 NYI54:NYT54 NZA54:NZL54 NZS54:OAD54 OAK54:OAV54 OBC54:OBN54 OBU54:OCF54 OCM54:OCX54 ODE54:ODP54 ODW54:OEH54 OEO54:OEZ54 OFG54:OFR54 OFY54:OGJ54 OGQ54:OHB54 OHI54:OHT54 OIA54:OIL54 OIS54:OJD54 OJK54:OJV54 OKC54:OKN54 OKU54:OLF54 OLM54:OLX54 OME54:OMP54 OMW54:ONH54 ONO54:ONZ54 OOG54:OOR54 OOY54:OPJ54 OPQ54:OQB54 OQI54:OQT54 ORA54:ORL54 ORS54:OSD54 OSK54:OSV54 OTC54:OTN54 OTU54:OUF54 OUM54:OUX54 OVE54:OVP54 OVW54:OWH54 OWO54:OWZ54 OXG54:OXR54 OXY54:OYJ54 OYQ54:OZB54 OZI54:OZT54 PAA54:PAL54 PAS54:PBD54 PBK54:PBV54 PCC54:PCN54 PCU54:PDF54 PDM54:PDX54 PEE54:PEP54 PEW54:PFH54 PFO54:PFZ54 PGG54:PGR54 PGY54:PHJ54 PHQ54:PIB54 PII54:PIT54 PJA54:PJL54 PJS54:PKD54 PKK54:PKV54 PLC54:PLN54 PLU54:PMF54 PMM54:PMX54 PNE54:PNP54 PNW54:POH54 POO54:POZ54 PPG54:PPR54 PPY54:PQJ54 PQQ54:PRB54 PRI54:PRT54 PSA54:PSL54 PSS54:PTD54 PTK54:PTV54 PUC54:PUN54 PUU54:PVF54 PVM54:PVX54 PWE54:PWP54 PWW54:PXH54 PXO54:PXZ54 PYG54:PYR54 PYY54:PZJ54 PZQ54:QAB54 QAI54:QAT54 QBA54:QBL54 QBS54:QCD54 QCK54:QCV54 QDC54:QDN54 QDU54:QEF54 QEM54:QEX54 QFE54:QFP54 QFW54:QGH54 QGO54:QGZ54 QHG54:QHR54 QHY54:QIJ54 QIQ54:QJB54 QJI54:QJT54 QKA54:QKL54 QKS54:QLD54 QLK54:QLV54 QMC54:QMN54 QMU54:QNF54 QNM54:QNX54 QOE54:QOP54 QOW54:QPH54 QPO54:QPZ54 QQG54:QQR54 QQY54:QRJ54 QRQ54:QSB54 QSI54:QST54 QTA54:QTL54 QTS54:QUD54 QUK54:QUV54 QVC54:QVN54 QVU54:QWF54 QWM54:QWX54 QXE54:QXP54 QXW54:QYH54 QYO54:QYZ54 QZG54:QZR54 QZY54:RAJ54 RAQ54:RBB54 RBI54:RBT54 RCA54:RCL54 RCS54:RDD54 RDK54:RDV54 REC54:REN54 REU54:RFF54 RFM54:RFX54 RGE54:RGP54 RGW54:RHH54 RHO54:RHZ54 RIG54:RIR54 RIY54:RJJ54 RJQ54:RKB54 RKI54:RKT54 RLA54:RLL54 RLS54:RMD54 RMK54:RMV54 RNC54:RNN54 RNU54:ROF54 ROM54:ROX54 RPE54:RPP54 RPW54:RQH54 RQO54:RQZ54 RRG54:RRR54 RRY54:RSJ54 RSQ54:RTB54 RTI54:RTT54 RUA54:RUL54 RUS54:RVD54 RVK54:RVV54 RWC54:RWN54 RWU54:RXF54 RXM54:RXX54 RYE54:RYP54 RYW54:RZH54 RZO54:RZZ54 SAG54:SAR54 SAY54:SBJ54 SBQ54:SCB54 SCI54:SCT54 SDA54:SDL54 SDS54:SED54 SEK54:SEV54 SFC54:SFN54 SFU54:SGF54 SGM54:SGX54 SHE54:SHP54 SHW54:SIH54 SIO54:SIZ54 SJG54:SJR54 SJY54:SKJ54 SKQ54:SLB54 SLI54:SLT54 SMA54:SML54 SMS54:SND54 SNK54:SNV54 SOC54:SON54 SOU54:SPF54 SPM54:SPX54 SQE54:SQP54 SQW54:SRH54 SRO54:SRZ54 SSG54:SSR54 SSY54:STJ54 STQ54:SUB54 SUI54:SUT54 SVA54:SVL54 SVS54:SWD54 SWK54:SWV54 SXC54:SXN54 SXU54:SYF54 SYM54:SYX54 SZE54:SZP54 SZW54:TAH54 TAO54:TAZ54 TBG54:TBR54 TBY54:TCJ54 TCQ54:TDB54 TDI54:TDT54 TEA54:TEL54 TES54:TFD54 TFK54:TFV54 TGC54:TGN54 TGU54:THF54 THM54:THX54 TIE54:TIP54 TIW54:TJH54 TJO54:TJZ54 TKG54:TKR54 TKY54:TLJ54 TLQ54:TMB54 TMI54:TMT54 TNA54:TNL54 TNS54:TOD54 TOK54:TOV54 TPC54:TPN54 TPU54:TQF54 TQM54:TQX54 TRE54:TRP54 TRW54:TSH54 TSO54:TSZ54 TTG54:TTR54 TTY54:TUJ54 TUQ54:TVB54 TVI54:TVT54 TWA54:TWL54 TWS54:TXD54 TXK54:TXV54 TYC54:TYN54 TYU54:TZF54 TZM54:TZX54 UAE54:UAP54 UAW54:UBH54 UBO54:UBZ54 UCG54:UCR54 UCY54:UDJ54 UDQ54:UEB54 UEI54:UET54 UFA54:UFL54 UFS54:UGD54 UGK54:UGV54 UHC54:UHN54 UHU54:UIF54 UIM54:UIX54 UJE54:UJP54 UJW54:UKH54 UKO54:UKZ54 ULG54:ULR54 ULY54:UMJ54 UMQ54:UNB54 UNI54:UNT54 UOA54:UOL54 UOS54:UPD54 UPK54:UPV54 UQC54:UQN54 UQU54:URF54 URM54:URX54 USE54:USP54 USW54:UTH54 UTO54:UTZ54 UUG54:UUR54 UUY54:UVJ54 UVQ54:UWB54 UWI54:UWT54 UXA54:UXL54 UXS54:UYD54 UYK54:UYV54 UZC54:UZN54 UZU54:VAF54 VAM54:VAX54 VBE54:VBP54 VBW54:VCH54 VCO54:VCZ54 VDG54:VDR54 VDY54:VEJ54 VEQ54:VFB54 VFI54:VFT54 VGA54:VGL54 VGS54:VHD54 VHK54:VHV54 VIC54:VIN54 VIU54:VJF54 VJM54:VJX54 VKE54:VKP54 VKW54:VLH54 VLO54:VLZ54 VMG54:VMR54 VMY54:VNJ54 VNQ54:VOB54 VOI54:VOT54 VPA54:VPL54 VPS54:VQD54 VQK54:VQV54 VRC54:VRN54 VRU54:VSF54 VSM54:VSX54 VTE54:VTP54 VTW54:VUH54 VUO54:VUZ54 VVG54:VVR54 VVY54:VWJ54 VWQ54:VXB54 VXI54:VXT54 VYA54:VYL54 VYS54:VZD54 VZK54:VZV54 WAC54:WAN54 WAU54:WBF54 WBM54:WBX54 WCE54:WCP54 WCW54:WDH54 WDO54:WDZ54 WEG54:WER54 WEY54:WFJ54 WFQ54:WGB54 WGI54:WGT54 WHA54:WHL54 WHS54:WID54 WIK54:WIV54 WJC54:WJN54 WJU54:WKF54 WKM54:WKX54 WLE54:WLP54 WLW54:WMH54 WMO54:WMZ54 WNG54:WNR54 WNY54:WOJ54 WOQ54:WPB54 WPI54:WPT54 WQA54:WQL54 WQS54:WRD54 WRK54:WRV54 WSC54:WSN54 WSU54:WTF54 WTM54:WTX54 WUE54:WUP54 WUW54:WVH54 WVO54:WVZ54 WWG54:WWR54 WWY54:WXJ54 WXQ54:WYB54 WYI54:WYT54 WZA54:WZL54 WZS54:XAD54 XAK54:XAV54 XBC54:XBN54 XBU54:XCF54 XCM54:XCX54 XDE54:XDP54 XDW54:XEH54 XEO54:XEZ54">
    <cfRule type="cellIs" dxfId="61" priority="152" operator="lessThan">
      <formula>0</formula>
    </cfRule>
  </conditionalFormatting>
  <conditionalFormatting sqref="E54 X54 AP54 BH54 BZ54 CR54 DJ54 EB54 ET54 FL54 GD54 GV54 HN54 IF54 IX54 JP54 KH54 KZ54 LR54 MJ54 NB54 NT54 OL54 PD54 PV54 QN54 RF54 RX54 SP54 TH54 TZ54 UR54 VJ54 WB54 WT54 XL54 YD54 YV54 ZN54 AAF54 AAX54 ABP54 ACH54 ACZ54 ADR54 AEJ54 AFB54 AFT54 AGL54 AHD54 AHV54 AIN54 AJF54 AJX54 AKP54 ALH54 ALZ54 AMR54 ANJ54 AOB54 AOT54 APL54 AQD54 AQV54 ARN54 ASF54 ASX54 ATP54 AUH54 AUZ54 AVR54 AWJ54 AXB54 AXT54 AYL54 AZD54 AZV54 BAN54 BBF54 BBX54 BCP54 BDH54 BDZ54 BER54 BFJ54 BGB54 BGT54 BHL54 BID54 BIV54 BJN54 BKF54 BKX54 BLP54 BMH54 BMZ54 BNR54 BOJ54 BPB54 BPT54 BQL54 BRD54 BRV54 BSN54 BTF54 BTX54 BUP54 BVH54 BVZ54 BWR54 BXJ54 BYB54 BYT54 BZL54 CAD54 CAV54 CBN54 CCF54 CCX54 CDP54 CEH54 CEZ54 CFR54 CGJ54 CHB54 CHT54 CIL54 CJD54 CJV54 CKN54 CLF54 CLX54 CMP54 CNH54 CNZ54 COR54 CPJ54 CQB54 CQT54 CRL54 CSD54 CSV54 CTN54 CUF54 CUX54 CVP54 CWH54 CWZ54 CXR54 CYJ54 CZB54 CZT54 DAL54 DBD54 DBV54 DCN54 DDF54 DDX54 DEP54 DFH54 DFZ54 DGR54 DHJ54 DIB54 DIT54 DJL54 DKD54 DKV54 DLN54 DMF54 DMX54 DNP54 DOH54 DOZ54 DPR54 DQJ54 DRB54 DRT54 DSL54 DTD54 DTV54 DUN54 DVF54 DVX54 DWP54 DXH54 DXZ54 DYR54 DZJ54 EAB54 EAT54 EBL54 ECD54 ECV54 EDN54 EEF54 EEX54 EFP54 EGH54 EGZ54 EHR54 EIJ54 EJB54 EJT54 EKL54 ELD54 ELV54 EMN54 ENF54 ENX54 EOP54 EPH54 EPZ54 EQR54 ERJ54 ESB54 EST54 ETL54 EUD54 EUV54 EVN54 EWF54 EWX54 EXP54 EYH54 EYZ54 EZR54 FAJ54 FBB54 FBT54 FCL54 FDD54 FDV54 FEN54 FFF54 FFX54 FGP54 FHH54 FHZ54 FIR54 FJJ54 FKB54 FKT54 FLL54 FMD54 FMV54 FNN54 FOF54 FOX54 FPP54 FQH54 FQZ54 FRR54 FSJ54 FTB54 FTT54 FUL54 FVD54 FVV54 FWN54 FXF54 FXX54 FYP54 FZH54 FZZ54 GAR54 GBJ54 GCB54 GCT54 GDL54 GED54 GEV54 GFN54 GGF54 GGX54 GHP54 GIH54 GIZ54 GJR54 GKJ54 GLB54 GLT54 GML54 GND54 GNV54 GON54 GPF54 GPX54 GQP54 GRH54 GRZ54 GSR54 GTJ54 GUB54 GUT54 GVL54 GWD54 GWV54 GXN54 GYF54 GYX54 GZP54 HAH54 HAZ54 HBR54 HCJ54 HDB54 HDT54 HEL54 HFD54 HFV54 HGN54 HHF54 HHX54 HIP54 HJH54 HJZ54 HKR54 HLJ54 HMB54 HMT54 HNL54 HOD54 HOV54 HPN54 HQF54 HQX54 HRP54 HSH54 HSZ54 HTR54 HUJ54 HVB54 HVT54 HWL54 HXD54 HXV54 HYN54 HZF54 HZX54 IAP54 IBH54 IBZ54 ICR54 IDJ54 IEB54 IET54 IFL54 IGD54 IGV54 IHN54 IIF54 IIX54 IJP54 IKH54 IKZ54 ILR54 IMJ54 INB54 INT54 IOL54 IPD54 IPV54 IQN54 IRF54 IRX54 ISP54 ITH54 ITZ54 IUR54 IVJ54 IWB54 IWT54 IXL54 IYD54 IYV54 IZN54 JAF54 JAX54 JBP54 JCH54 JCZ54 JDR54 JEJ54 JFB54 JFT54 JGL54 JHD54 JHV54 JIN54 JJF54 JJX54 JKP54 JLH54 JLZ54 JMR54 JNJ54 JOB54 JOT54 JPL54 JQD54 JQV54 JRN54 JSF54 JSX54 JTP54 JUH54 JUZ54 JVR54 JWJ54 JXB54 JXT54 JYL54 JZD54 JZV54 KAN54 KBF54 KBX54 KCP54 KDH54 KDZ54 KER54 KFJ54 KGB54 KGT54 KHL54 KID54 KIV54 KJN54 KKF54 KKX54 KLP54 KMH54 KMZ54 KNR54 KOJ54 KPB54 KPT54 KQL54 KRD54 KRV54 KSN54 KTF54 KTX54 KUP54 KVH54 KVZ54 KWR54 KXJ54 KYB54 KYT54 KZL54 LAD54 LAV54 LBN54 LCF54 LCX54 LDP54 LEH54 LEZ54 LFR54 LGJ54 LHB54 LHT54 LIL54 LJD54 LJV54 LKN54 LLF54 LLX54 LMP54 LNH54 LNZ54 LOR54 LPJ54 LQB54 LQT54 LRL54 LSD54 LSV54 LTN54 LUF54 LUX54 LVP54 LWH54 LWZ54 LXR54 LYJ54 LZB54 LZT54 MAL54 MBD54 MBV54 MCN54 MDF54 MDX54 MEP54 MFH54 MFZ54 MGR54 MHJ54 MIB54 MIT54 MJL54 MKD54 MKV54 MLN54 MMF54 MMX54 MNP54 MOH54 MOZ54 MPR54 MQJ54 MRB54 MRT54 MSL54 MTD54 MTV54 MUN54 MVF54 MVX54 MWP54 MXH54 MXZ54 MYR54 MZJ54 NAB54 NAT54 NBL54 NCD54 NCV54 NDN54 NEF54 NEX54 NFP54 NGH54 NGZ54 NHR54 NIJ54 NJB54 NJT54 NKL54 NLD54 NLV54 NMN54 NNF54 NNX54 NOP54 NPH54 NPZ54 NQR54 NRJ54 NSB54 NST54 NTL54 NUD54 NUV54 NVN54 NWF54 NWX54 NXP54 NYH54 NYZ54 NZR54 OAJ54 OBB54 OBT54 OCL54 ODD54 ODV54 OEN54 OFF54 OFX54 OGP54 OHH54 OHZ54 OIR54 OJJ54 OKB54 OKT54 OLL54 OMD54 OMV54 ONN54 OOF54 OOX54 OPP54 OQH54 OQZ54 ORR54 OSJ54 OTB54 OTT54 OUL54 OVD54 OVV54 OWN54 OXF54 OXX54 OYP54 OZH54 OZZ54 PAR54 PBJ54 PCB54 PCT54 PDL54 PED54 PEV54 PFN54 PGF54 PGX54 PHP54 PIH54 PIZ54 PJR54 PKJ54 PLB54 PLT54 PML54 PND54 PNV54 PON54 PPF54 PPX54 PQP54 PRH54 PRZ54 PSR54 PTJ54 PUB54 PUT54 PVL54 PWD54 PWV54 PXN54 PYF54 PYX54 PZP54 QAH54 QAZ54 QBR54 QCJ54 QDB54 QDT54 QEL54 QFD54 QFV54 QGN54 QHF54 QHX54 QIP54 QJH54 QJZ54 QKR54 QLJ54 QMB54 QMT54 QNL54 QOD54 QOV54 QPN54 QQF54 QQX54 QRP54 QSH54 QSZ54 QTR54 QUJ54 QVB54 QVT54 QWL54 QXD54 QXV54 QYN54 QZF54 QZX54 RAP54 RBH54 RBZ54 RCR54 RDJ54 REB54 RET54 RFL54 RGD54 RGV54 RHN54 RIF54 RIX54 RJP54 RKH54 RKZ54 RLR54 RMJ54 RNB54 RNT54 ROL54 RPD54 RPV54 RQN54 RRF54 RRX54 RSP54 RTH54 RTZ54 RUR54 RVJ54 RWB54 RWT54 RXL54 RYD54 RYV54 RZN54 SAF54 SAX54 SBP54 SCH54 SCZ54 SDR54 SEJ54 SFB54 SFT54 SGL54 SHD54 SHV54 SIN54 SJF54 SJX54 SKP54 SLH54 SLZ54 SMR54 SNJ54 SOB54 SOT54 SPL54 SQD54 SQV54 SRN54 SSF54 SSX54 STP54 SUH54 SUZ54 SVR54 SWJ54 SXB54 SXT54 SYL54 SZD54 SZV54 TAN54 TBF54 TBX54 TCP54 TDH54 TDZ54 TER54 TFJ54 TGB54 TGT54 THL54 TID54 TIV54 TJN54 TKF54 TKX54 TLP54 TMH54 TMZ54 TNR54 TOJ54 TPB54 TPT54 TQL54 TRD54 TRV54 TSN54 TTF54 TTX54 TUP54 TVH54 TVZ54 TWR54 TXJ54 TYB54 TYT54 TZL54 UAD54 UAV54 UBN54 UCF54 UCX54 UDP54 UEH54 UEZ54 UFR54 UGJ54 UHB54 UHT54 UIL54 UJD54 UJV54 UKN54 ULF54 ULX54 UMP54 UNH54 UNZ54 UOR54 UPJ54 UQB54 UQT54 URL54 USD54 USV54 UTN54 UUF54 UUX54 UVP54 UWH54 UWZ54 UXR54 UYJ54 UZB54 UZT54 VAL54 VBD54 VBV54 VCN54 VDF54 VDX54 VEP54 VFH54 VFZ54 VGR54 VHJ54 VIB54 VIT54 VJL54 VKD54 VKV54 VLN54 VMF54 VMX54 VNP54 VOH54 VOZ54 VPR54 VQJ54 VRB54 VRT54 VSL54 VTD54 VTV54 VUN54 VVF54 VVX54 VWP54 VXH54 VXZ54 VYR54 VZJ54 WAB54 WAT54 WBL54 WCD54 WCV54 WDN54 WEF54 WEX54 WFP54 WGH54 WGZ54 WHR54 WIJ54 WJB54 WJT54 WKL54 WLD54 WLV54 WMN54 WNF54 WNX54 WOP54 WPH54 WPZ54 WQR54 WRJ54 WSB54 WST54 WTL54 WUD54 WUV54 WVN54 WWF54 WWX54 WXP54 WYH54 WYZ54 WZR54 XAJ54 XBB54 XBT54 XCL54 XDD54 XDV54 XEN54">
    <cfRule type="cellIs" dxfId="60" priority="151" operator="lessThan">
      <formula>0</formula>
    </cfRule>
  </conditionalFormatting>
  <conditionalFormatting sqref="E71:E76">
    <cfRule type="cellIs" dxfId="59" priority="150" operator="lessThan">
      <formula>0</formula>
    </cfRule>
  </conditionalFormatting>
  <conditionalFormatting sqref="F71:F76">
    <cfRule type="cellIs" dxfId="58" priority="149" operator="lessThan">
      <formula>0</formula>
    </cfRule>
  </conditionalFormatting>
  <conditionalFormatting sqref="T55">
    <cfRule type="cellIs" dxfId="57" priority="148" operator="lessThan">
      <formula>0</formula>
    </cfRule>
  </conditionalFormatting>
  <conditionalFormatting sqref="T71">
    <cfRule type="cellIs" dxfId="56" priority="147" operator="lessThan">
      <formula>0</formula>
    </cfRule>
  </conditionalFormatting>
  <conditionalFormatting sqref="H14">
    <cfRule type="cellIs" dxfId="55" priority="146" operator="lessThan">
      <formula>0</formula>
    </cfRule>
  </conditionalFormatting>
  <conditionalFormatting sqref="H26">
    <cfRule type="cellIs" dxfId="54" priority="145" operator="lessThan">
      <formula>0</formula>
    </cfRule>
  </conditionalFormatting>
  <conditionalFormatting sqref="H30">
    <cfRule type="cellIs" dxfId="53" priority="144" operator="lessThan">
      <formula>0</formula>
    </cfRule>
  </conditionalFormatting>
  <conditionalFormatting sqref="H42">
    <cfRule type="cellIs" dxfId="52" priority="143" operator="lessThan">
      <formula>0</formula>
    </cfRule>
  </conditionalFormatting>
  <conditionalFormatting sqref="H46">
    <cfRule type="cellIs" dxfId="51" priority="142" operator="lessThan">
      <formula>0</formula>
    </cfRule>
  </conditionalFormatting>
  <conditionalFormatting sqref="H58">
    <cfRule type="cellIs" dxfId="50" priority="141" operator="lessThan">
      <formula>0</formula>
    </cfRule>
  </conditionalFormatting>
  <conditionalFormatting sqref="H62">
    <cfRule type="cellIs" dxfId="49" priority="140" operator="lessThan">
      <formula>0</formula>
    </cfRule>
  </conditionalFormatting>
  <conditionalFormatting sqref="I14">
    <cfRule type="cellIs" dxfId="48" priority="132" operator="lessThan">
      <formula>0</formula>
    </cfRule>
  </conditionalFormatting>
  <conditionalFormatting sqref="J14">
    <cfRule type="cellIs" dxfId="47" priority="131" operator="lessThan">
      <formula>0</formula>
    </cfRule>
  </conditionalFormatting>
  <conditionalFormatting sqref="K14">
    <cfRule type="cellIs" dxfId="46" priority="130" operator="lessThan">
      <formula>0</formula>
    </cfRule>
  </conditionalFormatting>
  <conditionalFormatting sqref="L14">
    <cfRule type="cellIs" dxfId="45" priority="129" operator="lessThan">
      <formula>0</formula>
    </cfRule>
  </conditionalFormatting>
  <conditionalFormatting sqref="I26">
    <cfRule type="cellIs" dxfId="44" priority="121" operator="lessThan">
      <formula>0</formula>
    </cfRule>
  </conditionalFormatting>
  <conditionalFormatting sqref="J26">
    <cfRule type="cellIs" dxfId="43" priority="120" operator="lessThan">
      <formula>0</formula>
    </cfRule>
  </conditionalFormatting>
  <conditionalFormatting sqref="K26">
    <cfRule type="cellIs" dxfId="42" priority="119" operator="lessThan">
      <formula>0</formula>
    </cfRule>
  </conditionalFormatting>
  <conditionalFormatting sqref="L26">
    <cfRule type="cellIs" dxfId="41" priority="118" operator="lessThan">
      <formula>0</formula>
    </cfRule>
  </conditionalFormatting>
  <conditionalFormatting sqref="I30">
    <cfRule type="cellIs" dxfId="40" priority="110" operator="lessThan">
      <formula>0</formula>
    </cfRule>
  </conditionalFormatting>
  <conditionalFormatting sqref="J30">
    <cfRule type="cellIs" dxfId="39" priority="109" operator="lessThan">
      <formula>0</formula>
    </cfRule>
  </conditionalFormatting>
  <conditionalFormatting sqref="K30">
    <cfRule type="cellIs" dxfId="38" priority="108" operator="lessThan">
      <formula>0</formula>
    </cfRule>
  </conditionalFormatting>
  <conditionalFormatting sqref="L30">
    <cfRule type="cellIs" dxfId="37" priority="107" operator="lessThan">
      <formula>0</formula>
    </cfRule>
  </conditionalFormatting>
  <conditionalFormatting sqref="K46">
    <cfRule type="cellIs" dxfId="36" priority="86" operator="lessThan">
      <formula>0</formula>
    </cfRule>
  </conditionalFormatting>
  <conditionalFormatting sqref="I46">
    <cfRule type="cellIs" dxfId="35" priority="88" operator="lessThan">
      <formula>0</formula>
    </cfRule>
  </conditionalFormatting>
  <conditionalFormatting sqref="J46">
    <cfRule type="cellIs" dxfId="34" priority="87" operator="lessThan">
      <formula>0</formula>
    </cfRule>
  </conditionalFormatting>
  <conditionalFormatting sqref="L46">
    <cfRule type="cellIs" dxfId="33" priority="85" operator="lessThan">
      <formula>0</formula>
    </cfRule>
  </conditionalFormatting>
  <conditionalFormatting sqref="K58">
    <cfRule type="cellIs" dxfId="32" priority="75" operator="lessThan">
      <formula>0</formula>
    </cfRule>
  </conditionalFormatting>
  <conditionalFormatting sqref="I58">
    <cfRule type="cellIs" dxfId="31" priority="77" operator="lessThan">
      <formula>0</formula>
    </cfRule>
  </conditionalFormatting>
  <conditionalFormatting sqref="J58">
    <cfRule type="cellIs" dxfId="30" priority="76" operator="lessThan">
      <formula>0</formula>
    </cfRule>
  </conditionalFormatting>
  <conditionalFormatting sqref="I62">
    <cfRule type="cellIs" dxfId="29" priority="66" operator="lessThan">
      <formula>0</formula>
    </cfRule>
  </conditionalFormatting>
  <conditionalFormatting sqref="L58">
    <cfRule type="cellIs" dxfId="28" priority="74" operator="lessThan">
      <formula>0</formula>
    </cfRule>
  </conditionalFormatting>
  <conditionalFormatting sqref="J62">
    <cfRule type="cellIs" dxfId="27" priority="65" operator="lessThan">
      <formula>0</formula>
    </cfRule>
  </conditionalFormatting>
  <conditionalFormatting sqref="K62">
    <cfRule type="cellIs" dxfId="26" priority="64" operator="lessThan">
      <formula>0</formula>
    </cfRule>
  </conditionalFormatting>
  <conditionalFormatting sqref="L62">
    <cfRule type="cellIs" dxfId="25" priority="63" operator="lessThan">
      <formula>0</formula>
    </cfRule>
  </conditionalFormatting>
  <conditionalFormatting sqref="I42">
    <cfRule type="cellIs" dxfId="24" priority="55" operator="lessThan">
      <formula>0</formula>
    </cfRule>
  </conditionalFormatting>
  <conditionalFormatting sqref="J42">
    <cfRule type="cellIs" dxfId="23" priority="54" operator="lessThan">
      <formula>0</formula>
    </cfRule>
  </conditionalFormatting>
  <conditionalFormatting sqref="K42">
    <cfRule type="cellIs" dxfId="22" priority="53" operator="lessThan">
      <formula>0</formula>
    </cfRule>
  </conditionalFormatting>
  <conditionalFormatting sqref="L42">
    <cfRule type="cellIs" dxfId="21" priority="52" operator="lessThan">
      <formula>0</formula>
    </cfRule>
  </conditionalFormatting>
  <conditionalFormatting sqref="H10">
    <cfRule type="cellIs" dxfId="20" priority="44" operator="lessThan">
      <formula>0</formula>
    </cfRule>
  </conditionalFormatting>
  <conditionalFormatting sqref="G26">
    <cfRule type="cellIs" dxfId="19" priority="32" operator="lessThan">
      <formula>0</formula>
    </cfRule>
  </conditionalFormatting>
  <conditionalFormatting sqref="G18:G24 G34:G40 G50:G56 G66:G77">
    <cfRule type="cellIs" dxfId="18" priority="35" operator="lessThan">
      <formula>0</formula>
    </cfRule>
  </conditionalFormatting>
  <conditionalFormatting sqref="G10">
    <cfRule type="cellIs" dxfId="17" priority="34" operator="lessThan">
      <formula>0</formula>
    </cfRule>
  </conditionalFormatting>
  <conditionalFormatting sqref="G14">
    <cfRule type="cellIs" dxfId="16" priority="33" operator="lessThan">
      <formula>0</formula>
    </cfRule>
  </conditionalFormatting>
  <conditionalFormatting sqref="G30">
    <cfRule type="cellIs" dxfId="15" priority="31" operator="lessThan">
      <formula>0</formula>
    </cfRule>
  </conditionalFormatting>
  <conditionalFormatting sqref="G42">
    <cfRule type="cellIs" dxfId="14" priority="30" operator="lessThan">
      <formula>0</formula>
    </cfRule>
  </conditionalFormatting>
  <conditionalFormatting sqref="G46">
    <cfRule type="cellIs" dxfId="13" priority="29" operator="lessThan">
      <formula>0</formula>
    </cfRule>
  </conditionalFormatting>
  <conditionalFormatting sqref="G58">
    <cfRule type="cellIs" dxfId="12" priority="28" operator="lessThan">
      <formula>0</formula>
    </cfRule>
  </conditionalFormatting>
  <conditionalFormatting sqref="G62">
    <cfRule type="cellIs" dxfId="11" priority="27" operator="lessThan">
      <formula>0</formula>
    </cfRule>
  </conditionalFormatting>
  <conditionalFormatting sqref="H73:S76">
    <cfRule type="cellIs" dxfId="10" priority="26" operator="lessThan">
      <formula>0</formula>
    </cfRule>
  </conditionalFormatting>
  <conditionalFormatting sqref="T73:T76">
    <cfRule type="cellIs" dxfId="9" priority="25" operator="lessThan">
      <formula>0</formula>
    </cfRule>
  </conditionalFormatting>
  <conditionalFormatting sqref="T36">
    <cfRule type="cellIs" dxfId="8" priority="24" operator="lessThan">
      <formula>0</formula>
    </cfRule>
  </conditionalFormatting>
  <conditionalFormatting sqref="M10:S10">
    <cfRule type="cellIs" dxfId="7" priority="23" operator="lessThan">
      <formula>0</formula>
    </cfRule>
  </conditionalFormatting>
  <conditionalFormatting sqref="M14:S14">
    <cfRule type="cellIs" dxfId="6" priority="22" operator="lessThan">
      <formula>0</formula>
    </cfRule>
  </conditionalFormatting>
  <conditionalFormatting sqref="M26:S26">
    <cfRule type="cellIs" dxfId="5" priority="21" operator="lessThan">
      <formula>0</formula>
    </cfRule>
  </conditionalFormatting>
  <conditionalFormatting sqref="M30:S30">
    <cfRule type="cellIs" dxfId="4" priority="20" operator="lessThan">
      <formula>0</formula>
    </cfRule>
  </conditionalFormatting>
  <conditionalFormatting sqref="M42:S42">
    <cfRule type="cellIs" dxfId="3" priority="19" operator="lessThan">
      <formula>0</formula>
    </cfRule>
  </conditionalFormatting>
  <conditionalFormatting sqref="M46:S46">
    <cfRule type="cellIs" dxfId="2" priority="18" operator="lessThan">
      <formula>0</formula>
    </cfRule>
  </conditionalFormatting>
  <conditionalFormatting sqref="M58:S58">
    <cfRule type="cellIs" dxfId="1" priority="17" operator="lessThan">
      <formula>0</formula>
    </cfRule>
  </conditionalFormatting>
  <conditionalFormatting sqref="M62:S62">
    <cfRule type="cellIs" dxfId="0" priority="16" operator="lessThan">
      <formula>0</formula>
    </cfRule>
  </conditionalFormatting>
  <pageMargins left="0.2" right="0" top="0.25" bottom="0" header="0.3" footer="0.3"/>
  <pageSetup scale="4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330409ED0EE464BAEB5B34A90984559" ma:contentTypeVersion="92" ma:contentTypeDescription="" ma:contentTypeScope="" ma:versionID="5b0059cfac8cf6262ef2a9edd1a7e870">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2017-03-30T07:00:00+00:00</OpenedDate>
    <Date1 xmlns="dc463f71-b30c-4ab2-9473-d307f9d35888">2017-03-30T07:00:00+00:00</Date1>
    <IsDocumentOrder xmlns="dc463f71-b30c-4ab2-9473-d307f9d35888" xsi:nil="true"/>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170212</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7B72851C-2D91-4211-978E-18B39C8AFB86}"/>
</file>

<file path=customXml/itemProps2.xml><?xml version="1.0" encoding="utf-8"?>
<ds:datastoreItem xmlns:ds="http://schemas.openxmlformats.org/officeDocument/2006/customXml" ds:itemID="{6BE2445F-5B08-4DA4-8DB9-CE14F73C456B}"/>
</file>

<file path=customXml/itemProps3.xml><?xml version="1.0" encoding="utf-8"?>
<ds:datastoreItem xmlns:ds="http://schemas.openxmlformats.org/officeDocument/2006/customXml" ds:itemID="{E25F1469-AB7C-4CC0-977D-A214D9440E2D}"/>
</file>

<file path=customXml/itemProps4.xml><?xml version="1.0" encoding="utf-8"?>
<ds:datastoreItem xmlns:ds="http://schemas.openxmlformats.org/officeDocument/2006/customXml" ds:itemID="{2789F6D7-F61E-4CBD-A355-375A1983449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WA Decoupling 2016 4th Qtr</vt:lpstr>
      <vt:lpstr>'WA Decoupling 2016 4th Qtr'!Print_Area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2017-03-30T01:56:26Z</dcterms:created>
  <dcterms:modified xsi:type="dcterms:W3CDTF">2017-03-30T01:56:31Z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0x0101006E56B4D1795A2E4DB2F0B01679ED314A007330409ED0EE464BAEB5B34A90984559</vt:lpwstr>
  </property>
  <property fmtid="{D5CDD505-2E9C-101B-9397-08002B2CF9AE}" pid="4" name="_docset_NoMedatataSyncRequired">
    <vt:lpwstr>False</vt:lpwstr>
  </property>
  <property fmtid="{D5CDD505-2E9C-101B-9397-08002B2CF9AE}" pid="5" name="IsEFSEC">
    <vt:bool>false</vt:bool>
  </property>
</Properties>
</file>