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rrent Week\3. Wednesday 05-11-2016\TG-16049- Rubatino Tariff\Redacted\"/>
    </mc:Choice>
  </mc:AlternateContent>
  <bookViews>
    <workbookView xWindow="0" yWindow="0" windowWidth="23250" windowHeight="11450"/>
  </bookViews>
  <sheets>
    <sheet name="2015 REDACTE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A55" i="1"/>
  <c r="A54" i="1"/>
  <c r="A52" i="1"/>
  <c r="A51" i="1"/>
  <c r="A50" i="1"/>
  <c r="A48" i="1"/>
  <c r="A47" i="1"/>
  <c r="A46" i="1"/>
  <c r="A45" i="1"/>
  <c r="A43" i="1"/>
  <c r="A41" i="1"/>
  <c r="I40" i="1"/>
  <c r="I39" i="1"/>
  <c r="A39" i="1"/>
  <c r="I38" i="1"/>
  <c r="A38" i="1"/>
  <c r="I37" i="1"/>
  <c r="I36" i="1"/>
  <c r="A36" i="1"/>
  <c r="I35" i="1"/>
  <c r="A35" i="1"/>
  <c r="I34" i="1"/>
  <c r="I33" i="1"/>
  <c r="I32" i="1"/>
  <c r="A32" i="1"/>
  <c r="I31" i="1"/>
  <c r="I30" i="1"/>
  <c r="B30" i="1"/>
  <c r="I29" i="1"/>
  <c r="A29" i="1"/>
  <c r="I28" i="1"/>
  <c r="A28" i="1"/>
  <c r="I27" i="1"/>
  <c r="A27" i="1"/>
  <c r="K25" i="1"/>
  <c r="J25" i="1"/>
  <c r="I25" i="1"/>
  <c r="A24" i="1"/>
  <c r="I23" i="1"/>
  <c r="A23" i="1"/>
  <c r="A20" i="1"/>
  <c r="A19" i="1"/>
  <c r="A18" i="1"/>
  <c r="A17" i="1"/>
  <c r="A16" i="1"/>
  <c r="A13" i="1"/>
  <c r="A12" i="1"/>
  <c r="A11" i="1"/>
  <c r="A10" i="1"/>
  <c r="A8" i="1"/>
  <c r="A7" i="1"/>
  <c r="A6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3" i="1"/>
  <c r="A2" i="1"/>
  <c r="A1" i="1"/>
</calcChain>
</file>

<file path=xl/sharedStrings.xml><?xml version="1.0" encoding="utf-8"?>
<sst xmlns="http://schemas.openxmlformats.org/spreadsheetml/2006/main" count="1" uniqueCount="1">
  <si>
    <t>REDACTED PER WAC 480.07.160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</si>
</sst>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0_);[Red]\(0.00\)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2" borderId="0" xfId="0" applyFill="1"/>
    <xf numFmtId="165" fontId="0" fillId="2" borderId="0" xfId="0" applyNumberFormat="1" applyFill="1"/>
    <xf numFmtId="165" fontId="0" fillId="2" borderId="1" xfId="0" applyNumberFormat="1" applyFill="1" applyBorder="1"/>
    <xf numFmtId="40" fontId="0" fillId="2" borderId="0" xfId="0" applyNumberFormat="1" applyFill="1"/>
    <xf numFmtId="40" fontId="0" fillId="0" borderId="0" xfId="0" applyNumberFormat="1" applyFill="1"/>
    <xf numFmtId="0" fontId="0" fillId="2" borderId="1" xfId="0" applyFill="1" applyBorder="1"/>
    <xf numFmtId="40" fontId="0" fillId="0" borderId="0" xfId="0" applyNumberFormat="1"/>
    <xf numFmtId="40" fontId="0" fillId="2" borderId="1" xfId="0" applyNumberFormat="1" applyFill="1" applyBorder="1"/>
    <xf numFmtId="0" fontId="0" fillId="0" borderId="0" xfId="0" applyAlignment="1">
      <alignment horizontal="right"/>
    </xf>
    <xf numFmtId="0" fontId="0" fillId="2" borderId="2" xfId="0" applyFill="1" applyBorder="1"/>
    <xf numFmtId="40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erri/Documents/WUTC/2016%20Comm%20Price%20Adj/COMMODITY%20WORKSHEE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ORKING COPY "/>
      <sheetName val="WUTC"/>
      <sheetName val="2015 CONFIDENTIAL"/>
      <sheetName val="2015 REDACTED"/>
    </sheetNames>
    <sheetDataSet>
      <sheetData sheetId="0">
        <row r="1">
          <cell r="A1" t="str">
            <v>RUBATINO REFUSE REMOVAL, INC.</v>
          </cell>
        </row>
        <row r="2">
          <cell r="A2" t="str">
            <v>COMMODITY ADJUSTMENT</v>
          </cell>
        </row>
        <row r="3">
          <cell r="A3" t="str">
            <v>APR 2015 - MAR 2016</v>
          </cell>
        </row>
        <row r="5">
          <cell r="A5" t="str">
            <v>TONS</v>
          </cell>
          <cell r="B5">
            <v>42095</v>
          </cell>
          <cell r="C5">
            <v>42125</v>
          </cell>
          <cell r="D5">
            <v>42156</v>
          </cell>
          <cell r="E5">
            <v>42186</v>
          </cell>
          <cell r="F5">
            <v>42217</v>
          </cell>
          <cell r="G5">
            <v>42248</v>
          </cell>
          <cell r="H5">
            <v>42278</v>
          </cell>
          <cell r="I5">
            <v>42309</v>
          </cell>
          <cell r="J5">
            <v>42339</v>
          </cell>
          <cell r="K5">
            <v>42370</v>
          </cell>
          <cell r="L5">
            <v>42401</v>
          </cell>
          <cell r="M5">
            <v>42430</v>
          </cell>
          <cell r="N5" t="str">
            <v>TOTAL</v>
          </cell>
        </row>
        <row r="6">
          <cell r="A6" t="str">
            <v>Newspaper</v>
          </cell>
        </row>
        <row r="7">
          <cell r="A7" t="str">
            <v>Cardboard</v>
          </cell>
        </row>
        <row r="8">
          <cell r="A8" t="str">
            <v>Mixed</v>
          </cell>
        </row>
        <row r="10">
          <cell r="A10" t="str">
            <v>PRICE PER TON</v>
          </cell>
        </row>
        <row r="11">
          <cell r="A11" t="str">
            <v>Newspaper</v>
          </cell>
        </row>
        <row r="12">
          <cell r="A12" t="str">
            <v>Cardboard</v>
          </cell>
        </row>
        <row r="13">
          <cell r="A13" t="str">
            <v>Mixed</v>
          </cell>
        </row>
        <row r="16">
          <cell r="A16" t="str">
            <v>COMMODITY VALUE</v>
          </cell>
        </row>
        <row r="17">
          <cell r="A17" t="str">
            <v>Newspaper</v>
          </cell>
        </row>
        <row r="18">
          <cell r="A18" t="str">
            <v>Cardboard</v>
          </cell>
        </row>
        <row r="19">
          <cell r="A19" t="str">
            <v>Mixed</v>
          </cell>
        </row>
        <row r="20">
          <cell r="A20" t="str">
            <v>TOTAL VALUE</v>
          </cell>
        </row>
        <row r="23">
          <cell r="A23" t="str">
            <v>RUBATINO REFUSE REMOVAL, INC.</v>
          </cell>
          <cell r="I23" t="str">
            <v>RUBATINO REFUSE REMOVAL, INC.</v>
          </cell>
        </row>
        <row r="24">
          <cell r="A24" t="str">
            <v>Commodity over/under refunded for the 12 months ended 3-31-14</v>
          </cell>
        </row>
        <row r="25">
          <cell r="I25" t="str">
            <v>MONTH</v>
          </cell>
          <cell r="J25" t="str">
            <v># of Cust</v>
          </cell>
          <cell r="K25" t="str">
            <v>Revenue</v>
          </cell>
        </row>
        <row r="27">
          <cell r="A27" t="str">
            <v>Apr 2015 Customers</v>
          </cell>
          <cell r="I27">
            <v>42095</v>
          </cell>
        </row>
        <row r="28">
          <cell r="A28" t="str">
            <v>May 2015 Customers</v>
          </cell>
          <cell r="I28">
            <v>42125</v>
          </cell>
        </row>
        <row r="29">
          <cell r="A29" t="str">
            <v>Jun 2015 Customers</v>
          </cell>
          <cell r="I29">
            <v>42156</v>
          </cell>
        </row>
        <row r="30">
          <cell r="B30" t="str">
            <v>subtotal</v>
          </cell>
          <cell r="I30">
            <v>42186</v>
          </cell>
        </row>
        <row r="31">
          <cell r="I31">
            <v>42217</v>
          </cell>
        </row>
        <row r="32">
          <cell r="A32" t="str">
            <v>Per customer commodity credit</v>
          </cell>
          <cell r="I32">
            <v>42248</v>
          </cell>
        </row>
        <row r="33">
          <cell r="I33">
            <v>42278</v>
          </cell>
        </row>
        <row r="34">
          <cell r="I34">
            <v>42309</v>
          </cell>
        </row>
        <row r="35">
          <cell r="A35" t="str">
            <v>Customers Jul 2015 - Mar 2016</v>
          </cell>
          <cell r="I35">
            <v>42339</v>
          </cell>
        </row>
        <row r="36">
          <cell r="A36" t="str">
            <v>Per customer commodity credit</v>
          </cell>
          <cell r="I36">
            <v>42370</v>
          </cell>
        </row>
        <row r="37">
          <cell r="I37">
            <v>42401</v>
          </cell>
        </row>
        <row r="38">
          <cell r="A38" t="str">
            <v>Total customer credits Apr 2015 - Mar 2016</v>
          </cell>
          <cell r="I38">
            <v>42430</v>
          </cell>
        </row>
        <row r="39">
          <cell r="A39" t="str">
            <v>Actual revenue Apr 2015 - Mar 2016</v>
          </cell>
          <cell r="I39" t="str">
            <v>TOTAL</v>
          </cell>
        </row>
        <row r="40">
          <cell r="I40" t="str">
            <v>12 month avg</v>
          </cell>
        </row>
        <row r="41">
          <cell r="A41" t="str">
            <v>Total Under refunded customers</v>
          </cell>
        </row>
        <row r="43">
          <cell r="A43" t="str">
            <v>COMMODITY ADJUSTING FACTOR PER CUSTOMER</v>
          </cell>
        </row>
        <row r="45">
          <cell r="A45" t="str">
            <v>Credit due to customers</v>
          </cell>
        </row>
        <row r="46">
          <cell r="A46" t="str">
            <v>Most recent 12 month average number of customers</v>
          </cell>
        </row>
        <row r="47">
          <cell r="A47" t="str">
            <v>Credit due per customer</v>
          </cell>
        </row>
        <row r="48">
          <cell r="A48" t="str">
            <v>Divide by 12 monthly factor adj per cust per month</v>
          </cell>
        </row>
        <row r="50">
          <cell r="A50" t="str">
            <v>Commodity adjustment next 12 months</v>
          </cell>
        </row>
        <row r="51">
          <cell r="A51" t="str">
            <v>12 month commodity value</v>
          </cell>
        </row>
        <row r="52">
          <cell r="A52" t="str">
            <v>12 month # of customers</v>
          </cell>
        </row>
        <row r="54">
          <cell r="A54" t="str">
            <v>Commodity adjustment Apr 15 - Mar 16</v>
          </cell>
        </row>
        <row r="55">
          <cell r="A55" t="str">
            <v>Adjusting factor prior year</v>
          </cell>
        </row>
        <row r="56">
          <cell r="A56" t="str">
            <v>Total adjustment on tariff page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workbookViewId="0">
      <selection activeCell="P28" sqref="P28"/>
    </sheetView>
  </sheetViews>
  <sheetFormatPr defaultRowHeight="12.5" x14ac:dyDescent="0.25"/>
  <cols>
    <col min="1" max="1" width="12.7265625" customWidth="1"/>
    <col min="6" max="7" width="10.7265625" bestFit="1" customWidth="1"/>
    <col min="11" max="11" width="10.7265625" customWidth="1"/>
    <col min="14" max="14" width="10.1796875" bestFit="1" customWidth="1"/>
  </cols>
  <sheetData>
    <row r="1" spans="1:14" x14ac:dyDescent="0.25">
      <c r="A1" t="str">
        <f>'[1]2015 WORKING COPY '!A1</f>
        <v>RUBATINO REFUSE REMOVAL, INC.</v>
      </c>
    </row>
    <row r="2" spans="1:14" ht="13" x14ac:dyDescent="0.3">
      <c r="A2" t="str">
        <f>'[1]2015 WORKING COPY '!A2</f>
        <v>COMMODITY ADJUSTMENT</v>
      </c>
      <c r="N2" s="1" t="s">
        <v>0</v>
      </c>
    </row>
    <row r="3" spans="1:14" x14ac:dyDescent="0.25">
      <c r="A3" t="str">
        <f>'[1]2015 WORKING COPY '!A3</f>
        <v>APR 2015 - MAR 2016</v>
      </c>
    </row>
    <row r="5" spans="1:14" x14ac:dyDescent="0.25">
      <c r="A5" t="str">
        <f>'[1]2015 WORKING COPY '!A5</f>
        <v>TONS</v>
      </c>
      <c r="B5" s="2">
        <f>'[1]2015 WORKING COPY '!B5</f>
        <v>42095</v>
      </c>
      <c r="C5" s="2">
        <f>'[1]2015 WORKING COPY '!C5</f>
        <v>42125</v>
      </c>
      <c r="D5" s="2">
        <f>'[1]2015 WORKING COPY '!D5</f>
        <v>42156</v>
      </c>
      <c r="E5" s="2">
        <f>'[1]2015 WORKING COPY '!E5</f>
        <v>42186</v>
      </c>
      <c r="F5" s="2">
        <f>'[1]2015 WORKING COPY '!F5</f>
        <v>42217</v>
      </c>
      <c r="G5" s="2">
        <f>'[1]2015 WORKING COPY '!G5</f>
        <v>42248</v>
      </c>
      <c r="H5" s="2">
        <f>'[1]2015 WORKING COPY '!H5</f>
        <v>42278</v>
      </c>
      <c r="I5" s="2">
        <f>'[1]2015 WORKING COPY '!I5</f>
        <v>42309</v>
      </c>
      <c r="J5" s="2">
        <f>'[1]2015 WORKING COPY '!J5</f>
        <v>42339</v>
      </c>
      <c r="K5" s="2">
        <f>'[1]2015 WORKING COPY '!K5</f>
        <v>42370</v>
      </c>
      <c r="L5" s="2">
        <f>'[1]2015 WORKING COPY '!L5</f>
        <v>42401</v>
      </c>
      <c r="M5" s="2">
        <f>'[1]2015 WORKING COPY '!M5</f>
        <v>42430</v>
      </c>
      <c r="N5" t="str">
        <f>'[1]2015 WORKING COPY '!N5</f>
        <v>TOTAL</v>
      </c>
    </row>
    <row r="6" spans="1:14" x14ac:dyDescent="0.25">
      <c r="A6" t="str">
        <f>'[1]2015 WORKING COPY '!A6</f>
        <v>Newspaper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tr">
        <f>'[1]2015 WORKING COPY '!A7</f>
        <v>Cardboard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t="str">
        <f>'[1]2015 WORKING COPY '!A8</f>
        <v>Mixed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spans="1:14" x14ac:dyDescent="0.25">
      <c r="A10" t="str">
        <f>'[1]2015 WORKING COPY '!A10</f>
        <v>PRICE PER TON</v>
      </c>
    </row>
    <row r="11" spans="1:14" x14ac:dyDescent="0.25">
      <c r="A11" t="str">
        <f>'[1]2015 WORKING COPY '!A11</f>
        <v>Newspaper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t="str">
        <f>'[1]2015 WORKING COPY '!A12</f>
        <v>Cardboard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t="str">
        <f>'[1]2015 WORKING COPY '!A13</f>
        <v>Mixed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</row>
    <row r="16" spans="1:14" x14ac:dyDescent="0.25">
      <c r="A16" t="str">
        <f>'[1]2015 WORKING COPY '!A16</f>
        <v>COMMODITY VALUE</v>
      </c>
    </row>
    <row r="17" spans="1:14" x14ac:dyDescent="0.25">
      <c r="A17" t="str">
        <f>'[1]2015 WORKING COPY '!A17</f>
        <v>Newspaper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t="str">
        <f>'[1]2015 WORKING COPY '!A18</f>
        <v>Cardboard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t="str">
        <f>'[1]2015 WORKING COPY '!A19</f>
        <v>Mixed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t="str">
        <f>'[1]2015 WORKING COPY '!A20</f>
        <v>TOTAL VALUE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3" spans="1:14" x14ac:dyDescent="0.25">
      <c r="A23" t="str">
        <f>'[1]2015 WORKING COPY '!A23</f>
        <v>RUBATINO REFUSE REMOVAL, INC.</v>
      </c>
      <c r="I23" t="str">
        <f>'[1]2015 WORKING COPY '!I23</f>
        <v>RUBATINO REFUSE REMOVAL, INC.</v>
      </c>
    </row>
    <row r="24" spans="1:14" x14ac:dyDescent="0.25">
      <c r="A24" t="str">
        <f>'[1]2015 WORKING COPY '!A24</f>
        <v>Commodity over/under refunded for the 12 months ended 3-31-14</v>
      </c>
    </row>
    <row r="25" spans="1:14" x14ac:dyDescent="0.25">
      <c r="I25" t="str">
        <f>'[1]2015 WORKING COPY '!I25</f>
        <v>MONTH</v>
      </c>
      <c r="J25" t="str">
        <f>'[1]2015 WORKING COPY '!J25</f>
        <v># of Cust</v>
      </c>
      <c r="K25" t="str">
        <f>'[1]2015 WORKING COPY '!K25</f>
        <v>Revenue</v>
      </c>
    </row>
    <row r="27" spans="1:14" x14ac:dyDescent="0.25">
      <c r="A27" t="str">
        <f>'[1]2015 WORKING COPY '!A27</f>
        <v>Apr 2015 Customers</v>
      </c>
      <c r="D27" s="3"/>
      <c r="E27" s="3"/>
      <c r="F27" s="3"/>
      <c r="I27" s="2">
        <f>'[1]2015 WORKING COPY '!I27</f>
        <v>42095</v>
      </c>
      <c r="J27" s="3"/>
      <c r="K27" s="6"/>
      <c r="L27" s="7"/>
    </row>
    <row r="28" spans="1:14" x14ac:dyDescent="0.25">
      <c r="A28" t="str">
        <f>'[1]2015 WORKING COPY '!A28</f>
        <v>May 2015 Customers</v>
      </c>
      <c r="D28" s="3"/>
      <c r="E28" s="3"/>
      <c r="F28" s="3"/>
      <c r="I28" s="2">
        <f>'[1]2015 WORKING COPY '!I28</f>
        <v>42125</v>
      </c>
      <c r="J28" s="3"/>
      <c r="K28" s="6"/>
      <c r="L28" s="7"/>
    </row>
    <row r="29" spans="1:14" x14ac:dyDescent="0.25">
      <c r="A29" t="str">
        <f>'[1]2015 WORKING COPY '!A29</f>
        <v>Jun 2015 Customers</v>
      </c>
      <c r="D29" s="3"/>
      <c r="E29" s="3"/>
      <c r="F29" s="3"/>
      <c r="I29" s="2">
        <f>'[1]2015 WORKING COPY '!I29</f>
        <v>42156</v>
      </c>
      <c r="J29" s="3"/>
      <c r="K29" s="6"/>
      <c r="L29" s="7"/>
    </row>
    <row r="30" spans="1:14" x14ac:dyDescent="0.25">
      <c r="B30" t="str">
        <f>'[1]2015 WORKING COPY '!B30</f>
        <v>subtotal</v>
      </c>
      <c r="D30" s="8"/>
      <c r="E30" s="8"/>
      <c r="F30" s="8"/>
      <c r="I30" s="2">
        <f>'[1]2015 WORKING COPY '!I30</f>
        <v>42186</v>
      </c>
      <c r="J30" s="3"/>
      <c r="K30" s="6"/>
      <c r="L30" s="7"/>
    </row>
    <row r="31" spans="1:14" x14ac:dyDescent="0.25">
      <c r="D31" s="3"/>
      <c r="E31" s="3"/>
      <c r="F31" s="3"/>
      <c r="I31" s="2">
        <f>'[1]2015 WORKING COPY '!I31</f>
        <v>42217</v>
      </c>
      <c r="J31" s="3"/>
      <c r="K31" s="6"/>
      <c r="L31" s="7"/>
    </row>
    <row r="32" spans="1:14" x14ac:dyDescent="0.25">
      <c r="A32" t="str">
        <f>'[1]2015 WORKING COPY '!A32</f>
        <v>Per customer commodity credit</v>
      </c>
      <c r="D32" s="3"/>
      <c r="E32" s="3"/>
      <c r="F32" s="3"/>
      <c r="G32" s="9"/>
      <c r="I32" s="2">
        <f>'[1]2015 WORKING COPY '!I32</f>
        <v>42248</v>
      </c>
      <c r="J32" s="3"/>
      <c r="K32" s="6"/>
      <c r="L32" s="7"/>
    </row>
    <row r="33" spans="1:12" x14ac:dyDescent="0.25">
      <c r="D33" s="3"/>
      <c r="E33" s="3"/>
      <c r="F33" s="3"/>
      <c r="G33" s="9"/>
      <c r="I33" s="2">
        <f>'[1]2015 WORKING COPY '!I33</f>
        <v>42278</v>
      </c>
      <c r="J33" s="3"/>
      <c r="K33" s="6"/>
      <c r="L33" s="7"/>
    </row>
    <row r="34" spans="1:12" x14ac:dyDescent="0.25">
      <c r="D34" s="3"/>
      <c r="E34" s="3"/>
      <c r="F34" s="3"/>
      <c r="G34" s="9"/>
      <c r="I34" s="2">
        <f>'[1]2015 WORKING COPY '!I34</f>
        <v>42309</v>
      </c>
      <c r="J34" s="3"/>
      <c r="K34" s="6"/>
      <c r="L34" s="7"/>
    </row>
    <row r="35" spans="1:12" x14ac:dyDescent="0.25">
      <c r="A35" t="str">
        <f>'[1]2015 WORKING COPY '!A35</f>
        <v>Customers Jul 2015 - Mar 2016</v>
      </c>
      <c r="D35" s="3"/>
      <c r="E35" s="3"/>
      <c r="F35" s="3"/>
      <c r="G35" s="9"/>
      <c r="I35" s="2">
        <f>'[1]2015 WORKING COPY '!I35</f>
        <v>42339</v>
      </c>
      <c r="J35" s="3"/>
      <c r="K35" s="6"/>
      <c r="L35" s="7"/>
    </row>
    <row r="36" spans="1:12" x14ac:dyDescent="0.25">
      <c r="A36" t="str">
        <f>'[1]2015 WORKING COPY '!A36</f>
        <v>Per customer commodity credit</v>
      </c>
      <c r="D36" s="3"/>
      <c r="E36" s="3"/>
      <c r="F36" s="3"/>
      <c r="G36" s="9"/>
      <c r="I36" s="2">
        <f>'[1]2015 WORKING COPY '!I36</f>
        <v>42370</v>
      </c>
      <c r="J36" s="3"/>
      <c r="K36" s="6"/>
      <c r="L36" s="7"/>
    </row>
    <row r="37" spans="1:12" x14ac:dyDescent="0.25">
      <c r="F37" s="3"/>
      <c r="G37" s="9"/>
      <c r="I37" s="2">
        <f>'[1]2015 WORKING COPY '!I37</f>
        <v>42401</v>
      </c>
      <c r="J37" s="3"/>
      <c r="K37" s="6"/>
      <c r="L37" s="7"/>
    </row>
    <row r="38" spans="1:12" x14ac:dyDescent="0.25">
      <c r="A38" t="str">
        <f>'[1]2015 WORKING COPY '!A38</f>
        <v>Total customer credits Apr 2015 - Mar 2016</v>
      </c>
      <c r="F38" s="3"/>
      <c r="G38" s="9"/>
      <c r="I38" s="2">
        <f>'[1]2015 WORKING COPY '!I38</f>
        <v>42430</v>
      </c>
      <c r="J38" s="3"/>
      <c r="K38" s="6"/>
      <c r="L38" s="7"/>
    </row>
    <row r="39" spans="1:12" x14ac:dyDescent="0.25">
      <c r="A39" t="str">
        <f>'[1]2015 WORKING COPY '!A39</f>
        <v>Actual revenue Apr 2015 - Mar 2016</v>
      </c>
      <c r="F39" s="3"/>
      <c r="G39" s="9"/>
      <c r="I39" t="str">
        <f>'[1]2015 WORKING COPY '!I39</f>
        <v>TOTAL</v>
      </c>
      <c r="J39" s="8"/>
      <c r="K39" s="10"/>
      <c r="L39" s="10"/>
    </row>
    <row r="40" spans="1:12" x14ac:dyDescent="0.25">
      <c r="F40" s="3"/>
      <c r="G40" s="9"/>
      <c r="I40" s="11" t="str">
        <f>'[1]2015 WORKING COPY '!I40</f>
        <v>12 month avg</v>
      </c>
      <c r="J40" s="12"/>
      <c r="K40" s="13"/>
      <c r="L40" s="13"/>
    </row>
    <row r="41" spans="1:12" x14ac:dyDescent="0.25">
      <c r="A41" t="str">
        <f>'[1]2015 WORKING COPY '!A41</f>
        <v>Total Under refunded customers</v>
      </c>
      <c r="F41" s="3"/>
      <c r="G41" s="9"/>
    </row>
    <row r="42" spans="1:12" x14ac:dyDescent="0.25">
      <c r="F42" s="3"/>
      <c r="G42" s="9"/>
    </row>
    <row r="43" spans="1:12" x14ac:dyDescent="0.25">
      <c r="A43" t="str">
        <f>'[1]2015 WORKING COPY '!A43</f>
        <v>COMMODITY ADJUSTING FACTOR PER CUSTOMER</v>
      </c>
      <c r="F43" s="3"/>
      <c r="G43" s="9"/>
    </row>
    <row r="44" spans="1:12" x14ac:dyDescent="0.25">
      <c r="F44" s="3"/>
      <c r="G44" s="9"/>
    </row>
    <row r="45" spans="1:12" x14ac:dyDescent="0.25">
      <c r="A45" t="str">
        <f>'[1]2015 WORKING COPY '!A45</f>
        <v>Credit due to customers</v>
      </c>
      <c r="F45" s="3"/>
      <c r="G45" s="9"/>
    </row>
    <row r="46" spans="1:12" x14ac:dyDescent="0.25">
      <c r="A46" t="str">
        <f>'[1]2015 WORKING COPY '!A46</f>
        <v>Most recent 12 month average number of customers</v>
      </c>
      <c r="F46" s="3"/>
      <c r="G46" s="9"/>
    </row>
    <row r="47" spans="1:12" x14ac:dyDescent="0.25">
      <c r="A47" t="str">
        <f>'[1]2015 WORKING COPY '!A47</f>
        <v>Credit due per customer</v>
      </c>
      <c r="F47" s="3"/>
      <c r="G47" s="9"/>
    </row>
    <row r="48" spans="1:12" x14ac:dyDescent="0.25">
      <c r="A48" t="str">
        <f>'[1]2015 WORKING COPY '!A48</f>
        <v>Divide by 12 monthly factor adj per cust per month</v>
      </c>
      <c r="F48" s="3"/>
      <c r="G48" s="9"/>
    </row>
    <row r="49" spans="1:7" x14ac:dyDescent="0.25">
      <c r="F49" s="3"/>
      <c r="G49" s="9"/>
    </row>
    <row r="50" spans="1:7" x14ac:dyDescent="0.25">
      <c r="A50" t="str">
        <f>'[1]2015 WORKING COPY '!A50</f>
        <v>Commodity adjustment next 12 months</v>
      </c>
      <c r="F50" s="3"/>
      <c r="G50" s="9"/>
    </row>
    <row r="51" spans="1:7" x14ac:dyDescent="0.25">
      <c r="A51" t="str">
        <f>'[1]2015 WORKING COPY '!A51</f>
        <v>12 month commodity value</v>
      </c>
      <c r="F51" s="3"/>
      <c r="G51" s="3"/>
    </row>
    <row r="52" spans="1:7" x14ac:dyDescent="0.25">
      <c r="A52" t="str">
        <f>'[1]2015 WORKING COPY '!A52</f>
        <v>12 month # of customers</v>
      </c>
      <c r="F52" s="3"/>
      <c r="G52" s="3"/>
    </row>
    <row r="53" spans="1:7" x14ac:dyDescent="0.25">
      <c r="F53" s="3"/>
      <c r="G53" s="3"/>
    </row>
    <row r="54" spans="1:7" x14ac:dyDescent="0.25">
      <c r="A54" t="str">
        <f>'[1]2015 WORKING COPY '!A54</f>
        <v>Commodity adjustment Apr 15 - Mar 16</v>
      </c>
      <c r="F54" s="3"/>
      <c r="G54" s="3"/>
    </row>
    <row r="55" spans="1:7" x14ac:dyDescent="0.25">
      <c r="A55" t="str">
        <f>'[1]2015 WORKING COPY '!A55</f>
        <v>Adjusting factor prior year</v>
      </c>
      <c r="F55" s="3"/>
      <c r="G55" s="3"/>
    </row>
    <row r="56" spans="1:7" x14ac:dyDescent="0.25">
      <c r="A56" t="str">
        <f>'[1]2015 WORKING COPY '!A56</f>
        <v>Total adjustment on tariff page</v>
      </c>
      <c r="F56" s="3"/>
      <c r="G56" s="3"/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2016-05-11T07:00:00+00:00</OpenedDate>
    <Date1 xmlns="dc463f71-b30c-4ab2-9473-d307f9d35888">2016-05-11T07:00:00+00:00</Date1>
    <IsDocumentOrder xmlns="dc463f71-b30c-4ab2-9473-d307f9d35888" xsi:nil="true"/>
    <IsHighlyConfidential xmlns="dc463f71-b30c-4ab2-9473-d307f9d35888">false</IsHighlyConfidential>
    <CaseCompanyNames xmlns="dc463f71-b30c-4ab2-9473-d307f9d35888">RUBATINO REFUSE REMOVAL, INC.</CaseCompanyNames>
    <DocketNumber xmlns="dc463f71-b30c-4ab2-9473-d307f9d35888">160492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49514E72669247ACE0A7925B385F99" ma:contentTypeVersion="104" ma:contentTypeDescription="" ma:contentTypeScope="" ma:versionID="526a407d0e4e1f598c5a8ab37bfb2e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93026-723C-464F-BED8-71590A8B9625}"/>
</file>

<file path=customXml/itemProps2.xml><?xml version="1.0" encoding="utf-8"?>
<ds:datastoreItem xmlns:ds="http://schemas.openxmlformats.org/officeDocument/2006/customXml" ds:itemID="{B13DDEC6-03A3-4598-BEE9-112346B93E61}"/>
</file>

<file path=customXml/itemProps3.xml><?xml version="1.0" encoding="utf-8"?>
<ds:datastoreItem xmlns:ds="http://schemas.openxmlformats.org/officeDocument/2006/customXml" ds:itemID="{39396D28-F898-495A-A360-A7DDB70AB136}"/>
</file>

<file path=customXml/itemProps4.xml><?xml version="1.0" encoding="utf-8"?>
<ds:datastoreItem xmlns:ds="http://schemas.openxmlformats.org/officeDocument/2006/customXml" ds:itemID="{45281958-687A-4235-84C6-C80F97F95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REDACTED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Jerri</dc:creator>
  <cp:lastModifiedBy>Rollman, Courtney (UTC)</cp:lastModifiedBy>
  <dcterms:created xsi:type="dcterms:W3CDTF">2016-05-11T18:09:46Z</dcterms:created>
  <dcterms:modified xsi:type="dcterms:W3CDTF">2016-05-11T22:00:09Z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0x0101006E56B4D1795A2E4DB2F0B01679ED314A001349514E72669247ACE0A7925B385F99</vt:lpwstr>
  </property>
  <property fmtid="{D5CDD505-2E9C-101B-9397-08002B2CF9AE}" pid="3" name="_docset_NoMedatataSyncRequired">
    <vt:lpwstr>False</vt:lpwstr>
  </property>
</Properties>
</file>