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8365" windowHeight="10695"/>
  </bookViews>
  <sheets>
    <sheet name="Check Sheet" sheetId="1" r:id="rId1"/>
    <sheet name="Item 100, pg 21" sheetId="3" r:id="rId2"/>
    <sheet name="Item 100, pg 21A" sheetId="2" r:id="rId3"/>
  </sheets>
  <externalReferences>
    <externalReference r:id="rId4"/>
  </externalReferences>
  <definedNames>
    <definedName name="_xlnm.Print_Area" localSheetId="1">'Item 100, pg 21'!$A$1:$R$60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B55" i="3" l="1"/>
  <c r="N55" i="2" l="1"/>
  <c r="B55" i="2"/>
  <c r="B53" i="3" l="1"/>
  <c r="P34" i="3"/>
  <c r="N34" i="3"/>
  <c r="N33" i="3"/>
  <c r="P33" i="3" s="1"/>
  <c r="N32" i="3"/>
  <c r="P32" i="3" s="1"/>
  <c r="G32" i="3"/>
  <c r="E32" i="3"/>
  <c r="P31" i="3"/>
  <c r="N31" i="3"/>
  <c r="E31" i="3"/>
  <c r="G31" i="3" s="1"/>
  <c r="N30" i="3"/>
  <c r="P30" i="3" s="1"/>
  <c r="G30" i="3"/>
  <c r="E30" i="3"/>
  <c r="P29" i="3"/>
  <c r="N29" i="3"/>
  <c r="E29" i="3"/>
  <c r="G29" i="3" s="1"/>
  <c r="N28" i="3"/>
  <c r="P28" i="3" s="1"/>
  <c r="G28" i="3"/>
  <c r="E28" i="3"/>
  <c r="P27" i="3"/>
  <c r="N27" i="3"/>
  <c r="E27" i="3"/>
  <c r="G27" i="3" s="1"/>
  <c r="N26" i="3"/>
  <c r="P26" i="3" s="1"/>
  <c r="G26" i="3"/>
  <c r="E26" i="3"/>
  <c r="P25" i="3"/>
  <c r="N25" i="3"/>
  <c r="E25" i="3"/>
  <c r="G25" i="3" s="1"/>
  <c r="N24" i="3"/>
  <c r="P24" i="3" s="1"/>
  <c r="G24" i="3"/>
  <c r="E24" i="3"/>
  <c r="P23" i="3"/>
  <c r="N23" i="3"/>
  <c r="E23" i="3"/>
  <c r="G23" i="3" s="1"/>
  <c r="G22" i="3"/>
  <c r="M33" i="2"/>
  <c r="O33" i="2" s="1"/>
  <c r="M32" i="2"/>
  <c r="O32" i="2" s="1"/>
  <c r="M31" i="2"/>
  <c r="O31" i="2" s="1"/>
  <c r="E31" i="2"/>
  <c r="G31" i="2" s="1"/>
  <c r="M30" i="2"/>
  <c r="O30" i="2" s="1"/>
  <c r="E30" i="2"/>
  <c r="G30" i="2" s="1"/>
  <c r="M29" i="2"/>
  <c r="O29" i="2" s="1"/>
  <c r="E29" i="2"/>
  <c r="G29" i="2" s="1"/>
  <c r="M28" i="2"/>
  <c r="O28" i="2" s="1"/>
  <c r="E28" i="2"/>
  <c r="G28" i="2" s="1"/>
  <c r="M27" i="2"/>
  <c r="O27" i="2" s="1"/>
  <c r="E27" i="2"/>
  <c r="G27" i="2" s="1"/>
  <c r="M26" i="2"/>
  <c r="O26" i="2" s="1"/>
  <c r="E26" i="2"/>
  <c r="G26" i="2" s="1"/>
  <c r="M25" i="2"/>
  <c r="O25" i="2" s="1"/>
  <c r="E25" i="2"/>
  <c r="G25" i="2" s="1"/>
  <c r="M24" i="2"/>
  <c r="O24" i="2" s="1"/>
  <c r="E24" i="2"/>
  <c r="G24" i="2" s="1"/>
  <c r="M23" i="2"/>
  <c r="O23" i="2" s="1"/>
  <c r="E23" i="2"/>
  <c r="G23" i="2" s="1"/>
  <c r="M22" i="2"/>
  <c r="O22" i="2" s="1"/>
  <c r="E22" i="2"/>
  <c r="G22" i="2" s="1"/>
  <c r="G21" i="2"/>
</calcChain>
</file>

<file path=xl/sharedStrings.xml><?xml version="1.0" encoding="utf-8"?>
<sst xmlns="http://schemas.openxmlformats.org/spreadsheetml/2006/main" count="245" uniqueCount="82">
  <si>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</si>
  <si>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</si>
  <si>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</si>
  <si>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</si>
  <si>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</si>
  <si>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</si>
  <si>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</si>
  <si>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</si>
  <si>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</si>
  <si>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</si>
  <si>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</si>
  <si>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</si>
  <si>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</si>
  <si>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</si>
  <si>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</si>
  <si>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</si>
  <si>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</si>
  <si>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</si>
  <si>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</si>
  <si>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</si>
  <si>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</si>
  <si>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</si>
  <si>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</si>
  <si>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</si>
  <si>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</si>
  <si>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</si>
  <si>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</si>
  <si>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</si>
  <si>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</si>
  <si>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Issued By:</t>
  </si>
  <si>
    <t>Irmgard R Wilcox</t>
  </si>
  <si>
    <t>Issue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</si>
  <si>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</si>
  <si>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</si>
  <si>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</si>
  <si>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</si>
  <si>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</si>
  <si>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</si>
  <si>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</si>
  <si>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</si>
  <si>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</si>
  <si>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</si>
  <si>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</si>
  <si>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</si>
  <si>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>to the property owner or manager.</t>
  </si>
  <si>
    <t>Rates below apply in the following service area:</t>
  </si>
  <si>
    <t xml:space="preserve">Mason County Customers Whose Garbage is Disposed in Kitsap County </t>
  </si>
  <si>
    <t>Number of</t>
  </si>
  <si>
    <t>Frequency</t>
  </si>
  <si>
    <t>Garbage</t>
  </si>
  <si>
    <t>Recycle</t>
  </si>
  <si>
    <t>Garbage +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</si>
  <si>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</si>
  <si>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</si>
  <si>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</si>
  <si>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</si>
  <si>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</si>
  <si>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</si>
  <si>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</si>
  <si>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</si>
  <si>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</si>
  <si>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</si>
  <si>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</si>
  <si>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</si>
  <si>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</si>
  <si>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</si>
  <si>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</si>
  <si>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</si>
  <si>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</si>
  <si>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</si>
  <si>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</si>
  <si>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</si>
  <si>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</si>
  <si>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</si>
  <si>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</si>
  <si>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</si>
  <si>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</si>
  <si>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>Mason County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</si>
  <si>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</si>
  <si>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Customers receiving service will receive a commodity price adjustment of $1.16 (A) credit per month.  The commodity price</t>
  </si>
  <si>
    <t xml:space="preserve"> Recycling service rates on this page expire on: October 31, 2014 (C)</t>
  </si>
  <si>
    <t>Recycling service rates on this page expire on: October 31, 2014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</si>
</sst>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/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3" fillId="0" borderId="0" xfId="0" applyFont="1" applyFill="1" applyBorder="1"/>
    <xf numFmtId="0" fontId="2" fillId="0" borderId="8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left"/>
    </xf>
    <xf numFmtId="0" fontId="0" fillId="0" borderId="4" xfId="0" applyFill="1" applyBorder="1"/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6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6" fillId="0" borderId="4" xfId="0" applyFont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quotePrefix="1" applyBorder="1" applyAlignment="1">
      <alignment horizontal="left" indent="2"/>
    </xf>
    <xf numFmtId="0" fontId="0" fillId="0" borderId="4" xfId="0" applyBorder="1" applyAlignment="1">
      <alignment horizontal="left"/>
    </xf>
    <xf numFmtId="0" fontId="6" fillId="0" borderId="4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7" xfId="0" applyFont="1" applyBorder="1"/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1" xfId="0" applyBorder="1"/>
    <xf numFmtId="7" fontId="1" fillId="0" borderId="11" xfId="1" applyNumberFormat="1" applyFont="1" applyFill="1" applyBorder="1"/>
    <xf numFmtId="44" fontId="8" fillId="0" borderId="11" xfId="1" applyFont="1" applyBorder="1" applyAlignment="1"/>
    <xf numFmtId="8" fontId="6" fillId="0" borderId="11" xfId="0" applyNumberFormat="1" applyFont="1" applyBorder="1" applyAlignment="1">
      <alignment horizontal="right"/>
    </xf>
    <xf numFmtId="8" fontId="6" fillId="0" borderId="11" xfId="0" applyNumberFormat="1" applyFont="1" applyBorder="1" applyAlignment="1">
      <alignment horizontal="left"/>
    </xf>
    <xf numFmtId="7" fontId="6" fillId="0" borderId="11" xfId="0" applyNumberFormat="1" applyFont="1" applyBorder="1"/>
    <xf numFmtId="44" fontId="8" fillId="0" borderId="11" xfId="1" applyFont="1" applyBorder="1" applyAlignment="1">
      <alignment horizontal="left"/>
    </xf>
    <xf numFmtId="0" fontId="6" fillId="0" borderId="11" xfId="0" applyFont="1" applyBorder="1"/>
    <xf numFmtId="0" fontId="6" fillId="0" borderId="15" xfId="0" applyFont="1" applyBorder="1"/>
    <xf numFmtId="0" fontId="6" fillId="0" borderId="13" xfId="0" applyFont="1" applyBorder="1"/>
    <xf numFmtId="0" fontId="6" fillId="0" borderId="11" xfId="0" applyFont="1" applyBorder="1" applyAlignment="1">
      <alignment horizontal="left"/>
    </xf>
    <xf numFmtId="44" fontId="6" fillId="0" borderId="11" xfId="1" applyNumberFormat="1" applyFont="1" applyFill="1" applyBorder="1"/>
    <xf numFmtId="44" fontId="6" fillId="0" borderId="11" xfId="0" applyNumberFormat="1" applyFont="1" applyBorder="1"/>
    <xf numFmtId="44" fontId="6" fillId="0" borderId="11" xfId="0" applyNumberFormat="1" applyFont="1" applyFill="1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44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7" fontId="6" fillId="0" borderId="11" xfId="1" applyNumberFormat="1" applyFont="1" applyFill="1" applyBorder="1" applyAlignment="1">
      <alignment horizontal="right"/>
    </xf>
    <xf numFmtId="8" fontId="0" fillId="0" borderId="11" xfId="0" applyNumberFormat="1" applyBorder="1"/>
    <xf numFmtId="44" fontId="1" fillId="0" borderId="11" xfId="1" applyBorder="1"/>
    <xf numFmtId="0" fontId="9" fillId="0" borderId="11" xfId="0" applyFont="1" applyBorder="1"/>
    <xf numFmtId="0" fontId="0" fillId="0" borderId="9" xfId="0" applyBorder="1"/>
    <xf numFmtId="0" fontId="7" fillId="0" borderId="1" xfId="0" applyFont="1" applyBorder="1"/>
    <xf numFmtId="0" fontId="0" fillId="0" borderId="3" xfId="0" applyBorder="1"/>
    <xf numFmtId="0" fontId="7" fillId="0" borderId="0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/>
    <xf numFmtId="0" fontId="0" fillId="0" borderId="7" xfId="0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164" fontId="0" fillId="0" borderId="5" xfId="0" applyNumberForma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4" xfId="0" quotePrefix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4" xfId="0" quotePrefix="1" applyFont="1" applyBorder="1" applyAlignment="1">
      <alignment horizontal="left" indent="2"/>
    </xf>
    <xf numFmtId="0" fontId="6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4" fontId="6" fillId="0" borderId="11" xfId="1" applyFont="1" applyBorder="1"/>
    <xf numFmtId="44" fontId="6" fillId="0" borderId="14" xfId="1" applyFont="1" applyBorder="1"/>
    <xf numFmtId="7" fontId="6" fillId="0" borderId="11" xfId="1" applyNumberFormat="1" applyFont="1" applyBorder="1"/>
    <xf numFmtId="7" fontId="6" fillId="0" borderId="11" xfId="0" applyNumberFormat="1" applyFont="1" applyBorder="1" applyAlignment="1">
      <alignment horizontal="right"/>
    </xf>
    <xf numFmtId="44" fontId="6" fillId="0" borderId="11" xfId="1" applyFont="1" applyBorder="1" applyAlignment="1">
      <alignment horizontal="right"/>
    </xf>
    <xf numFmtId="8" fontId="0" fillId="0" borderId="11" xfId="0" applyNumberFormat="1" applyBorder="1" applyAlignment="1">
      <alignment horizontal="left"/>
    </xf>
    <xf numFmtId="0" fontId="6" fillId="0" borderId="14" xfId="0" applyFont="1" applyBorder="1"/>
    <xf numFmtId="0" fontId="6" fillId="0" borderId="5" xfId="0" applyFont="1" applyFill="1" applyBorder="1"/>
    <xf numFmtId="164" fontId="6" fillId="0" borderId="5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1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149%20Mason%20County\2012\General%20Filing%20YE%209.30.2012\Audit\Audit%20Results\FINAL\Mason%20Tariff%201-1-2013,%20Rev%203-18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40, 45, 50, page 14"/>
      <sheetName val="Item 51,52, page 15"/>
      <sheetName val="Item 55,60, page 16"/>
      <sheetName val="Item 55,60, page 16A"/>
      <sheetName val="Item 70, page 17"/>
      <sheetName val="Item 80, page 19"/>
      <sheetName val="Item 90, page 20"/>
      <sheetName val="Item 100, pg 21"/>
      <sheetName val="Item 100, pg 21A"/>
      <sheetName val="Item 100, page 22"/>
      <sheetName val="Item 100, page 22A"/>
      <sheetName val="Itme 120,130,150, page 28"/>
      <sheetName val="Item 120,130,150, page 28A"/>
      <sheetName val="Item 160, page 29"/>
      <sheetName val="Item 205, page 31"/>
      <sheetName val="Item 207, page 32"/>
      <sheetName val="Item 207, page 32A"/>
      <sheetName val="Item 210, 220, page 33"/>
      <sheetName val="Item 230, page 34"/>
      <sheetName val="Item 240, page 35"/>
      <sheetName val="Item 240, page 35A"/>
      <sheetName val="Item 245, page 36"/>
      <sheetName val="Item 245, page 36A"/>
      <sheetName val="Item 260, page 39"/>
      <sheetName val="Item 275, page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2">
          <cell r="B52" t="str">
            <v>Irmgard R Wilcox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C29" sqref="C29"/>
    </sheetView>
  </sheetViews>
  <sheetFormatPr defaultRowHeight="12.75" x14ac:dyDescent="0.2"/>
  <cols>
    <col min="1" max="1" width="11.42578125" style="4" customWidth="1"/>
    <col min="2" max="2" width="20.42578125" style="4" customWidth="1"/>
    <col min="3" max="3" width="12.28515625" style="4" customWidth="1"/>
    <col min="4" max="4" width="6.5703125" style="4" customWidth="1"/>
    <col min="5" max="5" width="9.140625" style="4"/>
    <col min="6" max="6" width="10" style="4" customWidth="1"/>
    <col min="7" max="7" width="7.7109375" style="4" customWidth="1"/>
    <col min="8" max="8" width="9.140625" style="4"/>
    <col min="9" max="9" width="10.28515625" style="4" customWidth="1"/>
    <col min="10" max="10" width="10.140625" style="4" customWidth="1"/>
    <col min="11" max="16384" width="9.140625" style="4"/>
  </cols>
  <sheetData>
    <row r="1" spans="1:10" ht="14.25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x14ac:dyDescent="0.2">
      <c r="A2" s="5" t="s">
        <v>0</v>
      </c>
      <c r="B2" s="6">
        <v>13</v>
      </c>
      <c r="C2" s="7"/>
      <c r="D2" s="7"/>
      <c r="E2" s="7"/>
      <c r="F2" s="7"/>
      <c r="G2" s="6">
        <v>48</v>
      </c>
      <c r="H2" s="123" t="s">
        <v>1</v>
      </c>
      <c r="I2" s="123"/>
      <c r="J2" s="8">
        <v>1</v>
      </c>
    </row>
    <row r="3" spans="1:10" ht="14.25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ht="14.25" x14ac:dyDescent="0.2">
      <c r="A4" s="5" t="s">
        <v>2</v>
      </c>
      <c r="B4" s="7"/>
      <c r="C4" s="10" t="s">
        <v>3</v>
      </c>
      <c r="D4" s="10"/>
      <c r="E4" s="10"/>
      <c r="F4" s="10"/>
      <c r="G4" s="7"/>
      <c r="H4" s="7"/>
      <c r="I4" s="7"/>
      <c r="J4" s="9"/>
    </row>
    <row r="5" spans="1:10" ht="14.25" x14ac:dyDescent="0.2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 ht="14.25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ht="14.25" x14ac:dyDescent="0.2">
      <c r="A7" s="5"/>
      <c r="B7" s="7"/>
      <c r="C7" s="123" t="s">
        <v>6</v>
      </c>
      <c r="D7" s="123"/>
      <c r="E7" s="123"/>
      <c r="F7" s="123"/>
      <c r="G7" s="123"/>
      <c r="H7" s="123"/>
      <c r="I7" s="7"/>
      <c r="J7" s="9"/>
    </row>
    <row r="8" spans="1:10" ht="14.25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ht="14.25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9"/>
    </row>
    <row r="10" spans="1:10" ht="14.25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9"/>
    </row>
    <row r="11" spans="1:10" ht="14.25" x14ac:dyDescent="0.2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9"/>
    </row>
    <row r="12" spans="1:10" ht="14.25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ht="14.25" x14ac:dyDescent="0.2">
      <c r="A13" s="5"/>
      <c r="B13" s="14" t="s">
        <v>11</v>
      </c>
      <c r="C13" s="14" t="s">
        <v>12</v>
      </c>
      <c r="D13" s="7"/>
      <c r="E13" s="14" t="s">
        <v>11</v>
      </c>
      <c r="F13" s="14" t="s">
        <v>12</v>
      </c>
      <c r="G13" s="7"/>
      <c r="H13" s="14" t="s">
        <v>11</v>
      </c>
      <c r="I13" s="14" t="s">
        <v>12</v>
      </c>
      <c r="J13" s="9"/>
    </row>
    <row r="14" spans="1:10" ht="14.25" x14ac:dyDescent="0.2">
      <c r="A14" s="5"/>
      <c r="B14" s="15" t="s">
        <v>13</v>
      </c>
      <c r="C14" s="15" t="s">
        <v>14</v>
      </c>
      <c r="D14" s="7"/>
      <c r="E14" s="15" t="s">
        <v>13</v>
      </c>
      <c r="F14" s="15" t="s">
        <v>14</v>
      </c>
      <c r="G14" s="7"/>
      <c r="H14" s="15" t="s">
        <v>13</v>
      </c>
      <c r="I14" s="15" t="s">
        <v>14</v>
      </c>
      <c r="J14" s="9"/>
    </row>
    <row r="15" spans="1:10" ht="14.25" x14ac:dyDescent="0.2">
      <c r="A15" s="5"/>
      <c r="B15" s="16" t="s">
        <v>15</v>
      </c>
      <c r="C15" s="16">
        <v>0</v>
      </c>
      <c r="D15" s="7"/>
      <c r="E15" s="16">
        <v>23</v>
      </c>
      <c r="F15" s="16">
        <v>2</v>
      </c>
      <c r="G15" s="7"/>
      <c r="H15" s="16"/>
      <c r="I15" s="16"/>
      <c r="J15" s="9"/>
    </row>
    <row r="16" spans="1:10" ht="14.25" x14ac:dyDescent="0.2">
      <c r="A16" s="5"/>
      <c r="B16" s="16" t="s">
        <v>16</v>
      </c>
      <c r="C16" s="16">
        <v>48</v>
      </c>
      <c r="D16" s="7"/>
      <c r="E16" s="16">
        <v>24</v>
      </c>
      <c r="F16" s="16">
        <v>0</v>
      </c>
      <c r="G16" s="7"/>
      <c r="H16" s="16"/>
      <c r="I16" s="16"/>
      <c r="J16" s="9"/>
    </row>
    <row r="17" spans="1:10" ht="14.25" x14ac:dyDescent="0.2">
      <c r="A17" s="5"/>
      <c r="B17" s="16" t="s">
        <v>17</v>
      </c>
      <c r="C17" s="16">
        <v>0</v>
      </c>
      <c r="D17" s="7"/>
      <c r="E17" s="16">
        <v>25</v>
      </c>
      <c r="F17" s="16">
        <v>0</v>
      </c>
      <c r="G17" s="7"/>
      <c r="H17" s="16"/>
      <c r="I17" s="16"/>
      <c r="J17" s="9"/>
    </row>
    <row r="18" spans="1:10" ht="14.25" x14ac:dyDescent="0.2">
      <c r="A18" s="5"/>
      <c r="B18" s="16" t="s">
        <v>18</v>
      </c>
      <c r="C18" s="16">
        <v>0</v>
      </c>
      <c r="D18" s="7"/>
      <c r="E18" s="16">
        <v>26</v>
      </c>
      <c r="F18" s="16">
        <v>0</v>
      </c>
      <c r="G18" s="7"/>
      <c r="H18" s="16"/>
      <c r="I18" s="16"/>
      <c r="J18" s="9"/>
    </row>
    <row r="19" spans="1:10" ht="14.25" x14ac:dyDescent="0.2">
      <c r="A19" s="5"/>
      <c r="B19" s="16" t="s">
        <v>19</v>
      </c>
      <c r="C19" s="16">
        <v>0</v>
      </c>
      <c r="D19" s="7"/>
      <c r="E19" s="16">
        <v>27</v>
      </c>
      <c r="F19" s="16">
        <v>0</v>
      </c>
      <c r="G19" s="7"/>
      <c r="H19" s="16"/>
      <c r="I19" s="16"/>
      <c r="J19" s="9"/>
    </row>
    <row r="20" spans="1:10" ht="14.25" x14ac:dyDescent="0.2">
      <c r="A20" s="5"/>
      <c r="B20" s="16" t="s">
        <v>20</v>
      </c>
      <c r="C20" s="16">
        <v>0</v>
      </c>
      <c r="D20" s="7"/>
      <c r="E20" s="16">
        <v>28</v>
      </c>
      <c r="F20" s="16">
        <v>6</v>
      </c>
      <c r="G20" s="7"/>
      <c r="H20" s="16"/>
      <c r="I20" s="16"/>
      <c r="J20" s="9"/>
    </row>
    <row r="21" spans="1:10" ht="14.25" x14ac:dyDescent="0.2">
      <c r="A21" s="5"/>
      <c r="B21" s="16">
        <v>6</v>
      </c>
      <c r="C21" s="16">
        <v>0</v>
      </c>
      <c r="D21" s="7"/>
      <c r="E21" s="17" t="s">
        <v>21</v>
      </c>
      <c r="F21" s="16">
        <v>3</v>
      </c>
      <c r="G21" s="7"/>
      <c r="H21" s="16"/>
      <c r="I21" s="16"/>
      <c r="J21" s="9"/>
    </row>
    <row r="22" spans="1:10" ht="14.25" x14ac:dyDescent="0.2">
      <c r="A22" s="5"/>
      <c r="B22" s="16">
        <v>7</v>
      </c>
      <c r="C22" s="16">
        <v>0</v>
      </c>
      <c r="D22" s="7"/>
      <c r="E22" s="16">
        <v>29</v>
      </c>
      <c r="F22" s="16">
        <v>2</v>
      </c>
      <c r="G22" s="7"/>
      <c r="H22" s="16"/>
      <c r="I22" s="16"/>
      <c r="J22" s="9"/>
    </row>
    <row r="23" spans="1:10" ht="14.25" x14ac:dyDescent="0.2">
      <c r="A23" s="5"/>
      <c r="B23" s="16">
        <v>8</v>
      </c>
      <c r="C23" s="16">
        <v>0</v>
      </c>
      <c r="D23" s="7"/>
      <c r="E23" s="16">
        <v>30</v>
      </c>
      <c r="F23" s="16">
        <v>0</v>
      </c>
      <c r="G23" s="7"/>
      <c r="H23" s="16"/>
      <c r="I23" s="16"/>
      <c r="J23" s="9"/>
    </row>
    <row r="24" spans="1:10" ht="14.25" x14ac:dyDescent="0.2">
      <c r="A24" s="5"/>
      <c r="B24" s="16">
        <v>9</v>
      </c>
      <c r="C24" s="16">
        <v>0</v>
      </c>
      <c r="D24" s="7"/>
      <c r="E24" s="16">
        <v>31</v>
      </c>
      <c r="F24" s="16">
        <v>4</v>
      </c>
      <c r="G24" s="7"/>
      <c r="H24" s="16"/>
      <c r="I24" s="16"/>
      <c r="J24" s="9"/>
    </row>
    <row r="25" spans="1:10" ht="14.25" x14ac:dyDescent="0.2">
      <c r="A25" s="5"/>
      <c r="B25" s="16">
        <v>10</v>
      </c>
      <c r="C25" s="16">
        <v>1</v>
      </c>
      <c r="D25" s="7"/>
      <c r="E25" s="16">
        <v>32</v>
      </c>
      <c r="F25" s="16">
        <v>6</v>
      </c>
      <c r="G25" s="7"/>
      <c r="H25" s="16"/>
      <c r="I25" s="16"/>
      <c r="J25" s="9"/>
    </row>
    <row r="26" spans="1:10" ht="14.25" x14ac:dyDescent="0.2">
      <c r="A26" s="5"/>
      <c r="B26" s="16">
        <v>11</v>
      </c>
      <c r="C26" s="16">
        <v>0</v>
      </c>
      <c r="D26" s="7"/>
      <c r="E26" s="17" t="s">
        <v>22</v>
      </c>
      <c r="F26" s="16">
        <v>3</v>
      </c>
      <c r="G26" s="7"/>
      <c r="H26" s="16"/>
      <c r="I26" s="16"/>
      <c r="J26" s="9"/>
    </row>
    <row r="27" spans="1:10" ht="14.25" x14ac:dyDescent="0.2">
      <c r="A27" s="5"/>
      <c r="B27" s="16">
        <v>12</v>
      </c>
      <c r="C27" s="16">
        <v>0</v>
      </c>
      <c r="D27" s="7"/>
      <c r="E27" s="16">
        <v>33</v>
      </c>
      <c r="F27" s="16">
        <v>3</v>
      </c>
      <c r="G27" s="7"/>
      <c r="H27" s="16"/>
      <c r="I27" s="16"/>
      <c r="J27" s="9"/>
    </row>
    <row r="28" spans="1:10" ht="14.25" x14ac:dyDescent="0.2">
      <c r="A28" s="5"/>
      <c r="B28" s="16">
        <v>13</v>
      </c>
      <c r="C28" s="16">
        <v>0</v>
      </c>
      <c r="D28" s="7"/>
      <c r="E28" s="16">
        <v>34</v>
      </c>
      <c r="F28" s="16">
        <v>7</v>
      </c>
      <c r="G28" s="7"/>
      <c r="H28" s="16"/>
      <c r="I28" s="16"/>
      <c r="J28" s="9"/>
    </row>
    <row r="29" spans="1:10" ht="14.25" x14ac:dyDescent="0.2">
      <c r="A29" s="5"/>
      <c r="B29" s="16">
        <v>14</v>
      </c>
      <c r="C29" s="16">
        <v>3</v>
      </c>
      <c r="D29" s="7"/>
      <c r="E29" s="16">
        <v>35</v>
      </c>
      <c r="F29" s="16">
        <v>6</v>
      </c>
      <c r="G29" s="7"/>
      <c r="H29" s="16"/>
      <c r="I29" s="16"/>
      <c r="J29" s="9"/>
    </row>
    <row r="30" spans="1:10" ht="14.25" x14ac:dyDescent="0.2">
      <c r="A30" s="5"/>
      <c r="B30" s="16">
        <v>15</v>
      </c>
      <c r="C30" s="16">
        <v>4</v>
      </c>
      <c r="D30" s="7"/>
      <c r="E30" s="17" t="s">
        <v>23</v>
      </c>
      <c r="F30" s="16">
        <v>3</v>
      </c>
      <c r="G30" s="7"/>
      <c r="H30" s="16"/>
      <c r="I30" s="16"/>
      <c r="J30" s="9"/>
    </row>
    <row r="31" spans="1:10" ht="14.25" x14ac:dyDescent="0.2">
      <c r="A31" s="5"/>
      <c r="B31" s="16">
        <v>16</v>
      </c>
      <c r="C31" s="16">
        <v>6</v>
      </c>
      <c r="D31" s="7"/>
      <c r="E31" s="16">
        <v>36</v>
      </c>
      <c r="F31" s="16">
        <v>7</v>
      </c>
      <c r="G31" s="7"/>
      <c r="H31" s="16"/>
      <c r="I31" s="16"/>
      <c r="J31" s="9"/>
    </row>
    <row r="32" spans="1:10" ht="14.25" x14ac:dyDescent="0.2">
      <c r="A32" s="5"/>
      <c r="B32" s="17" t="s">
        <v>24</v>
      </c>
      <c r="C32" s="16">
        <v>3</v>
      </c>
      <c r="D32" s="7"/>
      <c r="E32" s="17" t="s">
        <v>25</v>
      </c>
      <c r="F32" s="16">
        <v>4</v>
      </c>
      <c r="G32" s="7"/>
      <c r="H32" s="16"/>
      <c r="I32" s="16"/>
      <c r="J32" s="9"/>
    </row>
    <row r="33" spans="1:11" ht="14.25" x14ac:dyDescent="0.2">
      <c r="A33" s="5"/>
      <c r="B33" s="16">
        <v>17</v>
      </c>
      <c r="C33" s="16">
        <v>4</v>
      </c>
      <c r="D33" s="7"/>
      <c r="E33" s="16">
        <v>37</v>
      </c>
      <c r="F33" s="16">
        <v>0</v>
      </c>
      <c r="G33" s="7"/>
      <c r="H33" s="16"/>
      <c r="I33" s="16"/>
      <c r="J33" s="9"/>
    </row>
    <row r="34" spans="1:11" ht="14.25" x14ac:dyDescent="0.2">
      <c r="A34" s="5"/>
      <c r="B34" s="16">
        <v>18</v>
      </c>
      <c r="C34" s="16">
        <v>0</v>
      </c>
      <c r="D34" s="7"/>
      <c r="E34" s="16">
        <v>38</v>
      </c>
      <c r="F34" s="16">
        <v>0</v>
      </c>
      <c r="G34" s="7"/>
      <c r="H34" s="16"/>
      <c r="I34" s="16"/>
      <c r="J34" s="9"/>
      <c r="K34" s="18"/>
    </row>
    <row r="35" spans="1:11" ht="14.25" x14ac:dyDescent="0.2">
      <c r="A35" s="5"/>
      <c r="B35" s="16">
        <v>19</v>
      </c>
      <c r="C35" s="16">
        <v>3</v>
      </c>
      <c r="D35" s="7"/>
      <c r="E35" s="16">
        <v>39</v>
      </c>
      <c r="F35" s="16">
        <v>2</v>
      </c>
      <c r="G35" s="7"/>
      <c r="H35" s="16"/>
      <c r="I35" s="16"/>
      <c r="J35" s="9"/>
    </row>
    <row r="36" spans="1:11" ht="14.25" x14ac:dyDescent="0.2">
      <c r="A36" s="5"/>
      <c r="B36" s="16">
        <v>20</v>
      </c>
      <c r="C36" s="16">
        <v>2</v>
      </c>
      <c r="D36" s="7"/>
      <c r="E36" s="16">
        <v>40</v>
      </c>
      <c r="F36" s="16">
        <v>0</v>
      </c>
      <c r="G36" s="7"/>
      <c r="H36" s="16"/>
      <c r="I36" s="16"/>
      <c r="J36" s="9"/>
    </row>
    <row r="37" spans="1:11" ht="14.25" x14ac:dyDescent="0.2">
      <c r="A37" s="5"/>
      <c r="B37" s="16">
        <v>21</v>
      </c>
      <c r="C37" s="16">
        <v>13</v>
      </c>
      <c r="D37" s="7"/>
      <c r="E37" s="16">
        <v>41</v>
      </c>
      <c r="F37" s="16">
        <v>0</v>
      </c>
      <c r="G37" s="7"/>
      <c r="H37" s="16"/>
      <c r="I37" s="16"/>
      <c r="J37" s="9"/>
    </row>
    <row r="38" spans="1:11" ht="14.25" x14ac:dyDescent="0.2">
      <c r="A38" s="5"/>
      <c r="B38" s="17" t="s">
        <v>26</v>
      </c>
      <c r="C38" s="16">
        <v>10</v>
      </c>
      <c r="D38" s="7"/>
      <c r="E38" s="16">
        <v>42</v>
      </c>
      <c r="F38" s="16">
        <v>3</v>
      </c>
      <c r="G38" s="7"/>
      <c r="H38" s="16"/>
      <c r="I38" s="16"/>
      <c r="J38" s="9"/>
    </row>
    <row r="39" spans="1:11" ht="14.25" x14ac:dyDescent="0.2">
      <c r="A39" s="5"/>
      <c r="B39" s="16">
        <v>22</v>
      </c>
      <c r="C39" s="16">
        <v>8</v>
      </c>
      <c r="D39" s="7"/>
      <c r="E39" s="16">
        <v>43</v>
      </c>
      <c r="F39" s="16">
        <v>0</v>
      </c>
      <c r="G39" s="7"/>
      <c r="H39" s="16"/>
      <c r="I39" s="16"/>
      <c r="J39" s="9"/>
    </row>
    <row r="40" spans="1:11" ht="14.25" x14ac:dyDescent="0.2">
      <c r="A40" s="5"/>
      <c r="B40" s="17" t="s">
        <v>27</v>
      </c>
      <c r="C40" s="16">
        <v>5</v>
      </c>
      <c r="D40" s="7"/>
      <c r="E40" s="16"/>
      <c r="F40" s="16"/>
      <c r="G40" s="7"/>
      <c r="H40" s="7"/>
      <c r="I40" s="7"/>
      <c r="J40" s="9"/>
    </row>
    <row r="41" spans="1:11" ht="14.25" x14ac:dyDescent="0.2">
      <c r="A41" s="5"/>
      <c r="B41" s="7"/>
      <c r="C41" s="7"/>
      <c r="D41" s="7"/>
      <c r="E41" s="7"/>
      <c r="F41" s="7"/>
      <c r="G41" s="7"/>
      <c r="H41" s="7"/>
      <c r="I41" s="7"/>
      <c r="J41" s="9"/>
    </row>
    <row r="42" spans="1:11" ht="14.25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1" ht="14.25" x14ac:dyDescent="0.2">
      <c r="A43" s="5"/>
      <c r="B43" s="7"/>
      <c r="C43" s="7"/>
      <c r="D43" s="124" t="s">
        <v>28</v>
      </c>
      <c r="E43" s="124"/>
      <c r="F43" s="124"/>
      <c r="G43" s="124"/>
      <c r="H43" s="7"/>
      <c r="I43" s="7"/>
      <c r="J43" s="9"/>
    </row>
    <row r="44" spans="1:11" ht="14.25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1" ht="14.25" x14ac:dyDescent="0.2">
      <c r="A45" s="5"/>
      <c r="B45" s="7"/>
      <c r="C45" s="7"/>
      <c r="D45" s="7"/>
      <c r="E45" s="10"/>
      <c r="F45" s="10"/>
      <c r="G45" s="10"/>
      <c r="H45" s="18"/>
      <c r="I45" s="10"/>
      <c r="J45" s="9"/>
    </row>
    <row r="46" spans="1:11" ht="14.25" x14ac:dyDescent="0.2">
      <c r="A46" s="5"/>
      <c r="B46" s="7"/>
      <c r="C46" s="7"/>
      <c r="D46" s="7"/>
      <c r="E46" s="19"/>
      <c r="F46" s="7"/>
      <c r="G46" s="19"/>
      <c r="H46" s="18"/>
      <c r="I46" s="7"/>
      <c r="J46" s="9"/>
    </row>
    <row r="47" spans="1:11" ht="14.25" x14ac:dyDescent="0.2">
      <c r="A47" s="5"/>
      <c r="B47" s="7"/>
      <c r="C47" s="7"/>
      <c r="D47" s="7"/>
      <c r="E47" s="7"/>
      <c r="F47" s="7"/>
      <c r="G47" s="7"/>
      <c r="H47" s="7"/>
      <c r="I47" s="7"/>
      <c r="J47" s="9"/>
    </row>
    <row r="48" spans="1:11" ht="14.25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1" ht="14.25" x14ac:dyDescent="0.2">
      <c r="A49" s="5"/>
      <c r="B49" s="7"/>
      <c r="C49" s="7"/>
      <c r="D49" s="7"/>
      <c r="E49" s="7"/>
      <c r="F49" s="7"/>
      <c r="G49" s="7"/>
      <c r="H49" s="7"/>
      <c r="I49" s="7"/>
      <c r="J49" s="9"/>
    </row>
    <row r="50" spans="1:11" ht="14.25" x14ac:dyDescent="0.2">
      <c r="A50" s="7"/>
      <c r="B50" s="7"/>
      <c r="C50" s="7"/>
      <c r="D50" s="7"/>
      <c r="E50" s="7"/>
      <c r="F50" s="7"/>
      <c r="G50" s="7"/>
      <c r="H50" s="7"/>
      <c r="I50" s="7"/>
      <c r="J50" s="9"/>
    </row>
    <row r="51" spans="1:11" ht="14.25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1" ht="14.25" x14ac:dyDescent="0.2">
      <c r="A52" s="5" t="s">
        <v>29</v>
      </c>
      <c r="B52" s="7" t="s">
        <v>30</v>
      </c>
      <c r="C52" s="7"/>
      <c r="D52" s="7"/>
      <c r="E52" s="7"/>
      <c r="F52" s="7"/>
      <c r="G52" s="7"/>
      <c r="H52" s="7"/>
      <c r="I52" s="7"/>
      <c r="J52" s="9"/>
    </row>
    <row r="53" spans="1:11" ht="14.25" x14ac:dyDescent="0.2">
      <c r="A53" s="5"/>
      <c r="B53" s="7"/>
      <c r="C53" s="7"/>
      <c r="D53" s="7"/>
      <c r="E53" s="7"/>
      <c r="F53" s="7"/>
      <c r="G53" s="7"/>
      <c r="H53" s="7"/>
      <c r="I53" s="7"/>
      <c r="J53" s="9"/>
    </row>
    <row r="54" spans="1:11" ht="14.25" x14ac:dyDescent="0.2">
      <c r="A54" s="11" t="s">
        <v>31</v>
      </c>
      <c r="B54" s="20">
        <v>41530</v>
      </c>
      <c r="C54" s="12"/>
      <c r="D54" s="12"/>
      <c r="E54" s="12"/>
      <c r="F54" s="12"/>
      <c r="G54" s="12"/>
      <c r="H54" s="121" t="s">
        <v>75</v>
      </c>
      <c r="I54" s="128">
        <v>41579</v>
      </c>
      <c r="J54" s="129"/>
    </row>
    <row r="55" spans="1:11" ht="14.25" x14ac:dyDescent="0.2">
      <c r="A55" s="125" t="s">
        <v>32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1" ht="14.25" x14ac:dyDescent="0.2">
      <c r="A56" s="5"/>
      <c r="B56" s="7"/>
      <c r="C56" s="7"/>
      <c r="D56" s="7"/>
      <c r="E56" s="7"/>
      <c r="F56" s="7"/>
      <c r="G56" s="7"/>
      <c r="H56" s="7"/>
      <c r="I56" s="7"/>
      <c r="J56" s="9"/>
    </row>
    <row r="57" spans="1:11" ht="14.25" x14ac:dyDescent="0.2">
      <c r="A57" s="5" t="s">
        <v>33</v>
      </c>
      <c r="B57" s="7"/>
      <c r="C57" s="7"/>
      <c r="D57" s="7"/>
      <c r="E57" s="7"/>
      <c r="F57" s="7"/>
      <c r="G57" s="7"/>
      <c r="H57" s="7"/>
      <c r="I57" s="7"/>
      <c r="J57" s="9"/>
      <c r="K57" s="21"/>
    </row>
    <row r="58" spans="1:11" ht="14.25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mergeCells count="5">
    <mergeCell ref="H2:I2"/>
    <mergeCell ref="C7:H7"/>
    <mergeCell ref="D43:G43"/>
    <mergeCell ref="A55:J55"/>
    <mergeCell ref="I54:J54"/>
  </mergeCells>
  <printOptions horizontalCentered="1" verticalCentered="1"/>
  <pageMargins left="0.5" right="0.5" top="0.5" bottom="0.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36"/>
  <sheetViews>
    <sheetView topLeftCell="A18" zoomScaleNormal="100" workbookViewId="0">
      <selection activeCell="J51" sqref="J51"/>
    </sheetView>
  </sheetViews>
  <sheetFormatPr defaultRowHeight="12.75" x14ac:dyDescent="0.2"/>
  <cols>
    <col min="1" max="1" width="10.5703125" customWidth="1"/>
    <col min="2" max="2" width="20" customWidth="1"/>
    <col min="3" max="3" width="8.28515625" customWidth="1"/>
    <col min="4" max="4" width="3.7109375" customWidth="1"/>
    <col min="5" max="5" width="8.140625" customWidth="1"/>
    <col min="6" max="6" width="3.42578125" customWidth="1"/>
    <col min="7" max="7" width="8" customWidth="1"/>
    <col min="8" max="8" width="3.42578125" bestFit="1" customWidth="1"/>
    <col min="9" max="9" width="4" customWidth="1"/>
    <col min="10" max="10" width="13.85546875" customWidth="1"/>
    <col min="12" max="12" width="8.42578125" customWidth="1"/>
    <col min="13" max="13" width="4" customWidth="1"/>
    <col min="14" max="14" width="7.85546875" customWidth="1"/>
    <col min="15" max="15" width="4.5703125" bestFit="1" customWidth="1"/>
    <col min="16" max="16" width="8.28515625" style="30" customWidth="1"/>
    <col min="17" max="17" width="8.42578125" customWidth="1"/>
  </cols>
  <sheetData>
    <row r="1" spans="1:17" x14ac:dyDescent="0.2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86"/>
    </row>
    <row r="2" spans="1:17" x14ac:dyDescent="0.2">
      <c r="A2" s="45" t="s">
        <v>0</v>
      </c>
      <c r="B2" s="100">
        <v>13</v>
      </c>
      <c r="C2" s="46"/>
      <c r="D2" s="46"/>
      <c r="E2" s="46"/>
      <c r="F2" s="46"/>
      <c r="G2" s="46"/>
      <c r="H2" s="46"/>
      <c r="I2" s="46"/>
      <c r="J2" s="46"/>
      <c r="K2" s="46"/>
      <c r="L2" s="100">
        <v>13</v>
      </c>
      <c r="M2" s="101"/>
      <c r="N2" s="102" t="s">
        <v>34</v>
      </c>
      <c r="O2" s="102"/>
      <c r="P2" s="101"/>
      <c r="Q2" s="103">
        <v>21</v>
      </c>
    </row>
    <row r="3" spans="1:17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1"/>
    </row>
    <row r="4" spans="1:17" x14ac:dyDescent="0.2">
      <c r="A4" s="45" t="s">
        <v>35</v>
      </c>
      <c r="B4" s="46"/>
      <c r="C4" s="47" t="s">
        <v>3</v>
      </c>
      <c r="D4" s="47"/>
      <c r="E4" s="47"/>
      <c r="F4" s="47"/>
      <c r="G4" s="47"/>
      <c r="H4" s="47"/>
      <c r="I4" s="47"/>
      <c r="J4" s="47"/>
      <c r="K4" s="46"/>
      <c r="L4" s="46"/>
      <c r="M4" s="46"/>
      <c r="N4" s="46"/>
      <c r="O4" s="46"/>
      <c r="P4" s="46"/>
      <c r="Q4" s="31"/>
    </row>
    <row r="5" spans="1:17" x14ac:dyDescent="0.2">
      <c r="A5" s="104" t="s">
        <v>4</v>
      </c>
      <c r="B5" s="105"/>
      <c r="C5" s="105" t="s">
        <v>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4"/>
    </row>
    <row r="6" spans="1:17" x14ac:dyDescent="0.2">
      <c r="A6" s="132" t="s">
        <v>36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31"/>
    </row>
    <row r="7" spans="1:17" x14ac:dyDescent="0.2">
      <c r="A7" s="35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1"/>
    </row>
    <row r="8" spans="1:17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31"/>
    </row>
    <row r="9" spans="1:17" x14ac:dyDescent="0.2">
      <c r="A9" s="35" t="s">
        <v>38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31"/>
    </row>
    <row r="10" spans="1:17" x14ac:dyDescent="0.2">
      <c r="A10" s="40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31"/>
    </row>
    <row r="11" spans="1:17" x14ac:dyDescent="0.2">
      <c r="A11" s="40" t="s">
        <v>40</v>
      </c>
      <c r="B11" s="8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31"/>
    </row>
    <row r="12" spans="1:17" x14ac:dyDescent="0.2">
      <c r="A12" s="106" t="s">
        <v>41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31"/>
    </row>
    <row r="13" spans="1:17" x14ac:dyDescent="0.2">
      <c r="A13" s="40" t="s">
        <v>42</v>
      </c>
      <c r="B13" s="107"/>
      <c r="C13" s="101"/>
      <c r="D13" s="101"/>
      <c r="E13" s="46"/>
      <c r="F13" s="46"/>
      <c r="G13" s="107"/>
      <c r="H13" s="107"/>
      <c r="I13" s="107"/>
      <c r="J13" s="101"/>
      <c r="K13" s="46"/>
      <c r="L13" s="107"/>
      <c r="M13" s="107"/>
      <c r="N13" s="101"/>
      <c r="O13" s="101"/>
      <c r="P13" s="46"/>
      <c r="Q13" s="31"/>
    </row>
    <row r="14" spans="1:17" x14ac:dyDescent="0.2">
      <c r="A14" s="108" t="s">
        <v>76</v>
      </c>
      <c r="B14" s="107"/>
      <c r="C14" s="101"/>
      <c r="D14" s="101"/>
      <c r="E14" s="46"/>
      <c r="F14" s="46"/>
      <c r="G14" s="107"/>
      <c r="H14" s="107"/>
      <c r="I14" s="107"/>
      <c r="J14" s="101"/>
      <c r="K14" s="46"/>
      <c r="L14" s="107"/>
      <c r="M14" s="107"/>
      <c r="N14" s="101"/>
      <c r="O14" s="101"/>
      <c r="P14" s="46"/>
      <c r="Q14" s="31"/>
    </row>
    <row r="15" spans="1:17" x14ac:dyDescent="0.2">
      <c r="A15" s="108" t="s">
        <v>44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31"/>
    </row>
    <row r="16" spans="1:17" x14ac:dyDescent="0.2">
      <c r="A16" s="3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31"/>
    </row>
    <row r="17" spans="1:17" x14ac:dyDescent="0.2">
      <c r="A17" s="45" t="s">
        <v>45</v>
      </c>
      <c r="B17" s="46"/>
      <c r="C17" s="46"/>
      <c r="D17" s="46"/>
      <c r="E17" s="46"/>
      <c r="F17" s="46"/>
      <c r="G17" s="47" t="s">
        <v>77</v>
      </c>
      <c r="H17" s="47"/>
      <c r="I17" s="47"/>
      <c r="J17" s="47"/>
      <c r="K17" s="46"/>
      <c r="L17" s="46"/>
      <c r="M17" s="46"/>
      <c r="N17" s="46"/>
      <c r="O17" s="46"/>
      <c r="P17" s="46"/>
      <c r="Q17" s="31"/>
    </row>
    <row r="18" spans="1:17" x14ac:dyDescent="0.2">
      <c r="A18" s="50"/>
      <c r="B18" s="36"/>
      <c r="C18" s="36"/>
      <c r="D18" s="36"/>
      <c r="E18" s="36"/>
      <c r="F18" s="36"/>
      <c r="G18" s="51"/>
      <c r="H18" s="36"/>
      <c r="I18" s="36"/>
      <c r="J18" s="36"/>
      <c r="K18" s="36"/>
      <c r="L18" s="36"/>
      <c r="M18" s="36"/>
      <c r="N18" s="36"/>
      <c r="O18" s="36"/>
      <c r="P18" s="51"/>
      <c r="Q18" s="31"/>
    </row>
    <row r="19" spans="1:17" x14ac:dyDescent="0.2">
      <c r="A19" s="54" t="s">
        <v>47</v>
      </c>
      <c r="B19" s="54" t="s">
        <v>48</v>
      </c>
      <c r="C19" s="54" t="s">
        <v>49</v>
      </c>
      <c r="D19" s="54"/>
      <c r="E19" s="54" t="s">
        <v>50</v>
      </c>
      <c r="F19" s="54"/>
      <c r="G19" s="52" t="s">
        <v>51</v>
      </c>
      <c r="H19" s="109"/>
      <c r="I19" s="101"/>
      <c r="J19" s="54" t="s">
        <v>47</v>
      </c>
      <c r="K19" s="54" t="s">
        <v>48</v>
      </c>
      <c r="L19" s="54" t="s">
        <v>49</v>
      </c>
      <c r="M19" s="54"/>
      <c r="N19" s="54" t="s">
        <v>50</v>
      </c>
      <c r="O19" s="54"/>
      <c r="P19" s="52" t="s">
        <v>51</v>
      </c>
      <c r="Q19" s="55"/>
    </row>
    <row r="20" spans="1:17" x14ac:dyDescent="0.2">
      <c r="A20" s="57" t="s">
        <v>52</v>
      </c>
      <c r="B20" s="57" t="s">
        <v>53</v>
      </c>
      <c r="C20" s="57" t="s">
        <v>54</v>
      </c>
      <c r="D20" s="57"/>
      <c r="E20" s="57" t="s">
        <v>54</v>
      </c>
      <c r="F20" s="57"/>
      <c r="G20" s="52" t="s">
        <v>50</v>
      </c>
      <c r="H20" s="110"/>
      <c r="I20" s="101"/>
      <c r="J20" s="57" t="s">
        <v>52</v>
      </c>
      <c r="K20" s="57" t="s">
        <v>53</v>
      </c>
      <c r="L20" s="57" t="s">
        <v>54</v>
      </c>
      <c r="M20" s="57"/>
      <c r="N20" s="57" t="s">
        <v>54</v>
      </c>
      <c r="O20" s="57"/>
      <c r="P20" s="52" t="s">
        <v>50</v>
      </c>
      <c r="Q20" s="58"/>
    </row>
    <row r="21" spans="1:17" x14ac:dyDescent="0.2">
      <c r="A21" s="60" t="s">
        <v>55</v>
      </c>
      <c r="B21" s="60" t="s">
        <v>54</v>
      </c>
      <c r="C21" s="60" t="s">
        <v>56</v>
      </c>
      <c r="D21" s="60"/>
      <c r="E21" s="60" t="s">
        <v>56</v>
      </c>
      <c r="F21" s="60"/>
      <c r="G21" s="59" t="s">
        <v>56</v>
      </c>
      <c r="H21" s="111"/>
      <c r="I21" s="101"/>
      <c r="J21" s="60" t="s">
        <v>55</v>
      </c>
      <c r="K21" s="60" t="s">
        <v>54</v>
      </c>
      <c r="L21" s="60" t="s">
        <v>56</v>
      </c>
      <c r="M21" s="60"/>
      <c r="N21" s="60" t="s">
        <v>56</v>
      </c>
      <c r="O21" s="60"/>
      <c r="P21" s="59" t="s">
        <v>56</v>
      </c>
      <c r="Q21" s="61"/>
    </row>
    <row r="22" spans="1:17" x14ac:dyDescent="0.2">
      <c r="A22" s="69">
        <v>1</v>
      </c>
      <c r="B22" s="69" t="s">
        <v>57</v>
      </c>
      <c r="C22" s="112">
        <v>15.12</v>
      </c>
      <c r="D22" s="112"/>
      <c r="E22" s="65">
        <v>9.66</v>
      </c>
      <c r="F22" s="65"/>
      <c r="G22" s="74">
        <f>C22+E22</f>
        <v>24.78</v>
      </c>
      <c r="H22" s="66"/>
      <c r="I22" s="113"/>
      <c r="J22" s="69" t="s">
        <v>58</v>
      </c>
      <c r="K22" s="69"/>
      <c r="L22" s="69"/>
      <c r="M22" s="70"/>
      <c r="N22" s="70"/>
      <c r="O22" s="70"/>
      <c r="P22" s="69"/>
      <c r="Q22" s="71"/>
    </row>
    <row r="23" spans="1:17" x14ac:dyDescent="0.2">
      <c r="A23" s="69">
        <v>2</v>
      </c>
      <c r="B23" s="69" t="s">
        <v>57</v>
      </c>
      <c r="C23" s="112">
        <v>22.58</v>
      </c>
      <c r="D23" s="112"/>
      <c r="E23" s="65">
        <f>$E$22</f>
        <v>9.66</v>
      </c>
      <c r="F23" s="65"/>
      <c r="G23" s="74">
        <f t="shared" ref="G23:G32" si="0">C23+E23</f>
        <v>32.239999999999995</v>
      </c>
      <c r="H23" s="66"/>
      <c r="I23" s="113"/>
      <c r="J23" s="72" t="s">
        <v>59</v>
      </c>
      <c r="K23" s="69" t="s">
        <v>57</v>
      </c>
      <c r="L23" s="114">
        <v>17.37</v>
      </c>
      <c r="M23" s="112"/>
      <c r="N23" s="65">
        <f>$E$22</f>
        <v>9.66</v>
      </c>
      <c r="O23" s="112"/>
      <c r="P23" s="67">
        <f>L23+N23</f>
        <v>27.03</v>
      </c>
      <c r="Q23" s="71"/>
    </row>
    <row r="24" spans="1:17" x14ac:dyDescent="0.2">
      <c r="A24" s="69">
        <v>3</v>
      </c>
      <c r="B24" s="69" t="s">
        <v>57</v>
      </c>
      <c r="C24" s="112">
        <v>30.34</v>
      </c>
      <c r="D24" s="112"/>
      <c r="E24" s="65">
        <f t="shared" ref="E24:E32" si="1">$E$22</f>
        <v>9.66</v>
      </c>
      <c r="F24" s="65"/>
      <c r="G24" s="74">
        <f t="shared" si="0"/>
        <v>40</v>
      </c>
      <c r="H24" s="66"/>
      <c r="I24" s="113"/>
      <c r="J24" s="72" t="s">
        <v>60</v>
      </c>
      <c r="K24" s="69" t="s">
        <v>57</v>
      </c>
      <c r="L24" s="114">
        <v>22.06</v>
      </c>
      <c r="M24" s="112"/>
      <c r="N24" s="65">
        <f t="shared" ref="N24:N34" si="2">$E$22</f>
        <v>9.66</v>
      </c>
      <c r="O24" s="112"/>
      <c r="P24" s="67">
        <f t="shared" ref="P24:P34" si="3">L24+N24</f>
        <v>31.72</v>
      </c>
      <c r="Q24" s="71"/>
    </row>
    <row r="25" spans="1:17" x14ac:dyDescent="0.2">
      <c r="A25" s="69">
        <v>4</v>
      </c>
      <c r="B25" s="69" t="s">
        <v>57</v>
      </c>
      <c r="C25" s="112">
        <v>38.94</v>
      </c>
      <c r="D25" s="112"/>
      <c r="E25" s="65">
        <f t="shared" si="1"/>
        <v>9.66</v>
      </c>
      <c r="F25" s="65"/>
      <c r="G25" s="74">
        <f t="shared" si="0"/>
        <v>48.599999999999994</v>
      </c>
      <c r="H25" s="66"/>
      <c r="I25" s="113"/>
      <c r="J25" s="72" t="s">
        <v>61</v>
      </c>
      <c r="K25" s="69" t="s">
        <v>57</v>
      </c>
      <c r="L25" s="67">
        <v>27.15</v>
      </c>
      <c r="M25" s="112"/>
      <c r="N25" s="65">
        <f t="shared" si="2"/>
        <v>9.66</v>
      </c>
      <c r="O25" s="112"/>
      <c r="P25" s="67">
        <f t="shared" si="3"/>
        <v>36.81</v>
      </c>
      <c r="Q25" s="71"/>
    </row>
    <row r="26" spans="1:17" x14ac:dyDescent="0.2">
      <c r="A26" s="69">
        <v>5</v>
      </c>
      <c r="B26" s="69" t="s">
        <v>57</v>
      </c>
      <c r="C26" s="112">
        <v>46.56</v>
      </c>
      <c r="D26" s="112"/>
      <c r="E26" s="65">
        <f t="shared" si="1"/>
        <v>9.66</v>
      </c>
      <c r="F26" s="65"/>
      <c r="G26" s="74">
        <f t="shared" si="0"/>
        <v>56.22</v>
      </c>
      <c r="H26" s="66"/>
      <c r="I26" s="113"/>
      <c r="J26" s="72" t="s">
        <v>62</v>
      </c>
      <c r="K26" s="69" t="s">
        <v>57</v>
      </c>
      <c r="L26" s="67">
        <v>33.590000000000003</v>
      </c>
      <c r="M26" s="112"/>
      <c r="N26" s="65">
        <f t="shared" si="2"/>
        <v>9.66</v>
      </c>
      <c r="O26" s="112"/>
      <c r="P26" s="67">
        <f t="shared" si="3"/>
        <v>43.25</v>
      </c>
      <c r="Q26" s="71"/>
    </row>
    <row r="27" spans="1:17" x14ac:dyDescent="0.2">
      <c r="A27" s="69">
        <v>6</v>
      </c>
      <c r="B27" s="69" t="s">
        <v>57</v>
      </c>
      <c r="C27" s="112">
        <v>53.89</v>
      </c>
      <c r="D27" s="112"/>
      <c r="E27" s="65">
        <f t="shared" si="1"/>
        <v>9.66</v>
      </c>
      <c r="F27" s="65"/>
      <c r="G27" s="74">
        <f t="shared" si="0"/>
        <v>63.55</v>
      </c>
      <c r="H27" s="66"/>
      <c r="I27" s="113"/>
      <c r="J27" s="72" t="s">
        <v>59</v>
      </c>
      <c r="K27" s="69" t="s">
        <v>63</v>
      </c>
      <c r="L27" s="67">
        <v>10.39</v>
      </c>
      <c r="M27" s="112"/>
      <c r="N27" s="65">
        <f t="shared" si="2"/>
        <v>9.66</v>
      </c>
      <c r="O27" s="112"/>
      <c r="P27" s="67">
        <f t="shared" si="3"/>
        <v>20.05</v>
      </c>
      <c r="Q27" s="71"/>
    </row>
    <row r="28" spans="1:17" x14ac:dyDescent="0.2">
      <c r="A28" s="79" t="s">
        <v>64</v>
      </c>
      <c r="B28" s="69" t="s">
        <v>57</v>
      </c>
      <c r="C28" s="112">
        <v>20.32</v>
      </c>
      <c r="D28" s="112"/>
      <c r="E28" s="65">
        <f t="shared" si="1"/>
        <v>9.66</v>
      </c>
      <c r="F28" s="65"/>
      <c r="G28" s="74">
        <f t="shared" si="0"/>
        <v>29.98</v>
      </c>
      <c r="H28" s="66"/>
      <c r="I28" s="113"/>
      <c r="J28" s="72" t="s">
        <v>60</v>
      </c>
      <c r="K28" s="69" t="s">
        <v>63</v>
      </c>
      <c r="L28" s="67">
        <v>13.77</v>
      </c>
      <c r="M28" s="112"/>
      <c r="N28" s="65">
        <f t="shared" si="2"/>
        <v>9.66</v>
      </c>
      <c r="O28" s="112"/>
      <c r="P28" s="67">
        <f t="shared" si="3"/>
        <v>23.43</v>
      </c>
      <c r="Q28" s="71"/>
    </row>
    <row r="29" spans="1:17" x14ac:dyDescent="0.2">
      <c r="A29" s="69">
        <v>1</v>
      </c>
      <c r="B29" s="69" t="s">
        <v>63</v>
      </c>
      <c r="C29" s="112">
        <v>8.68</v>
      </c>
      <c r="D29" s="112"/>
      <c r="E29" s="65">
        <f t="shared" si="1"/>
        <v>9.66</v>
      </c>
      <c r="F29" s="65"/>
      <c r="G29" s="74">
        <f t="shared" si="0"/>
        <v>18.34</v>
      </c>
      <c r="H29" s="66"/>
      <c r="I29" s="113"/>
      <c r="J29" s="72" t="s">
        <v>61</v>
      </c>
      <c r="K29" s="69" t="s">
        <v>63</v>
      </c>
      <c r="L29" s="67">
        <v>16.52</v>
      </c>
      <c r="M29" s="112"/>
      <c r="N29" s="65">
        <f t="shared" si="2"/>
        <v>9.66</v>
      </c>
      <c r="O29" s="112"/>
      <c r="P29" s="67">
        <f t="shared" si="3"/>
        <v>26.18</v>
      </c>
      <c r="Q29" s="71"/>
    </row>
    <row r="30" spans="1:17" x14ac:dyDescent="0.2">
      <c r="A30" s="69">
        <v>2</v>
      </c>
      <c r="B30" s="69" t="s">
        <v>63</v>
      </c>
      <c r="C30" s="112">
        <v>13.98</v>
      </c>
      <c r="D30" s="112"/>
      <c r="E30" s="65">
        <f t="shared" si="1"/>
        <v>9.66</v>
      </c>
      <c r="F30" s="65"/>
      <c r="G30" s="74">
        <f t="shared" si="0"/>
        <v>23.64</v>
      </c>
      <c r="H30" s="66"/>
      <c r="I30" s="113"/>
      <c r="J30" s="72" t="s">
        <v>62</v>
      </c>
      <c r="K30" s="69" t="s">
        <v>63</v>
      </c>
      <c r="L30" s="67">
        <v>20.58</v>
      </c>
      <c r="M30" s="112"/>
      <c r="N30" s="65">
        <f t="shared" si="2"/>
        <v>9.66</v>
      </c>
      <c r="O30" s="112"/>
      <c r="P30" s="67">
        <f t="shared" si="3"/>
        <v>30.24</v>
      </c>
      <c r="Q30" s="71"/>
    </row>
    <row r="31" spans="1:17" x14ac:dyDescent="0.2">
      <c r="A31" s="69">
        <v>1</v>
      </c>
      <c r="B31" s="69" t="s">
        <v>65</v>
      </c>
      <c r="C31" s="112">
        <v>4.82</v>
      </c>
      <c r="D31" s="112"/>
      <c r="E31" s="65">
        <f t="shared" si="1"/>
        <v>9.66</v>
      </c>
      <c r="F31" s="65"/>
      <c r="G31" s="74">
        <f t="shared" si="0"/>
        <v>14.48</v>
      </c>
      <c r="H31" s="66"/>
      <c r="I31" s="113"/>
      <c r="J31" s="72" t="s">
        <v>59</v>
      </c>
      <c r="K31" s="69" t="s">
        <v>65</v>
      </c>
      <c r="L31" s="115">
        <v>6.24</v>
      </c>
      <c r="M31" s="112"/>
      <c r="N31" s="65">
        <f t="shared" si="2"/>
        <v>9.66</v>
      </c>
      <c r="O31" s="112"/>
      <c r="P31" s="67">
        <f t="shared" si="3"/>
        <v>15.9</v>
      </c>
      <c r="Q31" s="71"/>
    </row>
    <row r="32" spans="1:17" x14ac:dyDescent="0.2">
      <c r="A32" s="79" t="s">
        <v>66</v>
      </c>
      <c r="B32" s="72" t="s">
        <v>57</v>
      </c>
      <c r="C32" s="116">
        <v>12.87</v>
      </c>
      <c r="D32" s="112"/>
      <c r="E32" s="65">
        <f t="shared" si="1"/>
        <v>9.66</v>
      </c>
      <c r="F32" s="65"/>
      <c r="G32" s="74">
        <f t="shared" si="0"/>
        <v>22.53</v>
      </c>
      <c r="H32" s="66"/>
      <c r="I32" s="113"/>
      <c r="J32" s="72" t="s">
        <v>60</v>
      </c>
      <c r="K32" s="69" t="s">
        <v>65</v>
      </c>
      <c r="L32" s="67">
        <v>7.81</v>
      </c>
      <c r="M32" s="112"/>
      <c r="N32" s="65">
        <f t="shared" si="2"/>
        <v>9.66</v>
      </c>
      <c r="O32" s="112"/>
      <c r="P32" s="67">
        <f t="shared" si="3"/>
        <v>17.47</v>
      </c>
      <c r="Q32" s="71"/>
    </row>
    <row r="33" spans="1:17" x14ac:dyDescent="0.2">
      <c r="A33" s="79" t="s">
        <v>67</v>
      </c>
      <c r="B33" s="69" t="s">
        <v>68</v>
      </c>
      <c r="C33" s="69"/>
      <c r="D33" s="69"/>
      <c r="E33" s="81">
        <v>10.31</v>
      </c>
      <c r="F33" s="65"/>
      <c r="G33" s="74"/>
      <c r="H33" s="117"/>
      <c r="I33" s="118"/>
      <c r="J33" s="72" t="s">
        <v>61</v>
      </c>
      <c r="K33" s="69" t="s">
        <v>65</v>
      </c>
      <c r="L33" s="67">
        <v>9.25</v>
      </c>
      <c r="M33" s="112"/>
      <c r="N33" s="65">
        <f t="shared" si="2"/>
        <v>9.66</v>
      </c>
      <c r="O33" s="112"/>
      <c r="P33" s="67">
        <f t="shared" si="3"/>
        <v>18.91</v>
      </c>
      <c r="Q33" s="71"/>
    </row>
    <row r="34" spans="1:17" x14ac:dyDescent="0.2">
      <c r="A34" s="69"/>
      <c r="B34" s="69"/>
      <c r="C34" s="69"/>
      <c r="D34" s="69"/>
      <c r="E34" s="69"/>
      <c r="F34" s="69"/>
      <c r="G34" s="69"/>
      <c r="H34" s="72"/>
      <c r="I34" s="46"/>
      <c r="J34" s="72" t="s">
        <v>62</v>
      </c>
      <c r="K34" s="69" t="s">
        <v>65</v>
      </c>
      <c r="L34" s="67">
        <v>11.35</v>
      </c>
      <c r="M34" s="112"/>
      <c r="N34" s="65">
        <f t="shared" si="2"/>
        <v>9.66</v>
      </c>
      <c r="O34" s="112"/>
      <c r="P34" s="67">
        <f t="shared" si="3"/>
        <v>21.009999999999998</v>
      </c>
      <c r="Q34" s="71"/>
    </row>
    <row r="35" spans="1:17" x14ac:dyDescent="0.2">
      <c r="A35" s="45" t="s">
        <v>69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31"/>
    </row>
    <row r="36" spans="1:17" x14ac:dyDescent="0.2">
      <c r="A36" s="45"/>
      <c r="B36" s="46"/>
      <c r="C36" s="46" t="s">
        <v>70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31"/>
    </row>
    <row r="37" spans="1:17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1"/>
    </row>
    <row r="38" spans="1:17" x14ac:dyDescent="0.2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1"/>
    </row>
    <row r="39" spans="1:17" x14ac:dyDescent="0.2">
      <c r="A39" s="45" t="s">
        <v>71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31"/>
    </row>
    <row r="40" spans="1:17" x14ac:dyDescent="0.2">
      <c r="A40" s="35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1"/>
    </row>
    <row r="41" spans="1:17" x14ac:dyDescent="0.2">
      <c r="A41" s="45" t="s">
        <v>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1"/>
    </row>
    <row r="42" spans="1:17" x14ac:dyDescent="0.2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1"/>
    </row>
    <row r="43" spans="1:17" s="49" customFormat="1" x14ac:dyDescent="0.2">
      <c r="A43" s="122" t="s">
        <v>79</v>
      </c>
      <c r="B43" s="89"/>
      <c r="C43" s="89"/>
      <c r="D43" s="89"/>
      <c r="E43" s="90"/>
      <c r="F43" s="90"/>
      <c r="G43" s="90"/>
      <c r="H43" s="90"/>
      <c r="I43" s="90"/>
      <c r="J43" s="90"/>
      <c r="K43" s="90"/>
      <c r="L43" s="89"/>
      <c r="M43" s="89"/>
      <c r="N43" s="89"/>
      <c r="O43" s="89"/>
      <c r="P43" s="89"/>
      <c r="Q43" s="48"/>
    </row>
    <row r="44" spans="1:17" x14ac:dyDescent="0.2">
      <c r="A44" s="88" t="s">
        <v>74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31"/>
    </row>
    <row r="45" spans="1:17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1"/>
    </row>
    <row r="46" spans="1:17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31"/>
    </row>
    <row r="47" spans="1:17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31"/>
    </row>
    <row r="48" spans="1:17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31"/>
    </row>
    <row r="49" spans="1:17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31"/>
    </row>
    <row r="50" spans="1:17" x14ac:dyDescent="0.2">
      <c r="A50" s="88"/>
      <c r="B50" s="89"/>
      <c r="C50" s="89"/>
      <c r="D50" s="89"/>
      <c r="E50" s="89"/>
      <c r="F50" s="89"/>
      <c r="G50" s="94"/>
      <c r="H50" s="94"/>
      <c r="I50" s="94"/>
      <c r="J50" s="93" t="s">
        <v>81</v>
      </c>
      <c r="K50" s="94"/>
      <c r="L50" s="94"/>
      <c r="M50" s="94"/>
      <c r="N50" s="94"/>
      <c r="O50" s="94"/>
      <c r="P50" s="95"/>
      <c r="Q50" s="31"/>
    </row>
    <row r="51" spans="1:17" x14ac:dyDescent="0.2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31"/>
    </row>
    <row r="52" spans="1:17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34"/>
    </row>
    <row r="53" spans="1:17" x14ac:dyDescent="0.2">
      <c r="A53" s="45" t="s">
        <v>29</v>
      </c>
      <c r="B53" s="46" t="str">
        <f>'[1]Item 90, page 20'!B52</f>
        <v>Irmgard R Wilcox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31"/>
    </row>
    <row r="54" spans="1:17" x14ac:dyDescent="0.2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31"/>
    </row>
    <row r="55" spans="1:17" x14ac:dyDescent="0.2">
      <c r="A55" s="104" t="s">
        <v>31</v>
      </c>
      <c r="B55" s="120">
        <f>'Check Sheet'!B54</f>
        <v>41530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97" t="s">
        <v>75</v>
      </c>
      <c r="P55" s="138">
        <v>41579</v>
      </c>
      <c r="Q55" s="139"/>
    </row>
    <row r="56" spans="1:17" x14ac:dyDescent="0.2">
      <c r="A56" s="130" t="s">
        <v>32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86"/>
    </row>
    <row r="57" spans="1:17" x14ac:dyDescent="0.2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31"/>
    </row>
    <row r="58" spans="1:17" x14ac:dyDescent="0.2">
      <c r="A58" s="45" t="s">
        <v>33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31"/>
    </row>
    <row r="59" spans="1:17" x14ac:dyDescent="0.2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34"/>
    </row>
    <row r="65536" spans="6:6" x14ac:dyDescent="0.2">
      <c r="F65536" s="65"/>
    </row>
  </sheetData>
  <mergeCells count="3">
    <mergeCell ref="A6:P6"/>
    <mergeCell ref="P55:Q55"/>
    <mergeCell ref="A56:P56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16" zoomScaleNormal="100" workbookViewId="0">
      <selection activeCell="I51" sqref="I51"/>
    </sheetView>
  </sheetViews>
  <sheetFormatPr defaultRowHeight="12.75" x14ac:dyDescent="0.2"/>
  <cols>
    <col min="1" max="1" width="11.28515625" customWidth="1"/>
    <col min="2" max="2" width="18" customWidth="1"/>
    <col min="3" max="3" width="8.42578125" customWidth="1"/>
    <col min="4" max="4" width="3.42578125" customWidth="1"/>
    <col min="5" max="5" width="8" customWidth="1"/>
    <col min="6" max="6" width="3.42578125" bestFit="1" customWidth="1"/>
    <col min="7" max="7" width="8.42578125" customWidth="1"/>
    <col min="8" max="8" width="3.5703125" customWidth="1"/>
    <col min="9" max="9" width="11.5703125" customWidth="1"/>
    <col min="12" max="12" width="3.5703125" customWidth="1"/>
    <col min="13" max="13" width="7.7109375" customWidth="1"/>
    <col min="14" max="14" width="3.7109375" customWidth="1"/>
    <col min="15" max="15" width="9.42578125" customWidth="1"/>
    <col min="16" max="16" width="8.7109375" customWidth="1"/>
  </cols>
  <sheetData>
    <row r="1" spans="1:16" x14ac:dyDescent="0.2">
      <c r="A1" s="22" t="s">
        <v>0</v>
      </c>
      <c r="B1" s="23">
        <v>13</v>
      </c>
      <c r="C1" s="24"/>
      <c r="D1" s="24"/>
      <c r="E1" s="24"/>
      <c r="F1" s="24"/>
      <c r="G1" s="24"/>
      <c r="H1" s="24"/>
      <c r="I1" s="24"/>
      <c r="J1" s="25"/>
      <c r="K1" s="26">
        <v>10</v>
      </c>
      <c r="L1" s="27"/>
      <c r="M1" s="24" t="s">
        <v>34</v>
      </c>
      <c r="N1" s="24"/>
      <c r="O1" s="25"/>
      <c r="P1" s="28" t="s">
        <v>26</v>
      </c>
    </row>
    <row r="2" spans="1:16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x14ac:dyDescent="0.2">
      <c r="A3" s="29" t="s">
        <v>35</v>
      </c>
      <c r="B3" s="30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x14ac:dyDescent="0.2">
      <c r="A4" s="32" t="s">
        <v>4</v>
      </c>
      <c r="B4" s="33"/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x14ac:dyDescent="0.2">
      <c r="A5" s="132" t="s">
        <v>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31"/>
    </row>
    <row r="6" spans="1:16" x14ac:dyDescent="0.2">
      <c r="A6" s="35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0"/>
      <c r="P6" s="31"/>
    </row>
    <row r="7" spans="1:16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x14ac:dyDescent="0.2">
      <c r="A8" s="35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">
      <c r="A9" s="37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x14ac:dyDescent="0.2">
      <c r="A10" s="37" t="s">
        <v>40</v>
      </c>
      <c r="B10" s="3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x14ac:dyDescent="0.2">
      <c r="A11" s="39" t="s">
        <v>41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x14ac:dyDescent="0.2">
      <c r="A12" s="40" t="s">
        <v>42</v>
      </c>
      <c r="B12" s="41"/>
      <c r="C12" s="42"/>
      <c r="D12" s="42"/>
      <c r="E12" s="30"/>
      <c r="F12" s="30"/>
      <c r="G12" s="41"/>
      <c r="H12" s="41"/>
      <c r="I12" s="42"/>
      <c r="J12" s="30"/>
      <c r="K12" s="41"/>
      <c r="L12" s="41"/>
      <c r="M12" s="42"/>
      <c r="N12" s="42"/>
      <c r="O12" s="30"/>
      <c r="P12" s="31"/>
    </row>
    <row r="13" spans="1:16" x14ac:dyDescent="0.2">
      <c r="A13" s="43" t="s">
        <v>43</v>
      </c>
      <c r="B13" s="41"/>
      <c r="C13" s="42"/>
      <c r="D13" s="42"/>
      <c r="E13" s="30"/>
      <c r="F13" s="30"/>
      <c r="G13" s="41"/>
      <c r="H13" s="41"/>
      <c r="I13" s="42"/>
      <c r="J13" s="30"/>
      <c r="K13" s="41"/>
      <c r="L13" s="41"/>
      <c r="M13" s="42"/>
      <c r="N13" s="42"/>
      <c r="O13" s="30"/>
      <c r="P13" s="31"/>
    </row>
    <row r="14" spans="1:16" x14ac:dyDescent="0.2">
      <c r="A14" s="43" t="s">
        <v>44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x14ac:dyDescent="0.2">
      <c r="A15" s="4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49" customFormat="1" x14ac:dyDescent="0.2">
      <c r="A16" s="45" t="s">
        <v>45</v>
      </c>
      <c r="B16" s="46"/>
      <c r="C16" s="46"/>
      <c r="D16" s="46"/>
      <c r="E16" s="46"/>
      <c r="F16" s="46"/>
      <c r="G16" s="47" t="s">
        <v>46</v>
      </c>
      <c r="H16" s="47"/>
      <c r="I16" s="47"/>
      <c r="J16" s="46"/>
      <c r="K16" s="46"/>
      <c r="L16" s="46"/>
      <c r="M16" s="46"/>
      <c r="N16" s="46"/>
      <c r="O16" s="46"/>
      <c r="P16" s="48"/>
    </row>
    <row r="17" spans="1:16" x14ac:dyDescent="0.2">
      <c r="A17" s="5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51"/>
      <c r="P17" s="34"/>
    </row>
    <row r="18" spans="1:16" x14ac:dyDescent="0.2">
      <c r="A18" s="52" t="s">
        <v>47</v>
      </c>
      <c r="B18" s="52" t="s">
        <v>48</v>
      </c>
      <c r="C18" s="52" t="s">
        <v>49</v>
      </c>
      <c r="D18" s="52"/>
      <c r="E18" s="52" t="s">
        <v>50</v>
      </c>
      <c r="F18" s="52"/>
      <c r="G18" s="52" t="s">
        <v>51</v>
      </c>
      <c r="H18" s="53"/>
      <c r="I18" s="54" t="s">
        <v>47</v>
      </c>
      <c r="J18" s="54" t="s">
        <v>48</v>
      </c>
      <c r="K18" s="54" t="s">
        <v>49</v>
      </c>
      <c r="L18" s="54"/>
      <c r="M18" s="54" t="s">
        <v>50</v>
      </c>
      <c r="N18" s="54"/>
      <c r="O18" s="54" t="s">
        <v>50</v>
      </c>
      <c r="P18" s="55"/>
    </row>
    <row r="19" spans="1:16" x14ac:dyDescent="0.2">
      <c r="A19" s="56" t="s">
        <v>52</v>
      </c>
      <c r="B19" s="56" t="s">
        <v>53</v>
      </c>
      <c r="C19" s="56" t="s">
        <v>54</v>
      </c>
      <c r="D19" s="56"/>
      <c r="E19" s="56" t="s">
        <v>54</v>
      </c>
      <c r="F19" s="56"/>
      <c r="G19" s="52" t="s">
        <v>50</v>
      </c>
      <c r="H19" s="53"/>
      <c r="I19" s="57" t="s">
        <v>52</v>
      </c>
      <c r="J19" s="57" t="s">
        <v>53</v>
      </c>
      <c r="K19" s="57" t="s">
        <v>54</v>
      </c>
      <c r="L19" s="57"/>
      <c r="M19" s="57" t="s">
        <v>54</v>
      </c>
      <c r="N19" s="57"/>
      <c r="O19" s="57" t="s">
        <v>54</v>
      </c>
      <c r="P19" s="58"/>
    </row>
    <row r="20" spans="1:16" x14ac:dyDescent="0.2">
      <c r="A20" s="59" t="s">
        <v>55</v>
      </c>
      <c r="B20" s="59" t="s">
        <v>54</v>
      </c>
      <c r="C20" s="59" t="s">
        <v>56</v>
      </c>
      <c r="D20" s="59"/>
      <c r="E20" s="59" t="s">
        <v>56</v>
      </c>
      <c r="F20" s="59"/>
      <c r="G20" s="59" t="s">
        <v>56</v>
      </c>
      <c r="H20" s="53"/>
      <c r="I20" s="60" t="s">
        <v>55</v>
      </c>
      <c r="J20" s="60" t="s">
        <v>54</v>
      </c>
      <c r="K20" s="60" t="s">
        <v>56</v>
      </c>
      <c r="L20" s="60"/>
      <c r="M20" s="60" t="s">
        <v>56</v>
      </c>
      <c r="N20" s="60"/>
      <c r="O20" s="60" t="s">
        <v>56</v>
      </c>
      <c r="P20" s="61"/>
    </row>
    <row r="21" spans="1:16" x14ac:dyDescent="0.2">
      <c r="A21" s="62">
        <v>1</v>
      </c>
      <c r="B21" s="62" t="s">
        <v>57</v>
      </c>
      <c r="C21" s="63">
        <v>14.15</v>
      </c>
      <c r="D21" s="64"/>
      <c r="E21" s="65">
        <v>9.66</v>
      </c>
      <c r="F21" s="66"/>
      <c r="G21" s="67">
        <f>C21+E21</f>
        <v>23.810000000000002</v>
      </c>
      <c r="H21" s="68"/>
      <c r="I21" s="69" t="s">
        <v>58</v>
      </c>
      <c r="J21" s="69"/>
      <c r="K21" s="69"/>
      <c r="L21" s="70"/>
      <c r="M21" s="70"/>
      <c r="N21" s="70"/>
      <c r="O21" s="69"/>
      <c r="P21" s="71"/>
    </row>
    <row r="22" spans="1:16" x14ac:dyDescent="0.2">
      <c r="A22" s="62">
        <v>2</v>
      </c>
      <c r="B22" s="62" t="s">
        <v>57</v>
      </c>
      <c r="C22" s="63">
        <v>20.82</v>
      </c>
      <c r="D22" s="64"/>
      <c r="E22" s="65">
        <f>$E$21</f>
        <v>9.66</v>
      </c>
      <c r="F22" s="66"/>
      <c r="G22" s="67">
        <f t="shared" ref="G22:G31" si="0">C22+E22</f>
        <v>30.48</v>
      </c>
      <c r="H22" s="68"/>
      <c r="I22" s="72" t="s">
        <v>59</v>
      </c>
      <c r="J22" s="69" t="s">
        <v>57</v>
      </c>
      <c r="K22" s="73">
        <v>16.2</v>
      </c>
      <c r="L22" s="68"/>
      <c r="M22" s="65">
        <f>$E$21</f>
        <v>9.66</v>
      </c>
      <c r="N22" s="68"/>
      <c r="O22" s="74">
        <f>K22+M22</f>
        <v>25.86</v>
      </c>
      <c r="P22" s="68"/>
    </row>
    <row r="23" spans="1:16" x14ac:dyDescent="0.2">
      <c r="A23" s="62">
        <v>3</v>
      </c>
      <c r="B23" s="62" t="s">
        <v>57</v>
      </c>
      <c r="C23" s="63">
        <v>27.57</v>
      </c>
      <c r="D23" s="64"/>
      <c r="E23" s="65">
        <f t="shared" ref="E23:E31" si="1">$E$21</f>
        <v>9.66</v>
      </c>
      <c r="F23" s="66"/>
      <c r="G23" s="67">
        <f t="shared" si="0"/>
        <v>37.230000000000004</v>
      </c>
      <c r="H23" s="68"/>
      <c r="I23" s="72" t="s">
        <v>60</v>
      </c>
      <c r="J23" s="69" t="s">
        <v>57</v>
      </c>
      <c r="K23" s="73">
        <v>20.2</v>
      </c>
      <c r="L23" s="68"/>
      <c r="M23" s="65">
        <f t="shared" ref="M23:M33" si="2">$E$21</f>
        <v>9.66</v>
      </c>
      <c r="N23" s="68"/>
      <c r="O23" s="74">
        <f t="shared" ref="O23:O33" si="3">K23+M23</f>
        <v>29.86</v>
      </c>
      <c r="P23" s="68"/>
    </row>
    <row r="24" spans="1:16" x14ac:dyDescent="0.2">
      <c r="A24" s="62">
        <v>4</v>
      </c>
      <c r="B24" s="62" t="s">
        <v>57</v>
      </c>
      <c r="C24" s="63">
        <v>35.130000000000003</v>
      </c>
      <c r="D24" s="64"/>
      <c r="E24" s="65">
        <f t="shared" si="1"/>
        <v>9.66</v>
      </c>
      <c r="F24" s="66"/>
      <c r="G24" s="67">
        <f t="shared" si="0"/>
        <v>44.790000000000006</v>
      </c>
      <c r="H24" s="68"/>
      <c r="I24" s="72" t="s">
        <v>61</v>
      </c>
      <c r="J24" s="69" t="s">
        <v>57</v>
      </c>
      <c r="K24" s="75">
        <v>24.26</v>
      </c>
      <c r="L24" s="68"/>
      <c r="M24" s="65">
        <f t="shared" si="2"/>
        <v>9.66</v>
      </c>
      <c r="N24" s="68"/>
      <c r="O24" s="74">
        <f t="shared" si="3"/>
        <v>33.92</v>
      </c>
      <c r="P24" s="68"/>
    </row>
    <row r="25" spans="1:16" x14ac:dyDescent="0.2">
      <c r="A25" s="62">
        <v>5</v>
      </c>
      <c r="B25" s="76" t="s">
        <v>57</v>
      </c>
      <c r="C25" s="63">
        <v>41.94</v>
      </c>
      <c r="D25" s="64"/>
      <c r="E25" s="65">
        <f t="shared" si="1"/>
        <v>9.66</v>
      </c>
      <c r="F25" s="66"/>
      <c r="G25" s="67">
        <f t="shared" si="0"/>
        <v>51.599999999999994</v>
      </c>
      <c r="H25" s="68"/>
      <c r="I25" s="72" t="s">
        <v>62</v>
      </c>
      <c r="J25" s="69" t="s">
        <v>57</v>
      </c>
      <c r="K25" s="75">
        <v>30.44</v>
      </c>
      <c r="L25" s="68"/>
      <c r="M25" s="65">
        <f t="shared" si="2"/>
        <v>9.66</v>
      </c>
      <c r="N25" s="68"/>
      <c r="O25" s="74">
        <f t="shared" si="3"/>
        <v>40.1</v>
      </c>
      <c r="P25" s="68"/>
    </row>
    <row r="26" spans="1:16" x14ac:dyDescent="0.2">
      <c r="A26" s="62">
        <v>6</v>
      </c>
      <c r="B26" s="76" t="s">
        <v>57</v>
      </c>
      <c r="C26" s="63">
        <v>48.29</v>
      </c>
      <c r="D26" s="64"/>
      <c r="E26" s="65">
        <f t="shared" si="1"/>
        <v>9.66</v>
      </c>
      <c r="F26" s="66"/>
      <c r="G26" s="67">
        <f t="shared" si="0"/>
        <v>57.95</v>
      </c>
      <c r="H26" s="68"/>
      <c r="I26" s="72" t="s">
        <v>59</v>
      </c>
      <c r="J26" s="69" t="s">
        <v>63</v>
      </c>
      <c r="K26" s="75">
        <v>9.7899999999999991</v>
      </c>
      <c r="L26" s="68"/>
      <c r="M26" s="65">
        <f t="shared" si="2"/>
        <v>9.66</v>
      </c>
      <c r="N26" s="68"/>
      <c r="O26" s="74">
        <f t="shared" si="3"/>
        <v>19.45</v>
      </c>
      <c r="P26" s="68"/>
    </row>
    <row r="27" spans="1:16" x14ac:dyDescent="0.2">
      <c r="A27" s="77" t="s">
        <v>64</v>
      </c>
      <c r="B27" s="62" t="s">
        <v>57</v>
      </c>
      <c r="C27" s="63">
        <v>18.55</v>
      </c>
      <c r="D27" s="64"/>
      <c r="E27" s="65">
        <f t="shared" si="1"/>
        <v>9.66</v>
      </c>
      <c r="F27" s="66"/>
      <c r="G27" s="67">
        <f t="shared" si="0"/>
        <v>28.21</v>
      </c>
      <c r="H27" s="68"/>
      <c r="I27" s="72" t="s">
        <v>60</v>
      </c>
      <c r="J27" s="69" t="s">
        <v>63</v>
      </c>
      <c r="K27" s="75">
        <v>12.91</v>
      </c>
      <c r="L27" s="68"/>
      <c r="M27" s="65">
        <f t="shared" si="2"/>
        <v>9.66</v>
      </c>
      <c r="N27" s="68"/>
      <c r="O27" s="74">
        <f t="shared" si="3"/>
        <v>22.57</v>
      </c>
      <c r="P27" s="68"/>
    </row>
    <row r="28" spans="1:16" x14ac:dyDescent="0.2">
      <c r="A28" s="62">
        <v>1</v>
      </c>
      <c r="B28" s="62" t="s">
        <v>63</v>
      </c>
      <c r="C28" s="63">
        <v>8.1999999999999993</v>
      </c>
      <c r="D28" s="64"/>
      <c r="E28" s="65">
        <f t="shared" si="1"/>
        <v>9.66</v>
      </c>
      <c r="F28" s="66"/>
      <c r="G28" s="67">
        <f t="shared" si="0"/>
        <v>17.86</v>
      </c>
      <c r="H28" s="68"/>
      <c r="I28" s="72" t="s">
        <v>61</v>
      </c>
      <c r="J28" s="69" t="s">
        <v>63</v>
      </c>
      <c r="K28" s="75">
        <v>15.41</v>
      </c>
      <c r="L28" s="68"/>
      <c r="M28" s="65">
        <f t="shared" si="2"/>
        <v>9.66</v>
      </c>
      <c r="N28" s="68"/>
      <c r="O28" s="74">
        <f t="shared" si="3"/>
        <v>25.07</v>
      </c>
      <c r="P28" s="68"/>
    </row>
    <row r="29" spans="1:16" x14ac:dyDescent="0.2">
      <c r="A29" s="62">
        <v>2</v>
      </c>
      <c r="B29" s="62" t="s">
        <v>63</v>
      </c>
      <c r="C29" s="63">
        <v>13.11</v>
      </c>
      <c r="D29" s="64"/>
      <c r="E29" s="65">
        <f t="shared" si="1"/>
        <v>9.66</v>
      </c>
      <c r="F29" s="66"/>
      <c r="G29" s="67">
        <f t="shared" si="0"/>
        <v>22.77</v>
      </c>
      <c r="H29" s="68"/>
      <c r="I29" s="72" t="s">
        <v>62</v>
      </c>
      <c r="J29" s="69" t="s">
        <v>63</v>
      </c>
      <c r="K29" s="75">
        <v>19.100000000000001</v>
      </c>
      <c r="L29" s="68"/>
      <c r="M29" s="65">
        <f t="shared" si="2"/>
        <v>9.66</v>
      </c>
      <c r="N29" s="68"/>
      <c r="O29" s="74">
        <f t="shared" si="3"/>
        <v>28.76</v>
      </c>
      <c r="P29" s="68"/>
    </row>
    <row r="30" spans="1:16" x14ac:dyDescent="0.2">
      <c r="A30" s="62">
        <v>1</v>
      </c>
      <c r="B30" s="62" t="s">
        <v>65</v>
      </c>
      <c r="C30" s="63">
        <v>4.5999999999999996</v>
      </c>
      <c r="D30" s="64"/>
      <c r="E30" s="65">
        <f t="shared" si="1"/>
        <v>9.66</v>
      </c>
      <c r="F30" s="66"/>
      <c r="G30" s="67">
        <f t="shared" si="0"/>
        <v>14.26</v>
      </c>
      <c r="H30" s="68"/>
      <c r="I30" s="72" t="s">
        <v>59</v>
      </c>
      <c r="J30" s="69" t="s">
        <v>65</v>
      </c>
      <c r="K30" s="78">
        <v>5.96</v>
      </c>
      <c r="L30" s="68"/>
      <c r="M30" s="65">
        <f t="shared" si="2"/>
        <v>9.66</v>
      </c>
      <c r="N30" s="68"/>
      <c r="O30" s="74">
        <f t="shared" si="3"/>
        <v>15.620000000000001</v>
      </c>
      <c r="P30" s="68"/>
    </row>
    <row r="31" spans="1:16" x14ac:dyDescent="0.2">
      <c r="A31" s="79" t="s">
        <v>66</v>
      </c>
      <c r="B31" s="72" t="s">
        <v>57</v>
      </c>
      <c r="C31" s="80">
        <v>12.12</v>
      </c>
      <c r="D31" s="64"/>
      <c r="E31" s="65">
        <f t="shared" si="1"/>
        <v>9.66</v>
      </c>
      <c r="F31" s="66"/>
      <c r="G31" s="67">
        <f t="shared" si="0"/>
        <v>21.78</v>
      </c>
      <c r="H31" s="68"/>
      <c r="I31" s="72" t="s">
        <v>60</v>
      </c>
      <c r="J31" s="69" t="s">
        <v>65</v>
      </c>
      <c r="K31" s="75">
        <v>7.44</v>
      </c>
      <c r="L31" s="68"/>
      <c r="M31" s="65">
        <f t="shared" si="2"/>
        <v>9.66</v>
      </c>
      <c r="N31" s="68"/>
      <c r="O31" s="74">
        <f t="shared" si="3"/>
        <v>17.100000000000001</v>
      </c>
      <c r="P31" s="68"/>
    </row>
    <row r="32" spans="1:16" x14ac:dyDescent="0.2">
      <c r="A32" s="77" t="s">
        <v>67</v>
      </c>
      <c r="B32" s="62" t="s">
        <v>68</v>
      </c>
      <c r="C32" s="62"/>
      <c r="D32" s="62"/>
      <c r="E32" s="81">
        <v>10.31</v>
      </c>
      <c r="F32" s="66"/>
      <c r="G32" s="82"/>
      <c r="H32" s="30"/>
      <c r="I32" s="72" t="s">
        <v>61</v>
      </c>
      <c r="J32" s="69" t="s">
        <v>65</v>
      </c>
      <c r="K32" s="75">
        <v>8.7799999999999994</v>
      </c>
      <c r="L32" s="68"/>
      <c r="M32" s="65">
        <f t="shared" si="2"/>
        <v>9.66</v>
      </c>
      <c r="N32" s="68"/>
      <c r="O32" s="74">
        <f t="shared" si="3"/>
        <v>18.439999999999998</v>
      </c>
      <c r="P32" s="68"/>
    </row>
    <row r="33" spans="1:16" x14ac:dyDescent="0.2">
      <c r="A33" s="83"/>
      <c r="B33" s="62"/>
      <c r="C33" s="62"/>
      <c r="D33" s="62"/>
      <c r="E33" s="62"/>
      <c r="F33" s="62"/>
      <c r="G33" s="62"/>
      <c r="H33" s="30"/>
      <c r="I33" s="72" t="s">
        <v>62</v>
      </c>
      <c r="J33" s="69" t="s">
        <v>65</v>
      </c>
      <c r="K33" s="75">
        <v>10.7</v>
      </c>
      <c r="L33" s="68"/>
      <c r="M33" s="65">
        <f t="shared" si="2"/>
        <v>9.66</v>
      </c>
      <c r="N33" s="68"/>
      <c r="O33" s="74">
        <f t="shared" si="3"/>
        <v>20.36</v>
      </c>
      <c r="P33" s="68"/>
    </row>
    <row r="34" spans="1:16" x14ac:dyDescent="0.2">
      <c r="A34" s="84"/>
      <c r="B34" s="84"/>
      <c r="C34" s="84"/>
      <c r="D34" s="84"/>
      <c r="E34" s="84"/>
      <c r="F34" s="84"/>
      <c r="G34" s="84"/>
      <c r="H34" s="30"/>
      <c r="I34" s="84"/>
      <c r="J34" s="84"/>
      <c r="K34" s="84"/>
      <c r="L34" s="84"/>
      <c r="M34" s="84"/>
      <c r="N34" s="84"/>
      <c r="O34" s="84"/>
      <c r="P34" s="84"/>
    </row>
    <row r="35" spans="1:16" x14ac:dyDescent="0.2">
      <c r="A35" s="85" t="s">
        <v>69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6"/>
    </row>
    <row r="36" spans="1:16" x14ac:dyDescent="0.2">
      <c r="A36" s="29"/>
      <c r="B36" s="30"/>
      <c r="C36" s="87" t="s">
        <v>70</v>
      </c>
      <c r="D36" s="8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</row>
    <row r="37" spans="1:16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</row>
    <row r="38" spans="1:16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</row>
    <row r="39" spans="1:16" x14ac:dyDescent="0.2">
      <c r="A39" s="29" t="s">
        <v>71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</row>
    <row r="40" spans="1:16" x14ac:dyDescent="0.2">
      <c r="A40" s="35" t="s">
        <v>72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x14ac:dyDescent="0.2">
      <c r="A41" s="29" t="s">
        <v>73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1:16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1:16" s="49" customFormat="1" x14ac:dyDescent="0.2">
      <c r="A43" s="122" t="s">
        <v>79</v>
      </c>
      <c r="B43" s="89"/>
      <c r="C43" s="89"/>
      <c r="D43" s="89"/>
      <c r="E43" s="90"/>
      <c r="F43" s="90"/>
      <c r="G43" s="90"/>
      <c r="H43" s="90"/>
      <c r="I43" s="90"/>
      <c r="J43" s="90"/>
      <c r="K43" s="90"/>
      <c r="L43" s="89"/>
      <c r="M43" s="89"/>
      <c r="N43" s="89"/>
      <c r="O43" s="89"/>
      <c r="P43" s="91"/>
    </row>
    <row r="44" spans="1:16" x14ac:dyDescent="0.2">
      <c r="A44" s="88" t="s">
        <v>74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2"/>
    </row>
    <row r="45" spans="1:16" x14ac:dyDescent="0.2">
      <c r="A45" s="2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92"/>
    </row>
    <row r="46" spans="1:16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2"/>
    </row>
    <row r="47" spans="1:16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2"/>
    </row>
    <row r="48" spans="1:16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2"/>
    </row>
    <row r="49" spans="1:16" x14ac:dyDescent="0.2">
      <c r="A49" s="2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92"/>
    </row>
    <row r="50" spans="1:16" x14ac:dyDescent="0.2">
      <c r="A50" s="21"/>
      <c r="B50" s="38"/>
      <c r="C50" s="38"/>
      <c r="D50" s="38"/>
      <c r="E50" s="38"/>
      <c r="F50" s="38"/>
      <c r="G50" s="38"/>
      <c r="H50" s="38"/>
      <c r="I50" s="93" t="s">
        <v>80</v>
      </c>
      <c r="J50" s="94"/>
      <c r="K50" s="94"/>
      <c r="L50" s="94"/>
      <c r="M50" s="94"/>
      <c r="N50" s="94"/>
      <c r="O50" s="95"/>
      <c r="P50" s="92"/>
    </row>
    <row r="51" spans="1:16" x14ac:dyDescent="0.2">
      <c r="A51" s="2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92"/>
    </row>
    <row r="52" spans="1:16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1:16" x14ac:dyDescent="0.2">
      <c r="A53" s="29" t="s">
        <v>29</v>
      </c>
      <c r="B53" s="46" t="s">
        <v>30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</row>
    <row r="54" spans="1:16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</row>
    <row r="55" spans="1:16" x14ac:dyDescent="0.2">
      <c r="A55" s="32" t="s">
        <v>31</v>
      </c>
      <c r="B55" s="96">
        <f>'Item 100, pg 21'!B55</f>
        <v>41530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97" t="s">
        <v>75</v>
      </c>
      <c r="N55" s="134">
        <f>'Item 100, pg 21'!P55</f>
        <v>41579</v>
      </c>
      <c r="O55" s="134"/>
      <c r="P55" s="135"/>
    </row>
    <row r="56" spans="1:16" x14ac:dyDescent="0.2">
      <c r="A56" s="136" t="s">
        <v>32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31"/>
    </row>
    <row r="57" spans="1:16" x14ac:dyDescent="0.2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spans="1:16" x14ac:dyDescent="0.2">
      <c r="A58" s="29" t="s">
        <v>33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</row>
    <row r="59" spans="1:16" x14ac:dyDescent="0.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</sheetData>
  <mergeCells count="3">
    <mergeCell ref="A5:O5"/>
    <mergeCell ref="N55:P55"/>
    <mergeCell ref="A56:O56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151CE392A4194D90C8D596DE35E5DC" ma:contentTypeVersion="127" ma:contentTypeDescription="" ma:contentTypeScope="" ma:versionID="8b925b8725db69fe19223e05834bbf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2013-09-13T07:00:00+00:00</OpenedDate>
    <Date1 xmlns="dc463f71-b30c-4ab2-9473-d307f9d35888">2013-09-13T07:00:00+00:00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131744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78FFBF4-4E13-49D6-8BBB-68E4C39A4431}"/>
</file>

<file path=customXml/itemProps2.xml><?xml version="1.0" encoding="utf-8"?>
<ds:datastoreItem xmlns:ds="http://schemas.openxmlformats.org/officeDocument/2006/customXml" ds:itemID="{B3B706D9-50F8-45D3-931F-18F448AF9062}"/>
</file>

<file path=customXml/itemProps3.xml><?xml version="1.0" encoding="utf-8"?>
<ds:datastoreItem xmlns:ds="http://schemas.openxmlformats.org/officeDocument/2006/customXml" ds:itemID="{1BCCDC8C-E67E-4E8C-BB28-157CBC071761}"/>
</file>

<file path=customXml/itemProps4.xml><?xml version="1.0" encoding="utf-8"?>
<ds:datastoreItem xmlns:ds="http://schemas.openxmlformats.org/officeDocument/2006/customXml" ds:itemID="{25932F48-8A08-42F5-9C5D-055ED47A3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Sheet</vt:lpstr>
      <vt:lpstr>Item 100, pg 21</vt:lpstr>
      <vt:lpstr>Item 100, pg 21A</vt:lpstr>
      <vt:lpstr>'Item 100, pg 21'!Print_Area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Irmgard R Wilcox</cp:lastModifiedBy>
  <cp:lastPrinted>2013-09-09T22:51:02Z</cp:lastPrinted>
  <dcterms:created xsi:type="dcterms:W3CDTF">2013-09-09T22:18:09Z</dcterms:created>
  <dcterms:modified xsi:type="dcterms:W3CDTF">2013-09-13T23:10:00Z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0x0101006E56B4D1795A2E4DB2F0B01679ED314A004F151CE392A4194D90C8D596DE35E5DC</vt:lpwstr>
  </property>
  <property fmtid="{D5CDD505-2E9C-101B-9397-08002B2CF9AE}" pid="3" name="_docset_NoMedatataSyncRequired">
    <vt:lpwstr>False</vt:lpwstr>
  </property>
</Properties>
</file>