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Washington Low Income Tracking\WA TERMS\"/>
    </mc:Choice>
  </mc:AlternateContent>
  <bookViews>
    <workbookView xWindow="-120" yWindow="-120" windowWidth="20730" windowHeight="11160" tabRatio="648" activeTab="15"/>
  </bookViews>
  <sheets>
    <sheet name="Footnotes" sheetId="35" r:id="rId1"/>
    <sheet name="1. General 2020" sheetId="2" r:id="rId2"/>
    <sheet name="General 2019" sheetId="12" r:id="rId3"/>
    <sheet name="2. Disconnections 2020" sheetId="3" r:id="rId4"/>
    <sheet name="Disconnections 2019" sheetId="13" r:id="rId5"/>
    <sheet name="3. Fees 2020" sheetId="4" r:id="rId6"/>
    <sheet name="Fees 2019" sheetId="14" r:id="rId7"/>
    <sheet name="4. Payment Arrangements 2020" sheetId="5" r:id="rId8"/>
    <sheet name="Payment Arrangements 2019" sheetId="15" r:id="rId9"/>
    <sheet name="5. Medical Certificates 2020" sheetId="6" r:id="rId10"/>
    <sheet name="Medical Certificates 2019" sheetId="16" r:id="rId11"/>
    <sheet name="6. Deposits 2020" sheetId="7" r:id="rId12"/>
    <sheet name="Deposits 2019" sheetId="17" r:id="rId13"/>
    <sheet name="7. Bill Assistance 2020" sheetId="8" r:id="rId14"/>
    <sheet name="Bill Assistance 2019" sheetId="18" r:id="rId15"/>
    <sheet name="8. Past Due Balances 2020" sheetId="9" r:id="rId16"/>
    <sheet name="Past Due Balances 2019" sheetId="19" r:id="rId17"/>
  </sheets>
  <definedNames>
    <definedName name="_xlnm._FilterDatabase" localSheetId="1" hidden="1">'1. General 2020'!$A$4:$D$142</definedName>
    <definedName name="_xlnm._FilterDatabase" localSheetId="3" hidden="1">'2. Disconnections 2020'!$A$2:$AP$599</definedName>
    <definedName name="_xlnm._FilterDatabase" localSheetId="5" hidden="1">'3. Fees 2020'!$A$2:$BJ$68</definedName>
    <definedName name="_xlnm._FilterDatabase" localSheetId="11" hidden="1">'6. Deposits 2020'!$A$1:$B$65</definedName>
    <definedName name="_xlnm._FilterDatabase" localSheetId="13" hidden="1">'7. Bill Assistance 2020'!$A$2:$L$53</definedName>
    <definedName name="_xlnm._FilterDatabase" localSheetId="4" hidden="1">'Disconnections 2019'!$A$2:$BB$142</definedName>
    <definedName name="_xlnm._FilterDatabase" localSheetId="6" hidden="1">'Fees 2019'!$A$2:$BX$71</definedName>
    <definedName name="_xlnm._FilterDatabase" localSheetId="2" hidden="1">'General 2019'!$A$4:$D$141</definedName>
    <definedName name="_xlnm._FilterDatabase" localSheetId="16" hidden="1">'Past Due Balances 2019'!$FM$1:$FX$70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 i="2" l="1"/>
  <c r="Q9" i="12" l="1"/>
  <c r="P9" i="12"/>
  <c r="R8" i="12"/>
  <c r="R7" i="12"/>
  <c r="R6" i="12"/>
  <c r="R5" i="12"/>
  <c r="O9" i="12"/>
  <c r="N9" i="12"/>
  <c r="M9" i="12"/>
  <c r="L9" i="12"/>
  <c r="K9" i="12"/>
  <c r="J9" i="12"/>
  <c r="I9" i="12"/>
  <c r="H9" i="12"/>
  <c r="G9" i="12"/>
  <c r="R9" i="12" s="1"/>
  <c r="F9" i="12"/>
  <c r="N9" i="2"/>
  <c r="M9" i="2"/>
  <c r="L9" i="2"/>
  <c r="K9" i="2"/>
  <c r="J9" i="2"/>
  <c r="I9" i="2"/>
  <c r="H9" i="2"/>
  <c r="G9" i="2"/>
  <c r="F9" i="2"/>
  <c r="O8" i="2"/>
  <c r="O7" i="2"/>
  <c r="O6" i="2"/>
  <c r="O9" i="2" l="1"/>
  <c r="EZ70" i="19" l="1"/>
  <c r="FA70" i="19"/>
  <c r="FB70" i="19"/>
  <c r="FC70" i="19"/>
  <c r="FD70" i="19"/>
  <c r="FE70" i="19"/>
  <c r="FF70" i="19"/>
  <c r="FG70" i="19"/>
  <c r="FH70" i="19"/>
  <c r="FI70" i="19"/>
  <c r="FJ70" i="19"/>
  <c r="FK70" i="19"/>
  <c r="BC3" i="17" l="1"/>
  <c r="C69" i="19"/>
  <c r="C68" i="19"/>
  <c r="C67" i="19"/>
  <c r="C66" i="19"/>
  <c r="C65" i="19"/>
  <c r="C64" i="19"/>
  <c r="C63" i="19"/>
  <c r="C62" i="19"/>
  <c r="C61" i="19"/>
  <c r="C60" i="19"/>
  <c r="C59" i="19"/>
  <c r="C58" i="19"/>
  <c r="C57" i="19"/>
  <c r="C56" i="19"/>
  <c r="C55" i="19"/>
  <c r="C54" i="19"/>
  <c r="C53" i="19"/>
  <c r="C52" i="19"/>
  <c r="C51" i="19"/>
  <c r="C50" i="19"/>
  <c r="C49" i="19"/>
  <c r="C48" i="19"/>
  <c r="C47" i="19"/>
  <c r="C46" i="19"/>
  <c r="C45" i="19"/>
  <c r="C44" i="19"/>
  <c r="C43" i="19"/>
  <c r="C42" i="19"/>
  <c r="C41" i="19"/>
  <c r="C40" i="19"/>
  <c r="C39" i="19"/>
  <c r="C38" i="19"/>
  <c r="C37" i="19"/>
  <c r="C36" i="19"/>
  <c r="C35" i="19"/>
  <c r="C34" i="19"/>
  <c r="C33" i="19"/>
  <c r="C32" i="19"/>
  <c r="C31" i="19"/>
  <c r="C30" i="19"/>
  <c r="C29" i="19"/>
  <c r="C28" i="19"/>
  <c r="C27" i="19"/>
  <c r="C26" i="19"/>
  <c r="C25" i="19"/>
  <c r="C24" i="19"/>
  <c r="C23" i="19"/>
  <c r="C22" i="19"/>
  <c r="C21" i="19"/>
  <c r="C20" i="19"/>
  <c r="C19" i="19"/>
  <c r="C18" i="19"/>
  <c r="C17" i="19"/>
  <c r="C16" i="19"/>
  <c r="C15" i="19"/>
  <c r="C14" i="19"/>
  <c r="C13" i="19"/>
  <c r="C12" i="19"/>
  <c r="C11" i="19"/>
  <c r="C10" i="19"/>
  <c r="C9" i="19"/>
  <c r="C8" i="19"/>
  <c r="C7" i="19"/>
  <c r="C6" i="19"/>
  <c r="C5" i="19"/>
  <c r="C4" i="1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4" i="9"/>
  <c r="CJ4" i="9" l="1"/>
</calcChain>
</file>

<file path=xl/sharedStrings.xml><?xml version="1.0" encoding="utf-8"?>
<sst xmlns="http://schemas.openxmlformats.org/spreadsheetml/2006/main" count="9133" uniqueCount="130">
  <si>
    <t>Zip Code</t>
  </si>
  <si>
    <t>Customer Class</t>
  </si>
  <si>
    <t>Number of Customers by Customer Class</t>
  </si>
  <si>
    <t>30 Days</t>
  </si>
  <si>
    <t>60 Days</t>
  </si>
  <si>
    <t>90 Days +</t>
  </si>
  <si>
    <t>Total Arrearages</t>
  </si>
  <si>
    <t>Item d) Amount of Past Due Balances Classified as Uncollectible</t>
  </si>
  <si>
    <t>Item e) The Amount of Past-due Balances Written-off and Classified as Bad Debt, if different than item d</t>
  </si>
  <si>
    <t>Item a) Number of Customers by Customer Class With Past-due balances (arrearages)</t>
  </si>
  <si>
    <t>Item b) Past-due Balances by Customer Class and Number of Days Past-due</t>
  </si>
  <si>
    <t>Item c) Amount of Past-due Balances for Known Low-income Households and Number of Days Past-due</t>
  </si>
  <si>
    <t>Item f) Number of Customer Accounts Referred to Collection Agencies</t>
  </si>
  <si>
    <t>Item f) Total Revenue to the Company from the Collection Process</t>
  </si>
  <si>
    <t>Item f) Total Amount of Bad Debt Referred for Collection</t>
  </si>
  <si>
    <t>Item a) Number of Premises Receiving Bill Assistance or Enrolled in Any Other Assistance Program</t>
  </si>
  <si>
    <t>Item a) Number of Disconnections by Customer Class per Month</t>
  </si>
  <si>
    <t>Item c) Number of Customers by Customer Class Receiving Disconnection Notices</t>
  </si>
  <si>
    <t>Item d) Number of Customers by Customer Class Who Absent the Disconnection Moratorium Would Have Been Disconnected</t>
  </si>
  <si>
    <t>Item a) Number of Customers by Customer Class Assessed Late Payment Fees</t>
  </si>
  <si>
    <t>Item a) Aggregate amount of Charged Late Payment Fees</t>
  </si>
  <si>
    <t>Item a) Number of Customers by Customer Class Assessed Disconnection Fees</t>
  </si>
  <si>
    <t>Item a) Aggregate amount of Charged Disconnection Fees</t>
  </si>
  <si>
    <t>Item a) Number of Customers by Customer Class Assessed Reconnection Fees</t>
  </si>
  <si>
    <t>Item a) Aggregate amount of Charged Reconnection Fees</t>
  </si>
  <si>
    <t>Item a) Number of Customers by Customer Class Taking Service at the Beginning of Each Month with Existing Long Term Payment Agreements</t>
  </si>
  <si>
    <t>Item b) Number of Customers By Customer Class Completing Long-term Payment Agreements</t>
  </si>
  <si>
    <t>Item c) Number of Customers by Customer Class Enrolling in New Long-term Payment Agreements</t>
  </si>
  <si>
    <t>Item d) Number of Customers By Customer Class Renegotiating Long-term Payment Agreements</t>
  </si>
  <si>
    <t>Item a) Number of Customers by Customer Class with Required Deposits at the Beginning of Each Month</t>
  </si>
  <si>
    <t>Item b) Number of Customers by Customer Class Required to Submit New or Increased Deposits Each Month</t>
  </si>
  <si>
    <t>Item c) Number of Customers by Customer Class Whose Deposits Were Reduced In Part or Foregone Each Month</t>
  </si>
  <si>
    <t>Item d) Number of Customers by Customer Class whose Deposits were Returned in Full Each Month</t>
  </si>
  <si>
    <t>General 2020</t>
  </si>
  <si>
    <t>Item b) Number of Customers Completing Medical Payment Arrangements Each Month</t>
  </si>
  <si>
    <t>Item c) Number of Customers  Enrolling in New Medical Payment Arrangements Each Month</t>
  </si>
  <si>
    <t>Item d) Number of Customers Renegotiating Medical Payment Arrangements Each Month</t>
  </si>
  <si>
    <t>Item a) Number of Customers Taking Service at the Beginning of Each Month Under Existing Medical Payment Arrangements</t>
  </si>
  <si>
    <t>General 2019</t>
  </si>
  <si>
    <t>COM</t>
  </si>
  <si>
    <t>98901</t>
  </si>
  <si>
    <t>98902</t>
  </si>
  <si>
    <t>98903</t>
  </si>
  <si>
    <t>98904</t>
  </si>
  <si>
    <t>98907</t>
  </si>
  <si>
    <t>98908</t>
  </si>
  <si>
    <t>98920</t>
  </si>
  <si>
    <t>98921</t>
  </si>
  <si>
    <t>98923</t>
  </si>
  <si>
    <t>98930</t>
  </si>
  <si>
    <t>98932</t>
  </si>
  <si>
    <t>98933</t>
  </si>
  <si>
    <t>98935</t>
  </si>
  <si>
    <t>98936</t>
  </si>
  <si>
    <t>98937</t>
  </si>
  <si>
    <t>98938</t>
  </si>
  <si>
    <t>98939</t>
  </si>
  <si>
    <t>98942</t>
  </si>
  <si>
    <t>98944</t>
  </si>
  <si>
    <t>98947</t>
  </si>
  <si>
    <t>98948</t>
  </si>
  <si>
    <t>98951</t>
  </si>
  <si>
    <t>98952</t>
  </si>
  <si>
    <t>98953</t>
  </si>
  <si>
    <t>99301</t>
  </si>
  <si>
    <t>99323</t>
  </si>
  <si>
    <t>99324</t>
  </si>
  <si>
    <t>99328</t>
  </si>
  <si>
    <t>99329</t>
  </si>
  <si>
    <t>99347</t>
  </si>
  <si>
    <t>99348</t>
  </si>
  <si>
    <t>99350</t>
  </si>
  <si>
    <t>99360</t>
  </si>
  <si>
    <t>99361</t>
  </si>
  <si>
    <t>99362</t>
  </si>
  <si>
    <t>99363</t>
  </si>
  <si>
    <t>IND</t>
  </si>
  <si>
    <t>IRG</t>
  </si>
  <si>
    <t>98909</t>
  </si>
  <si>
    <t>99343</t>
  </si>
  <si>
    <t>RES</t>
  </si>
  <si>
    <t>98603</t>
  </si>
  <si>
    <t>98950</t>
  </si>
  <si>
    <t>98939COM</t>
  </si>
  <si>
    <t>x</t>
  </si>
  <si>
    <t/>
  </si>
  <si>
    <t>99301COM</t>
  </si>
  <si>
    <t>xx</t>
  </si>
  <si>
    <t>NA</t>
  </si>
  <si>
    <t>Item b) Avg. Duration of Disconnection by Customer Class (in Hours for recon 10 days or less)</t>
  </si>
  <si>
    <t xml:space="preserve">Item b) Avg. Duration of Disconnection by Customer Class (in hours for recons 10 days or less) </t>
  </si>
  <si>
    <t>Retail Sales (kWh)</t>
  </si>
  <si>
    <t>Residential</t>
  </si>
  <si>
    <t>Commercial</t>
  </si>
  <si>
    <t>CLASS</t>
  </si>
  <si>
    <t>January</t>
  </si>
  <si>
    <t>February</t>
  </si>
  <si>
    <t>March</t>
  </si>
  <si>
    <t>April</t>
  </si>
  <si>
    <t>May</t>
  </si>
  <si>
    <t>June</t>
  </si>
  <si>
    <t>July</t>
  </si>
  <si>
    <t>August</t>
  </si>
  <si>
    <t>September</t>
  </si>
  <si>
    <t>October</t>
  </si>
  <si>
    <t>November</t>
  </si>
  <si>
    <t>December</t>
  </si>
  <si>
    <t>Industrial</t>
  </si>
  <si>
    <t>Irrigation</t>
  </si>
  <si>
    <t>Totals</t>
  </si>
  <si>
    <t xml:space="preserve">NA (No moratorium in place during 2019) </t>
  </si>
  <si>
    <t xml:space="preserve"> Item a) Aggregate amount of Charged Late Payment Fees</t>
  </si>
  <si>
    <r>
      <t>Item b) Number of Customers Completing</t>
    </r>
    <r>
      <rPr>
        <sz val="11"/>
        <color rgb="FFFF0000"/>
        <rFont val="Calibri"/>
        <family val="2"/>
        <scheme val="minor"/>
      </rPr>
      <t xml:space="preserve"> </t>
    </r>
    <r>
      <rPr>
        <sz val="11"/>
        <rFont val="Calibri"/>
        <family val="2"/>
        <scheme val="minor"/>
      </rPr>
      <t xml:space="preserve">Medical Payment </t>
    </r>
    <r>
      <rPr>
        <sz val="11"/>
        <color theme="1"/>
        <rFont val="Calibri"/>
        <family val="2"/>
        <scheme val="minor"/>
      </rPr>
      <t>Arrangements Each Month</t>
    </r>
  </si>
  <si>
    <r>
      <t xml:space="preserve">Item c) Number of Customers  Enrolling in </t>
    </r>
    <r>
      <rPr>
        <sz val="11"/>
        <rFont val="Calibri"/>
        <family val="2"/>
        <scheme val="minor"/>
      </rPr>
      <t>New Medical Payment Arrangements</t>
    </r>
    <r>
      <rPr>
        <sz val="11"/>
        <color theme="1"/>
        <rFont val="Calibri"/>
        <family val="2"/>
        <scheme val="minor"/>
      </rPr>
      <t xml:space="preserve"> Each Month</t>
    </r>
  </si>
  <si>
    <t>Count of metered customers  on 10/31/2019 by ZIP and CLASS. Retail sales for 2019.</t>
  </si>
  <si>
    <t>Section</t>
  </si>
  <si>
    <t>Notes</t>
  </si>
  <si>
    <t>Retail load and retail sales are only tracked by revenue class and is not by zip code.</t>
  </si>
  <si>
    <t xml:space="preserve">The company stopped sending past due and final notices in March 2020. The only way to estimate how many customer were not disconnected due to the moratorium, is to review the historical number of disconnections for nonpayment from 2019. The vast majority of customers pay after receiving a final notice. In 2019, over 99,000 disconnection notices were sent to residential customers resulting in 1374 disconnections for non- payment of bills. </t>
  </si>
  <si>
    <t>The company does not assess disconnection fees.</t>
  </si>
  <si>
    <t>Unable to provide payment plans by zip code.</t>
  </si>
  <si>
    <t>Unable to provide payment plans by zip code. A medical payment plan is defined as any medical customers on a payment plan.</t>
  </si>
  <si>
    <t>Waived or forgone deposits are included in item d as it is not separately tracked.</t>
  </si>
  <si>
    <t>Uncollectable is represented by the bad debt provision percentage or an average of the bad debt provision to the applicable aging receivables bucket.</t>
  </si>
  <si>
    <t>Unable to provide write off by zip code.</t>
  </si>
  <si>
    <t>2.d</t>
  </si>
  <si>
    <t>6.c</t>
  </si>
  <si>
    <t>8.d</t>
  </si>
  <si>
    <t>8.e</t>
  </si>
  <si>
    <t xml:space="preserve">Count of metered customers on 9/30/2020 by ZIP and CLASS.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</si>
</sst>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4" formatCode="_(&quot;$&quot;* #,##0.00_);_(&quot;$&quot;* \(#,##0.00\);_(&quot;$&quot;* &quot;-&quot;??_);_(@_)"/>
    <numFmt numFmtId="43" formatCode="_(* #,##0.00_);_(* \(#,##0.00\);_(* &quot;-&quot;??_);_(@_)"/>
    <numFmt numFmtId="164" formatCode="0.0"/>
    <numFmt numFmtId="166" formatCode="_(* #,##0_);_(* \(#,##0\);_(* &quot;-&quot;??_);_(@_)"/>
  </numFmts>
  <fonts count="13" x14ac:knownFonts="1">
    <font>
      <sz val="11"/>
      <color theme="1"/>
      <name val="Calibri"/>
      <family val="2"/>
      <scheme val="minor"/>
    </font>
    <font>
      <sz val="8"/>
      <name val="Calibri"/>
      <family val="2"/>
      <scheme val="minor"/>
    </font>
    <font>
      <b/>
      <sz val="11"/>
      <color theme="1"/>
      <name val="Calibri"/>
      <family val="2"/>
      <scheme val="minor"/>
    </font>
    <font>
      <sz val="9"/>
      <color rgb="FF333333"/>
      <name val="Arial"/>
      <family val="2"/>
    </font>
    <font>
      <sz val="11"/>
      <color theme="1"/>
      <name val="Calibri"/>
      <family val="2"/>
      <scheme val="minor"/>
    </font>
    <font>
      <sz val="11"/>
      <color rgb="FFFF0000"/>
      <name val="Calibri"/>
      <family val="2"/>
      <scheme val="minor"/>
    </font>
    <font>
      <sz val="10"/>
      <color indexed="8"/>
      <name val="Arial"/>
      <family val="2"/>
    </font>
    <font>
      <sz val="11"/>
      <color indexed="8"/>
      <name val="Calibri"/>
      <family val="2"/>
    </font>
    <font>
      <sz val="11"/>
      <color indexed="8"/>
      <name val="Calibri"/>
    </font>
    <font>
      <sz val="10"/>
      <color indexed="8"/>
      <name val="Arial"/>
    </font>
    <font>
      <sz val="10"/>
      <color rgb="FF000000"/>
      <name val="Arial"/>
      <family val="2"/>
    </font>
    <font>
      <b/>
      <sz val="10"/>
      <color rgb="FF000000"/>
      <name val="Arial"/>
      <family val="2"/>
    </font>
    <font>
      <sz val="11"/>
      <name val="Calibri"/>
      <family val="2"/>
      <scheme val="minor"/>
    </font>
  </fonts>
  <fills count="4">
    <fill>
      <patternFill patternType="none"/>
    </fill>
    <fill>
      <patternFill patternType="gray125"/>
    </fill>
    <fill>
      <patternFill patternType="solid">
        <fgColor theme="2"/>
        <bgColor indexed="64"/>
      </patternFill>
    </fill>
    <fill>
      <patternFill patternType="solid">
        <fgColor rgb="FFFFFFFF"/>
        <bgColor rgb="FFFFFFFF"/>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DDDDDD"/>
      </left>
      <right style="thin">
        <color rgb="FFDDDDDD"/>
      </right>
      <top style="thin">
        <color rgb="FFDDDDDD"/>
      </top>
      <bottom style="thin">
        <color rgb="FFDDDDDD"/>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43" fontId="4" fillId="0" borderId="0" applyFont="0" applyFill="0" applyBorder="0" applyAlignment="0" applyProtection="0"/>
    <xf numFmtId="44" fontId="4" fillId="0" borderId="0" applyFont="0" applyFill="0" applyBorder="0" applyAlignment="0" applyProtection="0"/>
    <xf numFmtId="0" fontId="6" fillId="0" borderId="0"/>
    <xf numFmtId="0" fontId="6" fillId="0" borderId="0"/>
    <xf numFmtId="0" fontId="6" fillId="0" borderId="0"/>
    <xf numFmtId="0" fontId="6" fillId="0" borderId="0"/>
    <xf numFmtId="0" fontId="9" fillId="0" borderId="0"/>
  </cellStyleXfs>
  <cellXfs count="100">
    <xf numFmtId="0" fontId="0" fillId="0" borderId="0" xfId="0"/>
    <xf numFmtId="0" fontId="0" fillId="2" borderId="0" xfId="0" applyFill="1"/>
    <xf numFmtId="0" fontId="0" fillId="0" borderId="1" xfId="0" applyBorder="1"/>
    <xf numFmtId="0" fontId="0" fillId="0" borderId="1" xfId="0" applyBorder="1" applyAlignment="1">
      <alignment wrapText="1"/>
    </xf>
    <xf numFmtId="17" fontId="0" fillId="0" borderId="1" xfId="0" applyNumberFormat="1" applyBorder="1"/>
    <xf numFmtId="0" fontId="0" fillId="0" borderId="2" xfId="0" applyBorder="1"/>
    <xf numFmtId="17" fontId="0" fillId="0" borderId="4" xfId="0" applyNumberFormat="1" applyBorder="1"/>
    <xf numFmtId="0" fontId="0" fillId="0" borderId="1" xfId="0" applyBorder="1"/>
    <xf numFmtId="0" fontId="0" fillId="0" borderId="1" xfId="0" applyBorder="1" applyAlignment="1">
      <alignment wrapText="1"/>
    </xf>
    <xf numFmtId="49" fontId="3" fillId="3" borderId="5" xfId="0" applyNumberFormat="1" applyFont="1" applyFill="1" applyBorder="1" applyAlignment="1">
      <alignment horizontal="left"/>
    </xf>
    <xf numFmtId="0" fontId="3" fillId="3" borderId="5" xfId="0" applyFont="1" applyFill="1" applyBorder="1" applyAlignment="1">
      <alignment horizontal="right"/>
    </xf>
    <xf numFmtId="0" fontId="2" fillId="0" borderId="0" xfId="0" applyFont="1"/>
    <xf numFmtId="0" fontId="2" fillId="0" borderId="1" xfId="0" applyFont="1" applyBorder="1" applyAlignment="1">
      <alignment wrapText="1"/>
    </xf>
    <xf numFmtId="0" fontId="0" fillId="0" borderId="1" xfId="0" applyBorder="1"/>
    <xf numFmtId="0" fontId="0" fillId="0" borderId="0" xfId="0" applyBorder="1"/>
    <xf numFmtId="2" fontId="0" fillId="0" borderId="0" xfId="0" applyNumberFormat="1"/>
    <xf numFmtId="164" fontId="0" fillId="0" borderId="0" xfId="0" applyNumberFormat="1"/>
    <xf numFmtId="0" fontId="7" fillId="0" borderId="6" xfId="3" applyFont="1" applyFill="1" applyBorder="1" applyAlignment="1">
      <alignment wrapText="1"/>
    </xf>
    <xf numFmtId="0" fontId="7" fillId="0" borderId="6" xfId="3" applyFont="1" applyFill="1" applyBorder="1" applyAlignment="1">
      <alignment horizontal="right" wrapText="1"/>
    </xf>
    <xf numFmtId="0" fontId="7" fillId="0" borderId="6" xfId="4" applyFont="1" applyFill="1" applyBorder="1" applyAlignment="1">
      <alignment wrapText="1"/>
    </xf>
    <xf numFmtId="0" fontId="7" fillId="0" borderId="6" xfId="4" applyFont="1" applyFill="1" applyBorder="1" applyAlignment="1">
      <alignment horizontal="right" wrapText="1"/>
    </xf>
    <xf numFmtId="0" fontId="7" fillId="0" borderId="6" xfId="5" applyFont="1" applyFill="1" applyBorder="1" applyAlignment="1">
      <alignment wrapText="1"/>
    </xf>
    <xf numFmtId="0" fontId="7" fillId="0" borderId="6" xfId="5" applyFont="1" applyFill="1" applyBorder="1" applyAlignment="1">
      <alignment horizontal="right" wrapText="1"/>
    </xf>
    <xf numFmtId="0" fontId="7" fillId="0" borderId="7" xfId="5" applyFont="1" applyFill="1" applyBorder="1" applyAlignment="1">
      <alignment wrapText="1"/>
    </xf>
    <xf numFmtId="0" fontId="0" fillId="0" borderId="0" xfId="0" quotePrefix="1"/>
    <xf numFmtId="0" fontId="7" fillId="0" borderId="7" xfId="5" applyFont="1" applyFill="1" applyBorder="1" applyAlignment="1">
      <alignment horizontal="right" wrapText="1"/>
    </xf>
    <xf numFmtId="44" fontId="0" fillId="0" borderId="0" xfId="2" applyFont="1"/>
    <xf numFmtId="44" fontId="7" fillId="0" borderId="6" xfId="2" applyFont="1" applyFill="1" applyBorder="1" applyAlignment="1">
      <alignment horizontal="right" wrapText="1"/>
    </xf>
    <xf numFmtId="44" fontId="0" fillId="0" borderId="1" xfId="2" applyFont="1" applyBorder="1"/>
    <xf numFmtId="44" fontId="7" fillId="0" borderId="7" xfId="2" applyFont="1" applyFill="1" applyBorder="1" applyAlignment="1">
      <alignment horizontal="right" wrapText="1"/>
    </xf>
    <xf numFmtId="166" fontId="0" fillId="0" borderId="0" xfId="1" applyNumberFormat="1" applyFont="1"/>
    <xf numFmtId="0" fontId="7" fillId="0" borderId="6" xfId="6" applyFont="1" applyFill="1" applyBorder="1" applyAlignment="1">
      <alignment wrapText="1"/>
    </xf>
    <xf numFmtId="17" fontId="2" fillId="0" borderId="1" xfId="0" applyNumberFormat="1" applyFont="1" applyBorder="1"/>
    <xf numFmtId="0" fontId="0" fillId="0" borderId="0" xfId="0" applyFont="1"/>
    <xf numFmtId="0" fontId="2" fillId="2" borderId="0" xfId="0" applyFont="1" applyFill="1"/>
    <xf numFmtId="0" fontId="2" fillId="0" borderId="1" xfId="0" applyFont="1" applyBorder="1"/>
    <xf numFmtId="0" fontId="2" fillId="0" borderId="1" xfId="0" applyFont="1" applyBorder="1" applyAlignment="1">
      <alignment wrapText="1"/>
    </xf>
    <xf numFmtId="0" fontId="7" fillId="0" borderId="0" xfId="4" applyFont="1" applyFill="1" applyBorder="1" applyAlignment="1">
      <alignment horizontal="right" wrapText="1"/>
    </xf>
    <xf numFmtId="0" fontId="8" fillId="0" borderId="6" xfId="7" applyFont="1" applyFill="1" applyBorder="1" applyAlignment="1">
      <alignment horizontal="right" wrapText="1"/>
    </xf>
    <xf numFmtId="0" fontId="2" fillId="0" borderId="1" xfId="0" applyFont="1" applyFill="1" applyBorder="1"/>
    <xf numFmtId="0" fontId="10" fillId="0" borderId="0" xfId="0" applyFont="1"/>
    <xf numFmtId="0" fontId="2" fillId="0" borderId="1" xfId="0" applyFont="1" applyBorder="1" applyAlignment="1">
      <alignment vertical="center"/>
    </xf>
    <xf numFmtId="0" fontId="0" fillId="0" borderId="0" xfId="0" applyAlignment="1">
      <alignment horizontal="center"/>
    </xf>
    <xf numFmtId="41" fontId="0" fillId="0" borderId="0" xfId="0" applyNumberFormat="1"/>
    <xf numFmtId="41" fontId="2" fillId="0" borderId="0" xfId="0" applyNumberFormat="1" applyFont="1"/>
    <xf numFmtId="0" fontId="11" fillId="0" borderId="0" xfId="0" applyFont="1" applyFill="1" applyBorder="1"/>
    <xf numFmtId="0" fontId="0" fillId="0" borderId="1" xfId="0" applyFont="1" applyBorder="1" applyAlignment="1">
      <alignment wrapText="1"/>
    </xf>
    <xf numFmtId="0" fontId="0" fillId="2" borderId="0" xfId="0" applyFont="1" applyFill="1"/>
    <xf numFmtId="0" fontId="0" fillId="0" borderId="1" xfId="0" applyFont="1" applyBorder="1"/>
    <xf numFmtId="17" fontId="0" fillId="0" borderId="1" xfId="0" applyNumberFormat="1" applyFont="1" applyBorder="1"/>
    <xf numFmtId="0" fontId="0" fillId="0" borderId="0" xfId="0" applyBorder="1" applyAlignment="1">
      <alignment horizontal="left"/>
    </xf>
    <xf numFmtId="43" fontId="0" fillId="0" borderId="0" xfId="1" applyFont="1"/>
    <xf numFmtId="0" fontId="0" fillId="0" borderId="0" xfId="0" applyFill="1" applyBorder="1" applyAlignment="1">
      <alignment horizontal="center"/>
    </xf>
    <xf numFmtId="44" fontId="0" fillId="0" borderId="0" xfId="0" applyNumberFormat="1"/>
    <xf numFmtId="0" fontId="0" fillId="0" borderId="1" xfId="0" applyBorder="1" applyAlignment="1">
      <alignment horizontal="center" vertical="center"/>
    </xf>
    <xf numFmtId="0" fontId="0" fillId="0" borderId="1" xfId="0" applyBorder="1" applyAlignment="1">
      <alignment horizontal="left" wrapText="1"/>
    </xf>
    <xf numFmtId="0" fontId="2" fillId="0" borderId="1" xfId="0" applyFont="1" applyBorder="1" applyAlignment="1">
      <alignment horizontal="center" vertical="center"/>
    </xf>
    <xf numFmtId="0" fontId="0" fillId="0" borderId="1" xfId="0" applyBorder="1" applyAlignment="1">
      <alignment horizontal="left"/>
    </xf>
    <xf numFmtId="0" fontId="2" fillId="0" borderId="1"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xf numFmtId="0" fontId="2" fillId="0" borderId="1" xfId="0" applyFont="1" applyBorder="1" applyAlignment="1">
      <alignment wrapText="1"/>
    </xf>
    <xf numFmtId="0" fontId="2" fillId="0" borderId="1" xfId="0" applyFont="1" applyFill="1"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0" fillId="0" borderId="1" xfId="0" applyBorder="1"/>
    <xf numFmtId="0" fontId="0" fillId="0" borderId="1" xfId="0" applyBorder="1" applyAlignment="1">
      <alignment wrapText="1"/>
    </xf>
    <xf numFmtId="0" fontId="0" fillId="0" borderId="1" xfId="0" applyFont="1" applyBorder="1" applyAlignment="1">
      <alignment wrapText="1"/>
    </xf>
    <xf numFmtId="0" fontId="0" fillId="0" borderId="1" xfId="0" applyFont="1" applyBorder="1" applyAlignment="1">
      <alignment horizontal="left" wrapText="1"/>
    </xf>
    <xf numFmtId="0" fontId="0" fillId="0" borderId="1" xfId="0" applyFont="1" applyBorder="1"/>
    <xf numFmtId="0" fontId="0" fillId="0" borderId="2" xfId="0" applyFont="1" applyBorder="1" applyAlignment="1">
      <alignment horizontal="left" wrapText="1"/>
    </xf>
    <xf numFmtId="0" fontId="0" fillId="0" borderId="3" xfId="0" applyFont="1" applyBorder="1" applyAlignment="1">
      <alignment horizontal="left" wrapText="1"/>
    </xf>
    <xf numFmtId="0" fontId="0" fillId="0" borderId="4" xfId="0" applyFont="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4" xfId="0" applyFont="1" applyFill="1" applyBorder="1" applyAlignment="1">
      <alignment horizontal="left" wrapText="1"/>
    </xf>
    <xf numFmtId="0" fontId="2" fillId="0" borderId="1" xfId="0" applyFont="1" applyFill="1" applyBorder="1" applyAlignment="1">
      <alignment wrapText="1"/>
    </xf>
    <xf numFmtId="0" fontId="0" fillId="0" borderId="1" xfId="0" applyFill="1" applyBorder="1"/>
    <xf numFmtId="0" fontId="0" fillId="0" borderId="1" xfId="0" applyFill="1" applyBorder="1" applyAlignment="1">
      <alignment wrapText="1"/>
    </xf>
    <xf numFmtId="0" fontId="0" fillId="0" borderId="1" xfId="0" applyFill="1" applyBorder="1" applyAlignment="1">
      <alignment horizontal="left"/>
    </xf>
    <xf numFmtId="17" fontId="0" fillId="0" borderId="1" xfId="0" applyNumberFormat="1" applyFill="1" applyBorder="1" applyAlignment="1">
      <alignment horizontal="center"/>
    </xf>
    <xf numFmtId="0" fontId="0" fillId="0" borderId="1" xfId="0" applyFill="1" applyBorder="1" applyAlignment="1">
      <alignment horizontal="center"/>
    </xf>
    <xf numFmtId="0" fontId="0" fillId="0" borderId="8" xfId="0" applyBorder="1" applyAlignment="1">
      <alignment horizontal="left"/>
    </xf>
    <xf numFmtId="0" fontId="0" fillId="0" borderId="9" xfId="0" applyBorder="1" applyAlignment="1">
      <alignment horizontal="left"/>
    </xf>
    <xf numFmtId="17" fontId="0" fillId="0" borderId="2" xfId="0" applyNumberFormat="1" applyFill="1" applyBorder="1" applyAlignment="1">
      <alignment horizontal="center"/>
    </xf>
    <xf numFmtId="17" fontId="0" fillId="0" borderId="3" xfId="0" applyNumberFormat="1" applyFill="1" applyBorder="1" applyAlignment="1">
      <alignment horizontal="center"/>
    </xf>
    <xf numFmtId="17" fontId="0" fillId="0" borderId="4" xfId="0" applyNumberFormat="1" applyFill="1" applyBorder="1" applyAlignment="1">
      <alignment horizontal="center"/>
    </xf>
    <xf numFmtId="0" fontId="0" fillId="0" borderId="4" xfId="0" applyFill="1" applyBorder="1"/>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cellXfs>
  <cellStyles count="8">
    <cellStyle name="Comma" xfId="1" builtinId="3"/>
    <cellStyle name="Currency" xfId="2" builtinId="4"/>
    <cellStyle name="Normal" xfId="0" builtinId="0"/>
    <cellStyle name="Normal_7. Bill Assistance 2020" xfId="7"/>
    <cellStyle name="Normal_MEDLIF" xfId="4"/>
    <cellStyle name="Normal_Sheet1" xfId="3"/>
    <cellStyle name="Normal_Sheet6" xfId="5"/>
    <cellStyle name="Normal_Sheet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I9"/>
  <sheetViews>
    <sheetView workbookViewId="0">
      <selection sqref="A1:I1"/>
    </sheetView>
  </sheetViews>
  <sheetFormatPr defaultRowHeight="15" x14ac:dyDescent="0.25"/>
  <sheetData>
    <row r="1" spans="1:9" ht="43.5" customHeight="1" x14ac:dyDescent="0.25">
      <c r="A1" s="41" t="s">
        <v>115</v>
      </c>
      <c r="B1" s="56" t="s">
        <v>116</v>
      </c>
      <c r="C1" s="56"/>
      <c r="D1" s="56"/>
      <c r="E1" s="56"/>
      <c r="F1" s="56"/>
      <c r="G1" s="56"/>
      <c r="H1" s="56"/>
      <c r="I1" s="56"/>
    </row>
    <row r="2" spans="1:9" x14ac:dyDescent="0.25">
      <c r="A2" s="54">
        <v>1</v>
      </c>
      <c r="B2" s="57" t="s">
        <v>117</v>
      </c>
      <c r="C2" s="57"/>
      <c r="D2" s="57"/>
      <c r="E2" s="57"/>
      <c r="F2" s="57"/>
      <c r="G2" s="57"/>
      <c r="H2" s="57"/>
      <c r="I2" s="57"/>
    </row>
    <row r="3" spans="1:9" ht="87.75" customHeight="1" x14ac:dyDescent="0.25">
      <c r="A3" s="54" t="s">
        <v>125</v>
      </c>
      <c r="B3" s="55" t="s">
        <v>118</v>
      </c>
      <c r="C3" s="55"/>
      <c r="D3" s="55"/>
      <c r="E3" s="55"/>
      <c r="F3" s="55"/>
      <c r="G3" s="55"/>
      <c r="H3" s="55"/>
      <c r="I3" s="55"/>
    </row>
    <row r="4" spans="1:9" x14ac:dyDescent="0.25">
      <c r="A4" s="54">
        <v>3</v>
      </c>
      <c r="B4" s="55" t="s">
        <v>119</v>
      </c>
      <c r="C4" s="55"/>
      <c r="D4" s="55"/>
      <c r="E4" s="55"/>
      <c r="F4" s="55"/>
      <c r="G4" s="55"/>
      <c r="H4" s="55"/>
      <c r="I4" s="55"/>
    </row>
    <row r="5" spans="1:9" x14ac:dyDescent="0.25">
      <c r="A5" s="54">
        <v>4</v>
      </c>
      <c r="B5" s="55" t="s">
        <v>120</v>
      </c>
      <c r="C5" s="55"/>
      <c r="D5" s="55"/>
      <c r="E5" s="55"/>
      <c r="F5" s="55"/>
      <c r="G5" s="55"/>
      <c r="H5" s="55"/>
      <c r="I5" s="55"/>
    </row>
    <row r="6" spans="1:9" ht="30" customHeight="1" x14ac:dyDescent="0.25">
      <c r="A6" s="54">
        <v>5</v>
      </c>
      <c r="B6" s="55" t="s">
        <v>121</v>
      </c>
      <c r="C6" s="55"/>
      <c r="D6" s="55"/>
      <c r="E6" s="55"/>
      <c r="F6" s="55"/>
      <c r="G6" s="55"/>
      <c r="H6" s="55"/>
      <c r="I6" s="55"/>
    </row>
    <row r="7" spans="1:9" x14ac:dyDescent="0.25">
      <c r="A7" s="54" t="s">
        <v>126</v>
      </c>
      <c r="B7" s="55" t="s">
        <v>122</v>
      </c>
      <c r="C7" s="55"/>
      <c r="D7" s="55"/>
      <c r="E7" s="55"/>
      <c r="F7" s="55"/>
      <c r="G7" s="55"/>
      <c r="H7" s="55"/>
      <c r="I7" s="55"/>
    </row>
    <row r="8" spans="1:9" ht="35.25" customHeight="1" x14ac:dyDescent="0.25">
      <c r="A8" s="54" t="s">
        <v>127</v>
      </c>
      <c r="B8" s="55" t="s">
        <v>123</v>
      </c>
      <c r="C8" s="55"/>
      <c r="D8" s="55"/>
      <c r="E8" s="55"/>
      <c r="F8" s="55"/>
      <c r="G8" s="55"/>
      <c r="H8" s="55"/>
      <c r="I8" s="55"/>
    </row>
    <row r="9" spans="1:9" x14ac:dyDescent="0.25">
      <c r="A9" s="54" t="s">
        <v>128</v>
      </c>
      <c r="B9" s="55" t="s">
        <v>124</v>
      </c>
      <c r="C9" s="55"/>
      <c r="D9" s="55"/>
      <c r="E9" s="55"/>
      <c r="F9" s="55"/>
      <c r="G9" s="55"/>
      <c r="H9" s="55"/>
      <c r="I9" s="55"/>
    </row>
  </sheetData>
  <mergeCells count="9">
    <mergeCell ref="B1:I1"/>
    <mergeCell ref="B2:I2"/>
    <mergeCell ref="B3:I3"/>
    <mergeCell ref="B4:I4"/>
    <mergeCell ref="B9:I9"/>
    <mergeCell ref="B5:I5"/>
    <mergeCell ref="B6:I6"/>
    <mergeCell ref="B7:I7"/>
    <mergeCell ref="B8:I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P3"/>
  <sheetViews>
    <sheetView workbookViewId="0">
      <selection activeCell="N1" sqref="N1:V1"/>
    </sheetView>
  </sheetViews>
  <sheetFormatPr defaultRowHeight="15" x14ac:dyDescent="0.25"/>
  <cols>
    <col min="2" max="2" width="14.5703125" bestFit="1" customWidth="1"/>
    <col min="3" max="3" width="2.85546875" style="1" customWidth="1"/>
    <col min="12" max="12" width="10.7109375" customWidth="1"/>
    <col min="13" max="13" width="2.85546875" style="1" customWidth="1"/>
    <col min="14" max="22" width="7.28515625" customWidth="1"/>
    <col min="23" max="23" width="2.85546875" style="1" customWidth="1"/>
    <col min="24" max="24" width="6.5703125" bestFit="1" customWidth="1"/>
    <col min="25" max="25" width="7" bestFit="1" customWidth="1"/>
    <col min="26" max="26" width="7.140625" bestFit="1" customWidth="1"/>
    <col min="27" max="27" width="6.85546875" bestFit="1" customWidth="1"/>
    <col min="28" max="28" width="7.42578125" bestFit="1" customWidth="1"/>
    <col min="29" max="29" width="6.7109375" bestFit="1" customWidth="1"/>
    <col min="30" max="30" width="6.140625" bestFit="1" customWidth="1"/>
    <col min="31" max="31" width="7.140625" bestFit="1" customWidth="1"/>
    <col min="32" max="32" width="7" bestFit="1" customWidth="1"/>
    <col min="33" max="33" width="2.85546875" style="1" customWidth="1"/>
  </cols>
  <sheetData>
    <row r="1" spans="1:42" ht="30" customHeight="1" x14ac:dyDescent="0.25">
      <c r="A1" s="8" t="s">
        <v>33</v>
      </c>
      <c r="B1" s="3"/>
      <c r="D1" s="69" t="s">
        <v>37</v>
      </c>
      <c r="E1" s="69"/>
      <c r="F1" s="69"/>
      <c r="G1" s="69"/>
      <c r="H1" s="69"/>
      <c r="I1" s="69"/>
      <c r="J1" s="69"/>
      <c r="K1" s="69"/>
      <c r="L1" s="69"/>
      <c r="N1" s="69" t="s">
        <v>112</v>
      </c>
      <c r="O1" s="69"/>
      <c r="P1" s="69"/>
      <c r="Q1" s="69"/>
      <c r="R1" s="69"/>
      <c r="S1" s="69"/>
      <c r="T1" s="69"/>
      <c r="U1" s="69"/>
      <c r="V1" s="69"/>
      <c r="X1" s="69" t="s">
        <v>113</v>
      </c>
      <c r="Y1" s="69"/>
      <c r="Z1" s="69"/>
      <c r="AA1" s="69"/>
      <c r="AB1" s="69"/>
      <c r="AC1" s="69"/>
      <c r="AD1" s="69"/>
      <c r="AE1" s="69"/>
      <c r="AF1" s="69"/>
      <c r="AH1" s="69" t="s">
        <v>36</v>
      </c>
      <c r="AI1" s="69"/>
      <c r="AJ1" s="69"/>
      <c r="AK1" s="69"/>
      <c r="AL1" s="69"/>
      <c r="AM1" s="69"/>
      <c r="AN1" s="69"/>
      <c r="AO1" s="69"/>
      <c r="AP1" s="69"/>
    </row>
    <row r="2" spans="1:42" x14ac:dyDescent="0.25">
      <c r="A2" s="7" t="s">
        <v>0</v>
      </c>
      <c r="B2" s="7" t="s">
        <v>1</v>
      </c>
      <c r="D2" s="4">
        <v>43831</v>
      </c>
      <c r="E2" s="4">
        <v>43862</v>
      </c>
      <c r="F2" s="4">
        <v>43891</v>
      </c>
      <c r="G2" s="4">
        <v>43922</v>
      </c>
      <c r="H2" s="4">
        <v>43952</v>
      </c>
      <c r="I2" s="4">
        <v>43983</v>
      </c>
      <c r="J2" s="4">
        <v>44013</v>
      </c>
      <c r="K2" s="4">
        <v>44044</v>
      </c>
      <c r="L2" s="4">
        <v>44075</v>
      </c>
      <c r="N2" s="4">
        <v>43831</v>
      </c>
      <c r="O2" s="4">
        <v>43862</v>
      </c>
      <c r="P2" s="4">
        <v>43891</v>
      </c>
      <c r="Q2" s="4">
        <v>43922</v>
      </c>
      <c r="R2" s="4">
        <v>43952</v>
      </c>
      <c r="S2" s="4">
        <v>43983</v>
      </c>
      <c r="T2" s="4">
        <v>44013</v>
      </c>
      <c r="U2" s="4">
        <v>44044</v>
      </c>
      <c r="V2" s="4">
        <v>44075</v>
      </c>
      <c r="X2" s="4">
        <v>43831</v>
      </c>
      <c r="Y2" s="4">
        <v>43862</v>
      </c>
      <c r="Z2" s="4">
        <v>43891</v>
      </c>
      <c r="AA2" s="4">
        <v>43922</v>
      </c>
      <c r="AB2" s="4">
        <v>43952</v>
      </c>
      <c r="AC2" s="4">
        <v>43983</v>
      </c>
      <c r="AD2" s="4">
        <v>44013</v>
      </c>
      <c r="AE2" s="4">
        <v>44044</v>
      </c>
      <c r="AF2" s="4">
        <v>44075</v>
      </c>
      <c r="AH2" s="4">
        <v>43831</v>
      </c>
      <c r="AI2" s="4">
        <v>43862</v>
      </c>
      <c r="AJ2" s="4">
        <v>43891</v>
      </c>
      <c r="AK2" s="4">
        <v>43922</v>
      </c>
      <c r="AL2" s="4">
        <v>43952</v>
      </c>
      <c r="AM2" s="4">
        <v>43983</v>
      </c>
      <c r="AN2" s="4">
        <v>44013</v>
      </c>
      <c r="AO2" s="4">
        <v>44044</v>
      </c>
      <c r="AP2" s="4">
        <v>44075</v>
      </c>
    </row>
    <row r="3" spans="1:42" x14ac:dyDescent="0.25">
      <c r="A3" s="19" t="s">
        <v>88</v>
      </c>
      <c r="B3" s="19" t="s">
        <v>80</v>
      </c>
      <c r="D3">
        <v>5</v>
      </c>
      <c r="E3">
        <v>9</v>
      </c>
      <c r="F3">
        <v>12</v>
      </c>
      <c r="G3">
        <v>9</v>
      </c>
      <c r="H3">
        <v>7</v>
      </c>
      <c r="I3">
        <v>3</v>
      </c>
      <c r="J3">
        <v>8</v>
      </c>
      <c r="K3">
        <v>7</v>
      </c>
      <c r="L3">
        <v>4</v>
      </c>
      <c r="X3">
        <v>8</v>
      </c>
      <c r="Y3">
        <v>4</v>
      </c>
      <c r="Z3">
        <v>2</v>
      </c>
      <c r="AC3">
        <v>5</v>
      </c>
      <c r="AF3">
        <v>2</v>
      </c>
    </row>
  </sheetData>
  <mergeCells count="4">
    <mergeCell ref="D1:L1"/>
    <mergeCell ref="N1:V1"/>
    <mergeCell ref="X1:AF1"/>
    <mergeCell ref="AH1:AP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B25"/>
  <sheetViews>
    <sheetView workbookViewId="0">
      <selection activeCell="T3" sqref="T3"/>
    </sheetView>
  </sheetViews>
  <sheetFormatPr defaultRowHeight="15" x14ac:dyDescent="0.25"/>
  <cols>
    <col min="2" max="2" width="14.5703125" bestFit="1" customWidth="1"/>
    <col min="3" max="3" width="2.85546875" style="1" customWidth="1"/>
    <col min="15" max="15" width="10.7109375" customWidth="1"/>
    <col min="16" max="16" width="2.85546875" style="1" customWidth="1"/>
    <col min="29" max="29" width="2.85546875" style="1" customWidth="1"/>
    <col min="42" max="42" width="2.85546875" style="1" customWidth="1"/>
  </cols>
  <sheetData>
    <row r="1" spans="1:54" s="33" customFormat="1" ht="30" customHeight="1" x14ac:dyDescent="0.25">
      <c r="A1" s="46" t="s">
        <v>38</v>
      </c>
      <c r="B1" s="46"/>
      <c r="C1" s="47"/>
      <c r="D1" s="70" t="s">
        <v>37</v>
      </c>
      <c r="E1" s="70"/>
      <c r="F1" s="70"/>
      <c r="G1" s="70"/>
      <c r="H1" s="70"/>
      <c r="I1" s="70"/>
      <c r="J1" s="70"/>
      <c r="K1" s="70"/>
      <c r="L1" s="70"/>
      <c r="M1" s="70"/>
      <c r="N1" s="70"/>
      <c r="O1" s="70"/>
      <c r="P1" s="47"/>
      <c r="Q1" s="70" t="s">
        <v>34</v>
      </c>
      <c r="R1" s="70"/>
      <c r="S1" s="70"/>
      <c r="T1" s="70"/>
      <c r="U1" s="70"/>
      <c r="V1" s="70"/>
      <c r="W1" s="70"/>
      <c r="X1" s="70"/>
      <c r="Y1" s="70"/>
      <c r="Z1" s="70"/>
      <c r="AA1" s="70"/>
      <c r="AB1" s="70"/>
      <c r="AC1" s="47"/>
      <c r="AD1" s="70" t="s">
        <v>35</v>
      </c>
      <c r="AE1" s="70"/>
      <c r="AF1" s="70"/>
      <c r="AG1" s="70"/>
      <c r="AH1" s="70"/>
      <c r="AI1" s="70"/>
      <c r="AJ1" s="70"/>
      <c r="AK1" s="70"/>
      <c r="AL1" s="70"/>
      <c r="AM1" s="70"/>
      <c r="AN1" s="70"/>
      <c r="AO1" s="70"/>
      <c r="AP1" s="47"/>
      <c r="AQ1" s="70" t="s">
        <v>36</v>
      </c>
      <c r="AR1" s="70"/>
      <c r="AS1" s="70"/>
      <c r="AT1" s="70"/>
      <c r="AU1" s="70"/>
      <c r="AV1" s="70"/>
      <c r="AW1" s="70"/>
      <c r="AX1" s="70"/>
      <c r="AY1" s="70"/>
      <c r="AZ1" s="70"/>
      <c r="BA1" s="70"/>
      <c r="BB1" s="70"/>
    </row>
    <row r="2" spans="1:54" s="33" customFormat="1" x14ac:dyDescent="0.25">
      <c r="A2" s="48" t="s">
        <v>0</v>
      </c>
      <c r="B2" s="48" t="s">
        <v>1</v>
      </c>
      <c r="C2" s="47"/>
      <c r="D2" s="49">
        <v>43466</v>
      </c>
      <c r="E2" s="49">
        <v>43497</v>
      </c>
      <c r="F2" s="49">
        <v>43525</v>
      </c>
      <c r="G2" s="49">
        <v>43556</v>
      </c>
      <c r="H2" s="49">
        <v>43586</v>
      </c>
      <c r="I2" s="49">
        <v>43617</v>
      </c>
      <c r="J2" s="49">
        <v>43647</v>
      </c>
      <c r="K2" s="49">
        <v>43678</v>
      </c>
      <c r="L2" s="49">
        <v>43709</v>
      </c>
      <c r="M2" s="49">
        <v>43739</v>
      </c>
      <c r="N2" s="49">
        <v>43770</v>
      </c>
      <c r="O2" s="49">
        <v>43800</v>
      </c>
      <c r="P2" s="47"/>
      <c r="Q2" s="49">
        <v>43466</v>
      </c>
      <c r="R2" s="49">
        <v>43497</v>
      </c>
      <c r="S2" s="49">
        <v>43525</v>
      </c>
      <c r="T2" s="49">
        <v>43556</v>
      </c>
      <c r="U2" s="49">
        <v>43586</v>
      </c>
      <c r="V2" s="49">
        <v>43617</v>
      </c>
      <c r="W2" s="49">
        <v>43647</v>
      </c>
      <c r="X2" s="49">
        <v>43678</v>
      </c>
      <c r="Y2" s="49">
        <v>43709</v>
      </c>
      <c r="Z2" s="49">
        <v>43739</v>
      </c>
      <c r="AA2" s="49">
        <v>43770</v>
      </c>
      <c r="AB2" s="49">
        <v>43800</v>
      </c>
      <c r="AC2" s="47"/>
      <c r="AD2" s="49">
        <v>43466</v>
      </c>
      <c r="AE2" s="49">
        <v>43497</v>
      </c>
      <c r="AF2" s="49">
        <v>43525</v>
      </c>
      <c r="AG2" s="49">
        <v>43556</v>
      </c>
      <c r="AH2" s="49">
        <v>43586</v>
      </c>
      <c r="AI2" s="49">
        <v>43617</v>
      </c>
      <c r="AJ2" s="49">
        <v>43647</v>
      </c>
      <c r="AK2" s="49">
        <v>43678</v>
      </c>
      <c r="AL2" s="49">
        <v>43709</v>
      </c>
      <c r="AM2" s="49">
        <v>43739</v>
      </c>
      <c r="AN2" s="49">
        <v>43770</v>
      </c>
      <c r="AO2" s="49">
        <v>43800</v>
      </c>
      <c r="AP2" s="47"/>
      <c r="AQ2" s="49">
        <v>43466</v>
      </c>
      <c r="AR2" s="49">
        <v>43497</v>
      </c>
      <c r="AS2" s="49">
        <v>43525</v>
      </c>
      <c r="AT2" s="49">
        <v>43556</v>
      </c>
      <c r="AU2" s="49">
        <v>43586</v>
      </c>
      <c r="AV2" s="49">
        <v>43617</v>
      </c>
      <c r="AW2" s="49">
        <v>43647</v>
      </c>
      <c r="AX2" s="49">
        <v>43678</v>
      </c>
      <c r="AY2" s="49">
        <v>43709</v>
      </c>
      <c r="AZ2" s="49">
        <v>43739</v>
      </c>
      <c r="BA2" s="49">
        <v>43770</v>
      </c>
      <c r="BB2" s="49">
        <v>43800</v>
      </c>
    </row>
    <row r="3" spans="1:54" x14ac:dyDescent="0.25">
      <c r="A3" s="19" t="s">
        <v>88</v>
      </c>
      <c r="B3" s="19" t="s">
        <v>80</v>
      </c>
      <c r="D3" s="20">
        <v>3</v>
      </c>
      <c r="E3" s="20">
        <v>5</v>
      </c>
      <c r="F3" s="20">
        <v>7</v>
      </c>
      <c r="G3" s="20">
        <v>7</v>
      </c>
      <c r="H3" s="20">
        <v>7</v>
      </c>
      <c r="I3" s="20">
        <v>7</v>
      </c>
      <c r="J3" s="20">
        <v>3</v>
      </c>
      <c r="K3" s="20">
        <v>4</v>
      </c>
      <c r="L3" s="20">
        <v>6</v>
      </c>
      <c r="M3" s="20">
        <v>7</v>
      </c>
      <c r="N3" s="20">
        <v>4</v>
      </c>
      <c r="O3" s="20">
        <v>4</v>
      </c>
      <c r="R3" s="37">
        <v>1</v>
      </c>
      <c r="T3">
        <v>1</v>
      </c>
      <c r="AB3">
        <v>1</v>
      </c>
      <c r="AD3" s="20">
        <v>3</v>
      </c>
      <c r="AE3" s="20">
        <v>3</v>
      </c>
      <c r="AF3" s="20">
        <v>3</v>
      </c>
      <c r="AG3" s="20">
        <v>2</v>
      </c>
      <c r="AH3" s="20">
        <v>2</v>
      </c>
      <c r="AI3" s="20"/>
      <c r="AJ3" s="20">
        <v>4</v>
      </c>
      <c r="AK3" s="20">
        <v>5</v>
      </c>
      <c r="AL3" s="20">
        <v>3</v>
      </c>
      <c r="AM3" s="20">
        <v>1</v>
      </c>
      <c r="AN3" s="20">
        <v>1</v>
      </c>
      <c r="AO3" s="20">
        <v>3</v>
      </c>
    </row>
    <row r="4" spans="1:54" x14ac:dyDescent="0.25">
      <c r="A4" s="19"/>
      <c r="B4" s="19"/>
      <c r="D4" s="20"/>
      <c r="E4" s="20"/>
      <c r="F4" s="20"/>
      <c r="G4" s="20"/>
      <c r="H4" s="20"/>
      <c r="I4" s="20"/>
      <c r="J4" s="20"/>
      <c r="K4" s="20"/>
      <c r="L4" s="20"/>
      <c r="M4" s="20"/>
      <c r="N4" s="20"/>
      <c r="O4" s="20"/>
    </row>
    <row r="5" spans="1:54" x14ac:dyDescent="0.25">
      <c r="A5" s="19"/>
      <c r="B5" s="19"/>
      <c r="D5" s="20"/>
      <c r="E5" s="20"/>
      <c r="F5" s="20"/>
      <c r="G5" s="20"/>
      <c r="H5" s="20"/>
      <c r="I5" s="20"/>
      <c r="J5" s="20"/>
      <c r="K5" s="20"/>
      <c r="L5" s="20"/>
      <c r="M5" s="20"/>
      <c r="N5" s="20"/>
      <c r="O5" s="20"/>
    </row>
    <row r="6" spans="1:54" x14ac:dyDescent="0.25">
      <c r="A6" s="19"/>
      <c r="B6" s="19"/>
      <c r="D6" s="20"/>
      <c r="E6" s="20"/>
      <c r="F6" s="20"/>
      <c r="G6" s="20"/>
      <c r="H6" s="20"/>
      <c r="I6" s="20"/>
      <c r="J6" s="20"/>
      <c r="K6" s="20"/>
      <c r="L6" s="20"/>
      <c r="M6" s="20"/>
      <c r="N6" s="20"/>
      <c r="O6" s="20"/>
    </row>
    <row r="7" spans="1:54" x14ac:dyDescent="0.25">
      <c r="A7" s="19"/>
      <c r="B7" s="19"/>
      <c r="D7" s="20"/>
      <c r="E7" s="20"/>
      <c r="F7" s="20"/>
      <c r="G7" s="20"/>
      <c r="H7" s="20"/>
      <c r="I7" s="20"/>
      <c r="J7" s="20"/>
      <c r="K7" s="20"/>
      <c r="L7" s="20"/>
      <c r="M7" s="20"/>
      <c r="N7" s="20"/>
      <c r="O7" s="20"/>
    </row>
    <row r="8" spans="1:54" x14ac:dyDescent="0.25">
      <c r="A8" s="19"/>
      <c r="B8" s="19"/>
      <c r="D8" s="20"/>
      <c r="E8" s="20"/>
      <c r="F8" s="20"/>
      <c r="G8" s="20"/>
      <c r="H8" s="20"/>
      <c r="I8" s="20"/>
      <c r="J8" s="20"/>
      <c r="K8" s="20"/>
      <c r="L8" s="20"/>
      <c r="M8" s="20"/>
      <c r="N8" s="20"/>
      <c r="O8" s="20"/>
    </row>
    <row r="9" spans="1:54" x14ac:dyDescent="0.25">
      <c r="A9" s="19"/>
      <c r="B9" s="19"/>
      <c r="D9" s="20"/>
      <c r="E9" s="20"/>
      <c r="F9" s="20"/>
      <c r="G9" s="20"/>
      <c r="H9" s="20"/>
      <c r="I9" s="20"/>
      <c r="J9" s="20"/>
      <c r="K9" s="20"/>
      <c r="L9" s="20"/>
      <c r="M9" s="20"/>
      <c r="N9" s="20"/>
      <c r="O9" s="20"/>
    </row>
    <row r="10" spans="1:54" x14ac:dyDescent="0.25">
      <c r="A10" s="19"/>
      <c r="B10" s="19"/>
      <c r="D10" s="20"/>
      <c r="E10" s="20"/>
      <c r="F10" s="20"/>
      <c r="G10" s="20"/>
      <c r="H10" s="20"/>
      <c r="I10" s="20"/>
      <c r="J10" s="20"/>
      <c r="K10" s="20"/>
      <c r="L10" s="20"/>
      <c r="M10" s="20"/>
      <c r="N10" s="20"/>
      <c r="O10" s="20"/>
    </row>
    <row r="11" spans="1:54" x14ac:dyDescent="0.25">
      <c r="A11" s="19"/>
      <c r="B11" s="19"/>
      <c r="D11" s="20"/>
      <c r="E11" s="20"/>
      <c r="F11" s="20"/>
      <c r="G11" s="20"/>
      <c r="H11" s="20"/>
      <c r="I11" s="20"/>
      <c r="J11" s="20"/>
      <c r="K11" s="20"/>
      <c r="L11" s="20"/>
      <c r="M11" s="20"/>
      <c r="N11" s="20"/>
      <c r="O11" s="20"/>
    </row>
    <row r="12" spans="1:54" x14ac:dyDescent="0.25">
      <c r="A12" s="19"/>
      <c r="B12" s="19"/>
      <c r="D12" s="20"/>
      <c r="E12" s="20"/>
      <c r="F12" s="20"/>
      <c r="G12" s="20"/>
      <c r="H12" s="20"/>
      <c r="I12" s="20"/>
      <c r="J12" s="20"/>
      <c r="K12" s="20"/>
      <c r="L12" s="20"/>
      <c r="M12" s="20"/>
      <c r="N12" s="20"/>
      <c r="O12" s="20"/>
    </row>
    <row r="13" spans="1:54" x14ac:dyDescent="0.25">
      <c r="A13" s="19"/>
      <c r="B13" s="19"/>
      <c r="D13" s="20"/>
      <c r="E13" s="20"/>
      <c r="F13" s="20"/>
      <c r="G13" s="20"/>
      <c r="H13" s="20"/>
      <c r="I13" s="20"/>
      <c r="J13" s="20"/>
      <c r="K13" s="20"/>
      <c r="L13" s="20"/>
      <c r="M13" s="20"/>
      <c r="N13" s="20"/>
      <c r="O13" s="20"/>
    </row>
    <row r="14" spans="1:54" x14ac:dyDescent="0.25">
      <c r="A14" s="19"/>
      <c r="B14" s="19"/>
      <c r="D14" s="20"/>
      <c r="E14" s="20"/>
      <c r="F14" s="20"/>
      <c r="G14" s="20"/>
      <c r="H14" s="20"/>
      <c r="I14" s="20"/>
      <c r="J14" s="20"/>
      <c r="K14" s="20"/>
      <c r="L14" s="20"/>
      <c r="M14" s="20"/>
      <c r="N14" s="20"/>
      <c r="O14" s="20"/>
    </row>
    <row r="15" spans="1:54" x14ac:dyDescent="0.25">
      <c r="A15" s="19"/>
      <c r="B15" s="19"/>
      <c r="D15" s="20"/>
      <c r="E15" s="20"/>
      <c r="F15" s="20"/>
      <c r="G15" s="20"/>
      <c r="H15" s="20"/>
      <c r="I15" s="20"/>
      <c r="J15" s="20"/>
      <c r="K15" s="20"/>
      <c r="L15" s="20"/>
      <c r="M15" s="20"/>
      <c r="N15" s="20"/>
      <c r="O15" s="20"/>
    </row>
    <row r="16" spans="1:54" x14ac:dyDescent="0.25">
      <c r="A16" s="19"/>
      <c r="B16" s="19"/>
      <c r="D16" s="20"/>
      <c r="E16" s="20"/>
      <c r="F16" s="20"/>
      <c r="G16" s="20"/>
      <c r="H16" s="20"/>
      <c r="I16" s="20"/>
      <c r="J16" s="20"/>
      <c r="K16" s="20"/>
      <c r="L16" s="20"/>
      <c r="M16" s="20"/>
      <c r="N16" s="20"/>
      <c r="O16" s="20"/>
    </row>
    <row r="17" spans="1:15" x14ac:dyDescent="0.25">
      <c r="A17" s="19"/>
      <c r="B17" s="19"/>
      <c r="D17" s="20"/>
      <c r="E17" s="20"/>
      <c r="F17" s="20"/>
      <c r="G17" s="20"/>
      <c r="H17" s="20"/>
      <c r="I17" s="20"/>
      <c r="J17" s="20"/>
      <c r="K17" s="20"/>
      <c r="L17" s="20"/>
      <c r="M17" s="20"/>
      <c r="N17" s="20"/>
      <c r="O17" s="20"/>
    </row>
    <row r="18" spans="1:15" x14ac:dyDescent="0.25">
      <c r="A18" s="19"/>
      <c r="B18" s="19"/>
      <c r="D18" s="20"/>
      <c r="E18" s="20"/>
      <c r="F18" s="20"/>
      <c r="G18" s="20"/>
      <c r="H18" s="20"/>
      <c r="I18" s="20"/>
      <c r="J18" s="20"/>
      <c r="K18" s="20"/>
      <c r="L18" s="20"/>
      <c r="M18" s="20"/>
      <c r="N18" s="20"/>
      <c r="O18" s="20"/>
    </row>
    <row r="19" spans="1:15" x14ac:dyDescent="0.25">
      <c r="A19" s="19"/>
      <c r="B19" s="19"/>
      <c r="D19" s="20"/>
      <c r="E19" s="20"/>
      <c r="F19" s="20"/>
      <c r="G19" s="20"/>
      <c r="H19" s="20"/>
      <c r="I19" s="20"/>
      <c r="J19" s="20"/>
      <c r="K19" s="20"/>
      <c r="L19" s="20"/>
      <c r="M19" s="20"/>
      <c r="N19" s="20"/>
      <c r="O19" s="20"/>
    </row>
    <row r="20" spans="1:15" x14ac:dyDescent="0.25">
      <c r="A20" s="19"/>
      <c r="B20" s="19"/>
      <c r="D20" s="20"/>
      <c r="E20" s="20"/>
      <c r="F20" s="20"/>
      <c r="G20" s="20"/>
      <c r="H20" s="20"/>
      <c r="I20" s="20"/>
      <c r="J20" s="20"/>
      <c r="K20" s="20"/>
      <c r="L20" s="20"/>
      <c r="M20" s="20"/>
      <c r="N20" s="20"/>
      <c r="O20" s="20"/>
    </row>
    <row r="21" spans="1:15" x14ac:dyDescent="0.25">
      <c r="A21" s="19"/>
      <c r="B21" s="19"/>
      <c r="D21" s="20"/>
      <c r="E21" s="20"/>
      <c r="F21" s="20"/>
      <c r="G21" s="20"/>
      <c r="H21" s="20"/>
      <c r="I21" s="20"/>
      <c r="J21" s="20"/>
      <c r="K21" s="20"/>
      <c r="L21" s="20"/>
      <c r="M21" s="20"/>
      <c r="N21" s="20"/>
      <c r="O21" s="20"/>
    </row>
    <row r="22" spans="1:15" x14ac:dyDescent="0.25">
      <c r="A22" s="19"/>
      <c r="B22" s="19"/>
      <c r="D22" s="20"/>
      <c r="E22" s="20"/>
      <c r="F22" s="20"/>
      <c r="G22" s="20"/>
      <c r="H22" s="20"/>
      <c r="I22" s="20"/>
      <c r="J22" s="20"/>
      <c r="K22" s="20"/>
      <c r="L22" s="20"/>
      <c r="M22" s="20"/>
      <c r="N22" s="20"/>
      <c r="O22" s="20"/>
    </row>
    <row r="23" spans="1:15" x14ac:dyDescent="0.25">
      <c r="A23" s="19"/>
      <c r="B23" s="19"/>
      <c r="D23" s="20"/>
      <c r="E23" s="20"/>
      <c r="F23" s="20"/>
      <c r="G23" s="20"/>
      <c r="H23" s="20"/>
      <c r="I23" s="20"/>
      <c r="J23" s="20"/>
      <c r="K23" s="20"/>
      <c r="L23" s="20"/>
      <c r="M23" s="20"/>
      <c r="N23" s="20"/>
      <c r="O23" s="20"/>
    </row>
    <row r="24" spans="1:15" x14ac:dyDescent="0.25">
      <c r="A24" s="19"/>
      <c r="B24" s="19"/>
      <c r="D24" s="20"/>
      <c r="E24" s="20"/>
      <c r="F24" s="20"/>
      <c r="G24" s="20"/>
      <c r="H24" s="20"/>
      <c r="I24" s="20"/>
      <c r="J24" s="20"/>
      <c r="K24" s="20"/>
      <c r="L24" s="20"/>
      <c r="M24" s="20"/>
      <c r="N24" s="20"/>
      <c r="O24" s="20"/>
    </row>
    <row r="25" spans="1:15" x14ac:dyDescent="0.25">
      <c r="A25" s="19"/>
      <c r="B25" s="19"/>
      <c r="D25" s="20"/>
      <c r="E25" s="20"/>
      <c r="F25" s="20"/>
      <c r="G25" s="20"/>
      <c r="H25" s="20"/>
      <c r="I25" s="20"/>
      <c r="J25" s="20"/>
      <c r="K25" s="20"/>
      <c r="L25" s="20"/>
      <c r="M25" s="20"/>
      <c r="N25" s="20"/>
      <c r="O25" s="20"/>
    </row>
  </sheetData>
  <mergeCells count="4">
    <mergeCell ref="D1:O1"/>
    <mergeCell ref="Q1:AB1"/>
    <mergeCell ref="AD1:AO1"/>
    <mergeCell ref="AQ1:BB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P69"/>
  <sheetViews>
    <sheetView workbookViewId="0">
      <selection activeCell="AI4" sqref="AI4"/>
    </sheetView>
  </sheetViews>
  <sheetFormatPr defaultRowHeight="15" x14ac:dyDescent="0.25"/>
  <cols>
    <col min="2" max="2" width="14.5703125" bestFit="1" customWidth="1"/>
    <col min="3" max="3" width="2.85546875" style="1" customWidth="1"/>
    <col min="13" max="13" width="2.85546875" style="1" customWidth="1"/>
    <col min="14" max="14" width="10.28515625" style="33" customWidth="1"/>
    <col min="15" max="15" width="7" style="33" bestFit="1" customWidth="1"/>
    <col min="16" max="16" width="7.140625" style="33" bestFit="1" customWidth="1"/>
    <col min="17" max="17" width="6.85546875" style="33" bestFit="1" customWidth="1"/>
    <col min="18" max="18" width="7.42578125" style="33" bestFit="1" customWidth="1"/>
    <col min="19" max="19" width="6.7109375" style="33" bestFit="1" customWidth="1"/>
    <col min="20" max="20" width="6.140625" style="33" bestFit="1" customWidth="1"/>
    <col min="21" max="21" width="7.140625" style="33" bestFit="1" customWidth="1"/>
    <col min="22" max="22" width="7" style="33" bestFit="1" customWidth="1"/>
    <col min="23" max="23" width="2.85546875" style="1" customWidth="1"/>
    <col min="24" max="32" width="7.85546875" customWidth="1"/>
    <col min="33" max="33" width="2.85546875" style="1" customWidth="1"/>
    <col min="34" max="34" width="6.5703125" bestFit="1" customWidth="1"/>
    <col min="35" max="35" width="7" bestFit="1" customWidth="1"/>
    <col min="36" max="36" width="7.140625" bestFit="1" customWidth="1"/>
    <col min="37" max="37" width="6.85546875" bestFit="1" customWidth="1"/>
    <col min="38" max="38" width="7.42578125" bestFit="1" customWidth="1"/>
    <col min="39" max="39" width="6.7109375" bestFit="1" customWidth="1"/>
    <col min="40" max="40" width="6.140625" bestFit="1" customWidth="1"/>
    <col min="41" max="41" width="7.140625" bestFit="1" customWidth="1"/>
    <col min="42" max="42" width="7" bestFit="1" customWidth="1"/>
  </cols>
  <sheetData>
    <row r="1" spans="1:42" s="33" customFormat="1" ht="30" customHeight="1" x14ac:dyDescent="0.25">
      <c r="A1" s="72" t="s">
        <v>33</v>
      </c>
      <c r="B1" s="72"/>
      <c r="C1" s="47"/>
      <c r="D1" s="71" t="s">
        <v>29</v>
      </c>
      <c r="E1" s="71"/>
      <c r="F1" s="71"/>
      <c r="G1" s="71"/>
      <c r="H1" s="71"/>
      <c r="I1" s="71"/>
      <c r="J1" s="71"/>
      <c r="K1" s="71"/>
      <c r="L1" s="71"/>
      <c r="M1" s="47"/>
      <c r="N1" s="70" t="s">
        <v>30</v>
      </c>
      <c r="O1" s="70"/>
      <c r="P1" s="70"/>
      <c r="Q1" s="70"/>
      <c r="R1" s="70"/>
      <c r="S1" s="70"/>
      <c r="T1" s="70"/>
      <c r="U1" s="70"/>
      <c r="V1" s="70"/>
      <c r="W1" s="47"/>
      <c r="X1" s="70" t="s">
        <v>31</v>
      </c>
      <c r="Y1" s="70"/>
      <c r="Z1" s="70"/>
      <c r="AA1" s="70"/>
      <c r="AB1" s="70"/>
      <c r="AC1" s="70"/>
      <c r="AD1" s="70"/>
      <c r="AE1" s="70"/>
      <c r="AF1" s="70"/>
      <c r="AG1" s="47"/>
      <c r="AH1" s="70" t="s">
        <v>32</v>
      </c>
      <c r="AI1" s="70"/>
      <c r="AJ1" s="70"/>
      <c r="AK1" s="70"/>
      <c r="AL1" s="70"/>
      <c r="AM1" s="70"/>
      <c r="AN1" s="70"/>
      <c r="AO1" s="70"/>
      <c r="AP1" s="70"/>
    </row>
    <row r="2" spans="1:42" s="33" customFormat="1" x14ac:dyDescent="0.25">
      <c r="A2" s="48" t="s">
        <v>0</v>
      </c>
      <c r="B2" s="48" t="s">
        <v>1</v>
      </c>
      <c r="C2" s="47"/>
      <c r="D2" s="49">
        <v>43831</v>
      </c>
      <c r="E2" s="49">
        <v>43862</v>
      </c>
      <c r="F2" s="49">
        <v>43891</v>
      </c>
      <c r="G2" s="49">
        <v>43922</v>
      </c>
      <c r="H2" s="49">
        <v>43952</v>
      </c>
      <c r="I2" s="49">
        <v>43983</v>
      </c>
      <c r="J2" s="49">
        <v>44013</v>
      </c>
      <c r="K2" s="49">
        <v>44044</v>
      </c>
      <c r="L2" s="49">
        <v>44075</v>
      </c>
      <c r="M2" s="47"/>
      <c r="N2" s="49">
        <v>43831</v>
      </c>
      <c r="O2" s="49">
        <v>43862</v>
      </c>
      <c r="P2" s="49">
        <v>43891</v>
      </c>
      <c r="Q2" s="49">
        <v>43922</v>
      </c>
      <c r="R2" s="49">
        <v>43952</v>
      </c>
      <c r="S2" s="49">
        <v>43983</v>
      </c>
      <c r="T2" s="49">
        <v>44013</v>
      </c>
      <c r="U2" s="49">
        <v>44044</v>
      </c>
      <c r="V2" s="49">
        <v>44075</v>
      </c>
      <c r="W2" s="47"/>
      <c r="X2" s="49">
        <v>43831</v>
      </c>
      <c r="Y2" s="49">
        <v>43862</v>
      </c>
      <c r="Z2" s="49">
        <v>43891</v>
      </c>
      <c r="AA2" s="49">
        <v>43922</v>
      </c>
      <c r="AB2" s="49">
        <v>43952</v>
      </c>
      <c r="AC2" s="49">
        <v>43983</v>
      </c>
      <c r="AD2" s="49">
        <v>44013</v>
      </c>
      <c r="AE2" s="49">
        <v>44044</v>
      </c>
      <c r="AF2" s="49">
        <v>44075</v>
      </c>
      <c r="AG2" s="47"/>
      <c r="AH2" s="49">
        <v>43831</v>
      </c>
      <c r="AI2" s="49">
        <v>43862</v>
      </c>
      <c r="AJ2" s="49">
        <v>43891</v>
      </c>
      <c r="AK2" s="49">
        <v>43922</v>
      </c>
      <c r="AL2" s="49">
        <v>43952</v>
      </c>
      <c r="AM2" s="49">
        <v>43983</v>
      </c>
      <c r="AN2" s="49">
        <v>44013</v>
      </c>
      <c r="AO2" s="49">
        <v>44044</v>
      </c>
      <c r="AP2" s="49">
        <v>44075</v>
      </c>
    </row>
    <row r="3" spans="1:42" x14ac:dyDescent="0.25">
      <c r="A3" s="31" t="s">
        <v>81</v>
      </c>
      <c r="B3" s="31" t="s">
        <v>39</v>
      </c>
      <c r="D3">
        <v>1</v>
      </c>
      <c r="E3">
        <v>1</v>
      </c>
      <c r="F3">
        <v>1</v>
      </c>
      <c r="G3">
        <v>1</v>
      </c>
      <c r="H3">
        <v>1</v>
      </c>
      <c r="I3">
        <v>1</v>
      </c>
      <c r="J3">
        <v>1</v>
      </c>
      <c r="K3">
        <v>1</v>
      </c>
      <c r="L3" t="s">
        <v>85</v>
      </c>
      <c r="AH3" t="s">
        <v>85</v>
      </c>
      <c r="AI3" t="s">
        <v>85</v>
      </c>
      <c r="AJ3" t="s">
        <v>85</v>
      </c>
      <c r="AK3" t="s">
        <v>85</v>
      </c>
      <c r="AL3" t="s">
        <v>85</v>
      </c>
      <c r="AM3" t="s">
        <v>85</v>
      </c>
      <c r="AN3" t="s">
        <v>85</v>
      </c>
      <c r="AO3">
        <v>2</v>
      </c>
      <c r="AP3" t="s">
        <v>85</v>
      </c>
    </row>
    <row r="4" spans="1:42" x14ac:dyDescent="0.25">
      <c r="A4" s="31" t="s">
        <v>40</v>
      </c>
      <c r="B4" s="31" t="s">
        <v>39</v>
      </c>
      <c r="D4">
        <v>95</v>
      </c>
      <c r="E4">
        <v>94</v>
      </c>
      <c r="F4">
        <v>103</v>
      </c>
      <c r="G4">
        <v>104</v>
      </c>
      <c r="H4">
        <v>101</v>
      </c>
      <c r="I4">
        <v>97</v>
      </c>
      <c r="J4">
        <v>94</v>
      </c>
      <c r="K4">
        <v>100</v>
      </c>
      <c r="L4">
        <v>92</v>
      </c>
      <c r="N4" s="33">
        <v>6</v>
      </c>
      <c r="O4" s="33">
        <v>11</v>
      </c>
      <c r="P4" s="33">
        <v>3</v>
      </c>
      <c r="Q4" s="33">
        <v>1</v>
      </c>
      <c r="R4" s="33">
        <v>2</v>
      </c>
      <c r="S4" s="33">
        <v>1</v>
      </c>
      <c r="T4" s="33">
        <v>12</v>
      </c>
      <c r="U4" s="33">
        <v>3</v>
      </c>
      <c r="V4" s="33">
        <v>5</v>
      </c>
      <c r="AH4">
        <v>14</v>
      </c>
      <c r="AI4">
        <v>2</v>
      </c>
      <c r="AJ4">
        <v>4</v>
      </c>
      <c r="AK4">
        <v>8</v>
      </c>
      <c r="AL4">
        <v>10</v>
      </c>
      <c r="AM4">
        <v>10</v>
      </c>
      <c r="AN4">
        <v>10</v>
      </c>
      <c r="AO4">
        <v>24</v>
      </c>
      <c r="AP4">
        <v>8</v>
      </c>
    </row>
    <row r="5" spans="1:42" x14ac:dyDescent="0.25">
      <c r="A5" s="31" t="s">
        <v>41</v>
      </c>
      <c r="B5" s="31" t="s">
        <v>39</v>
      </c>
      <c r="D5">
        <v>128</v>
      </c>
      <c r="E5">
        <v>128</v>
      </c>
      <c r="F5">
        <v>132</v>
      </c>
      <c r="G5">
        <v>126</v>
      </c>
      <c r="H5">
        <v>121</v>
      </c>
      <c r="I5">
        <v>133</v>
      </c>
      <c r="J5">
        <v>118</v>
      </c>
      <c r="K5">
        <v>118</v>
      </c>
      <c r="L5">
        <v>117</v>
      </c>
      <c r="N5" s="33">
        <v>11</v>
      </c>
      <c r="O5" s="33">
        <v>12</v>
      </c>
      <c r="P5" s="33">
        <v>6</v>
      </c>
      <c r="Q5" s="33">
        <v>4</v>
      </c>
      <c r="R5" s="33">
        <v>1</v>
      </c>
      <c r="S5" s="33">
        <v>14</v>
      </c>
      <c r="T5" s="33">
        <v>8</v>
      </c>
      <c r="U5" s="33">
        <v>8</v>
      </c>
      <c r="V5" s="33">
        <v>5</v>
      </c>
      <c r="AH5">
        <v>22</v>
      </c>
      <c r="AI5">
        <v>12</v>
      </c>
      <c r="AJ5">
        <v>24</v>
      </c>
      <c r="AK5">
        <v>16</v>
      </c>
      <c r="AL5">
        <v>20</v>
      </c>
      <c r="AM5">
        <v>36</v>
      </c>
      <c r="AN5">
        <v>20</v>
      </c>
      <c r="AO5">
        <v>16</v>
      </c>
      <c r="AP5">
        <v>16</v>
      </c>
    </row>
    <row r="6" spans="1:42" x14ac:dyDescent="0.25">
      <c r="A6" s="31" t="s">
        <v>42</v>
      </c>
      <c r="B6" s="31" t="s">
        <v>39</v>
      </c>
      <c r="D6">
        <v>64</v>
      </c>
      <c r="E6">
        <v>60</v>
      </c>
      <c r="F6">
        <v>58</v>
      </c>
      <c r="G6">
        <v>59</v>
      </c>
      <c r="H6">
        <v>56</v>
      </c>
      <c r="I6">
        <v>53</v>
      </c>
      <c r="J6">
        <v>49</v>
      </c>
      <c r="K6">
        <v>49</v>
      </c>
      <c r="L6">
        <v>51</v>
      </c>
      <c r="N6" s="33">
        <v>4</v>
      </c>
      <c r="O6" s="33">
        <v>2</v>
      </c>
      <c r="P6" s="33">
        <v>4</v>
      </c>
      <c r="Q6" s="33">
        <v>2</v>
      </c>
      <c r="S6" s="33">
        <v>2</v>
      </c>
      <c r="T6" s="33">
        <v>6</v>
      </c>
      <c r="U6" s="33">
        <v>2</v>
      </c>
      <c r="V6" s="33">
        <v>4</v>
      </c>
      <c r="AH6">
        <v>12</v>
      </c>
      <c r="AI6">
        <v>8</v>
      </c>
      <c r="AJ6">
        <v>8</v>
      </c>
      <c r="AK6">
        <v>8</v>
      </c>
      <c r="AL6">
        <v>14</v>
      </c>
      <c r="AM6">
        <v>12</v>
      </c>
      <c r="AN6">
        <v>14</v>
      </c>
      <c r="AO6">
        <v>4</v>
      </c>
      <c r="AP6">
        <v>2</v>
      </c>
    </row>
    <row r="7" spans="1:42" x14ac:dyDescent="0.25">
      <c r="A7" s="31" t="s">
        <v>45</v>
      </c>
      <c r="B7" s="31" t="s">
        <v>39</v>
      </c>
      <c r="D7">
        <v>52</v>
      </c>
      <c r="E7">
        <v>50</v>
      </c>
      <c r="F7">
        <v>47</v>
      </c>
      <c r="G7">
        <v>46</v>
      </c>
      <c r="H7">
        <v>49</v>
      </c>
      <c r="I7">
        <v>50</v>
      </c>
      <c r="J7">
        <v>53</v>
      </c>
      <c r="K7">
        <v>49</v>
      </c>
      <c r="L7">
        <v>46</v>
      </c>
      <c r="N7" s="33">
        <v>3</v>
      </c>
      <c r="O7" s="33">
        <v>2</v>
      </c>
      <c r="P7" s="33">
        <v>2</v>
      </c>
      <c r="Q7" s="33">
        <v>4</v>
      </c>
      <c r="R7" s="33">
        <v>2</v>
      </c>
      <c r="S7" s="33">
        <v>9</v>
      </c>
      <c r="U7" s="33">
        <v>5</v>
      </c>
      <c r="AH7">
        <v>10</v>
      </c>
      <c r="AI7">
        <v>12</v>
      </c>
      <c r="AJ7">
        <v>6</v>
      </c>
      <c r="AK7" t="s">
        <v>85</v>
      </c>
      <c r="AL7">
        <v>10</v>
      </c>
      <c r="AM7">
        <v>8</v>
      </c>
      <c r="AN7">
        <v>10</v>
      </c>
      <c r="AO7">
        <v>14</v>
      </c>
      <c r="AP7">
        <v>4</v>
      </c>
    </row>
    <row r="8" spans="1:42" x14ac:dyDescent="0.25">
      <c r="A8" s="31" t="s">
        <v>46</v>
      </c>
      <c r="B8" s="31" t="s">
        <v>39</v>
      </c>
      <c r="D8">
        <v>1</v>
      </c>
      <c r="E8">
        <v>1</v>
      </c>
      <c r="F8">
        <v>2</v>
      </c>
      <c r="G8">
        <v>2</v>
      </c>
      <c r="H8">
        <v>2</v>
      </c>
      <c r="I8">
        <v>2</v>
      </c>
      <c r="J8">
        <v>2</v>
      </c>
      <c r="K8">
        <v>2</v>
      </c>
      <c r="L8">
        <v>2</v>
      </c>
      <c r="O8" s="33">
        <v>1</v>
      </c>
      <c r="AH8" t="s">
        <v>85</v>
      </c>
      <c r="AI8" t="s">
        <v>85</v>
      </c>
      <c r="AJ8" t="s">
        <v>85</v>
      </c>
      <c r="AK8" t="s">
        <v>85</v>
      </c>
      <c r="AL8" t="s">
        <v>85</v>
      </c>
      <c r="AM8" t="s">
        <v>85</v>
      </c>
      <c r="AN8" t="s">
        <v>85</v>
      </c>
      <c r="AO8" t="s">
        <v>85</v>
      </c>
      <c r="AP8" t="s">
        <v>85</v>
      </c>
    </row>
    <row r="9" spans="1:42" x14ac:dyDescent="0.25">
      <c r="A9" s="31" t="s">
        <v>48</v>
      </c>
      <c r="B9" s="31" t="s">
        <v>39</v>
      </c>
      <c r="D9">
        <v>1</v>
      </c>
      <c r="E9">
        <v>1</v>
      </c>
      <c r="J9" t="s">
        <v>85</v>
      </c>
      <c r="K9" t="s">
        <v>85</v>
      </c>
      <c r="L9" t="s">
        <v>85</v>
      </c>
      <c r="AH9" t="s">
        <v>85</v>
      </c>
      <c r="AI9">
        <v>2</v>
      </c>
      <c r="AJ9" t="s">
        <v>85</v>
      </c>
      <c r="AK9" t="s">
        <v>85</v>
      </c>
      <c r="AL9" t="s">
        <v>85</v>
      </c>
      <c r="AM9" t="s">
        <v>85</v>
      </c>
      <c r="AN9" t="s">
        <v>85</v>
      </c>
      <c r="AO9" t="s">
        <v>85</v>
      </c>
      <c r="AP9" t="s">
        <v>85</v>
      </c>
    </row>
    <row r="10" spans="1:42" x14ac:dyDescent="0.25">
      <c r="A10" s="31" t="s">
        <v>49</v>
      </c>
      <c r="B10" s="31" t="s">
        <v>39</v>
      </c>
      <c r="D10">
        <v>34</v>
      </c>
      <c r="E10">
        <v>32</v>
      </c>
      <c r="F10">
        <v>33</v>
      </c>
      <c r="G10">
        <v>32</v>
      </c>
      <c r="H10">
        <v>32</v>
      </c>
      <c r="I10">
        <v>33</v>
      </c>
      <c r="J10">
        <v>32</v>
      </c>
      <c r="K10">
        <v>31</v>
      </c>
      <c r="L10">
        <v>30</v>
      </c>
      <c r="O10" s="33">
        <v>1</v>
      </c>
      <c r="R10" s="33">
        <v>1</v>
      </c>
      <c r="T10" s="33">
        <v>1</v>
      </c>
      <c r="U10" s="33">
        <v>1</v>
      </c>
      <c r="AH10">
        <v>4</v>
      </c>
      <c r="AI10" t="s">
        <v>85</v>
      </c>
      <c r="AJ10">
        <v>2</v>
      </c>
      <c r="AK10" t="s">
        <v>85</v>
      </c>
      <c r="AL10">
        <v>2</v>
      </c>
      <c r="AM10">
        <v>2</v>
      </c>
      <c r="AN10">
        <v>2</v>
      </c>
      <c r="AO10">
        <v>4</v>
      </c>
      <c r="AP10" t="s">
        <v>85</v>
      </c>
    </row>
    <row r="11" spans="1:42" x14ac:dyDescent="0.25">
      <c r="A11" s="31" t="s">
        <v>50</v>
      </c>
      <c r="B11" s="31" t="s">
        <v>39</v>
      </c>
      <c r="D11">
        <v>14</v>
      </c>
      <c r="E11">
        <v>15</v>
      </c>
      <c r="F11">
        <v>14</v>
      </c>
      <c r="G11">
        <v>12</v>
      </c>
      <c r="H11">
        <v>11</v>
      </c>
      <c r="I11">
        <v>13</v>
      </c>
      <c r="J11">
        <v>13</v>
      </c>
      <c r="K11">
        <v>13</v>
      </c>
      <c r="L11">
        <v>13</v>
      </c>
      <c r="N11" s="33">
        <v>2</v>
      </c>
      <c r="P11" s="33">
        <v>1</v>
      </c>
      <c r="R11" s="33">
        <v>2</v>
      </c>
      <c r="AH11" t="s">
        <v>85</v>
      </c>
      <c r="AI11">
        <v>2</v>
      </c>
      <c r="AJ11">
        <v>6</v>
      </c>
      <c r="AK11">
        <v>2</v>
      </c>
      <c r="AL11">
        <v>2</v>
      </c>
      <c r="AM11" t="s">
        <v>85</v>
      </c>
      <c r="AN11">
        <v>2</v>
      </c>
      <c r="AO11" t="s">
        <v>85</v>
      </c>
      <c r="AP11">
        <v>10</v>
      </c>
    </row>
    <row r="12" spans="1:42" x14ac:dyDescent="0.25">
      <c r="A12" s="31" t="s">
        <v>51</v>
      </c>
      <c r="B12" s="31" t="s">
        <v>39</v>
      </c>
      <c r="D12">
        <v>6</v>
      </c>
      <c r="E12">
        <v>6</v>
      </c>
      <c r="F12">
        <v>5</v>
      </c>
      <c r="G12">
        <v>5</v>
      </c>
      <c r="H12">
        <v>5</v>
      </c>
      <c r="I12">
        <v>5</v>
      </c>
      <c r="J12">
        <v>5</v>
      </c>
      <c r="K12">
        <v>6</v>
      </c>
      <c r="L12">
        <v>6</v>
      </c>
      <c r="T12" s="33">
        <v>1</v>
      </c>
      <c r="AH12" t="s">
        <v>85</v>
      </c>
      <c r="AI12">
        <v>2</v>
      </c>
      <c r="AJ12" t="s">
        <v>85</v>
      </c>
      <c r="AK12" t="s">
        <v>85</v>
      </c>
      <c r="AL12" t="s">
        <v>85</v>
      </c>
      <c r="AM12" t="s">
        <v>85</v>
      </c>
      <c r="AN12" t="s">
        <v>85</v>
      </c>
      <c r="AO12" t="s">
        <v>85</v>
      </c>
      <c r="AP12" t="s">
        <v>85</v>
      </c>
    </row>
    <row r="13" spans="1:42" x14ac:dyDescent="0.25">
      <c r="A13" s="31" t="s">
        <v>52</v>
      </c>
      <c r="B13" s="31" t="s">
        <v>39</v>
      </c>
      <c r="D13">
        <v>4</v>
      </c>
      <c r="E13">
        <v>4</v>
      </c>
      <c r="F13">
        <v>4</v>
      </c>
      <c r="G13">
        <v>4</v>
      </c>
      <c r="H13">
        <v>5</v>
      </c>
      <c r="I13">
        <v>5</v>
      </c>
      <c r="J13">
        <v>4</v>
      </c>
      <c r="K13">
        <v>3</v>
      </c>
      <c r="L13">
        <v>6</v>
      </c>
      <c r="Q13" s="33">
        <v>1</v>
      </c>
      <c r="U13" s="33">
        <v>3</v>
      </c>
      <c r="AH13" t="s">
        <v>85</v>
      </c>
      <c r="AI13" t="s">
        <v>85</v>
      </c>
      <c r="AJ13" t="s">
        <v>85</v>
      </c>
      <c r="AK13" t="s">
        <v>85</v>
      </c>
      <c r="AL13">
        <v>2</v>
      </c>
      <c r="AM13">
        <v>2</v>
      </c>
      <c r="AN13">
        <v>2</v>
      </c>
      <c r="AO13" t="s">
        <v>85</v>
      </c>
      <c r="AP13" t="s">
        <v>85</v>
      </c>
    </row>
    <row r="14" spans="1:42" x14ac:dyDescent="0.25">
      <c r="A14" s="31" t="s">
        <v>53</v>
      </c>
      <c r="B14" s="31" t="s">
        <v>39</v>
      </c>
      <c r="D14">
        <v>34</v>
      </c>
      <c r="E14">
        <v>29</v>
      </c>
      <c r="F14">
        <v>24</v>
      </c>
      <c r="G14">
        <v>24</v>
      </c>
      <c r="H14">
        <v>24</v>
      </c>
      <c r="I14">
        <v>23</v>
      </c>
      <c r="J14">
        <v>24</v>
      </c>
      <c r="K14">
        <v>24</v>
      </c>
      <c r="L14">
        <v>22</v>
      </c>
      <c r="O14" s="33">
        <v>1</v>
      </c>
      <c r="S14" s="33">
        <v>2</v>
      </c>
      <c r="AH14">
        <v>10</v>
      </c>
      <c r="AI14">
        <v>12</v>
      </c>
      <c r="AJ14" t="s">
        <v>85</v>
      </c>
      <c r="AK14" t="s">
        <v>85</v>
      </c>
      <c r="AL14">
        <v>2</v>
      </c>
      <c r="AM14">
        <v>2</v>
      </c>
      <c r="AN14">
        <v>2</v>
      </c>
      <c r="AO14">
        <v>4</v>
      </c>
      <c r="AP14" t="s">
        <v>85</v>
      </c>
    </row>
    <row r="15" spans="1:42" x14ac:dyDescent="0.25">
      <c r="A15" s="31" t="s">
        <v>54</v>
      </c>
      <c r="B15" s="31" t="s">
        <v>39</v>
      </c>
      <c r="D15">
        <v>10</v>
      </c>
      <c r="E15">
        <v>10</v>
      </c>
      <c r="F15">
        <v>14</v>
      </c>
      <c r="G15">
        <v>15</v>
      </c>
      <c r="H15">
        <v>14</v>
      </c>
      <c r="I15">
        <v>13</v>
      </c>
      <c r="J15">
        <v>12</v>
      </c>
      <c r="K15">
        <v>11</v>
      </c>
      <c r="L15">
        <v>11</v>
      </c>
      <c r="O15" s="33">
        <v>4</v>
      </c>
      <c r="P15" s="33">
        <v>1</v>
      </c>
      <c r="S15" s="33">
        <v>8</v>
      </c>
      <c r="U15" s="33">
        <v>1</v>
      </c>
      <c r="AH15" t="s">
        <v>85</v>
      </c>
      <c r="AI15" t="s">
        <v>85</v>
      </c>
      <c r="AJ15" t="s">
        <v>85</v>
      </c>
      <c r="AK15">
        <v>2</v>
      </c>
      <c r="AL15" t="s">
        <v>85</v>
      </c>
      <c r="AM15">
        <v>10</v>
      </c>
      <c r="AN15" t="s">
        <v>85</v>
      </c>
      <c r="AO15">
        <v>2</v>
      </c>
      <c r="AP15" t="s">
        <v>85</v>
      </c>
    </row>
    <row r="16" spans="1:42" x14ac:dyDescent="0.25">
      <c r="A16" s="31" t="s">
        <v>55</v>
      </c>
      <c r="B16" s="31" t="s">
        <v>39</v>
      </c>
      <c r="D16">
        <v>2</v>
      </c>
      <c r="E16">
        <v>1</v>
      </c>
      <c r="F16">
        <v>1</v>
      </c>
      <c r="G16">
        <v>1</v>
      </c>
      <c r="H16">
        <v>1</v>
      </c>
      <c r="I16">
        <v>1</v>
      </c>
      <c r="J16">
        <v>1</v>
      </c>
      <c r="K16">
        <v>1</v>
      </c>
      <c r="L16">
        <v>1</v>
      </c>
      <c r="AH16">
        <v>2</v>
      </c>
      <c r="AI16" t="s">
        <v>85</v>
      </c>
      <c r="AJ16" t="s">
        <v>85</v>
      </c>
      <c r="AK16" t="s">
        <v>85</v>
      </c>
      <c r="AL16" t="s">
        <v>85</v>
      </c>
      <c r="AM16" t="s">
        <v>85</v>
      </c>
      <c r="AN16" t="s">
        <v>85</v>
      </c>
      <c r="AO16" t="s">
        <v>85</v>
      </c>
      <c r="AP16" t="s">
        <v>85</v>
      </c>
    </row>
    <row r="17" spans="1:42" x14ac:dyDescent="0.25">
      <c r="A17" s="31" t="s">
        <v>57</v>
      </c>
      <c r="B17" s="31" t="s">
        <v>39</v>
      </c>
      <c r="D17">
        <v>39</v>
      </c>
      <c r="E17">
        <v>38</v>
      </c>
      <c r="F17">
        <v>40</v>
      </c>
      <c r="G17">
        <v>41</v>
      </c>
      <c r="H17">
        <v>42</v>
      </c>
      <c r="I17">
        <v>40</v>
      </c>
      <c r="J17">
        <v>37</v>
      </c>
      <c r="K17">
        <v>35</v>
      </c>
      <c r="L17">
        <v>33</v>
      </c>
      <c r="N17" s="33">
        <v>1</v>
      </c>
      <c r="O17" s="33">
        <v>4</v>
      </c>
      <c r="P17" s="33">
        <v>2</v>
      </c>
      <c r="Q17" s="33">
        <v>1</v>
      </c>
      <c r="S17" s="33">
        <v>3</v>
      </c>
      <c r="U17" s="33">
        <v>1</v>
      </c>
      <c r="V17" s="33">
        <v>1</v>
      </c>
      <c r="AH17">
        <v>4</v>
      </c>
      <c r="AI17">
        <v>2</v>
      </c>
      <c r="AJ17" t="s">
        <v>85</v>
      </c>
      <c r="AK17">
        <v>2</v>
      </c>
      <c r="AL17">
        <v>2</v>
      </c>
      <c r="AM17">
        <v>12</v>
      </c>
      <c r="AN17">
        <v>2</v>
      </c>
      <c r="AO17">
        <v>8</v>
      </c>
      <c r="AP17">
        <v>12</v>
      </c>
    </row>
    <row r="18" spans="1:42" x14ac:dyDescent="0.25">
      <c r="A18" s="31" t="s">
        <v>58</v>
      </c>
      <c r="B18" s="31" t="s">
        <v>39</v>
      </c>
      <c r="D18">
        <v>83</v>
      </c>
      <c r="E18">
        <v>83</v>
      </c>
      <c r="F18">
        <v>86</v>
      </c>
      <c r="G18">
        <v>87</v>
      </c>
      <c r="H18">
        <v>87</v>
      </c>
      <c r="I18">
        <v>88</v>
      </c>
      <c r="J18">
        <v>80</v>
      </c>
      <c r="K18">
        <v>71</v>
      </c>
      <c r="L18">
        <v>65</v>
      </c>
      <c r="N18" s="33">
        <v>3</v>
      </c>
      <c r="O18" s="33">
        <v>8</v>
      </c>
      <c r="P18" s="33">
        <v>3</v>
      </c>
      <c r="Q18" s="33">
        <v>1</v>
      </c>
      <c r="R18" s="33">
        <v>1</v>
      </c>
      <c r="S18" s="33">
        <v>4</v>
      </c>
      <c r="T18" s="33">
        <v>8</v>
      </c>
      <c r="U18" s="33">
        <v>2</v>
      </c>
      <c r="V18" s="33">
        <v>2</v>
      </c>
      <c r="AH18">
        <v>4</v>
      </c>
      <c r="AI18">
        <v>10</v>
      </c>
      <c r="AJ18">
        <v>2</v>
      </c>
      <c r="AK18">
        <v>4</v>
      </c>
      <c r="AL18">
        <v>6</v>
      </c>
      <c r="AM18">
        <v>16</v>
      </c>
      <c r="AN18">
        <v>6</v>
      </c>
      <c r="AO18">
        <v>16</v>
      </c>
      <c r="AP18">
        <v>4</v>
      </c>
    </row>
    <row r="19" spans="1:42" x14ac:dyDescent="0.25">
      <c r="A19" s="31" t="s">
        <v>59</v>
      </c>
      <c r="B19" s="31" t="s">
        <v>39</v>
      </c>
      <c r="D19">
        <v>1</v>
      </c>
      <c r="E19">
        <v>1</v>
      </c>
      <c r="F19">
        <v>2</v>
      </c>
      <c r="G19">
        <v>2</v>
      </c>
      <c r="H19">
        <v>2</v>
      </c>
      <c r="I19">
        <v>2</v>
      </c>
      <c r="J19">
        <v>2</v>
      </c>
      <c r="K19">
        <v>2</v>
      </c>
      <c r="L19">
        <v>2</v>
      </c>
      <c r="O19" s="33">
        <v>1</v>
      </c>
      <c r="AH19" t="s">
        <v>85</v>
      </c>
      <c r="AI19" t="s">
        <v>85</v>
      </c>
      <c r="AJ19" t="s">
        <v>85</v>
      </c>
      <c r="AK19" t="s">
        <v>85</v>
      </c>
      <c r="AL19">
        <v>2</v>
      </c>
      <c r="AM19" t="s">
        <v>85</v>
      </c>
      <c r="AN19">
        <v>2</v>
      </c>
      <c r="AO19" t="s">
        <v>85</v>
      </c>
      <c r="AP19">
        <v>2</v>
      </c>
    </row>
    <row r="20" spans="1:42" x14ac:dyDescent="0.25">
      <c r="A20" s="31" t="s">
        <v>60</v>
      </c>
      <c r="B20" s="31" t="s">
        <v>39</v>
      </c>
      <c r="D20">
        <v>35</v>
      </c>
      <c r="E20">
        <v>36</v>
      </c>
      <c r="F20">
        <v>36</v>
      </c>
      <c r="G20">
        <v>37</v>
      </c>
      <c r="H20">
        <v>36</v>
      </c>
      <c r="I20">
        <v>38</v>
      </c>
      <c r="J20">
        <v>32</v>
      </c>
      <c r="K20">
        <v>33</v>
      </c>
      <c r="L20">
        <v>32</v>
      </c>
      <c r="N20" s="33">
        <v>2</v>
      </c>
      <c r="P20" s="33">
        <v>5</v>
      </c>
      <c r="S20" s="33">
        <v>6</v>
      </c>
      <c r="T20" s="33">
        <v>3</v>
      </c>
      <c r="U20" s="33">
        <v>1</v>
      </c>
      <c r="AH20">
        <v>4</v>
      </c>
      <c r="AI20" t="s">
        <v>85</v>
      </c>
      <c r="AJ20">
        <v>4</v>
      </c>
      <c r="AK20">
        <v>2</v>
      </c>
      <c r="AL20">
        <v>2</v>
      </c>
      <c r="AM20">
        <v>16</v>
      </c>
      <c r="AN20">
        <v>2</v>
      </c>
      <c r="AO20">
        <v>6</v>
      </c>
      <c r="AP20" t="s">
        <v>85</v>
      </c>
    </row>
    <row r="21" spans="1:42" x14ac:dyDescent="0.25">
      <c r="A21" s="31" t="s">
        <v>61</v>
      </c>
      <c r="B21" s="31" t="s">
        <v>39</v>
      </c>
      <c r="D21">
        <v>40</v>
      </c>
      <c r="E21">
        <v>42</v>
      </c>
      <c r="F21">
        <v>35</v>
      </c>
      <c r="G21">
        <v>36</v>
      </c>
      <c r="H21">
        <v>39</v>
      </c>
      <c r="I21">
        <v>42</v>
      </c>
      <c r="J21">
        <v>36</v>
      </c>
      <c r="K21">
        <v>37</v>
      </c>
      <c r="L21">
        <v>37</v>
      </c>
      <c r="N21" s="33">
        <v>1</v>
      </c>
      <c r="O21" s="33">
        <v>3</v>
      </c>
      <c r="P21" s="33">
        <v>2</v>
      </c>
      <c r="Q21" s="33">
        <v>3</v>
      </c>
      <c r="R21" s="33">
        <v>1</v>
      </c>
      <c r="S21" s="33">
        <v>4</v>
      </c>
      <c r="T21" s="33">
        <v>1</v>
      </c>
      <c r="U21" s="33">
        <v>3</v>
      </c>
      <c r="AH21">
        <v>2</v>
      </c>
      <c r="AI21">
        <v>18</v>
      </c>
      <c r="AJ21">
        <v>4</v>
      </c>
      <c r="AK21" t="s">
        <v>85</v>
      </c>
      <c r="AL21">
        <v>14</v>
      </c>
      <c r="AM21">
        <v>18</v>
      </c>
      <c r="AN21">
        <v>14</v>
      </c>
      <c r="AO21">
        <v>8</v>
      </c>
      <c r="AP21">
        <v>4</v>
      </c>
    </row>
    <row r="22" spans="1:42" x14ac:dyDescent="0.25">
      <c r="A22" s="31" t="s">
        <v>62</v>
      </c>
      <c r="B22" s="31" t="s">
        <v>39</v>
      </c>
      <c r="D22">
        <v>1</v>
      </c>
      <c r="E22">
        <v>1</v>
      </c>
      <c r="F22">
        <v>1</v>
      </c>
      <c r="G22">
        <v>1</v>
      </c>
      <c r="H22">
        <v>1</v>
      </c>
      <c r="I22">
        <v>1</v>
      </c>
      <c r="J22">
        <v>1</v>
      </c>
      <c r="K22">
        <v>1</v>
      </c>
      <c r="L22">
        <v>1</v>
      </c>
      <c r="N22" s="33" t="s">
        <v>85</v>
      </c>
      <c r="O22" s="33" t="s">
        <v>85</v>
      </c>
      <c r="P22" s="33" t="s">
        <v>85</v>
      </c>
      <c r="Q22" s="33" t="s">
        <v>85</v>
      </c>
      <c r="R22" s="33" t="s">
        <v>85</v>
      </c>
      <c r="S22" s="33" t="s">
        <v>85</v>
      </c>
      <c r="T22" s="33" t="s">
        <v>85</v>
      </c>
      <c r="U22" s="33" t="s">
        <v>85</v>
      </c>
      <c r="V22" s="33" t="s">
        <v>85</v>
      </c>
      <c r="AH22">
        <v>2</v>
      </c>
      <c r="AI22" t="s">
        <v>85</v>
      </c>
      <c r="AJ22" t="s">
        <v>85</v>
      </c>
      <c r="AK22" t="s">
        <v>85</v>
      </c>
      <c r="AL22" t="s">
        <v>85</v>
      </c>
      <c r="AM22" t="s">
        <v>85</v>
      </c>
      <c r="AN22" t="s">
        <v>85</v>
      </c>
      <c r="AO22" t="s">
        <v>85</v>
      </c>
      <c r="AP22" t="s">
        <v>85</v>
      </c>
    </row>
    <row r="23" spans="1:42" x14ac:dyDescent="0.25">
      <c r="A23" s="31" t="s">
        <v>63</v>
      </c>
      <c r="B23" s="31" t="s">
        <v>39</v>
      </c>
      <c r="D23">
        <v>19</v>
      </c>
      <c r="E23">
        <v>20</v>
      </c>
      <c r="F23">
        <v>16</v>
      </c>
      <c r="G23">
        <v>16</v>
      </c>
      <c r="H23">
        <v>15</v>
      </c>
      <c r="I23">
        <v>15</v>
      </c>
      <c r="J23">
        <v>16</v>
      </c>
      <c r="K23">
        <v>16</v>
      </c>
      <c r="L23">
        <v>14</v>
      </c>
      <c r="N23" s="33">
        <v>2</v>
      </c>
      <c r="T23" s="33">
        <v>1</v>
      </c>
      <c r="AH23" t="s">
        <v>85</v>
      </c>
      <c r="AI23">
        <v>10</v>
      </c>
      <c r="AJ23" t="s">
        <v>85</v>
      </c>
      <c r="AK23">
        <v>2</v>
      </c>
      <c r="AL23">
        <v>2</v>
      </c>
      <c r="AM23" t="s">
        <v>85</v>
      </c>
      <c r="AN23">
        <v>2</v>
      </c>
      <c r="AO23">
        <v>4</v>
      </c>
      <c r="AP23">
        <v>4</v>
      </c>
    </row>
    <row r="24" spans="1:42" x14ac:dyDescent="0.25">
      <c r="A24" s="31" t="s">
        <v>65</v>
      </c>
      <c r="B24" s="31" t="s">
        <v>39</v>
      </c>
      <c r="D24">
        <v>4</v>
      </c>
      <c r="E24">
        <v>4</v>
      </c>
      <c r="F24">
        <v>4</v>
      </c>
      <c r="G24">
        <v>3</v>
      </c>
      <c r="H24">
        <v>3</v>
      </c>
      <c r="I24">
        <v>3</v>
      </c>
      <c r="J24">
        <v>2</v>
      </c>
      <c r="K24">
        <v>2</v>
      </c>
      <c r="L24">
        <v>2</v>
      </c>
      <c r="AH24" t="s">
        <v>85</v>
      </c>
      <c r="AI24" t="s">
        <v>85</v>
      </c>
      <c r="AJ24">
        <v>2</v>
      </c>
      <c r="AK24" t="s">
        <v>85</v>
      </c>
      <c r="AL24" t="s">
        <v>85</v>
      </c>
      <c r="AM24">
        <v>2</v>
      </c>
      <c r="AN24" t="s">
        <v>85</v>
      </c>
      <c r="AO24" t="s">
        <v>85</v>
      </c>
      <c r="AP24">
        <v>2</v>
      </c>
    </row>
    <row r="25" spans="1:42" x14ac:dyDescent="0.25">
      <c r="A25" s="31" t="s">
        <v>66</v>
      </c>
      <c r="B25" s="31" t="s">
        <v>39</v>
      </c>
      <c r="D25">
        <v>8</v>
      </c>
      <c r="E25">
        <v>8</v>
      </c>
      <c r="F25">
        <v>8</v>
      </c>
      <c r="G25">
        <v>9</v>
      </c>
      <c r="H25">
        <v>8</v>
      </c>
      <c r="I25">
        <v>7</v>
      </c>
      <c r="J25">
        <v>7</v>
      </c>
      <c r="K25">
        <v>5</v>
      </c>
      <c r="L25">
        <v>5</v>
      </c>
      <c r="P25" s="33">
        <v>1</v>
      </c>
      <c r="AH25" t="s">
        <v>85</v>
      </c>
      <c r="AI25" t="s">
        <v>85</v>
      </c>
      <c r="AJ25">
        <v>2</v>
      </c>
      <c r="AK25">
        <v>2</v>
      </c>
      <c r="AL25" t="s">
        <v>85</v>
      </c>
      <c r="AM25" t="s">
        <v>85</v>
      </c>
      <c r="AN25" t="s">
        <v>85</v>
      </c>
      <c r="AO25" t="s">
        <v>85</v>
      </c>
      <c r="AP25" t="s">
        <v>85</v>
      </c>
    </row>
    <row r="26" spans="1:42" x14ac:dyDescent="0.25">
      <c r="A26" s="31" t="s">
        <v>67</v>
      </c>
      <c r="B26" s="31" t="s">
        <v>39</v>
      </c>
      <c r="D26">
        <v>6</v>
      </c>
      <c r="E26">
        <v>5</v>
      </c>
      <c r="F26">
        <v>6</v>
      </c>
      <c r="G26">
        <v>7</v>
      </c>
      <c r="H26">
        <v>7</v>
      </c>
      <c r="I26">
        <v>6</v>
      </c>
      <c r="J26">
        <v>6</v>
      </c>
      <c r="K26">
        <v>6</v>
      </c>
      <c r="L26">
        <v>5</v>
      </c>
      <c r="O26" s="33">
        <v>1</v>
      </c>
      <c r="P26" s="33">
        <v>1</v>
      </c>
      <c r="U26" s="33">
        <v>1</v>
      </c>
      <c r="V26" s="33">
        <v>1</v>
      </c>
      <c r="AH26">
        <v>4</v>
      </c>
      <c r="AI26" t="s">
        <v>85</v>
      </c>
      <c r="AJ26" t="s">
        <v>85</v>
      </c>
      <c r="AK26" t="s">
        <v>85</v>
      </c>
      <c r="AL26">
        <v>4</v>
      </c>
      <c r="AM26" t="s">
        <v>85</v>
      </c>
      <c r="AN26">
        <v>4</v>
      </c>
      <c r="AO26">
        <v>4</v>
      </c>
      <c r="AP26" t="s">
        <v>85</v>
      </c>
    </row>
    <row r="27" spans="1:42" x14ac:dyDescent="0.25">
      <c r="A27" s="31" t="s">
        <v>68</v>
      </c>
      <c r="B27" s="31" t="s">
        <v>39</v>
      </c>
      <c r="D27">
        <v>1</v>
      </c>
      <c r="E27">
        <v>1</v>
      </c>
      <c r="F27">
        <v>1</v>
      </c>
      <c r="G27">
        <v>1</v>
      </c>
      <c r="H27">
        <v>1</v>
      </c>
      <c r="I27">
        <v>1</v>
      </c>
      <c r="J27">
        <v>1</v>
      </c>
      <c r="K27">
        <v>1</v>
      </c>
      <c r="L27">
        <v>1</v>
      </c>
      <c r="N27" s="33" t="s">
        <v>85</v>
      </c>
      <c r="O27" s="33" t="s">
        <v>85</v>
      </c>
      <c r="P27" s="33" t="s">
        <v>85</v>
      </c>
      <c r="Q27" s="33" t="s">
        <v>85</v>
      </c>
      <c r="R27" s="33" t="s">
        <v>85</v>
      </c>
      <c r="S27" s="33" t="s">
        <v>85</v>
      </c>
      <c r="T27" s="33" t="s">
        <v>85</v>
      </c>
      <c r="U27" s="33" t="s">
        <v>85</v>
      </c>
      <c r="V27" s="33" t="s">
        <v>85</v>
      </c>
      <c r="AH27" t="s">
        <v>85</v>
      </c>
      <c r="AI27" t="s">
        <v>85</v>
      </c>
      <c r="AJ27" t="s">
        <v>85</v>
      </c>
      <c r="AK27" t="s">
        <v>85</v>
      </c>
      <c r="AL27" t="s">
        <v>85</v>
      </c>
      <c r="AM27" t="s">
        <v>85</v>
      </c>
      <c r="AN27" t="s">
        <v>85</v>
      </c>
      <c r="AO27" t="s">
        <v>85</v>
      </c>
      <c r="AP27" t="s">
        <v>85</v>
      </c>
    </row>
    <row r="28" spans="1:42" x14ac:dyDescent="0.25">
      <c r="A28" s="31" t="s">
        <v>69</v>
      </c>
      <c r="B28" s="31" t="s">
        <v>39</v>
      </c>
      <c r="D28">
        <v>5</v>
      </c>
      <c r="E28">
        <v>3</v>
      </c>
      <c r="F28">
        <v>3</v>
      </c>
      <c r="G28">
        <v>3</v>
      </c>
      <c r="H28">
        <v>3</v>
      </c>
      <c r="I28">
        <v>2</v>
      </c>
      <c r="J28">
        <v>3</v>
      </c>
      <c r="K28">
        <v>3</v>
      </c>
      <c r="L28">
        <v>3</v>
      </c>
      <c r="S28" s="33">
        <v>2</v>
      </c>
      <c r="AH28">
        <v>4</v>
      </c>
      <c r="AI28" t="s">
        <v>85</v>
      </c>
      <c r="AJ28" t="s">
        <v>85</v>
      </c>
      <c r="AK28">
        <v>2</v>
      </c>
      <c r="AL28" t="s">
        <v>85</v>
      </c>
      <c r="AM28">
        <v>2</v>
      </c>
      <c r="AN28" t="s">
        <v>85</v>
      </c>
      <c r="AO28" t="s">
        <v>85</v>
      </c>
      <c r="AP28">
        <v>2</v>
      </c>
    </row>
    <row r="29" spans="1:42" x14ac:dyDescent="0.25">
      <c r="A29" s="31" t="s">
        <v>70</v>
      </c>
      <c r="B29" s="31" t="s">
        <v>39</v>
      </c>
      <c r="D29">
        <v>1</v>
      </c>
      <c r="E29">
        <v>1</v>
      </c>
      <c r="F29">
        <v>1</v>
      </c>
      <c r="G29">
        <v>1</v>
      </c>
      <c r="H29">
        <v>1</v>
      </c>
      <c r="I29">
        <v>1</v>
      </c>
      <c r="J29">
        <v>1</v>
      </c>
      <c r="K29">
        <v>1</v>
      </c>
      <c r="L29">
        <v>1</v>
      </c>
      <c r="AH29" t="s">
        <v>85</v>
      </c>
      <c r="AI29" t="s">
        <v>85</v>
      </c>
      <c r="AJ29" t="s">
        <v>85</v>
      </c>
      <c r="AK29" t="s">
        <v>85</v>
      </c>
      <c r="AL29" t="s">
        <v>85</v>
      </c>
      <c r="AM29" t="s">
        <v>85</v>
      </c>
      <c r="AN29" t="s">
        <v>85</v>
      </c>
      <c r="AO29" t="s">
        <v>85</v>
      </c>
      <c r="AP29">
        <v>2</v>
      </c>
    </row>
    <row r="30" spans="1:42" x14ac:dyDescent="0.25">
      <c r="A30" s="31" t="s">
        <v>72</v>
      </c>
      <c r="B30" s="31" t="s">
        <v>39</v>
      </c>
      <c r="D30">
        <v>13</v>
      </c>
      <c r="E30">
        <v>13</v>
      </c>
      <c r="F30">
        <v>13</v>
      </c>
      <c r="G30">
        <v>4</v>
      </c>
      <c r="H30">
        <v>4</v>
      </c>
      <c r="I30">
        <v>4</v>
      </c>
      <c r="J30">
        <v>4</v>
      </c>
      <c r="K30">
        <v>4</v>
      </c>
      <c r="L30">
        <v>3</v>
      </c>
      <c r="R30" s="33">
        <v>1</v>
      </c>
      <c r="AH30" t="s">
        <v>85</v>
      </c>
      <c r="AI30" t="s">
        <v>85</v>
      </c>
      <c r="AJ30">
        <v>18</v>
      </c>
      <c r="AK30" t="s">
        <v>85</v>
      </c>
      <c r="AL30">
        <v>2</v>
      </c>
      <c r="AM30" t="s">
        <v>85</v>
      </c>
      <c r="AN30">
        <v>2</v>
      </c>
      <c r="AO30">
        <v>2</v>
      </c>
      <c r="AP30" t="s">
        <v>85</v>
      </c>
    </row>
    <row r="31" spans="1:42" x14ac:dyDescent="0.25">
      <c r="A31" s="31" t="s">
        <v>73</v>
      </c>
      <c r="B31" s="31" t="s">
        <v>39</v>
      </c>
      <c r="D31">
        <v>6</v>
      </c>
      <c r="E31">
        <v>6</v>
      </c>
      <c r="F31">
        <v>6</v>
      </c>
      <c r="G31">
        <v>6</v>
      </c>
      <c r="H31">
        <v>5</v>
      </c>
      <c r="I31">
        <v>5</v>
      </c>
      <c r="J31">
        <v>3</v>
      </c>
      <c r="K31">
        <v>3</v>
      </c>
      <c r="L31">
        <v>3</v>
      </c>
      <c r="V31" s="33">
        <v>1</v>
      </c>
      <c r="AH31" t="s">
        <v>85</v>
      </c>
      <c r="AI31" t="s">
        <v>85</v>
      </c>
      <c r="AJ31" t="s">
        <v>85</v>
      </c>
      <c r="AK31">
        <v>2</v>
      </c>
      <c r="AL31">
        <v>2</v>
      </c>
      <c r="AM31">
        <v>4</v>
      </c>
      <c r="AN31">
        <v>2</v>
      </c>
      <c r="AO31" t="s">
        <v>85</v>
      </c>
      <c r="AP31" t="s">
        <v>85</v>
      </c>
    </row>
    <row r="32" spans="1:42" x14ac:dyDescent="0.25">
      <c r="A32" s="31" t="s">
        <v>74</v>
      </c>
      <c r="B32" s="31" t="s">
        <v>39</v>
      </c>
      <c r="D32">
        <v>94</v>
      </c>
      <c r="E32">
        <v>95</v>
      </c>
      <c r="F32">
        <v>95</v>
      </c>
      <c r="G32">
        <v>96</v>
      </c>
      <c r="H32">
        <v>93</v>
      </c>
      <c r="I32">
        <v>89</v>
      </c>
      <c r="J32">
        <v>84</v>
      </c>
      <c r="K32">
        <v>81</v>
      </c>
      <c r="L32">
        <v>77</v>
      </c>
      <c r="N32" s="33">
        <v>5</v>
      </c>
      <c r="O32" s="33">
        <v>6</v>
      </c>
      <c r="P32" s="33">
        <v>7</v>
      </c>
      <c r="Q32" s="33">
        <v>2</v>
      </c>
      <c r="R32" s="33">
        <v>3</v>
      </c>
      <c r="S32" s="33">
        <v>3</v>
      </c>
      <c r="T32" s="33">
        <v>3</v>
      </c>
      <c r="U32" s="33">
        <v>2</v>
      </c>
      <c r="V32" s="33">
        <v>8</v>
      </c>
      <c r="AH32">
        <v>6</v>
      </c>
      <c r="AI32">
        <v>10</v>
      </c>
      <c r="AJ32">
        <v>12</v>
      </c>
      <c r="AK32">
        <v>12</v>
      </c>
      <c r="AL32">
        <v>8</v>
      </c>
      <c r="AM32">
        <v>14</v>
      </c>
      <c r="AN32">
        <v>8</v>
      </c>
      <c r="AO32">
        <v>20</v>
      </c>
      <c r="AP32">
        <v>24</v>
      </c>
    </row>
    <row r="33" spans="1:42" x14ac:dyDescent="0.25">
      <c r="A33" s="31" t="s">
        <v>81</v>
      </c>
      <c r="B33" s="31" t="s">
        <v>80</v>
      </c>
      <c r="D33">
        <v>1</v>
      </c>
      <c r="E33">
        <v>1</v>
      </c>
      <c r="F33">
        <v>1</v>
      </c>
      <c r="G33">
        <v>1</v>
      </c>
      <c r="H33">
        <v>1</v>
      </c>
      <c r="I33">
        <v>1</v>
      </c>
      <c r="J33">
        <v>1</v>
      </c>
      <c r="K33">
        <v>1</v>
      </c>
      <c r="L33" t="s">
        <v>85</v>
      </c>
      <c r="N33" s="33" t="s">
        <v>85</v>
      </c>
      <c r="O33" s="33" t="s">
        <v>85</v>
      </c>
      <c r="P33" s="33" t="s">
        <v>85</v>
      </c>
      <c r="Q33" s="33" t="s">
        <v>85</v>
      </c>
      <c r="R33" s="33" t="s">
        <v>85</v>
      </c>
      <c r="S33" s="33" t="s">
        <v>85</v>
      </c>
      <c r="T33" s="33" t="s">
        <v>85</v>
      </c>
      <c r="U33" s="33" t="s">
        <v>85</v>
      </c>
      <c r="V33" s="33" t="s">
        <v>85</v>
      </c>
      <c r="AH33" t="s">
        <v>85</v>
      </c>
      <c r="AI33" t="s">
        <v>85</v>
      </c>
      <c r="AJ33" t="s">
        <v>85</v>
      </c>
      <c r="AK33" t="s">
        <v>85</v>
      </c>
      <c r="AL33" t="s">
        <v>85</v>
      </c>
      <c r="AM33" t="s">
        <v>85</v>
      </c>
      <c r="AN33" t="s">
        <v>85</v>
      </c>
      <c r="AO33">
        <v>2</v>
      </c>
      <c r="AP33" t="s">
        <v>85</v>
      </c>
    </row>
    <row r="34" spans="1:42" x14ac:dyDescent="0.25">
      <c r="A34" s="31" t="s">
        <v>40</v>
      </c>
      <c r="B34" s="31" t="s">
        <v>80</v>
      </c>
      <c r="D34">
        <v>1724</v>
      </c>
      <c r="E34">
        <v>1732</v>
      </c>
      <c r="F34">
        <v>1726</v>
      </c>
      <c r="G34">
        <v>1735</v>
      </c>
      <c r="H34">
        <v>1740</v>
      </c>
      <c r="I34">
        <v>1714</v>
      </c>
      <c r="J34">
        <v>1719</v>
      </c>
      <c r="K34">
        <v>1696</v>
      </c>
      <c r="L34">
        <v>1651</v>
      </c>
      <c r="N34" s="33">
        <v>153</v>
      </c>
      <c r="O34" s="33">
        <v>126</v>
      </c>
      <c r="P34" s="33">
        <v>147</v>
      </c>
      <c r="Q34" s="33">
        <v>138</v>
      </c>
      <c r="R34" s="33">
        <v>108</v>
      </c>
      <c r="S34" s="33">
        <v>136</v>
      </c>
      <c r="T34" s="33">
        <v>129</v>
      </c>
      <c r="U34" s="33">
        <v>96</v>
      </c>
      <c r="V34" s="33">
        <v>102</v>
      </c>
      <c r="AH34">
        <v>240</v>
      </c>
      <c r="AI34">
        <v>238</v>
      </c>
      <c r="AJ34">
        <v>256</v>
      </c>
      <c r="AK34">
        <v>236</v>
      </c>
      <c r="AL34">
        <v>228</v>
      </c>
      <c r="AM34">
        <v>232</v>
      </c>
      <c r="AN34">
        <v>228</v>
      </c>
      <c r="AO34">
        <v>302</v>
      </c>
      <c r="AP34">
        <v>256</v>
      </c>
    </row>
    <row r="35" spans="1:42" x14ac:dyDescent="0.25">
      <c r="A35" s="31" t="s">
        <v>41</v>
      </c>
      <c r="B35" s="31" t="s">
        <v>80</v>
      </c>
      <c r="D35">
        <v>2468</v>
      </c>
      <c r="E35">
        <v>2428</v>
      </c>
      <c r="F35">
        <v>2426</v>
      </c>
      <c r="G35">
        <v>2433</v>
      </c>
      <c r="H35">
        <v>2408</v>
      </c>
      <c r="I35">
        <v>2387</v>
      </c>
      <c r="J35">
        <v>2321</v>
      </c>
      <c r="K35">
        <v>2265</v>
      </c>
      <c r="L35">
        <v>2170</v>
      </c>
      <c r="N35" s="33">
        <v>187</v>
      </c>
      <c r="O35" s="33">
        <v>208</v>
      </c>
      <c r="P35" s="33">
        <v>190</v>
      </c>
      <c r="Q35" s="33">
        <v>137</v>
      </c>
      <c r="R35" s="33">
        <v>139</v>
      </c>
      <c r="S35" s="33">
        <v>148</v>
      </c>
      <c r="T35" s="33">
        <v>136</v>
      </c>
      <c r="U35" s="33">
        <v>128</v>
      </c>
      <c r="V35" s="33">
        <v>126</v>
      </c>
      <c r="AH35">
        <v>398</v>
      </c>
      <c r="AI35">
        <v>374</v>
      </c>
      <c r="AJ35">
        <v>346</v>
      </c>
      <c r="AK35">
        <v>328</v>
      </c>
      <c r="AL35">
        <v>368</v>
      </c>
      <c r="AM35">
        <v>448</v>
      </c>
      <c r="AN35">
        <v>368</v>
      </c>
      <c r="AO35">
        <v>470</v>
      </c>
      <c r="AP35">
        <v>388</v>
      </c>
    </row>
    <row r="36" spans="1:42" x14ac:dyDescent="0.25">
      <c r="A36" s="31" t="s">
        <v>42</v>
      </c>
      <c r="B36" s="31" t="s">
        <v>80</v>
      </c>
      <c r="D36">
        <v>572</v>
      </c>
      <c r="E36">
        <v>574</v>
      </c>
      <c r="F36">
        <v>558</v>
      </c>
      <c r="G36">
        <v>556</v>
      </c>
      <c r="H36">
        <v>554</v>
      </c>
      <c r="I36">
        <v>548</v>
      </c>
      <c r="J36">
        <v>524</v>
      </c>
      <c r="K36">
        <v>518</v>
      </c>
      <c r="L36">
        <v>497</v>
      </c>
      <c r="N36" s="33">
        <v>41</v>
      </c>
      <c r="O36" s="33">
        <v>27</v>
      </c>
      <c r="P36" s="33">
        <v>38</v>
      </c>
      <c r="Q36" s="33">
        <v>36</v>
      </c>
      <c r="R36" s="33">
        <v>24</v>
      </c>
      <c r="S36" s="33">
        <v>24</v>
      </c>
      <c r="T36" s="33">
        <v>37</v>
      </c>
      <c r="U36" s="33">
        <v>22</v>
      </c>
      <c r="V36" s="33">
        <v>25</v>
      </c>
      <c r="AH36">
        <v>70</v>
      </c>
      <c r="AI36">
        <v>88</v>
      </c>
      <c r="AJ36">
        <v>80</v>
      </c>
      <c r="AK36">
        <v>56</v>
      </c>
      <c r="AL36">
        <v>72</v>
      </c>
      <c r="AM36">
        <v>94</v>
      </c>
      <c r="AN36">
        <v>72</v>
      </c>
      <c r="AO36">
        <v>94</v>
      </c>
      <c r="AP36">
        <v>102</v>
      </c>
    </row>
    <row r="37" spans="1:42" x14ac:dyDescent="0.25">
      <c r="A37" s="31" t="s">
        <v>45</v>
      </c>
      <c r="B37" s="31" t="s">
        <v>80</v>
      </c>
      <c r="D37">
        <v>1234</v>
      </c>
      <c r="E37">
        <v>1215</v>
      </c>
      <c r="F37">
        <v>1222</v>
      </c>
      <c r="G37">
        <v>1234</v>
      </c>
      <c r="H37">
        <v>1224</v>
      </c>
      <c r="I37">
        <v>1218</v>
      </c>
      <c r="J37">
        <v>1215</v>
      </c>
      <c r="K37">
        <v>1207</v>
      </c>
      <c r="L37">
        <v>1191</v>
      </c>
      <c r="N37" s="33">
        <v>84</v>
      </c>
      <c r="O37" s="33">
        <v>98</v>
      </c>
      <c r="P37" s="33">
        <v>111</v>
      </c>
      <c r="Q37" s="33">
        <v>83</v>
      </c>
      <c r="R37" s="33">
        <v>85</v>
      </c>
      <c r="S37" s="33">
        <v>108</v>
      </c>
      <c r="T37" s="33">
        <v>102</v>
      </c>
      <c r="U37" s="33">
        <v>103</v>
      </c>
      <c r="V37" s="33">
        <v>121</v>
      </c>
      <c r="AH37">
        <v>192</v>
      </c>
      <c r="AI37">
        <v>180</v>
      </c>
      <c r="AJ37">
        <v>190</v>
      </c>
      <c r="AK37">
        <v>184</v>
      </c>
      <c r="AL37">
        <v>198</v>
      </c>
      <c r="AM37">
        <v>230</v>
      </c>
      <c r="AN37">
        <v>198</v>
      </c>
      <c r="AO37">
        <v>244</v>
      </c>
      <c r="AP37">
        <v>232</v>
      </c>
    </row>
    <row r="38" spans="1:42" x14ac:dyDescent="0.25">
      <c r="A38" s="31" t="s">
        <v>47</v>
      </c>
      <c r="B38" s="31" t="s">
        <v>80</v>
      </c>
      <c r="D38">
        <v>38</v>
      </c>
      <c r="E38">
        <v>39</v>
      </c>
      <c r="F38">
        <v>43</v>
      </c>
      <c r="G38">
        <v>42</v>
      </c>
      <c r="H38">
        <v>42</v>
      </c>
      <c r="I38">
        <v>39</v>
      </c>
      <c r="J38">
        <v>38</v>
      </c>
      <c r="K38">
        <v>36</v>
      </c>
      <c r="L38">
        <v>36</v>
      </c>
      <c r="N38" s="33">
        <v>3</v>
      </c>
      <c r="O38" s="33">
        <v>8</v>
      </c>
      <c r="P38" s="33">
        <v>1</v>
      </c>
      <c r="T38" s="33">
        <v>1</v>
      </c>
      <c r="U38" s="33">
        <v>2</v>
      </c>
      <c r="V38" s="33">
        <v>4</v>
      </c>
      <c r="AH38">
        <v>8</v>
      </c>
      <c r="AI38">
        <v>6</v>
      </c>
      <c r="AJ38">
        <v>4</v>
      </c>
      <c r="AK38" t="s">
        <v>85</v>
      </c>
      <c r="AL38">
        <v>8</v>
      </c>
      <c r="AM38">
        <v>2</v>
      </c>
      <c r="AN38">
        <v>8</v>
      </c>
      <c r="AO38">
        <v>4</v>
      </c>
      <c r="AP38">
        <v>2</v>
      </c>
    </row>
    <row r="39" spans="1:42" x14ac:dyDescent="0.25">
      <c r="A39" s="31" t="s">
        <v>48</v>
      </c>
      <c r="B39" s="31" t="s">
        <v>80</v>
      </c>
      <c r="D39">
        <v>36</v>
      </c>
      <c r="E39">
        <v>37</v>
      </c>
      <c r="F39">
        <v>40</v>
      </c>
      <c r="G39">
        <v>40</v>
      </c>
      <c r="H39">
        <v>41</v>
      </c>
      <c r="I39">
        <v>37</v>
      </c>
      <c r="J39">
        <v>34</v>
      </c>
      <c r="K39">
        <v>32</v>
      </c>
      <c r="L39">
        <v>32</v>
      </c>
      <c r="N39" s="33">
        <v>4</v>
      </c>
      <c r="O39" s="33">
        <v>4</v>
      </c>
      <c r="P39" s="33">
        <v>2</v>
      </c>
      <c r="Q39" s="33">
        <v>2</v>
      </c>
      <c r="R39" s="33">
        <v>2</v>
      </c>
      <c r="S39" s="33">
        <v>2</v>
      </c>
      <c r="U39" s="33">
        <v>5</v>
      </c>
      <c r="V39" s="33">
        <v>2</v>
      </c>
      <c r="AH39">
        <v>6</v>
      </c>
      <c r="AI39" t="s">
        <v>85</v>
      </c>
      <c r="AJ39">
        <v>4</v>
      </c>
      <c r="AK39">
        <v>2</v>
      </c>
      <c r="AL39">
        <v>2</v>
      </c>
      <c r="AM39">
        <v>10</v>
      </c>
      <c r="AN39">
        <v>2</v>
      </c>
      <c r="AO39">
        <v>8</v>
      </c>
      <c r="AP39">
        <v>4</v>
      </c>
    </row>
    <row r="40" spans="1:42" x14ac:dyDescent="0.25">
      <c r="A40" s="31" t="s">
        <v>49</v>
      </c>
      <c r="B40" s="31" t="s">
        <v>80</v>
      </c>
      <c r="D40">
        <v>431</v>
      </c>
      <c r="E40">
        <v>436</v>
      </c>
      <c r="F40">
        <v>426</v>
      </c>
      <c r="G40">
        <v>427</v>
      </c>
      <c r="H40">
        <v>420</v>
      </c>
      <c r="I40">
        <v>418</v>
      </c>
      <c r="J40">
        <v>415</v>
      </c>
      <c r="K40">
        <v>401</v>
      </c>
      <c r="L40">
        <v>397</v>
      </c>
      <c r="N40" s="33">
        <v>34</v>
      </c>
      <c r="O40" s="33">
        <v>24</v>
      </c>
      <c r="P40" s="33">
        <v>25</v>
      </c>
      <c r="Q40" s="33">
        <v>16</v>
      </c>
      <c r="R40" s="33">
        <v>15</v>
      </c>
      <c r="S40" s="33">
        <v>16</v>
      </c>
      <c r="T40" s="33">
        <v>25</v>
      </c>
      <c r="U40" s="33">
        <v>27</v>
      </c>
      <c r="V40" s="33">
        <v>15</v>
      </c>
      <c r="AH40">
        <v>48</v>
      </c>
      <c r="AI40">
        <v>68</v>
      </c>
      <c r="AJ40">
        <v>52</v>
      </c>
      <c r="AK40">
        <v>42</v>
      </c>
      <c r="AL40">
        <v>48</v>
      </c>
      <c r="AM40">
        <v>40</v>
      </c>
      <c r="AN40">
        <v>48</v>
      </c>
      <c r="AO40">
        <v>66</v>
      </c>
      <c r="AP40">
        <v>58</v>
      </c>
    </row>
    <row r="41" spans="1:42" x14ac:dyDescent="0.25">
      <c r="A41" s="31" t="s">
        <v>50</v>
      </c>
      <c r="B41" s="31" t="s">
        <v>80</v>
      </c>
      <c r="D41">
        <v>207</v>
      </c>
      <c r="E41">
        <v>203</v>
      </c>
      <c r="F41">
        <v>198</v>
      </c>
      <c r="G41">
        <v>192</v>
      </c>
      <c r="H41">
        <v>195</v>
      </c>
      <c r="I41">
        <v>196</v>
      </c>
      <c r="J41">
        <v>193</v>
      </c>
      <c r="K41">
        <v>201</v>
      </c>
      <c r="L41">
        <v>195</v>
      </c>
      <c r="N41" s="33">
        <v>9</v>
      </c>
      <c r="O41" s="33">
        <v>5</v>
      </c>
      <c r="P41" s="33">
        <v>4</v>
      </c>
      <c r="Q41" s="33">
        <v>8</v>
      </c>
      <c r="R41" s="33">
        <v>15</v>
      </c>
      <c r="S41" s="33">
        <v>10</v>
      </c>
      <c r="T41" s="33">
        <v>14</v>
      </c>
      <c r="U41" s="33">
        <v>4</v>
      </c>
      <c r="V41" s="33">
        <v>7</v>
      </c>
      <c r="AH41">
        <v>24</v>
      </c>
      <c r="AI41">
        <v>22</v>
      </c>
      <c r="AJ41">
        <v>22</v>
      </c>
      <c r="AK41">
        <v>18</v>
      </c>
      <c r="AL41">
        <v>18</v>
      </c>
      <c r="AM41">
        <v>30</v>
      </c>
      <c r="AN41">
        <v>18</v>
      </c>
      <c r="AO41">
        <v>20</v>
      </c>
      <c r="AP41">
        <v>24</v>
      </c>
    </row>
    <row r="42" spans="1:42" x14ac:dyDescent="0.25">
      <c r="A42" s="31" t="s">
        <v>51</v>
      </c>
      <c r="B42" s="31" t="s">
        <v>80</v>
      </c>
      <c r="D42">
        <v>26</v>
      </c>
      <c r="E42">
        <v>27</v>
      </c>
      <c r="F42">
        <v>30</v>
      </c>
      <c r="G42">
        <v>29</v>
      </c>
      <c r="H42">
        <v>29</v>
      </c>
      <c r="I42">
        <v>28</v>
      </c>
      <c r="J42">
        <v>27</v>
      </c>
      <c r="K42">
        <v>25</v>
      </c>
      <c r="L42">
        <v>22</v>
      </c>
      <c r="O42" s="33">
        <v>6</v>
      </c>
      <c r="P42" s="33">
        <v>2</v>
      </c>
      <c r="Q42" s="33">
        <v>3</v>
      </c>
      <c r="T42" s="33">
        <v>2</v>
      </c>
      <c r="V42" s="33">
        <v>1</v>
      </c>
      <c r="AH42" t="s">
        <v>85</v>
      </c>
      <c r="AI42" t="s">
        <v>85</v>
      </c>
      <c r="AJ42">
        <v>4</v>
      </c>
      <c r="AK42">
        <v>4</v>
      </c>
      <c r="AL42">
        <v>4</v>
      </c>
      <c r="AM42">
        <v>4</v>
      </c>
      <c r="AN42">
        <v>4</v>
      </c>
      <c r="AO42">
        <v>6</v>
      </c>
      <c r="AP42" t="s">
        <v>85</v>
      </c>
    </row>
    <row r="43" spans="1:42" x14ac:dyDescent="0.25">
      <c r="A43" s="31" t="s">
        <v>52</v>
      </c>
      <c r="B43" s="31" t="s">
        <v>80</v>
      </c>
      <c r="D43">
        <v>111</v>
      </c>
      <c r="E43">
        <v>109</v>
      </c>
      <c r="F43">
        <v>104</v>
      </c>
      <c r="G43">
        <v>107</v>
      </c>
      <c r="H43">
        <v>106</v>
      </c>
      <c r="I43">
        <v>106</v>
      </c>
      <c r="J43">
        <v>107</v>
      </c>
      <c r="K43">
        <v>104</v>
      </c>
      <c r="L43">
        <v>101</v>
      </c>
      <c r="N43" s="33">
        <v>4</v>
      </c>
      <c r="O43" s="33">
        <v>5</v>
      </c>
      <c r="P43" s="33">
        <v>13</v>
      </c>
      <c r="Q43" s="33">
        <v>9</v>
      </c>
      <c r="R43" s="33">
        <v>2</v>
      </c>
      <c r="S43" s="33">
        <v>11</v>
      </c>
      <c r="T43" s="33">
        <v>1</v>
      </c>
      <c r="U43" s="33">
        <v>2</v>
      </c>
      <c r="V43" s="33">
        <v>4</v>
      </c>
      <c r="AH43">
        <v>12</v>
      </c>
      <c r="AI43">
        <v>20</v>
      </c>
      <c r="AJ43">
        <v>16</v>
      </c>
      <c r="AK43">
        <v>16</v>
      </c>
      <c r="AL43">
        <v>12</v>
      </c>
      <c r="AM43">
        <v>20</v>
      </c>
      <c r="AN43">
        <v>12</v>
      </c>
      <c r="AO43">
        <v>10</v>
      </c>
      <c r="AP43">
        <v>14</v>
      </c>
    </row>
    <row r="44" spans="1:42" x14ac:dyDescent="0.25">
      <c r="A44" s="31" t="s">
        <v>53</v>
      </c>
      <c r="B44" s="31" t="s">
        <v>80</v>
      </c>
      <c r="D44">
        <v>162</v>
      </c>
      <c r="E44">
        <v>161</v>
      </c>
      <c r="F44">
        <v>159</v>
      </c>
      <c r="G44">
        <v>159</v>
      </c>
      <c r="H44">
        <v>157</v>
      </c>
      <c r="I44">
        <v>154</v>
      </c>
      <c r="J44">
        <v>152</v>
      </c>
      <c r="K44">
        <v>148</v>
      </c>
      <c r="L44">
        <v>147</v>
      </c>
      <c r="N44" s="33">
        <v>18</v>
      </c>
      <c r="O44" s="33">
        <v>13</v>
      </c>
      <c r="P44" s="33">
        <v>16</v>
      </c>
      <c r="Q44" s="33">
        <v>7</v>
      </c>
      <c r="R44" s="33">
        <v>6</v>
      </c>
      <c r="S44" s="33">
        <v>4</v>
      </c>
      <c r="T44" s="33">
        <v>12</v>
      </c>
      <c r="U44" s="33">
        <v>6</v>
      </c>
      <c r="V44" s="33">
        <v>5</v>
      </c>
      <c r="AH44">
        <v>26</v>
      </c>
      <c r="AI44">
        <v>24</v>
      </c>
      <c r="AJ44">
        <v>30</v>
      </c>
      <c r="AK44">
        <v>18</v>
      </c>
      <c r="AL44">
        <v>34</v>
      </c>
      <c r="AM44">
        <v>14</v>
      </c>
      <c r="AN44">
        <v>34</v>
      </c>
      <c r="AO44">
        <v>14</v>
      </c>
      <c r="AP44">
        <v>12</v>
      </c>
    </row>
    <row r="45" spans="1:42" x14ac:dyDescent="0.25">
      <c r="A45" s="31" t="s">
        <v>54</v>
      </c>
      <c r="B45" s="31" t="s">
        <v>80</v>
      </c>
      <c r="D45">
        <v>106</v>
      </c>
      <c r="E45">
        <v>106</v>
      </c>
      <c r="F45">
        <v>104</v>
      </c>
      <c r="G45">
        <v>106</v>
      </c>
      <c r="H45">
        <v>105</v>
      </c>
      <c r="I45">
        <v>105</v>
      </c>
      <c r="J45">
        <v>115</v>
      </c>
      <c r="K45">
        <v>115</v>
      </c>
      <c r="L45">
        <v>109</v>
      </c>
      <c r="N45" s="33">
        <v>9</v>
      </c>
      <c r="O45" s="33">
        <v>5</v>
      </c>
      <c r="P45" s="33">
        <v>10</v>
      </c>
      <c r="Q45" s="33">
        <v>7</v>
      </c>
      <c r="R45" s="33">
        <v>8</v>
      </c>
      <c r="S45" s="33">
        <v>13</v>
      </c>
      <c r="T45" s="33">
        <v>11</v>
      </c>
      <c r="U45" s="33">
        <v>2</v>
      </c>
      <c r="V45" s="33">
        <v>6</v>
      </c>
      <c r="AH45">
        <v>20</v>
      </c>
      <c r="AI45">
        <v>12</v>
      </c>
      <c r="AJ45">
        <v>10</v>
      </c>
      <c r="AK45">
        <v>14</v>
      </c>
      <c r="AL45">
        <v>12</v>
      </c>
      <c r="AM45">
        <v>6</v>
      </c>
      <c r="AN45">
        <v>12</v>
      </c>
      <c r="AO45">
        <v>20</v>
      </c>
      <c r="AP45">
        <v>26</v>
      </c>
    </row>
    <row r="46" spans="1:42" x14ac:dyDescent="0.25">
      <c r="A46" s="31" t="s">
        <v>55</v>
      </c>
      <c r="B46" s="31" t="s">
        <v>80</v>
      </c>
      <c r="D46">
        <v>82</v>
      </c>
      <c r="E46">
        <v>81</v>
      </c>
      <c r="F46">
        <v>82</v>
      </c>
      <c r="G46">
        <v>80</v>
      </c>
      <c r="H46">
        <v>78</v>
      </c>
      <c r="I46">
        <v>78</v>
      </c>
      <c r="J46">
        <v>78</v>
      </c>
      <c r="K46">
        <v>73</v>
      </c>
      <c r="L46">
        <v>71</v>
      </c>
      <c r="N46" s="33">
        <v>7</v>
      </c>
      <c r="O46" s="33">
        <v>7</v>
      </c>
      <c r="P46" s="33">
        <v>4</v>
      </c>
      <c r="Q46" s="33">
        <v>1</v>
      </c>
      <c r="R46" s="33">
        <v>1</v>
      </c>
      <c r="S46" s="33">
        <v>6</v>
      </c>
      <c r="T46" s="33">
        <v>2</v>
      </c>
      <c r="AH46">
        <v>10</v>
      </c>
      <c r="AI46">
        <v>10</v>
      </c>
      <c r="AJ46">
        <v>14</v>
      </c>
      <c r="AK46">
        <v>8</v>
      </c>
      <c r="AL46">
        <v>6</v>
      </c>
      <c r="AM46">
        <v>12</v>
      </c>
      <c r="AN46">
        <v>6</v>
      </c>
      <c r="AO46">
        <v>4</v>
      </c>
      <c r="AP46">
        <v>6</v>
      </c>
    </row>
    <row r="47" spans="1:42" x14ac:dyDescent="0.25">
      <c r="A47" s="31" t="s">
        <v>56</v>
      </c>
      <c r="B47" s="31" t="s">
        <v>80</v>
      </c>
      <c r="D47">
        <v>11</v>
      </c>
      <c r="E47">
        <v>12</v>
      </c>
      <c r="F47">
        <v>12</v>
      </c>
      <c r="G47">
        <v>13</v>
      </c>
      <c r="H47">
        <v>14</v>
      </c>
      <c r="I47">
        <v>14</v>
      </c>
      <c r="J47">
        <v>13</v>
      </c>
      <c r="K47">
        <v>12</v>
      </c>
      <c r="L47">
        <v>11</v>
      </c>
      <c r="N47" s="33">
        <v>1</v>
      </c>
      <c r="P47" s="33">
        <v>1</v>
      </c>
      <c r="Q47" s="33">
        <v>2</v>
      </c>
      <c r="U47" s="33">
        <v>1</v>
      </c>
      <c r="AH47" t="s">
        <v>85</v>
      </c>
      <c r="AI47" t="s">
        <v>85</v>
      </c>
      <c r="AJ47" t="s">
        <v>85</v>
      </c>
      <c r="AK47" t="s">
        <v>85</v>
      </c>
      <c r="AL47">
        <v>2</v>
      </c>
      <c r="AM47">
        <v>2</v>
      </c>
      <c r="AN47">
        <v>2</v>
      </c>
      <c r="AO47">
        <v>4</v>
      </c>
      <c r="AP47" t="s">
        <v>85</v>
      </c>
    </row>
    <row r="48" spans="1:42" x14ac:dyDescent="0.25">
      <c r="A48" s="31" t="s">
        <v>57</v>
      </c>
      <c r="B48" s="31" t="s">
        <v>80</v>
      </c>
      <c r="D48">
        <v>615</v>
      </c>
      <c r="E48">
        <v>610</v>
      </c>
      <c r="F48">
        <v>606</v>
      </c>
      <c r="G48">
        <v>603</v>
      </c>
      <c r="H48">
        <v>584</v>
      </c>
      <c r="I48">
        <v>574</v>
      </c>
      <c r="J48">
        <v>567</v>
      </c>
      <c r="K48">
        <v>553</v>
      </c>
      <c r="L48">
        <v>549</v>
      </c>
      <c r="N48" s="33">
        <v>38</v>
      </c>
      <c r="O48" s="33">
        <v>37</v>
      </c>
      <c r="P48" s="33">
        <v>33</v>
      </c>
      <c r="Q48" s="33">
        <v>35</v>
      </c>
      <c r="R48" s="33">
        <v>30</v>
      </c>
      <c r="S48" s="33">
        <v>51</v>
      </c>
      <c r="T48" s="33">
        <v>31</v>
      </c>
      <c r="U48" s="33">
        <v>39</v>
      </c>
      <c r="V48" s="33">
        <v>35</v>
      </c>
      <c r="AH48">
        <v>78</v>
      </c>
      <c r="AI48">
        <v>72</v>
      </c>
      <c r="AJ48">
        <v>76</v>
      </c>
      <c r="AK48">
        <v>98</v>
      </c>
      <c r="AL48">
        <v>82</v>
      </c>
      <c r="AM48">
        <v>118</v>
      </c>
      <c r="AN48">
        <v>82</v>
      </c>
      <c r="AO48">
        <v>86</v>
      </c>
      <c r="AP48">
        <v>114</v>
      </c>
    </row>
    <row r="49" spans="1:42" x14ac:dyDescent="0.25">
      <c r="A49" s="31" t="s">
        <v>58</v>
      </c>
      <c r="B49" s="31" t="s">
        <v>80</v>
      </c>
      <c r="D49">
        <v>719</v>
      </c>
      <c r="E49">
        <v>708</v>
      </c>
      <c r="F49">
        <v>700</v>
      </c>
      <c r="G49">
        <v>714</v>
      </c>
      <c r="H49">
        <v>707</v>
      </c>
      <c r="I49">
        <v>682</v>
      </c>
      <c r="J49">
        <v>684</v>
      </c>
      <c r="K49">
        <v>655</v>
      </c>
      <c r="L49">
        <v>645</v>
      </c>
      <c r="N49" s="33">
        <v>36</v>
      </c>
      <c r="O49" s="33">
        <v>50</v>
      </c>
      <c r="P49" s="33">
        <v>54</v>
      </c>
      <c r="Q49" s="33">
        <v>42</v>
      </c>
      <c r="R49" s="33">
        <v>28</v>
      </c>
      <c r="S49" s="33">
        <v>50</v>
      </c>
      <c r="T49" s="33">
        <v>35</v>
      </c>
      <c r="U49" s="33">
        <v>34</v>
      </c>
      <c r="V49" s="33">
        <v>30</v>
      </c>
      <c r="AH49">
        <v>92</v>
      </c>
      <c r="AI49">
        <v>104</v>
      </c>
      <c r="AJ49">
        <v>84</v>
      </c>
      <c r="AK49">
        <v>86</v>
      </c>
      <c r="AL49">
        <v>98</v>
      </c>
      <c r="AM49">
        <v>88</v>
      </c>
      <c r="AN49">
        <v>98</v>
      </c>
      <c r="AO49">
        <v>104</v>
      </c>
      <c r="AP49">
        <v>100</v>
      </c>
    </row>
    <row r="50" spans="1:42" x14ac:dyDescent="0.25">
      <c r="A50" s="31" t="s">
        <v>59</v>
      </c>
      <c r="B50" s="31" t="s">
        <v>80</v>
      </c>
      <c r="D50">
        <v>103</v>
      </c>
      <c r="E50">
        <v>101</v>
      </c>
      <c r="F50">
        <v>98</v>
      </c>
      <c r="G50">
        <v>103</v>
      </c>
      <c r="H50">
        <v>98</v>
      </c>
      <c r="I50">
        <v>98</v>
      </c>
      <c r="J50">
        <v>93</v>
      </c>
      <c r="K50">
        <v>93</v>
      </c>
      <c r="L50">
        <v>90</v>
      </c>
      <c r="N50" s="33">
        <v>5</v>
      </c>
      <c r="O50" s="33">
        <v>2</v>
      </c>
      <c r="P50" s="33">
        <v>11</v>
      </c>
      <c r="R50" s="33">
        <v>8</v>
      </c>
      <c r="S50" s="33">
        <v>3</v>
      </c>
      <c r="T50" s="33">
        <v>3</v>
      </c>
      <c r="U50" s="33">
        <v>1</v>
      </c>
      <c r="V50" s="33">
        <v>1</v>
      </c>
      <c r="AH50">
        <v>12</v>
      </c>
      <c r="AI50">
        <v>10</v>
      </c>
      <c r="AJ50">
        <v>12</v>
      </c>
      <c r="AK50">
        <v>12</v>
      </c>
      <c r="AL50">
        <v>6</v>
      </c>
      <c r="AM50">
        <v>16</v>
      </c>
      <c r="AN50">
        <v>6</v>
      </c>
      <c r="AO50">
        <v>8</v>
      </c>
      <c r="AP50">
        <v>8</v>
      </c>
    </row>
    <row r="51" spans="1:42" x14ac:dyDescent="0.25">
      <c r="A51" s="31" t="s">
        <v>60</v>
      </c>
      <c r="B51" s="31" t="s">
        <v>80</v>
      </c>
      <c r="D51">
        <v>449</v>
      </c>
      <c r="E51">
        <v>444</v>
      </c>
      <c r="F51">
        <v>447</v>
      </c>
      <c r="G51">
        <v>434</v>
      </c>
      <c r="H51">
        <v>430</v>
      </c>
      <c r="I51">
        <v>426</v>
      </c>
      <c r="J51">
        <v>406</v>
      </c>
      <c r="K51">
        <v>392</v>
      </c>
      <c r="L51">
        <v>379</v>
      </c>
      <c r="N51" s="33">
        <v>26</v>
      </c>
      <c r="O51" s="33">
        <v>24</v>
      </c>
      <c r="P51" s="33">
        <v>8</v>
      </c>
      <c r="Q51" s="33">
        <v>23</v>
      </c>
      <c r="R51" s="33">
        <v>17</v>
      </c>
      <c r="S51" s="33">
        <v>15</v>
      </c>
      <c r="T51" s="33">
        <v>12</v>
      </c>
      <c r="U51" s="33">
        <v>16</v>
      </c>
      <c r="V51" s="33">
        <v>8</v>
      </c>
      <c r="AH51">
        <v>52</v>
      </c>
      <c r="AI51">
        <v>48</v>
      </c>
      <c r="AJ51">
        <v>48</v>
      </c>
      <c r="AK51">
        <v>46</v>
      </c>
      <c r="AL51">
        <v>66</v>
      </c>
      <c r="AM51">
        <v>72</v>
      </c>
      <c r="AN51">
        <v>66</v>
      </c>
      <c r="AO51">
        <v>66</v>
      </c>
      <c r="AP51">
        <v>80</v>
      </c>
    </row>
    <row r="52" spans="1:42" x14ac:dyDescent="0.25">
      <c r="A52" s="31" t="s">
        <v>61</v>
      </c>
      <c r="B52" s="31" t="s">
        <v>80</v>
      </c>
      <c r="D52">
        <v>465</v>
      </c>
      <c r="E52">
        <v>459</v>
      </c>
      <c r="F52">
        <v>451</v>
      </c>
      <c r="G52">
        <v>459</v>
      </c>
      <c r="H52">
        <v>455</v>
      </c>
      <c r="I52">
        <v>452</v>
      </c>
      <c r="J52">
        <v>435</v>
      </c>
      <c r="K52">
        <v>427</v>
      </c>
      <c r="L52">
        <v>416</v>
      </c>
      <c r="N52" s="33">
        <v>21</v>
      </c>
      <c r="O52" s="33">
        <v>21</v>
      </c>
      <c r="P52" s="33">
        <v>30</v>
      </c>
      <c r="Q52" s="33">
        <v>7</v>
      </c>
      <c r="R52" s="33">
        <v>20</v>
      </c>
      <c r="S52" s="33">
        <v>9</v>
      </c>
      <c r="T52" s="33">
        <v>10</v>
      </c>
      <c r="U52" s="33">
        <v>15</v>
      </c>
      <c r="V52" s="33">
        <v>11</v>
      </c>
      <c r="AH52">
        <v>46</v>
      </c>
      <c r="AI52">
        <v>50</v>
      </c>
      <c r="AJ52">
        <v>40</v>
      </c>
      <c r="AK52">
        <v>26</v>
      </c>
      <c r="AL52">
        <v>50</v>
      </c>
      <c r="AM52">
        <v>56</v>
      </c>
      <c r="AN52">
        <v>50</v>
      </c>
      <c r="AO52">
        <v>54</v>
      </c>
      <c r="AP52">
        <v>36</v>
      </c>
    </row>
    <row r="53" spans="1:42" x14ac:dyDescent="0.25">
      <c r="A53" s="31" t="s">
        <v>62</v>
      </c>
      <c r="B53" s="31" t="s">
        <v>80</v>
      </c>
      <c r="D53">
        <v>43</v>
      </c>
      <c r="E53">
        <v>40</v>
      </c>
      <c r="F53">
        <v>42</v>
      </c>
      <c r="G53">
        <v>43</v>
      </c>
      <c r="H53">
        <v>42</v>
      </c>
      <c r="I53">
        <v>39</v>
      </c>
      <c r="J53">
        <v>38</v>
      </c>
      <c r="K53">
        <v>37</v>
      </c>
      <c r="L53">
        <v>38</v>
      </c>
      <c r="N53" s="33">
        <v>3</v>
      </c>
      <c r="O53" s="33">
        <v>5</v>
      </c>
      <c r="P53" s="33">
        <v>2</v>
      </c>
      <c r="Q53" s="33">
        <v>3</v>
      </c>
      <c r="S53" s="33">
        <v>1</v>
      </c>
      <c r="T53" s="33">
        <v>2</v>
      </c>
      <c r="U53" s="33">
        <v>2</v>
      </c>
      <c r="AH53">
        <v>10</v>
      </c>
      <c r="AI53">
        <v>4</v>
      </c>
      <c r="AJ53">
        <v>2</v>
      </c>
      <c r="AK53">
        <v>6</v>
      </c>
      <c r="AL53">
        <v>2</v>
      </c>
      <c r="AM53">
        <v>4</v>
      </c>
      <c r="AN53">
        <v>2</v>
      </c>
      <c r="AO53">
        <v>2</v>
      </c>
      <c r="AP53">
        <v>4</v>
      </c>
    </row>
    <row r="54" spans="1:42" x14ac:dyDescent="0.25">
      <c r="A54" s="31" t="s">
        <v>63</v>
      </c>
      <c r="B54" s="31" t="s">
        <v>80</v>
      </c>
      <c r="D54">
        <v>211</v>
      </c>
      <c r="E54">
        <v>211</v>
      </c>
      <c r="F54">
        <v>209</v>
      </c>
      <c r="G54">
        <v>202</v>
      </c>
      <c r="H54">
        <v>203</v>
      </c>
      <c r="I54">
        <v>197</v>
      </c>
      <c r="J54">
        <v>195</v>
      </c>
      <c r="K54">
        <v>189</v>
      </c>
      <c r="L54">
        <v>178</v>
      </c>
      <c r="N54" s="33">
        <v>12</v>
      </c>
      <c r="O54" s="33">
        <v>8</v>
      </c>
      <c r="P54" s="33">
        <v>9</v>
      </c>
      <c r="Q54" s="33">
        <v>11</v>
      </c>
      <c r="R54" s="33">
        <v>8</v>
      </c>
      <c r="S54" s="33">
        <v>12</v>
      </c>
      <c r="T54" s="33">
        <v>13</v>
      </c>
      <c r="U54" s="33">
        <v>5</v>
      </c>
      <c r="V54" s="33">
        <v>9</v>
      </c>
      <c r="AH54">
        <v>20</v>
      </c>
      <c r="AI54">
        <v>20</v>
      </c>
      <c r="AJ54">
        <v>30</v>
      </c>
      <c r="AK54">
        <v>20</v>
      </c>
      <c r="AL54">
        <v>34</v>
      </c>
      <c r="AM54">
        <v>26</v>
      </c>
      <c r="AN54">
        <v>34</v>
      </c>
      <c r="AO54">
        <v>38</v>
      </c>
      <c r="AP54">
        <v>48</v>
      </c>
    </row>
    <row r="55" spans="1:42" x14ac:dyDescent="0.25">
      <c r="A55" s="31" t="s">
        <v>65</v>
      </c>
      <c r="B55" s="31" t="s">
        <v>80</v>
      </c>
      <c r="D55">
        <v>50</v>
      </c>
      <c r="E55">
        <v>51</v>
      </c>
      <c r="F55">
        <v>49</v>
      </c>
      <c r="G55">
        <v>49</v>
      </c>
      <c r="H55">
        <v>49</v>
      </c>
      <c r="I55">
        <v>48</v>
      </c>
      <c r="J55">
        <v>43</v>
      </c>
      <c r="K55">
        <v>41</v>
      </c>
      <c r="L55">
        <v>39</v>
      </c>
      <c r="N55" s="33">
        <v>1</v>
      </c>
      <c r="O55" s="33">
        <v>2</v>
      </c>
      <c r="P55" s="33">
        <v>4</v>
      </c>
      <c r="Q55" s="33">
        <v>2</v>
      </c>
      <c r="T55" s="33">
        <v>1</v>
      </c>
      <c r="U55" s="33">
        <v>2</v>
      </c>
      <c r="V55" s="33">
        <v>2</v>
      </c>
      <c r="AH55">
        <v>2</v>
      </c>
      <c r="AI55">
        <v>6</v>
      </c>
      <c r="AJ55">
        <v>6</v>
      </c>
      <c r="AK55">
        <v>4</v>
      </c>
      <c r="AL55">
        <v>8</v>
      </c>
      <c r="AM55">
        <v>10</v>
      </c>
      <c r="AN55">
        <v>8</v>
      </c>
      <c r="AO55">
        <v>8</v>
      </c>
      <c r="AP55">
        <v>8</v>
      </c>
    </row>
    <row r="56" spans="1:42" x14ac:dyDescent="0.25">
      <c r="A56" s="31" t="s">
        <v>66</v>
      </c>
      <c r="B56" s="31" t="s">
        <v>80</v>
      </c>
      <c r="D56">
        <v>427</v>
      </c>
      <c r="E56">
        <v>433</v>
      </c>
      <c r="F56">
        <v>429</v>
      </c>
      <c r="G56">
        <v>425</v>
      </c>
      <c r="H56">
        <v>414</v>
      </c>
      <c r="I56">
        <v>399</v>
      </c>
      <c r="J56">
        <v>381</v>
      </c>
      <c r="K56">
        <v>362</v>
      </c>
      <c r="L56">
        <v>364</v>
      </c>
      <c r="N56" s="33">
        <v>38</v>
      </c>
      <c r="O56" s="33">
        <v>41</v>
      </c>
      <c r="P56" s="33">
        <v>23</v>
      </c>
      <c r="Q56" s="33">
        <v>25</v>
      </c>
      <c r="R56" s="33">
        <v>28</v>
      </c>
      <c r="S56" s="33">
        <v>34</v>
      </c>
      <c r="T56" s="33">
        <v>29</v>
      </c>
      <c r="U56" s="33">
        <v>47</v>
      </c>
      <c r="V56" s="33">
        <v>65</v>
      </c>
      <c r="AH56">
        <v>54</v>
      </c>
      <c r="AI56">
        <v>78</v>
      </c>
      <c r="AJ56">
        <v>60</v>
      </c>
      <c r="AK56">
        <v>68</v>
      </c>
      <c r="AL56">
        <v>52</v>
      </c>
      <c r="AM56">
        <v>106</v>
      </c>
      <c r="AN56">
        <v>52</v>
      </c>
      <c r="AO56">
        <v>92</v>
      </c>
      <c r="AP56">
        <v>98</v>
      </c>
    </row>
    <row r="57" spans="1:42" x14ac:dyDescent="0.25">
      <c r="A57" s="31" t="s">
        <v>67</v>
      </c>
      <c r="B57" s="31" t="s">
        <v>80</v>
      </c>
      <c r="D57">
        <v>120</v>
      </c>
      <c r="E57">
        <v>120</v>
      </c>
      <c r="F57">
        <v>117</v>
      </c>
      <c r="G57">
        <v>117</v>
      </c>
      <c r="H57">
        <v>121</v>
      </c>
      <c r="I57">
        <v>122</v>
      </c>
      <c r="J57">
        <v>117</v>
      </c>
      <c r="K57">
        <v>113</v>
      </c>
      <c r="L57">
        <v>112</v>
      </c>
      <c r="N57" s="33">
        <v>9</v>
      </c>
      <c r="O57" s="33">
        <v>8</v>
      </c>
      <c r="P57" s="33">
        <v>10</v>
      </c>
      <c r="Q57" s="33">
        <v>12</v>
      </c>
      <c r="R57" s="33">
        <v>12</v>
      </c>
      <c r="S57" s="33">
        <v>7</v>
      </c>
      <c r="T57" s="33">
        <v>9</v>
      </c>
      <c r="U57" s="33">
        <v>7</v>
      </c>
      <c r="V57" s="33">
        <v>7</v>
      </c>
      <c r="AH57">
        <v>26</v>
      </c>
      <c r="AI57">
        <v>28</v>
      </c>
      <c r="AJ57">
        <v>14</v>
      </c>
      <c r="AK57">
        <v>18</v>
      </c>
      <c r="AL57">
        <v>24</v>
      </c>
      <c r="AM57">
        <v>24</v>
      </c>
      <c r="AN57">
        <v>24</v>
      </c>
      <c r="AO57">
        <v>18</v>
      </c>
      <c r="AP57">
        <v>16</v>
      </c>
    </row>
    <row r="58" spans="1:42" x14ac:dyDescent="0.25">
      <c r="A58" s="31" t="s">
        <v>68</v>
      </c>
      <c r="B58" s="31" t="s">
        <v>80</v>
      </c>
      <c r="D58">
        <v>3</v>
      </c>
      <c r="E58">
        <v>3</v>
      </c>
      <c r="F58">
        <v>2</v>
      </c>
      <c r="G58">
        <v>2</v>
      </c>
      <c r="H58">
        <v>2</v>
      </c>
      <c r="I58">
        <v>2</v>
      </c>
      <c r="J58">
        <v>2</v>
      </c>
      <c r="K58">
        <v>2</v>
      </c>
      <c r="L58">
        <v>2</v>
      </c>
      <c r="P58" s="33">
        <v>3</v>
      </c>
      <c r="AH58" t="s">
        <v>85</v>
      </c>
      <c r="AI58">
        <v>2</v>
      </c>
      <c r="AJ58">
        <v>4</v>
      </c>
      <c r="AK58" t="s">
        <v>85</v>
      </c>
      <c r="AL58" t="s">
        <v>85</v>
      </c>
      <c r="AM58" t="s">
        <v>85</v>
      </c>
      <c r="AN58" t="s">
        <v>85</v>
      </c>
      <c r="AO58" t="s">
        <v>85</v>
      </c>
      <c r="AP58" t="s">
        <v>85</v>
      </c>
    </row>
    <row r="59" spans="1:42" x14ac:dyDescent="0.25">
      <c r="A59" s="31" t="s">
        <v>69</v>
      </c>
      <c r="B59" s="31" t="s">
        <v>80</v>
      </c>
      <c r="D59">
        <v>58</v>
      </c>
      <c r="E59">
        <v>58</v>
      </c>
      <c r="F59">
        <v>55</v>
      </c>
      <c r="G59">
        <v>53</v>
      </c>
      <c r="H59">
        <v>53</v>
      </c>
      <c r="I59">
        <v>50</v>
      </c>
      <c r="J59">
        <v>54</v>
      </c>
      <c r="K59">
        <v>54</v>
      </c>
      <c r="L59">
        <v>50</v>
      </c>
      <c r="N59" s="33">
        <v>4</v>
      </c>
      <c r="O59" s="33">
        <v>4</v>
      </c>
      <c r="Q59" s="33">
        <v>5</v>
      </c>
      <c r="R59" s="33">
        <v>4</v>
      </c>
      <c r="S59" s="33">
        <v>5</v>
      </c>
      <c r="T59" s="33">
        <v>4</v>
      </c>
      <c r="U59" s="33">
        <v>2</v>
      </c>
      <c r="V59" s="33">
        <v>6</v>
      </c>
      <c r="AH59">
        <v>8</v>
      </c>
      <c r="AI59">
        <v>16</v>
      </c>
      <c r="AJ59">
        <v>4</v>
      </c>
      <c r="AK59">
        <v>8</v>
      </c>
      <c r="AL59">
        <v>20</v>
      </c>
      <c r="AM59">
        <v>4</v>
      </c>
      <c r="AN59">
        <v>20</v>
      </c>
      <c r="AO59">
        <v>16</v>
      </c>
      <c r="AP59">
        <v>10</v>
      </c>
    </row>
    <row r="60" spans="1:42" x14ac:dyDescent="0.25">
      <c r="A60" s="31" t="s">
        <v>70</v>
      </c>
      <c r="B60" s="31" t="s">
        <v>80</v>
      </c>
      <c r="D60">
        <v>11</v>
      </c>
      <c r="E60">
        <v>13</v>
      </c>
      <c r="F60">
        <v>11</v>
      </c>
      <c r="G60">
        <v>10</v>
      </c>
      <c r="H60">
        <v>10</v>
      </c>
      <c r="I60">
        <v>11</v>
      </c>
      <c r="J60">
        <v>11</v>
      </c>
      <c r="K60">
        <v>11</v>
      </c>
      <c r="L60">
        <v>13</v>
      </c>
      <c r="N60" s="33">
        <v>2</v>
      </c>
      <c r="O60" s="33">
        <v>1</v>
      </c>
      <c r="R60" s="33">
        <v>1</v>
      </c>
      <c r="U60" s="33">
        <v>2</v>
      </c>
      <c r="V60" s="33">
        <v>1</v>
      </c>
      <c r="AH60" t="s">
        <v>85</v>
      </c>
      <c r="AI60">
        <v>6</v>
      </c>
      <c r="AJ60">
        <v>2</v>
      </c>
      <c r="AK60" t="s">
        <v>85</v>
      </c>
      <c r="AL60" t="s">
        <v>85</v>
      </c>
      <c r="AM60" t="s">
        <v>85</v>
      </c>
      <c r="AN60" t="s">
        <v>85</v>
      </c>
      <c r="AO60">
        <v>2</v>
      </c>
      <c r="AP60">
        <v>4</v>
      </c>
    </row>
    <row r="61" spans="1:42" x14ac:dyDescent="0.25">
      <c r="A61" s="31" t="s">
        <v>71</v>
      </c>
      <c r="B61" s="31" t="s">
        <v>80</v>
      </c>
      <c r="D61">
        <v>4</v>
      </c>
      <c r="E61">
        <v>4</v>
      </c>
      <c r="F61">
        <v>4</v>
      </c>
      <c r="G61">
        <v>4</v>
      </c>
      <c r="H61">
        <v>3</v>
      </c>
      <c r="I61">
        <v>3</v>
      </c>
      <c r="J61">
        <v>3</v>
      </c>
      <c r="K61">
        <v>4</v>
      </c>
      <c r="L61">
        <v>3</v>
      </c>
      <c r="T61" s="33">
        <v>1</v>
      </c>
      <c r="AH61" t="s">
        <v>85</v>
      </c>
      <c r="AI61" t="s">
        <v>85</v>
      </c>
      <c r="AJ61" t="s">
        <v>85</v>
      </c>
      <c r="AK61">
        <v>2</v>
      </c>
      <c r="AL61" t="s">
        <v>85</v>
      </c>
      <c r="AM61" t="s">
        <v>85</v>
      </c>
      <c r="AN61" t="s">
        <v>85</v>
      </c>
      <c r="AO61">
        <v>2</v>
      </c>
      <c r="AP61" t="s">
        <v>85</v>
      </c>
    </row>
    <row r="62" spans="1:42" x14ac:dyDescent="0.25">
      <c r="A62" s="31" t="s">
        <v>72</v>
      </c>
      <c r="B62" s="31" t="s">
        <v>80</v>
      </c>
      <c r="D62">
        <v>12</v>
      </c>
      <c r="E62">
        <v>12</v>
      </c>
      <c r="F62">
        <v>12</v>
      </c>
      <c r="G62">
        <v>12</v>
      </c>
      <c r="H62">
        <v>12</v>
      </c>
      <c r="I62">
        <v>14</v>
      </c>
      <c r="J62">
        <v>14</v>
      </c>
      <c r="K62">
        <v>14</v>
      </c>
      <c r="L62">
        <v>14</v>
      </c>
      <c r="N62" s="33">
        <v>1</v>
      </c>
      <c r="Q62" s="33">
        <v>2</v>
      </c>
      <c r="R62" s="33">
        <v>2</v>
      </c>
      <c r="U62" s="33">
        <v>1</v>
      </c>
      <c r="AH62">
        <v>4</v>
      </c>
      <c r="AI62">
        <v>2</v>
      </c>
      <c r="AJ62" t="s">
        <v>85</v>
      </c>
      <c r="AK62">
        <v>2</v>
      </c>
      <c r="AL62" t="s">
        <v>85</v>
      </c>
      <c r="AM62" t="s">
        <v>85</v>
      </c>
      <c r="AN62" t="s">
        <v>85</v>
      </c>
      <c r="AO62">
        <v>2</v>
      </c>
      <c r="AP62">
        <v>4</v>
      </c>
    </row>
    <row r="63" spans="1:42" x14ac:dyDescent="0.25">
      <c r="A63" s="31" t="s">
        <v>73</v>
      </c>
      <c r="B63" s="31" t="s">
        <v>80</v>
      </c>
      <c r="D63">
        <v>43</v>
      </c>
      <c r="E63">
        <v>43</v>
      </c>
      <c r="F63">
        <v>45</v>
      </c>
      <c r="G63">
        <v>44</v>
      </c>
      <c r="H63">
        <v>39</v>
      </c>
      <c r="I63">
        <v>37</v>
      </c>
      <c r="J63">
        <v>38</v>
      </c>
      <c r="K63">
        <v>34</v>
      </c>
      <c r="L63">
        <v>33</v>
      </c>
      <c r="N63" s="33">
        <v>4</v>
      </c>
      <c r="O63" s="33">
        <v>7</v>
      </c>
      <c r="P63" s="33">
        <v>5</v>
      </c>
      <c r="Q63" s="33">
        <v>2</v>
      </c>
      <c r="S63" s="33">
        <v>1</v>
      </c>
      <c r="T63" s="33">
        <v>1</v>
      </c>
      <c r="U63" s="33">
        <v>1</v>
      </c>
      <c r="V63" s="33">
        <v>1</v>
      </c>
      <c r="AH63">
        <v>8</v>
      </c>
      <c r="AI63">
        <v>6</v>
      </c>
      <c r="AJ63">
        <v>14</v>
      </c>
      <c r="AK63">
        <v>18</v>
      </c>
      <c r="AL63">
        <v>16</v>
      </c>
      <c r="AM63">
        <v>2</v>
      </c>
      <c r="AN63">
        <v>16</v>
      </c>
      <c r="AO63">
        <v>6</v>
      </c>
      <c r="AP63">
        <v>2</v>
      </c>
    </row>
    <row r="64" spans="1:42" x14ac:dyDescent="0.25">
      <c r="A64" s="31" t="s">
        <v>74</v>
      </c>
      <c r="B64" s="31" t="s">
        <v>80</v>
      </c>
      <c r="D64">
        <v>1454</v>
      </c>
      <c r="E64">
        <v>1464</v>
      </c>
      <c r="F64">
        <v>1470</v>
      </c>
      <c r="G64">
        <v>1478</v>
      </c>
      <c r="H64">
        <v>1446</v>
      </c>
      <c r="I64">
        <v>1469</v>
      </c>
      <c r="J64">
        <v>1448</v>
      </c>
      <c r="K64">
        <v>1408</v>
      </c>
      <c r="L64">
        <v>1397</v>
      </c>
      <c r="N64" s="33">
        <v>145</v>
      </c>
      <c r="O64" s="33">
        <v>129</v>
      </c>
      <c r="P64" s="33">
        <v>125</v>
      </c>
      <c r="Q64" s="33">
        <v>82</v>
      </c>
      <c r="R64" s="33">
        <v>136</v>
      </c>
      <c r="S64" s="33">
        <v>147</v>
      </c>
      <c r="T64" s="33">
        <v>122</v>
      </c>
      <c r="U64" s="33">
        <v>125</v>
      </c>
      <c r="V64" s="33">
        <v>110</v>
      </c>
      <c r="AH64">
        <v>216</v>
      </c>
      <c r="AI64">
        <v>202</v>
      </c>
      <c r="AJ64">
        <v>232</v>
      </c>
      <c r="AK64">
        <v>238</v>
      </c>
      <c r="AL64">
        <v>234</v>
      </c>
      <c r="AM64">
        <v>330</v>
      </c>
      <c r="AN64">
        <v>234</v>
      </c>
      <c r="AO64">
        <v>284</v>
      </c>
      <c r="AP64">
        <v>232</v>
      </c>
    </row>
    <row r="65" spans="1:42" x14ac:dyDescent="0.25">
      <c r="A65" s="31" t="s">
        <v>75</v>
      </c>
      <c r="B65" s="31" t="s">
        <v>80</v>
      </c>
      <c r="D65">
        <v>7</v>
      </c>
      <c r="E65">
        <v>7</v>
      </c>
      <c r="F65">
        <v>7</v>
      </c>
      <c r="G65">
        <v>6</v>
      </c>
      <c r="H65">
        <v>6</v>
      </c>
      <c r="I65">
        <v>5</v>
      </c>
      <c r="J65">
        <v>5</v>
      </c>
      <c r="K65">
        <v>5</v>
      </c>
      <c r="L65">
        <v>5</v>
      </c>
      <c r="AH65" t="s">
        <v>85</v>
      </c>
      <c r="AI65" t="s">
        <v>85</v>
      </c>
      <c r="AJ65">
        <v>2</v>
      </c>
      <c r="AK65" t="s">
        <v>85</v>
      </c>
      <c r="AL65">
        <v>2</v>
      </c>
      <c r="AM65" t="s">
        <v>85</v>
      </c>
      <c r="AN65">
        <v>2</v>
      </c>
      <c r="AO65" t="s">
        <v>85</v>
      </c>
      <c r="AP65">
        <v>2</v>
      </c>
    </row>
    <row r="66" spans="1:42" x14ac:dyDescent="0.25">
      <c r="F66">
        <v>1</v>
      </c>
      <c r="G66">
        <v>1</v>
      </c>
      <c r="H66">
        <v>2</v>
      </c>
      <c r="I66">
        <v>2</v>
      </c>
      <c r="J66">
        <v>2</v>
      </c>
      <c r="K66">
        <v>2</v>
      </c>
      <c r="L66">
        <v>2</v>
      </c>
      <c r="O66" s="33">
        <v>1</v>
      </c>
      <c r="R66" s="33">
        <v>1</v>
      </c>
      <c r="AH66" t="s">
        <v>85</v>
      </c>
      <c r="AJ66" t="s">
        <v>85</v>
      </c>
    </row>
    <row r="67" spans="1:42" x14ac:dyDescent="0.25">
      <c r="N67" s="33" t="s">
        <v>85</v>
      </c>
    </row>
    <row r="69" spans="1:42" x14ac:dyDescent="0.25">
      <c r="AH69" s="33"/>
      <c r="AI69" s="33"/>
      <c r="AJ69" s="33"/>
      <c r="AK69" s="33"/>
      <c r="AL69" s="33"/>
      <c r="AM69" s="33"/>
      <c r="AN69" s="33"/>
      <c r="AO69" s="33"/>
      <c r="AP69" s="33"/>
    </row>
  </sheetData>
  <mergeCells count="5">
    <mergeCell ref="D1:L1"/>
    <mergeCell ref="N1:V1"/>
    <mergeCell ref="X1:AF1"/>
    <mergeCell ref="AH1:AP1"/>
    <mergeCell ref="A1:B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C68"/>
  <sheetViews>
    <sheetView workbookViewId="0">
      <selection sqref="A1:XFD2"/>
    </sheetView>
  </sheetViews>
  <sheetFormatPr defaultRowHeight="15" x14ac:dyDescent="0.25"/>
  <cols>
    <col min="2" max="2" width="14.5703125" bestFit="1" customWidth="1"/>
    <col min="3" max="3" width="2.85546875" style="1" customWidth="1"/>
    <col min="16" max="16" width="2.85546875" style="1" customWidth="1"/>
    <col min="17" max="17" width="7.140625" bestFit="1" customWidth="1"/>
    <col min="18" max="19" width="7.140625" customWidth="1"/>
    <col min="20" max="20" width="6.85546875" bestFit="1" customWidth="1"/>
    <col min="21" max="21" width="7.42578125" bestFit="1" customWidth="1"/>
    <col min="22" max="22" width="6.7109375" bestFit="1" customWidth="1"/>
    <col min="23" max="23" width="6.140625" bestFit="1" customWidth="1"/>
    <col min="24" max="24" width="7.140625" bestFit="1" customWidth="1"/>
    <col min="25" max="25" width="7" bestFit="1" customWidth="1"/>
    <col min="26" max="26" width="6.7109375" bestFit="1" customWidth="1"/>
    <col min="27" max="27" width="7.28515625" bestFit="1" customWidth="1"/>
    <col min="28" max="28" width="7" bestFit="1" customWidth="1"/>
    <col min="29" max="29" width="2.85546875" style="1" customWidth="1"/>
    <col min="30" max="41" width="8.140625" customWidth="1"/>
    <col min="42" max="42" width="2.85546875" style="1" customWidth="1"/>
    <col min="43" max="43" width="6.5703125" bestFit="1" customWidth="1"/>
  </cols>
  <sheetData>
    <row r="1" spans="1:55" s="33" customFormat="1" ht="30" customHeight="1" x14ac:dyDescent="0.25">
      <c r="A1" s="72" t="s">
        <v>38</v>
      </c>
      <c r="B1" s="72"/>
      <c r="C1" s="47"/>
      <c r="D1" s="71" t="s">
        <v>29</v>
      </c>
      <c r="E1" s="71"/>
      <c r="F1" s="71"/>
      <c r="G1" s="71"/>
      <c r="H1" s="71"/>
      <c r="I1" s="71"/>
      <c r="J1" s="71"/>
      <c r="K1" s="71"/>
      <c r="L1" s="71"/>
      <c r="M1" s="71"/>
      <c r="N1" s="71"/>
      <c r="O1" s="71"/>
      <c r="P1" s="47"/>
      <c r="Q1" s="73" t="s">
        <v>30</v>
      </c>
      <c r="R1" s="74"/>
      <c r="S1" s="74"/>
      <c r="T1" s="74"/>
      <c r="U1" s="74"/>
      <c r="V1" s="74"/>
      <c r="W1" s="74"/>
      <c r="X1" s="74"/>
      <c r="Y1" s="74"/>
      <c r="Z1" s="74"/>
      <c r="AA1" s="74"/>
      <c r="AB1" s="75"/>
      <c r="AC1" s="47"/>
      <c r="AD1" s="70" t="s">
        <v>31</v>
      </c>
      <c r="AE1" s="70"/>
      <c r="AF1" s="70"/>
      <c r="AG1" s="70"/>
      <c r="AH1" s="70"/>
      <c r="AI1" s="70"/>
      <c r="AJ1" s="70"/>
      <c r="AK1" s="70"/>
      <c r="AL1" s="70"/>
      <c r="AM1" s="70"/>
      <c r="AN1" s="70"/>
      <c r="AO1" s="70"/>
      <c r="AP1" s="47"/>
      <c r="AQ1" s="73" t="s">
        <v>32</v>
      </c>
      <c r="AR1" s="74"/>
      <c r="AS1" s="74"/>
      <c r="AT1" s="74"/>
      <c r="AU1" s="74"/>
      <c r="AV1" s="74"/>
      <c r="AW1" s="74"/>
      <c r="AX1" s="74"/>
      <c r="AY1" s="74"/>
      <c r="AZ1" s="74"/>
      <c r="BA1" s="74"/>
      <c r="BB1" s="75"/>
    </row>
    <row r="2" spans="1:55" s="33" customFormat="1" x14ac:dyDescent="0.25">
      <c r="A2" s="48" t="s">
        <v>0</v>
      </c>
      <c r="B2" s="48" t="s">
        <v>1</v>
      </c>
      <c r="C2" s="47"/>
      <c r="D2" s="49">
        <v>43466</v>
      </c>
      <c r="E2" s="49">
        <v>43497</v>
      </c>
      <c r="F2" s="49">
        <v>43525</v>
      </c>
      <c r="G2" s="49">
        <v>43556</v>
      </c>
      <c r="H2" s="49">
        <v>43586</v>
      </c>
      <c r="I2" s="49">
        <v>43617</v>
      </c>
      <c r="J2" s="49">
        <v>43647</v>
      </c>
      <c r="K2" s="49">
        <v>43678</v>
      </c>
      <c r="L2" s="49">
        <v>43709</v>
      </c>
      <c r="M2" s="49">
        <v>43739</v>
      </c>
      <c r="N2" s="49">
        <v>43770</v>
      </c>
      <c r="O2" s="49">
        <v>43800</v>
      </c>
      <c r="P2" s="47"/>
      <c r="Q2" s="49">
        <v>43466</v>
      </c>
      <c r="R2" s="49">
        <v>43497</v>
      </c>
      <c r="S2" s="49">
        <v>43525</v>
      </c>
      <c r="T2" s="49">
        <v>43556</v>
      </c>
      <c r="U2" s="49">
        <v>43586</v>
      </c>
      <c r="V2" s="49">
        <v>43617</v>
      </c>
      <c r="W2" s="49">
        <v>43647</v>
      </c>
      <c r="X2" s="49">
        <v>43678</v>
      </c>
      <c r="Y2" s="49">
        <v>43709</v>
      </c>
      <c r="Z2" s="49">
        <v>43739</v>
      </c>
      <c r="AA2" s="49">
        <v>43770</v>
      </c>
      <c r="AB2" s="49">
        <v>43800</v>
      </c>
      <c r="AC2" s="47"/>
      <c r="AD2" s="49">
        <v>43466</v>
      </c>
      <c r="AE2" s="49">
        <v>43497</v>
      </c>
      <c r="AF2" s="49">
        <v>43525</v>
      </c>
      <c r="AG2" s="49">
        <v>43556</v>
      </c>
      <c r="AH2" s="49">
        <v>43586</v>
      </c>
      <c r="AI2" s="49">
        <v>43617</v>
      </c>
      <c r="AJ2" s="49">
        <v>43647</v>
      </c>
      <c r="AK2" s="49">
        <v>43678</v>
      </c>
      <c r="AL2" s="49">
        <v>43709</v>
      </c>
      <c r="AM2" s="49">
        <v>43739</v>
      </c>
      <c r="AN2" s="49">
        <v>43770</v>
      </c>
      <c r="AO2" s="49">
        <v>43800</v>
      </c>
      <c r="AP2" s="47"/>
      <c r="AQ2" s="49">
        <v>43466</v>
      </c>
      <c r="AR2" s="49">
        <v>43497</v>
      </c>
      <c r="AS2" s="49">
        <v>43525</v>
      </c>
      <c r="AT2" s="49">
        <v>43556</v>
      </c>
      <c r="AU2" s="49">
        <v>43586</v>
      </c>
      <c r="AV2" s="49">
        <v>43617</v>
      </c>
      <c r="AW2" s="49">
        <v>43647</v>
      </c>
      <c r="AX2" s="49">
        <v>43678</v>
      </c>
      <c r="AY2" s="49">
        <v>43709</v>
      </c>
      <c r="AZ2" s="49">
        <v>43739</v>
      </c>
      <c r="BA2" s="49">
        <v>43770</v>
      </c>
      <c r="BB2" s="49">
        <v>43800</v>
      </c>
    </row>
    <row r="3" spans="1:55" x14ac:dyDescent="0.25">
      <c r="A3" t="s">
        <v>81</v>
      </c>
      <c r="B3" t="s">
        <v>39</v>
      </c>
      <c r="D3" t="s">
        <v>85</v>
      </c>
      <c r="E3" t="s">
        <v>85</v>
      </c>
      <c r="F3" t="s">
        <v>85</v>
      </c>
      <c r="G3" t="s">
        <v>85</v>
      </c>
      <c r="H3" t="s">
        <v>85</v>
      </c>
      <c r="I3" t="s">
        <v>85</v>
      </c>
      <c r="J3" t="s">
        <v>85</v>
      </c>
      <c r="K3">
        <v>1</v>
      </c>
      <c r="L3">
        <v>1</v>
      </c>
      <c r="M3">
        <v>1</v>
      </c>
      <c r="N3">
        <v>1</v>
      </c>
      <c r="O3">
        <v>1</v>
      </c>
      <c r="Q3">
        <v>0</v>
      </c>
      <c r="R3">
        <v>0</v>
      </c>
      <c r="S3">
        <v>0</v>
      </c>
      <c r="T3">
        <v>0</v>
      </c>
      <c r="U3">
        <v>0</v>
      </c>
      <c r="V3">
        <v>0</v>
      </c>
      <c r="W3">
        <v>2</v>
      </c>
      <c r="X3">
        <v>0</v>
      </c>
      <c r="Y3">
        <v>0</v>
      </c>
      <c r="Z3">
        <v>0</v>
      </c>
      <c r="AA3">
        <v>0</v>
      </c>
      <c r="AB3">
        <v>0</v>
      </c>
      <c r="AQ3" t="s">
        <v>85</v>
      </c>
      <c r="AR3" t="s">
        <v>85</v>
      </c>
      <c r="AS3" t="s">
        <v>85</v>
      </c>
      <c r="AT3" t="s">
        <v>85</v>
      </c>
      <c r="AU3" t="s">
        <v>85</v>
      </c>
      <c r="AV3" t="s">
        <v>85</v>
      </c>
      <c r="AW3" t="s">
        <v>85</v>
      </c>
      <c r="AX3" t="s">
        <v>85</v>
      </c>
      <c r="AY3" t="s">
        <v>85</v>
      </c>
      <c r="AZ3" t="s">
        <v>85</v>
      </c>
      <c r="BA3" t="s">
        <v>85</v>
      </c>
      <c r="BB3" t="s">
        <v>85</v>
      </c>
      <c r="BC3" t="str">
        <f>IFERROR(VLOOKUP(#REF!,#REF!,4,FALSE),"")</f>
        <v/>
      </c>
    </row>
    <row r="4" spans="1:55" x14ac:dyDescent="0.25">
      <c r="A4" t="s">
        <v>40</v>
      </c>
      <c r="B4" t="s">
        <v>39</v>
      </c>
      <c r="D4">
        <v>106</v>
      </c>
      <c r="E4">
        <v>103</v>
      </c>
      <c r="F4">
        <v>102</v>
      </c>
      <c r="G4">
        <v>97</v>
      </c>
      <c r="H4">
        <v>90</v>
      </c>
      <c r="I4">
        <v>93</v>
      </c>
      <c r="J4">
        <v>89</v>
      </c>
      <c r="K4">
        <v>99</v>
      </c>
      <c r="L4">
        <v>103</v>
      </c>
      <c r="M4">
        <v>104</v>
      </c>
      <c r="N4">
        <v>101</v>
      </c>
      <c r="O4">
        <v>98</v>
      </c>
      <c r="Q4">
        <v>4</v>
      </c>
      <c r="R4">
        <v>7</v>
      </c>
      <c r="S4">
        <v>16</v>
      </c>
      <c r="T4">
        <v>8</v>
      </c>
      <c r="U4">
        <v>18</v>
      </c>
      <c r="V4">
        <v>6</v>
      </c>
      <c r="W4">
        <v>27</v>
      </c>
      <c r="X4">
        <v>7</v>
      </c>
      <c r="Y4">
        <v>14</v>
      </c>
      <c r="Z4">
        <v>10</v>
      </c>
      <c r="AA4">
        <v>4</v>
      </c>
      <c r="AB4">
        <v>2</v>
      </c>
      <c r="AQ4">
        <v>18</v>
      </c>
      <c r="AR4">
        <v>8</v>
      </c>
      <c r="AS4">
        <v>28</v>
      </c>
      <c r="AT4">
        <v>22</v>
      </c>
      <c r="AU4">
        <v>14</v>
      </c>
      <c r="AV4">
        <v>16</v>
      </c>
      <c r="AW4">
        <v>12</v>
      </c>
      <c r="AX4">
        <v>2</v>
      </c>
      <c r="AY4">
        <v>12</v>
      </c>
      <c r="AZ4">
        <v>18</v>
      </c>
      <c r="BA4">
        <v>12</v>
      </c>
      <c r="BB4">
        <v>10</v>
      </c>
    </row>
    <row r="5" spans="1:55" x14ac:dyDescent="0.25">
      <c r="A5" t="s">
        <v>41</v>
      </c>
      <c r="B5" t="s">
        <v>39</v>
      </c>
      <c r="D5">
        <v>110</v>
      </c>
      <c r="E5">
        <v>111</v>
      </c>
      <c r="F5">
        <v>116</v>
      </c>
      <c r="G5">
        <v>119</v>
      </c>
      <c r="H5">
        <v>116</v>
      </c>
      <c r="I5">
        <v>120</v>
      </c>
      <c r="J5">
        <v>136</v>
      </c>
      <c r="K5">
        <v>132</v>
      </c>
      <c r="L5">
        <v>127</v>
      </c>
      <c r="M5">
        <v>126</v>
      </c>
      <c r="N5">
        <v>133</v>
      </c>
      <c r="O5">
        <v>133</v>
      </c>
      <c r="Q5">
        <v>22</v>
      </c>
      <c r="R5">
        <v>2</v>
      </c>
      <c r="S5">
        <v>26</v>
      </c>
      <c r="T5">
        <v>12</v>
      </c>
      <c r="U5">
        <v>11</v>
      </c>
      <c r="V5">
        <v>44</v>
      </c>
      <c r="W5">
        <v>5</v>
      </c>
      <c r="X5">
        <v>8</v>
      </c>
      <c r="Y5">
        <v>10</v>
      </c>
      <c r="Z5">
        <v>24</v>
      </c>
      <c r="AA5">
        <v>8</v>
      </c>
      <c r="AB5">
        <v>6</v>
      </c>
      <c r="AQ5">
        <v>22</v>
      </c>
      <c r="AR5" t="s">
        <v>85</v>
      </c>
      <c r="AS5">
        <v>18</v>
      </c>
      <c r="AT5">
        <v>22</v>
      </c>
      <c r="AU5">
        <v>4</v>
      </c>
      <c r="AV5">
        <v>12</v>
      </c>
      <c r="AW5">
        <v>16</v>
      </c>
      <c r="AX5">
        <v>18</v>
      </c>
      <c r="AY5">
        <v>12</v>
      </c>
      <c r="AZ5">
        <v>10</v>
      </c>
      <c r="BA5">
        <v>10</v>
      </c>
      <c r="BB5">
        <v>20</v>
      </c>
    </row>
    <row r="6" spans="1:55" x14ac:dyDescent="0.25">
      <c r="A6" t="s">
        <v>42</v>
      </c>
      <c r="B6" t="s">
        <v>39</v>
      </c>
      <c r="D6">
        <v>70</v>
      </c>
      <c r="E6">
        <v>67</v>
      </c>
      <c r="F6">
        <v>72</v>
      </c>
      <c r="G6">
        <v>70</v>
      </c>
      <c r="H6">
        <v>65</v>
      </c>
      <c r="I6">
        <v>69</v>
      </c>
      <c r="J6">
        <v>72</v>
      </c>
      <c r="K6">
        <v>72</v>
      </c>
      <c r="L6">
        <v>70</v>
      </c>
      <c r="M6">
        <v>69</v>
      </c>
      <c r="N6">
        <v>69</v>
      </c>
      <c r="O6">
        <v>68</v>
      </c>
      <c r="Q6">
        <v>4</v>
      </c>
      <c r="R6">
        <v>11</v>
      </c>
      <c r="S6">
        <v>8</v>
      </c>
      <c r="T6">
        <v>4</v>
      </c>
      <c r="U6">
        <v>12</v>
      </c>
      <c r="V6">
        <v>10</v>
      </c>
      <c r="W6">
        <v>6</v>
      </c>
      <c r="X6">
        <v>6</v>
      </c>
      <c r="Y6">
        <v>2</v>
      </c>
      <c r="Z6">
        <v>5</v>
      </c>
      <c r="AA6">
        <v>1</v>
      </c>
      <c r="AB6">
        <v>4</v>
      </c>
      <c r="AQ6">
        <v>16</v>
      </c>
      <c r="AR6">
        <v>2</v>
      </c>
      <c r="AS6">
        <v>14</v>
      </c>
      <c r="AT6">
        <v>14</v>
      </c>
      <c r="AU6">
        <v>6</v>
      </c>
      <c r="AV6">
        <v>6</v>
      </c>
      <c r="AW6">
        <v>4</v>
      </c>
      <c r="AX6">
        <v>14</v>
      </c>
      <c r="AY6">
        <v>6</v>
      </c>
      <c r="AZ6">
        <v>4</v>
      </c>
      <c r="BA6">
        <v>4</v>
      </c>
      <c r="BB6">
        <v>14</v>
      </c>
    </row>
    <row r="7" spans="1:55" x14ac:dyDescent="0.25">
      <c r="A7" t="s">
        <v>45</v>
      </c>
      <c r="B7" t="s">
        <v>39</v>
      </c>
      <c r="D7">
        <v>44</v>
      </c>
      <c r="E7">
        <v>42</v>
      </c>
      <c r="F7">
        <v>46</v>
      </c>
      <c r="G7">
        <v>48</v>
      </c>
      <c r="H7">
        <v>40</v>
      </c>
      <c r="I7">
        <v>43</v>
      </c>
      <c r="J7">
        <v>43</v>
      </c>
      <c r="K7">
        <v>49</v>
      </c>
      <c r="L7">
        <v>47</v>
      </c>
      <c r="M7">
        <v>50</v>
      </c>
      <c r="N7">
        <v>51</v>
      </c>
      <c r="O7">
        <v>53</v>
      </c>
      <c r="Q7">
        <v>2</v>
      </c>
      <c r="R7">
        <v>12</v>
      </c>
      <c r="S7">
        <v>10</v>
      </c>
      <c r="T7">
        <v>2</v>
      </c>
      <c r="U7">
        <v>8</v>
      </c>
      <c r="V7">
        <v>8</v>
      </c>
      <c r="W7">
        <v>16</v>
      </c>
      <c r="X7">
        <v>6</v>
      </c>
      <c r="Y7">
        <v>8</v>
      </c>
      <c r="Z7">
        <v>8</v>
      </c>
      <c r="AA7">
        <v>5</v>
      </c>
      <c r="AB7">
        <v>3</v>
      </c>
      <c r="AQ7">
        <v>6</v>
      </c>
      <c r="AR7">
        <v>6</v>
      </c>
      <c r="AS7">
        <v>4</v>
      </c>
      <c r="AT7">
        <v>20</v>
      </c>
      <c r="AU7">
        <v>2</v>
      </c>
      <c r="AV7">
        <v>8</v>
      </c>
      <c r="AW7">
        <v>8</v>
      </c>
      <c r="AX7">
        <v>12</v>
      </c>
      <c r="AY7">
        <v>6</v>
      </c>
      <c r="AZ7">
        <v>4</v>
      </c>
      <c r="BA7">
        <v>2</v>
      </c>
      <c r="BB7">
        <v>10</v>
      </c>
    </row>
    <row r="8" spans="1:55" x14ac:dyDescent="0.25">
      <c r="A8" t="s">
        <v>46</v>
      </c>
      <c r="B8" t="s">
        <v>39</v>
      </c>
      <c r="D8">
        <v>1</v>
      </c>
      <c r="E8">
        <v>1</v>
      </c>
      <c r="F8">
        <v>1</v>
      </c>
      <c r="G8">
        <v>1</v>
      </c>
      <c r="H8">
        <v>1</v>
      </c>
      <c r="I8">
        <v>1</v>
      </c>
      <c r="J8">
        <v>1</v>
      </c>
      <c r="K8">
        <v>1</v>
      </c>
      <c r="L8">
        <v>1</v>
      </c>
      <c r="M8">
        <v>1</v>
      </c>
      <c r="N8">
        <v>1</v>
      </c>
      <c r="O8">
        <v>1</v>
      </c>
      <c r="Q8">
        <v>0</v>
      </c>
      <c r="R8">
        <v>0</v>
      </c>
      <c r="S8">
        <v>0</v>
      </c>
      <c r="T8">
        <v>0</v>
      </c>
      <c r="U8">
        <v>0</v>
      </c>
      <c r="V8">
        <v>0</v>
      </c>
      <c r="W8">
        <v>0</v>
      </c>
      <c r="X8">
        <v>0</v>
      </c>
      <c r="Y8">
        <v>0</v>
      </c>
      <c r="Z8">
        <v>0</v>
      </c>
      <c r="AA8">
        <v>0</v>
      </c>
      <c r="AB8">
        <v>0</v>
      </c>
      <c r="AQ8" t="s">
        <v>85</v>
      </c>
      <c r="AR8" t="s">
        <v>85</v>
      </c>
      <c r="AS8" t="s">
        <v>85</v>
      </c>
      <c r="AT8" t="s">
        <v>85</v>
      </c>
      <c r="AU8" t="s">
        <v>85</v>
      </c>
      <c r="AV8" t="s">
        <v>85</v>
      </c>
      <c r="AW8" t="s">
        <v>85</v>
      </c>
      <c r="AX8" t="s">
        <v>85</v>
      </c>
      <c r="AY8" t="s">
        <v>85</v>
      </c>
      <c r="AZ8" t="s">
        <v>85</v>
      </c>
      <c r="BA8" t="s">
        <v>85</v>
      </c>
      <c r="BB8" t="s">
        <v>85</v>
      </c>
    </row>
    <row r="9" spans="1:55" x14ac:dyDescent="0.25">
      <c r="A9" t="s">
        <v>48</v>
      </c>
      <c r="B9" t="s">
        <v>39</v>
      </c>
      <c r="D9">
        <v>1</v>
      </c>
      <c r="E9">
        <v>1</v>
      </c>
      <c r="F9">
        <v>2</v>
      </c>
      <c r="G9">
        <v>2</v>
      </c>
      <c r="H9">
        <v>3</v>
      </c>
      <c r="I9">
        <v>2</v>
      </c>
      <c r="J9">
        <v>2</v>
      </c>
      <c r="K9">
        <v>2</v>
      </c>
      <c r="L9">
        <v>2</v>
      </c>
      <c r="M9">
        <v>2</v>
      </c>
      <c r="N9">
        <v>2</v>
      </c>
      <c r="O9">
        <v>1</v>
      </c>
      <c r="Q9">
        <v>0</v>
      </c>
      <c r="R9">
        <v>2</v>
      </c>
      <c r="S9">
        <v>0</v>
      </c>
      <c r="T9">
        <v>4</v>
      </c>
      <c r="U9">
        <v>0</v>
      </c>
      <c r="V9">
        <v>0</v>
      </c>
      <c r="W9">
        <v>0</v>
      </c>
      <c r="X9">
        <v>0</v>
      </c>
      <c r="Y9">
        <v>0</v>
      </c>
      <c r="Z9">
        <v>0</v>
      </c>
      <c r="AA9">
        <v>0</v>
      </c>
      <c r="AB9">
        <v>0</v>
      </c>
      <c r="AQ9" t="s">
        <v>85</v>
      </c>
      <c r="AR9" t="s">
        <v>85</v>
      </c>
      <c r="AS9" t="s">
        <v>85</v>
      </c>
      <c r="AT9">
        <v>2</v>
      </c>
      <c r="AU9">
        <v>2</v>
      </c>
      <c r="AV9" t="s">
        <v>85</v>
      </c>
      <c r="AW9" t="s">
        <v>85</v>
      </c>
      <c r="AX9" t="s">
        <v>85</v>
      </c>
      <c r="AY9" t="s">
        <v>85</v>
      </c>
      <c r="AZ9" t="s">
        <v>85</v>
      </c>
      <c r="BA9">
        <v>2</v>
      </c>
      <c r="BB9" t="s">
        <v>85</v>
      </c>
    </row>
    <row r="10" spans="1:55" x14ac:dyDescent="0.25">
      <c r="A10" t="s">
        <v>49</v>
      </c>
      <c r="B10" t="s">
        <v>39</v>
      </c>
      <c r="D10">
        <v>42</v>
      </c>
      <c r="E10">
        <v>42</v>
      </c>
      <c r="F10">
        <v>41</v>
      </c>
      <c r="G10">
        <v>40</v>
      </c>
      <c r="H10">
        <v>40</v>
      </c>
      <c r="I10">
        <v>39</v>
      </c>
      <c r="J10">
        <v>38</v>
      </c>
      <c r="K10">
        <v>41</v>
      </c>
      <c r="L10">
        <v>33</v>
      </c>
      <c r="M10">
        <v>33</v>
      </c>
      <c r="N10">
        <v>34</v>
      </c>
      <c r="O10">
        <v>34</v>
      </c>
      <c r="Q10">
        <v>3</v>
      </c>
      <c r="R10">
        <v>0</v>
      </c>
      <c r="S10">
        <v>0</v>
      </c>
      <c r="T10">
        <v>2</v>
      </c>
      <c r="U10">
        <v>2</v>
      </c>
      <c r="V10">
        <v>4</v>
      </c>
      <c r="W10">
        <v>4</v>
      </c>
      <c r="X10">
        <v>4</v>
      </c>
      <c r="Y10">
        <v>1</v>
      </c>
      <c r="Z10">
        <v>6</v>
      </c>
      <c r="AA10">
        <v>2</v>
      </c>
      <c r="AB10">
        <v>1</v>
      </c>
      <c r="AQ10">
        <v>4</v>
      </c>
      <c r="AR10">
        <v>2</v>
      </c>
      <c r="AS10">
        <v>2</v>
      </c>
      <c r="AT10">
        <v>4</v>
      </c>
      <c r="AU10">
        <v>10</v>
      </c>
      <c r="AV10">
        <v>6</v>
      </c>
      <c r="AW10">
        <v>2</v>
      </c>
      <c r="AX10">
        <v>22</v>
      </c>
      <c r="AY10">
        <v>2</v>
      </c>
      <c r="AZ10">
        <v>4</v>
      </c>
      <c r="BA10">
        <v>2</v>
      </c>
      <c r="BB10">
        <v>2</v>
      </c>
    </row>
    <row r="11" spans="1:55" x14ac:dyDescent="0.25">
      <c r="A11" t="s">
        <v>50</v>
      </c>
      <c r="B11" t="s">
        <v>39</v>
      </c>
      <c r="D11">
        <v>9</v>
      </c>
      <c r="E11">
        <v>7</v>
      </c>
      <c r="F11">
        <v>9</v>
      </c>
      <c r="G11">
        <v>9</v>
      </c>
      <c r="H11">
        <v>8</v>
      </c>
      <c r="I11">
        <v>8</v>
      </c>
      <c r="J11">
        <v>13</v>
      </c>
      <c r="K11">
        <v>13</v>
      </c>
      <c r="L11">
        <v>14</v>
      </c>
      <c r="M11">
        <v>14</v>
      </c>
      <c r="N11">
        <v>15</v>
      </c>
      <c r="O11">
        <v>15</v>
      </c>
      <c r="Q11">
        <v>0</v>
      </c>
      <c r="R11">
        <v>0</v>
      </c>
      <c r="S11">
        <v>4</v>
      </c>
      <c r="T11">
        <v>0</v>
      </c>
      <c r="U11">
        <v>0</v>
      </c>
      <c r="V11">
        <v>10</v>
      </c>
      <c r="W11">
        <v>0</v>
      </c>
      <c r="X11">
        <v>2</v>
      </c>
      <c r="Y11">
        <v>0</v>
      </c>
      <c r="Z11">
        <v>2</v>
      </c>
      <c r="AA11">
        <v>0</v>
      </c>
      <c r="AB11">
        <v>0</v>
      </c>
      <c r="AQ11">
        <v>4</v>
      </c>
      <c r="AR11" t="s">
        <v>85</v>
      </c>
      <c r="AS11" t="s">
        <v>85</v>
      </c>
      <c r="AT11">
        <v>2</v>
      </c>
      <c r="AU11">
        <v>2</v>
      </c>
      <c r="AV11" t="s">
        <v>85</v>
      </c>
      <c r="AW11" t="s">
        <v>85</v>
      </c>
      <c r="AX11" t="s">
        <v>85</v>
      </c>
      <c r="AY11" t="s">
        <v>85</v>
      </c>
      <c r="AZ11" t="s">
        <v>85</v>
      </c>
      <c r="BA11" t="s">
        <v>85</v>
      </c>
      <c r="BB11">
        <v>2</v>
      </c>
    </row>
    <row r="12" spans="1:55" x14ac:dyDescent="0.25">
      <c r="A12" t="s">
        <v>51</v>
      </c>
      <c r="B12" t="s">
        <v>39</v>
      </c>
      <c r="D12">
        <v>2</v>
      </c>
      <c r="E12">
        <v>2</v>
      </c>
      <c r="F12">
        <v>2</v>
      </c>
      <c r="G12">
        <v>2</v>
      </c>
      <c r="H12">
        <v>3</v>
      </c>
      <c r="I12">
        <v>3</v>
      </c>
      <c r="J12">
        <v>3</v>
      </c>
      <c r="K12">
        <v>4</v>
      </c>
      <c r="L12">
        <v>4</v>
      </c>
      <c r="M12">
        <v>4</v>
      </c>
      <c r="N12">
        <v>6</v>
      </c>
      <c r="O12">
        <v>6</v>
      </c>
      <c r="Q12">
        <v>0</v>
      </c>
      <c r="R12">
        <v>2</v>
      </c>
      <c r="S12">
        <v>0</v>
      </c>
      <c r="T12">
        <v>1</v>
      </c>
      <c r="U12">
        <v>0</v>
      </c>
      <c r="V12">
        <v>0</v>
      </c>
      <c r="W12">
        <v>2</v>
      </c>
      <c r="X12">
        <v>0</v>
      </c>
      <c r="Y12">
        <v>0</v>
      </c>
      <c r="Z12">
        <v>6</v>
      </c>
      <c r="AA12">
        <v>0</v>
      </c>
      <c r="AB12">
        <v>0</v>
      </c>
      <c r="AQ12" t="s">
        <v>85</v>
      </c>
      <c r="AR12">
        <v>2</v>
      </c>
      <c r="AS12" t="s">
        <v>85</v>
      </c>
      <c r="AT12" t="s">
        <v>85</v>
      </c>
      <c r="AU12" t="s">
        <v>85</v>
      </c>
      <c r="AV12" t="s">
        <v>85</v>
      </c>
      <c r="AW12" t="s">
        <v>85</v>
      </c>
      <c r="AX12" t="s">
        <v>85</v>
      </c>
      <c r="AY12" t="s">
        <v>85</v>
      </c>
      <c r="AZ12">
        <v>2</v>
      </c>
      <c r="BA12" t="s">
        <v>85</v>
      </c>
      <c r="BB12" t="s">
        <v>85</v>
      </c>
    </row>
    <row r="13" spans="1:55" x14ac:dyDescent="0.25">
      <c r="A13" t="s">
        <v>52</v>
      </c>
      <c r="B13" t="s">
        <v>39</v>
      </c>
      <c r="D13">
        <v>5</v>
      </c>
      <c r="E13">
        <v>5</v>
      </c>
      <c r="F13">
        <v>5</v>
      </c>
      <c r="G13">
        <v>5</v>
      </c>
      <c r="H13">
        <v>4</v>
      </c>
      <c r="I13">
        <v>4</v>
      </c>
      <c r="J13">
        <v>5</v>
      </c>
      <c r="K13">
        <v>5</v>
      </c>
      <c r="L13">
        <v>5</v>
      </c>
      <c r="M13">
        <v>6</v>
      </c>
      <c r="N13">
        <v>5</v>
      </c>
      <c r="O13">
        <v>5</v>
      </c>
      <c r="Q13">
        <v>0</v>
      </c>
      <c r="R13">
        <v>0</v>
      </c>
      <c r="S13">
        <v>0</v>
      </c>
      <c r="T13">
        <v>0</v>
      </c>
      <c r="U13">
        <v>0</v>
      </c>
      <c r="V13">
        <v>2</v>
      </c>
      <c r="W13">
        <v>0</v>
      </c>
      <c r="X13">
        <v>0</v>
      </c>
      <c r="Y13">
        <v>4</v>
      </c>
      <c r="Z13">
        <v>0</v>
      </c>
      <c r="AA13">
        <v>0</v>
      </c>
      <c r="AB13">
        <v>0</v>
      </c>
      <c r="AQ13" t="s">
        <v>85</v>
      </c>
      <c r="AR13" t="s">
        <v>85</v>
      </c>
      <c r="AS13" t="s">
        <v>85</v>
      </c>
      <c r="AT13">
        <v>2</v>
      </c>
      <c r="AU13" t="s">
        <v>85</v>
      </c>
      <c r="AV13" t="s">
        <v>85</v>
      </c>
      <c r="AW13" t="s">
        <v>85</v>
      </c>
      <c r="AX13" t="s">
        <v>85</v>
      </c>
      <c r="AY13">
        <v>2</v>
      </c>
      <c r="AZ13">
        <v>2</v>
      </c>
      <c r="BA13" t="s">
        <v>85</v>
      </c>
      <c r="BB13">
        <v>2</v>
      </c>
    </row>
    <row r="14" spans="1:55" x14ac:dyDescent="0.25">
      <c r="A14" t="s">
        <v>53</v>
      </c>
      <c r="B14" t="s">
        <v>39</v>
      </c>
      <c r="D14">
        <v>25</v>
      </c>
      <c r="E14">
        <v>28</v>
      </c>
      <c r="F14">
        <v>34</v>
      </c>
      <c r="G14">
        <v>34</v>
      </c>
      <c r="H14">
        <v>32</v>
      </c>
      <c r="I14">
        <v>35</v>
      </c>
      <c r="J14">
        <v>36</v>
      </c>
      <c r="K14">
        <v>35</v>
      </c>
      <c r="L14">
        <v>35</v>
      </c>
      <c r="M14">
        <v>35</v>
      </c>
      <c r="N14">
        <v>35</v>
      </c>
      <c r="O14">
        <v>34</v>
      </c>
      <c r="Q14">
        <v>12</v>
      </c>
      <c r="R14">
        <v>12</v>
      </c>
      <c r="S14">
        <v>0</v>
      </c>
      <c r="T14">
        <v>0</v>
      </c>
      <c r="U14">
        <v>4</v>
      </c>
      <c r="V14">
        <v>0</v>
      </c>
      <c r="W14">
        <v>4</v>
      </c>
      <c r="X14">
        <v>0</v>
      </c>
      <c r="Y14">
        <v>0</v>
      </c>
      <c r="Z14">
        <v>0</v>
      </c>
      <c r="AA14">
        <v>0</v>
      </c>
      <c r="AB14">
        <v>2</v>
      </c>
      <c r="AQ14">
        <v>4</v>
      </c>
      <c r="AR14" t="s">
        <v>85</v>
      </c>
      <c r="AS14" t="s">
        <v>85</v>
      </c>
      <c r="AT14">
        <v>4</v>
      </c>
      <c r="AU14" t="s">
        <v>85</v>
      </c>
      <c r="AV14" t="s">
        <v>85</v>
      </c>
      <c r="AW14">
        <v>4</v>
      </c>
      <c r="AX14" t="s">
        <v>85</v>
      </c>
      <c r="AY14" t="s">
        <v>85</v>
      </c>
      <c r="AZ14" t="s">
        <v>85</v>
      </c>
      <c r="BA14">
        <v>2</v>
      </c>
      <c r="BB14">
        <v>2</v>
      </c>
    </row>
    <row r="15" spans="1:55" x14ac:dyDescent="0.25">
      <c r="A15" t="s">
        <v>54</v>
      </c>
      <c r="B15" t="s">
        <v>39</v>
      </c>
      <c r="D15">
        <v>12</v>
      </c>
      <c r="E15">
        <v>10</v>
      </c>
      <c r="F15">
        <v>9</v>
      </c>
      <c r="G15">
        <v>9</v>
      </c>
      <c r="H15">
        <v>8</v>
      </c>
      <c r="I15">
        <v>7</v>
      </c>
      <c r="J15">
        <v>10</v>
      </c>
      <c r="K15">
        <v>9</v>
      </c>
      <c r="L15">
        <v>9</v>
      </c>
      <c r="M15">
        <v>8</v>
      </c>
      <c r="N15">
        <v>8</v>
      </c>
      <c r="O15">
        <v>8</v>
      </c>
      <c r="Q15">
        <v>0</v>
      </c>
      <c r="R15">
        <v>0</v>
      </c>
      <c r="S15">
        <v>2</v>
      </c>
      <c r="T15">
        <v>0</v>
      </c>
      <c r="U15">
        <v>0</v>
      </c>
      <c r="V15">
        <v>6</v>
      </c>
      <c r="W15">
        <v>0</v>
      </c>
      <c r="X15">
        <v>0</v>
      </c>
      <c r="Y15">
        <v>0</v>
      </c>
      <c r="Z15">
        <v>2</v>
      </c>
      <c r="AA15">
        <v>0</v>
      </c>
      <c r="AB15">
        <v>2</v>
      </c>
      <c r="AQ15">
        <v>4</v>
      </c>
      <c r="AR15">
        <v>4</v>
      </c>
      <c r="AS15">
        <v>2</v>
      </c>
      <c r="AT15">
        <v>2</v>
      </c>
      <c r="AU15">
        <v>2</v>
      </c>
      <c r="AV15" t="s">
        <v>85</v>
      </c>
      <c r="AW15">
        <v>2</v>
      </c>
      <c r="AX15" t="s">
        <v>85</v>
      </c>
      <c r="AY15">
        <v>2</v>
      </c>
      <c r="AZ15">
        <v>2</v>
      </c>
      <c r="BA15" t="s">
        <v>85</v>
      </c>
      <c r="BB15" t="s">
        <v>85</v>
      </c>
    </row>
    <row r="16" spans="1:55" x14ac:dyDescent="0.25">
      <c r="A16" t="s">
        <v>55</v>
      </c>
      <c r="B16" t="s">
        <v>39</v>
      </c>
      <c r="D16">
        <v>2</v>
      </c>
      <c r="E16">
        <v>2</v>
      </c>
      <c r="F16">
        <v>2</v>
      </c>
      <c r="G16">
        <v>2</v>
      </c>
      <c r="H16">
        <v>2</v>
      </c>
      <c r="I16">
        <v>2</v>
      </c>
      <c r="J16">
        <v>2</v>
      </c>
      <c r="K16">
        <v>2</v>
      </c>
      <c r="L16">
        <v>2</v>
      </c>
      <c r="M16">
        <v>2</v>
      </c>
      <c r="N16">
        <v>2</v>
      </c>
      <c r="O16">
        <v>2</v>
      </c>
      <c r="Q16">
        <v>0</v>
      </c>
      <c r="R16">
        <v>0</v>
      </c>
      <c r="S16">
        <v>0</v>
      </c>
      <c r="T16">
        <v>0</v>
      </c>
      <c r="U16">
        <v>2</v>
      </c>
      <c r="V16">
        <v>0</v>
      </c>
      <c r="W16">
        <v>0</v>
      </c>
      <c r="X16">
        <v>0</v>
      </c>
      <c r="Y16">
        <v>0</v>
      </c>
      <c r="Z16">
        <v>0</v>
      </c>
      <c r="AA16">
        <v>0</v>
      </c>
      <c r="AB16">
        <v>0</v>
      </c>
      <c r="AQ16" t="s">
        <v>85</v>
      </c>
      <c r="AR16">
        <v>2</v>
      </c>
      <c r="AS16" t="s">
        <v>85</v>
      </c>
      <c r="AT16">
        <v>2</v>
      </c>
      <c r="AU16" t="s">
        <v>85</v>
      </c>
      <c r="AV16" t="s">
        <v>85</v>
      </c>
      <c r="AW16" t="s">
        <v>85</v>
      </c>
      <c r="AX16" t="s">
        <v>85</v>
      </c>
      <c r="AY16" t="s">
        <v>85</v>
      </c>
      <c r="AZ16" t="s">
        <v>85</v>
      </c>
      <c r="BA16" t="s">
        <v>85</v>
      </c>
      <c r="BB16" t="s">
        <v>85</v>
      </c>
    </row>
    <row r="17" spans="1:54" x14ac:dyDescent="0.25">
      <c r="A17" t="s">
        <v>57</v>
      </c>
      <c r="B17" t="s">
        <v>39</v>
      </c>
      <c r="D17">
        <v>48</v>
      </c>
      <c r="E17">
        <v>51</v>
      </c>
      <c r="F17">
        <v>51</v>
      </c>
      <c r="G17">
        <v>46</v>
      </c>
      <c r="H17">
        <v>45</v>
      </c>
      <c r="I17">
        <v>41</v>
      </c>
      <c r="J17">
        <v>41</v>
      </c>
      <c r="K17">
        <v>40</v>
      </c>
      <c r="L17">
        <v>40</v>
      </c>
      <c r="M17">
        <v>41</v>
      </c>
      <c r="N17">
        <v>39</v>
      </c>
      <c r="O17">
        <v>39</v>
      </c>
      <c r="Q17">
        <v>6</v>
      </c>
      <c r="R17">
        <v>6</v>
      </c>
      <c r="S17">
        <v>2</v>
      </c>
      <c r="T17">
        <v>6</v>
      </c>
      <c r="U17">
        <v>2</v>
      </c>
      <c r="V17">
        <v>4</v>
      </c>
      <c r="W17">
        <v>2</v>
      </c>
      <c r="X17">
        <v>12</v>
      </c>
      <c r="Y17">
        <v>10</v>
      </c>
      <c r="Z17">
        <v>4</v>
      </c>
      <c r="AA17">
        <v>1</v>
      </c>
      <c r="AB17">
        <v>1</v>
      </c>
      <c r="AQ17">
        <v>2</v>
      </c>
      <c r="AR17">
        <v>4</v>
      </c>
      <c r="AS17">
        <v>12</v>
      </c>
      <c r="AT17">
        <v>8</v>
      </c>
      <c r="AU17">
        <v>10</v>
      </c>
      <c r="AV17">
        <v>4</v>
      </c>
      <c r="AW17">
        <v>4</v>
      </c>
      <c r="AX17">
        <v>14</v>
      </c>
      <c r="AY17">
        <v>10</v>
      </c>
      <c r="AZ17">
        <v>6</v>
      </c>
      <c r="BA17">
        <v>2</v>
      </c>
      <c r="BB17">
        <v>2</v>
      </c>
    </row>
    <row r="18" spans="1:54" x14ac:dyDescent="0.25">
      <c r="A18" t="s">
        <v>58</v>
      </c>
      <c r="B18" t="s">
        <v>39</v>
      </c>
      <c r="D18">
        <v>65</v>
      </c>
      <c r="E18">
        <v>71</v>
      </c>
      <c r="F18">
        <v>71</v>
      </c>
      <c r="G18">
        <v>68</v>
      </c>
      <c r="H18">
        <v>67</v>
      </c>
      <c r="I18">
        <v>70</v>
      </c>
      <c r="J18">
        <v>85</v>
      </c>
      <c r="K18">
        <v>84</v>
      </c>
      <c r="L18">
        <v>83</v>
      </c>
      <c r="M18">
        <v>83</v>
      </c>
      <c r="N18">
        <v>82</v>
      </c>
      <c r="O18">
        <v>82</v>
      </c>
      <c r="Q18">
        <v>16</v>
      </c>
      <c r="R18">
        <v>10</v>
      </c>
      <c r="S18">
        <v>10</v>
      </c>
      <c r="T18">
        <v>6</v>
      </c>
      <c r="U18">
        <v>12</v>
      </c>
      <c r="V18">
        <v>35</v>
      </c>
      <c r="W18">
        <v>6</v>
      </c>
      <c r="X18">
        <v>4</v>
      </c>
      <c r="Y18">
        <v>8</v>
      </c>
      <c r="Z18">
        <v>4</v>
      </c>
      <c r="AA18">
        <v>0</v>
      </c>
      <c r="AB18">
        <v>3</v>
      </c>
      <c r="AQ18">
        <v>10</v>
      </c>
      <c r="AR18">
        <v>16</v>
      </c>
      <c r="AS18">
        <v>12</v>
      </c>
      <c r="AT18">
        <v>10</v>
      </c>
      <c r="AU18">
        <v>6</v>
      </c>
      <c r="AV18">
        <v>8</v>
      </c>
      <c r="AW18">
        <v>6</v>
      </c>
      <c r="AX18">
        <v>6</v>
      </c>
      <c r="AY18">
        <v>8</v>
      </c>
      <c r="AZ18">
        <v>6</v>
      </c>
      <c r="BA18" t="s">
        <v>85</v>
      </c>
      <c r="BB18">
        <v>6</v>
      </c>
    </row>
    <row r="19" spans="1:54" x14ac:dyDescent="0.25">
      <c r="A19" t="s">
        <v>59</v>
      </c>
      <c r="B19" t="s">
        <v>39</v>
      </c>
      <c r="D19" t="s">
        <v>85</v>
      </c>
      <c r="E19" t="s">
        <v>85</v>
      </c>
      <c r="F19" t="s">
        <v>85</v>
      </c>
      <c r="G19" t="s">
        <v>85</v>
      </c>
      <c r="H19" t="s">
        <v>85</v>
      </c>
      <c r="I19" t="s">
        <v>85</v>
      </c>
      <c r="J19" t="s">
        <v>85</v>
      </c>
      <c r="K19" t="s">
        <v>85</v>
      </c>
      <c r="L19">
        <v>1</v>
      </c>
      <c r="M19">
        <v>1</v>
      </c>
      <c r="N19">
        <v>1</v>
      </c>
      <c r="O19">
        <v>1</v>
      </c>
      <c r="Q19">
        <v>0</v>
      </c>
      <c r="R19">
        <v>0</v>
      </c>
      <c r="S19">
        <v>0</v>
      </c>
      <c r="T19">
        <v>0</v>
      </c>
      <c r="U19">
        <v>0</v>
      </c>
      <c r="V19">
        <v>0</v>
      </c>
      <c r="W19">
        <v>0</v>
      </c>
      <c r="X19">
        <v>2</v>
      </c>
      <c r="Y19">
        <v>0</v>
      </c>
      <c r="Z19">
        <v>0</v>
      </c>
      <c r="AA19">
        <v>0</v>
      </c>
      <c r="AB19">
        <v>0</v>
      </c>
      <c r="AQ19" t="s">
        <v>85</v>
      </c>
      <c r="AR19" t="s">
        <v>85</v>
      </c>
      <c r="AS19" t="s">
        <v>85</v>
      </c>
      <c r="AT19" t="s">
        <v>85</v>
      </c>
      <c r="AU19" t="s">
        <v>85</v>
      </c>
      <c r="AV19" t="s">
        <v>85</v>
      </c>
      <c r="AW19" t="s">
        <v>85</v>
      </c>
      <c r="AX19" t="s">
        <v>85</v>
      </c>
      <c r="AY19" t="s">
        <v>85</v>
      </c>
      <c r="AZ19" t="s">
        <v>85</v>
      </c>
      <c r="BA19" t="s">
        <v>85</v>
      </c>
      <c r="BB19">
        <v>2</v>
      </c>
    </row>
    <row r="20" spans="1:54" x14ac:dyDescent="0.25">
      <c r="A20" t="s">
        <v>60</v>
      </c>
      <c r="B20" t="s">
        <v>39</v>
      </c>
      <c r="D20">
        <v>33</v>
      </c>
      <c r="E20">
        <v>31</v>
      </c>
      <c r="F20">
        <v>36</v>
      </c>
      <c r="G20">
        <v>38</v>
      </c>
      <c r="H20">
        <v>34</v>
      </c>
      <c r="I20">
        <v>33</v>
      </c>
      <c r="J20">
        <v>38</v>
      </c>
      <c r="K20">
        <v>37</v>
      </c>
      <c r="L20">
        <v>38</v>
      </c>
      <c r="M20">
        <v>38</v>
      </c>
      <c r="N20">
        <v>35</v>
      </c>
      <c r="O20">
        <v>36</v>
      </c>
      <c r="Q20">
        <v>1</v>
      </c>
      <c r="R20">
        <v>10</v>
      </c>
      <c r="S20">
        <v>7</v>
      </c>
      <c r="T20">
        <v>0</v>
      </c>
      <c r="U20">
        <v>0</v>
      </c>
      <c r="V20">
        <v>14</v>
      </c>
      <c r="W20">
        <v>0</v>
      </c>
      <c r="X20">
        <v>6</v>
      </c>
      <c r="Y20">
        <v>2</v>
      </c>
      <c r="Z20">
        <v>2</v>
      </c>
      <c r="AA20">
        <v>3</v>
      </c>
      <c r="AB20">
        <v>0</v>
      </c>
      <c r="AQ20">
        <v>8</v>
      </c>
      <c r="AR20" t="s">
        <v>85</v>
      </c>
      <c r="AS20">
        <v>4</v>
      </c>
      <c r="AT20">
        <v>8</v>
      </c>
      <c r="AU20">
        <v>2</v>
      </c>
      <c r="AV20">
        <v>4</v>
      </c>
      <c r="AW20">
        <v>2</v>
      </c>
      <c r="AX20">
        <v>8</v>
      </c>
      <c r="AY20">
        <v>2</v>
      </c>
      <c r="AZ20">
        <v>8</v>
      </c>
      <c r="BA20">
        <v>2</v>
      </c>
      <c r="BB20">
        <v>2</v>
      </c>
    </row>
    <row r="21" spans="1:54" x14ac:dyDescent="0.25">
      <c r="A21" t="s">
        <v>61</v>
      </c>
      <c r="B21" t="s">
        <v>39</v>
      </c>
      <c r="D21">
        <v>46</v>
      </c>
      <c r="E21">
        <v>47</v>
      </c>
      <c r="F21">
        <v>52</v>
      </c>
      <c r="G21">
        <v>51</v>
      </c>
      <c r="H21">
        <v>48</v>
      </c>
      <c r="I21">
        <v>47</v>
      </c>
      <c r="J21">
        <v>54</v>
      </c>
      <c r="K21">
        <v>55</v>
      </c>
      <c r="L21">
        <v>50</v>
      </c>
      <c r="M21">
        <v>47</v>
      </c>
      <c r="N21">
        <v>46</v>
      </c>
      <c r="O21">
        <v>41</v>
      </c>
      <c r="Q21">
        <v>4</v>
      </c>
      <c r="R21">
        <v>17</v>
      </c>
      <c r="S21">
        <v>4</v>
      </c>
      <c r="T21">
        <v>1</v>
      </c>
      <c r="U21">
        <v>4</v>
      </c>
      <c r="V21">
        <v>12</v>
      </c>
      <c r="W21">
        <v>6</v>
      </c>
      <c r="X21">
        <v>2</v>
      </c>
      <c r="Y21">
        <v>0</v>
      </c>
      <c r="Z21">
        <v>2</v>
      </c>
      <c r="AA21">
        <v>1</v>
      </c>
      <c r="AB21">
        <v>12</v>
      </c>
      <c r="AQ21">
        <v>2</v>
      </c>
      <c r="AR21">
        <v>10</v>
      </c>
      <c r="AS21">
        <v>8</v>
      </c>
      <c r="AT21">
        <v>8</v>
      </c>
      <c r="AU21">
        <v>6</v>
      </c>
      <c r="AV21">
        <v>2</v>
      </c>
      <c r="AW21">
        <v>2</v>
      </c>
      <c r="AX21">
        <v>12</v>
      </c>
      <c r="AY21">
        <v>8</v>
      </c>
      <c r="AZ21">
        <v>4</v>
      </c>
      <c r="BA21">
        <v>18</v>
      </c>
      <c r="BB21">
        <v>14</v>
      </c>
    </row>
    <row r="22" spans="1:54" x14ac:dyDescent="0.25">
      <c r="A22" t="s">
        <v>62</v>
      </c>
      <c r="B22" t="s">
        <v>39</v>
      </c>
      <c r="D22">
        <v>2</v>
      </c>
      <c r="E22">
        <v>2</v>
      </c>
      <c r="F22">
        <v>2</v>
      </c>
      <c r="G22">
        <v>2</v>
      </c>
      <c r="H22">
        <v>2</v>
      </c>
      <c r="I22">
        <v>2</v>
      </c>
      <c r="J22">
        <v>2</v>
      </c>
      <c r="K22">
        <v>1</v>
      </c>
      <c r="L22">
        <v>1</v>
      </c>
      <c r="M22">
        <v>1</v>
      </c>
      <c r="N22">
        <v>1</v>
      </c>
      <c r="O22">
        <v>1</v>
      </c>
      <c r="Q22" t="s">
        <v>85</v>
      </c>
      <c r="R22" t="s">
        <v>85</v>
      </c>
      <c r="S22" t="s">
        <v>85</v>
      </c>
      <c r="T22" t="s">
        <v>85</v>
      </c>
      <c r="U22" t="s">
        <v>85</v>
      </c>
      <c r="V22" t="s">
        <v>85</v>
      </c>
      <c r="W22" t="s">
        <v>85</v>
      </c>
      <c r="X22" t="s">
        <v>85</v>
      </c>
      <c r="Y22" t="s">
        <v>85</v>
      </c>
      <c r="Z22" t="s">
        <v>85</v>
      </c>
      <c r="AA22" t="s">
        <v>85</v>
      </c>
      <c r="AB22" t="s">
        <v>85</v>
      </c>
      <c r="AQ22" t="s">
        <v>85</v>
      </c>
      <c r="AR22" t="s">
        <v>85</v>
      </c>
      <c r="AS22" t="s">
        <v>85</v>
      </c>
      <c r="AT22" t="s">
        <v>85</v>
      </c>
      <c r="AU22" t="s">
        <v>85</v>
      </c>
      <c r="AV22" t="s">
        <v>85</v>
      </c>
      <c r="AW22">
        <v>2</v>
      </c>
      <c r="AX22" t="s">
        <v>85</v>
      </c>
      <c r="AY22" t="s">
        <v>85</v>
      </c>
      <c r="AZ22" t="s">
        <v>85</v>
      </c>
      <c r="BA22" t="s">
        <v>85</v>
      </c>
      <c r="BB22" t="s">
        <v>85</v>
      </c>
    </row>
    <row r="23" spans="1:54" x14ac:dyDescent="0.25">
      <c r="A23" t="s">
        <v>63</v>
      </c>
      <c r="B23" t="s">
        <v>39</v>
      </c>
      <c r="D23">
        <v>25</v>
      </c>
      <c r="E23">
        <v>25</v>
      </c>
      <c r="F23">
        <v>25</v>
      </c>
      <c r="G23">
        <v>25</v>
      </c>
      <c r="H23">
        <v>24</v>
      </c>
      <c r="I23">
        <v>22</v>
      </c>
      <c r="J23">
        <v>20</v>
      </c>
      <c r="K23">
        <v>20</v>
      </c>
      <c r="L23">
        <v>22</v>
      </c>
      <c r="M23">
        <v>21</v>
      </c>
      <c r="N23">
        <v>20</v>
      </c>
      <c r="O23">
        <v>20</v>
      </c>
      <c r="Q23">
        <v>0</v>
      </c>
      <c r="R23">
        <v>1</v>
      </c>
      <c r="S23">
        <v>4</v>
      </c>
      <c r="T23">
        <v>2</v>
      </c>
      <c r="U23">
        <v>0</v>
      </c>
      <c r="V23">
        <v>0</v>
      </c>
      <c r="W23">
        <v>0</v>
      </c>
      <c r="X23">
        <v>4</v>
      </c>
      <c r="Y23">
        <v>0</v>
      </c>
      <c r="Z23">
        <v>0</v>
      </c>
      <c r="AA23">
        <v>0</v>
      </c>
      <c r="AB23">
        <v>0</v>
      </c>
      <c r="AQ23">
        <v>2</v>
      </c>
      <c r="AR23">
        <v>4</v>
      </c>
      <c r="AS23">
        <v>4</v>
      </c>
      <c r="AT23">
        <v>8</v>
      </c>
      <c r="AU23">
        <v>4</v>
      </c>
      <c r="AV23">
        <v>4</v>
      </c>
      <c r="AW23" t="s">
        <v>85</v>
      </c>
      <c r="AX23" t="s">
        <v>85</v>
      </c>
      <c r="AY23">
        <v>2</v>
      </c>
      <c r="AZ23">
        <v>2</v>
      </c>
      <c r="BA23" t="s">
        <v>85</v>
      </c>
      <c r="BB23">
        <v>2</v>
      </c>
    </row>
    <row r="24" spans="1:54" x14ac:dyDescent="0.25">
      <c r="A24" t="s">
        <v>65</v>
      </c>
      <c r="B24" t="s">
        <v>39</v>
      </c>
      <c r="D24">
        <v>6</v>
      </c>
      <c r="E24">
        <v>6</v>
      </c>
      <c r="F24">
        <v>6</v>
      </c>
      <c r="G24">
        <v>7</v>
      </c>
      <c r="H24">
        <v>7</v>
      </c>
      <c r="I24">
        <v>4</v>
      </c>
      <c r="J24">
        <v>5</v>
      </c>
      <c r="K24">
        <v>5</v>
      </c>
      <c r="L24">
        <v>5</v>
      </c>
      <c r="M24">
        <v>3</v>
      </c>
      <c r="N24">
        <v>3</v>
      </c>
      <c r="O24">
        <v>3</v>
      </c>
      <c r="Q24">
        <v>0</v>
      </c>
      <c r="R24">
        <v>0</v>
      </c>
      <c r="S24">
        <v>4</v>
      </c>
      <c r="T24">
        <v>0</v>
      </c>
      <c r="U24">
        <v>2</v>
      </c>
      <c r="V24">
        <v>2</v>
      </c>
      <c r="W24">
        <v>0</v>
      </c>
      <c r="X24">
        <v>0</v>
      </c>
      <c r="Y24">
        <v>0</v>
      </c>
      <c r="Z24">
        <v>0</v>
      </c>
      <c r="AA24">
        <v>0</v>
      </c>
      <c r="AB24">
        <v>1</v>
      </c>
      <c r="AQ24" t="s">
        <v>85</v>
      </c>
      <c r="AR24" t="s">
        <v>85</v>
      </c>
      <c r="AS24">
        <v>2</v>
      </c>
      <c r="AT24" t="s">
        <v>85</v>
      </c>
      <c r="AU24">
        <v>8</v>
      </c>
      <c r="AV24" t="s">
        <v>85</v>
      </c>
      <c r="AW24" t="s">
        <v>85</v>
      </c>
      <c r="AX24" t="s">
        <v>85</v>
      </c>
      <c r="AY24">
        <v>4</v>
      </c>
      <c r="AZ24" t="s">
        <v>85</v>
      </c>
      <c r="BA24" t="s">
        <v>85</v>
      </c>
      <c r="BB24" t="s">
        <v>85</v>
      </c>
    </row>
    <row r="25" spans="1:54" x14ac:dyDescent="0.25">
      <c r="A25" t="s">
        <v>66</v>
      </c>
      <c r="B25" t="s">
        <v>39</v>
      </c>
      <c r="D25">
        <v>5</v>
      </c>
      <c r="E25">
        <v>6</v>
      </c>
      <c r="F25">
        <v>5</v>
      </c>
      <c r="G25">
        <v>3</v>
      </c>
      <c r="H25">
        <v>6</v>
      </c>
      <c r="I25">
        <v>6</v>
      </c>
      <c r="J25">
        <v>8</v>
      </c>
      <c r="K25">
        <v>8</v>
      </c>
      <c r="L25">
        <v>8</v>
      </c>
      <c r="M25">
        <v>7</v>
      </c>
      <c r="N25">
        <v>7</v>
      </c>
      <c r="O25">
        <v>8</v>
      </c>
      <c r="Q25">
        <v>2</v>
      </c>
      <c r="R25">
        <v>0</v>
      </c>
      <c r="S25">
        <v>0</v>
      </c>
      <c r="T25">
        <v>6</v>
      </c>
      <c r="U25">
        <v>0</v>
      </c>
      <c r="V25">
        <v>4</v>
      </c>
      <c r="W25">
        <v>0</v>
      </c>
      <c r="X25">
        <v>0</v>
      </c>
      <c r="Y25">
        <v>0</v>
      </c>
      <c r="Z25">
        <v>0</v>
      </c>
      <c r="AA25">
        <v>1</v>
      </c>
      <c r="AB25">
        <v>0</v>
      </c>
      <c r="AQ25" t="s">
        <v>85</v>
      </c>
      <c r="AR25">
        <v>2</v>
      </c>
      <c r="AS25">
        <v>6</v>
      </c>
      <c r="AT25" t="s">
        <v>85</v>
      </c>
      <c r="AU25" t="s">
        <v>85</v>
      </c>
      <c r="AV25" t="s">
        <v>85</v>
      </c>
      <c r="AW25" t="s">
        <v>85</v>
      </c>
      <c r="AX25" t="s">
        <v>85</v>
      </c>
      <c r="AY25">
        <v>2</v>
      </c>
      <c r="AZ25" t="s">
        <v>85</v>
      </c>
      <c r="BA25" t="s">
        <v>85</v>
      </c>
      <c r="BB25" t="s">
        <v>85</v>
      </c>
    </row>
    <row r="26" spans="1:54" x14ac:dyDescent="0.25">
      <c r="A26" t="s">
        <v>67</v>
      </c>
      <c r="B26" t="s">
        <v>39</v>
      </c>
      <c r="D26">
        <v>12</v>
      </c>
      <c r="E26">
        <v>13</v>
      </c>
      <c r="F26">
        <v>13</v>
      </c>
      <c r="G26">
        <v>13</v>
      </c>
      <c r="H26">
        <v>14</v>
      </c>
      <c r="I26">
        <v>15</v>
      </c>
      <c r="J26">
        <v>15</v>
      </c>
      <c r="K26">
        <v>15</v>
      </c>
      <c r="L26">
        <v>9</v>
      </c>
      <c r="M26">
        <v>8</v>
      </c>
      <c r="N26">
        <v>7</v>
      </c>
      <c r="O26">
        <v>8</v>
      </c>
      <c r="Q26">
        <v>2</v>
      </c>
      <c r="R26">
        <v>0</v>
      </c>
      <c r="S26">
        <v>0</v>
      </c>
      <c r="T26">
        <v>2</v>
      </c>
      <c r="U26">
        <v>2</v>
      </c>
      <c r="V26">
        <v>1</v>
      </c>
      <c r="W26">
        <v>0</v>
      </c>
      <c r="X26">
        <v>0</v>
      </c>
      <c r="Y26">
        <v>0</v>
      </c>
      <c r="Z26">
        <v>0</v>
      </c>
      <c r="AA26">
        <v>2</v>
      </c>
      <c r="AB26">
        <v>0</v>
      </c>
      <c r="AQ26" t="s">
        <v>85</v>
      </c>
      <c r="AR26" t="s">
        <v>85</v>
      </c>
      <c r="AS26">
        <v>2</v>
      </c>
      <c r="AT26" t="s">
        <v>85</v>
      </c>
      <c r="AU26" t="s">
        <v>85</v>
      </c>
      <c r="AV26">
        <v>2</v>
      </c>
      <c r="AW26" t="s">
        <v>85</v>
      </c>
      <c r="AX26">
        <v>12</v>
      </c>
      <c r="AY26">
        <v>2</v>
      </c>
      <c r="AZ26">
        <v>2</v>
      </c>
      <c r="BA26" t="s">
        <v>85</v>
      </c>
      <c r="BB26">
        <v>4</v>
      </c>
    </row>
    <row r="27" spans="1:54" x14ac:dyDescent="0.25">
      <c r="A27" t="s">
        <v>68</v>
      </c>
      <c r="B27" t="s">
        <v>39</v>
      </c>
      <c r="D27">
        <v>2</v>
      </c>
      <c r="E27">
        <v>2</v>
      </c>
      <c r="F27">
        <v>2</v>
      </c>
      <c r="G27">
        <v>2</v>
      </c>
      <c r="H27">
        <v>2</v>
      </c>
      <c r="I27">
        <v>2</v>
      </c>
      <c r="J27">
        <v>2</v>
      </c>
      <c r="K27">
        <v>2</v>
      </c>
      <c r="L27">
        <v>2</v>
      </c>
      <c r="M27">
        <v>2</v>
      </c>
      <c r="N27">
        <v>2</v>
      </c>
      <c r="O27">
        <v>1</v>
      </c>
      <c r="Q27" t="s">
        <v>85</v>
      </c>
      <c r="R27" t="s">
        <v>85</v>
      </c>
      <c r="S27" t="s">
        <v>85</v>
      </c>
      <c r="T27" t="s">
        <v>85</v>
      </c>
      <c r="U27" t="s">
        <v>85</v>
      </c>
      <c r="V27" t="s">
        <v>85</v>
      </c>
      <c r="W27" t="s">
        <v>85</v>
      </c>
      <c r="X27" t="s">
        <v>85</v>
      </c>
      <c r="Y27" t="s">
        <v>85</v>
      </c>
      <c r="Z27" t="s">
        <v>85</v>
      </c>
      <c r="AA27" t="s">
        <v>85</v>
      </c>
      <c r="AB27" t="s">
        <v>85</v>
      </c>
      <c r="AQ27" t="s">
        <v>85</v>
      </c>
      <c r="AR27" t="s">
        <v>85</v>
      </c>
      <c r="AS27" t="s">
        <v>85</v>
      </c>
      <c r="AT27" t="s">
        <v>85</v>
      </c>
      <c r="AU27" t="s">
        <v>85</v>
      </c>
      <c r="AV27" t="s">
        <v>85</v>
      </c>
      <c r="AW27" t="s">
        <v>85</v>
      </c>
      <c r="AX27" t="s">
        <v>85</v>
      </c>
      <c r="AY27" t="s">
        <v>85</v>
      </c>
      <c r="AZ27" t="s">
        <v>85</v>
      </c>
      <c r="BA27">
        <v>2</v>
      </c>
      <c r="BB27" t="s">
        <v>85</v>
      </c>
    </row>
    <row r="28" spans="1:54" x14ac:dyDescent="0.25">
      <c r="A28" t="s">
        <v>69</v>
      </c>
      <c r="B28" t="s">
        <v>39</v>
      </c>
      <c r="D28">
        <v>6</v>
      </c>
      <c r="E28">
        <v>5</v>
      </c>
      <c r="F28">
        <v>5</v>
      </c>
      <c r="G28">
        <v>4</v>
      </c>
      <c r="H28">
        <v>2</v>
      </c>
      <c r="I28">
        <v>2</v>
      </c>
      <c r="J28">
        <v>3</v>
      </c>
      <c r="K28">
        <v>3</v>
      </c>
      <c r="L28">
        <v>4</v>
      </c>
      <c r="M28">
        <v>4</v>
      </c>
      <c r="N28">
        <v>4</v>
      </c>
      <c r="O28">
        <v>4</v>
      </c>
      <c r="Q28">
        <v>2</v>
      </c>
      <c r="R28">
        <v>0</v>
      </c>
      <c r="S28">
        <v>0</v>
      </c>
      <c r="T28">
        <v>0</v>
      </c>
      <c r="U28">
        <v>0</v>
      </c>
      <c r="V28">
        <v>2</v>
      </c>
      <c r="W28">
        <v>0</v>
      </c>
      <c r="X28">
        <v>2</v>
      </c>
      <c r="Y28">
        <v>0</v>
      </c>
      <c r="Z28">
        <v>0</v>
      </c>
      <c r="AA28">
        <v>0</v>
      </c>
      <c r="AB28">
        <v>2</v>
      </c>
      <c r="AQ28">
        <v>4</v>
      </c>
      <c r="AR28" t="s">
        <v>85</v>
      </c>
      <c r="AS28">
        <v>2</v>
      </c>
      <c r="AT28">
        <v>4</v>
      </c>
      <c r="AU28" t="s">
        <v>85</v>
      </c>
      <c r="AV28" t="s">
        <v>85</v>
      </c>
      <c r="AW28" t="s">
        <v>85</v>
      </c>
      <c r="AX28" t="s">
        <v>85</v>
      </c>
      <c r="AY28" t="s">
        <v>85</v>
      </c>
      <c r="AZ28" t="s">
        <v>85</v>
      </c>
      <c r="BA28" t="s">
        <v>85</v>
      </c>
      <c r="BB28" t="s">
        <v>85</v>
      </c>
    </row>
    <row r="29" spans="1:54" x14ac:dyDescent="0.25">
      <c r="A29" t="s">
        <v>70</v>
      </c>
      <c r="B29" t="s">
        <v>39</v>
      </c>
      <c r="D29">
        <v>1</v>
      </c>
      <c r="E29" t="s">
        <v>85</v>
      </c>
      <c r="F29" t="s">
        <v>85</v>
      </c>
      <c r="G29" t="s">
        <v>85</v>
      </c>
      <c r="H29" t="s">
        <v>85</v>
      </c>
      <c r="I29" t="s">
        <v>85</v>
      </c>
      <c r="J29" t="s">
        <v>85</v>
      </c>
      <c r="K29" t="s">
        <v>85</v>
      </c>
      <c r="L29">
        <v>1</v>
      </c>
      <c r="M29">
        <v>1</v>
      </c>
      <c r="N29">
        <v>1</v>
      </c>
      <c r="O29">
        <v>1</v>
      </c>
      <c r="Q29">
        <v>0</v>
      </c>
      <c r="R29">
        <v>0</v>
      </c>
      <c r="S29">
        <v>0</v>
      </c>
      <c r="T29">
        <v>0</v>
      </c>
      <c r="U29">
        <v>0</v>
      </c>
      <c r="V29">
        <v>0</v>
      </c>
      <c r="W29">
        <v>0</v>
      </c>
      <c r="X29">
        <v>2</v>
      </c>
      <c r="Y29">
        <v>0</v>
      </c>
      <c r="Z29">
        <v>0</v>
      </c>
      <c r="AA29">
        <v>0</v>
      </c>
      <c r="AB29">
        <v>0</v>
      </c>
      <c r="AQ29">
        <v>2</v>
      </c>
      <c r="AR29" t="s">
        <v>85</v>
      </c>
      <c r="AS29" t="s">
        <v>85</v>
      </c>
      <c r="AT29" t="s">
        <v>85</v>
      </c>
      <c r="AU29" t="s">
        <v>85</v>
      </c>
      <c r="AV29" t="s">
        <v>85</v>
      </c>
      <c r="AW29" t="s">
        <v>85</v>
      </c>
      <c r="AX29">
        <v>2</v>
      </c>
      <c r="AY29" t="s">
        <v>85</v>
      </c>
      <c r="AZ29" t="s">
        <v>85</v>
      </c>
      <c r="BA29" t="s">
        <v>85</v>
      </c>
      <c r="BB29" t="s">
        <v>85</v>
      </c>
    </row>
    <row r="30" spans="1:54" x14ac:dyDescent="0.25">
      <c r="A30" t="s">
        <v>72</v>
      </c>
      <c r="B30" t="s">
        <v>39</v>
      </c>
      <c r="D30">
        <v>12</v>
      </c>
      <c r="E30">
        <v>12</v>
      </c>
      <c r="F30">
        <v>17</v>
      </c>
      <c r="G30">
        <v>17</v>
      </c>
      <c r="H30">
        <v>17</v>
      </c>
      <c r="I30">
        <v>17</v>
      </c>
      <c r="J30">
        <v>17</v>
      </c>
      <c r="K30">
        <v>17</v>
      </c>
      <c r="L30">
        <v>15</v>
      </c>
      <c r="M30">
        <v>16</v>
      </c>
      <c r="N30">
        <v>13</v>
      </c>
      <c r="O30">
        <v>14</v>
      </c>
      <c r="Q30">
        <v>0</v>
      </c>
      <c r="R30">
        <v>10</v>
      </c>
      <c r="S30">
        <v>0</v>
      </c>
      <c r="T30">
        <v>0</v>
      </c>
      <c r="U30">
        <v>0</v>
      </c>
      <c r="V30">
        <v>0</v>
      </c>
      <c r="W30">
        <v>0</v>
      </c>
      <c r="X30">
        <v>0</v>
      </c>
      <c r="Y30">
        <v>0</v>
      </c>
      <c r="Z30">
        <v>2</v>
      </c>
      <c r="AA30">
        <v>1</v>
      </c>
      <c r="AB30">
        <v>0</v>
      </c>
      <c r="AQ30" t="s">
        <v>85</v>
      </c>
      <c r="AR30" t="s">
        <v>85</v>
      </c>
      <c r="AS30" t="s">
        <v>85</v>
      </c>
      <c r="AT30" t="s">
        <v>85</v>
      </c>
      <c r="AU30" t="s">
        <v>85</v>
      </c>
      <c r="AV30" t="s">
        <v>85</v>
      </c>
      <c r="AW30" t="s">
        <v>85</v>
      </c>
      <c r="AX30">
        <v>4</v>
      </c>
      <c r="AY30" t="s">
        <v>85</v>
      </c>
      <c r="AZ30">
        <v>6</v>
      </c>
      <c r="BA30" t="s">
        <v>85</v>
      </c>
      <c r="BB30">
        <v>2</v>
      </c>
    </row>
    <row r="31" spans="1:54" x14ac:dyDescent="0.25">
      <c r="A31" t="s">
        <v>73</v>
      </c>
      <c r="B31" t="s">
        <v>39</v>
      </c>
      <c r="D31">
        <v>6</v>
      </c>
      <c r="E31">
        <v>6</v>
      </c>
      <c r="F31">
        <v>7</v>
      </c>
      <c r="G31">
        <v>7</v>
      </c>
      <c r="H31">
        <v>7</v>
      </c>
      <c r="I31">
        <v>8</v>
      </c>
      <c r="J31">
        <v>8</v>
      </c>
      <c r="K31">
        <v>9</v>
      </c>
      <c r="L31">
        <v>8</v>
      </c>
      <c r="M31">
        <v>8</v>
      </c>
      <c r="N31">
        <v>8</v>
      </c>
      <c r="O31">
        <v>7</v>
      </c>
      <c r="Q31">
        <v>0</v>
      </c>
      <c r="R31">
        <v>0</v>
      </c>
      <c r="S31">
        <v>2</v>
      </c>
      <c r="T31">
        <v>4</v>
      </c>
      <c r="U31">
        <v>2</v>
      </c>
      <c r="V31">
        <v>0</v>
      </c>
      <c r="W31">
        <v>2</v>
      </c>
      <c r="X31">
        <v>2</v>
      </c>
      <c r="Y31">
        <v>2</v>
      </c>
      <c r="Z31">
        <v>0</v>
      </c>
      <c r="AA31">
        <v>0</v>
      </c>
      <c r="AB31">
        <v>0</v>
      </c>
      <c r="AQ31" t="s">
        <v>85</v>
      </c>
      <c r="AR31" t="s">
        <v>85</v>
      </c>
      <c r="AS31" t="s">
        <v>85</v>
      </c>
      <c r="AT31">
        <v>4</v>
      </c>
      <c r="AU31" t="s">
        <v>85</v>
      </c>
      <c r="AV31" t="s">
        <v>85</v>
      </c>
      <c r="AW31" t="s">
        <v>85</v>
      </c>
      <c r="AX31">
        <v>4</v>
      </c>
      <c r="AY31">
        <v>2</v>
      </c>
      <c r="AZ31" t="s">
        <v>85</v>
      </c>
      <c r="BA31">
        <v>2</v>
      </c>
      <c r="BB31">
        <v>2</v>
      </c>
    </row>
    <row r="32" spans="1:54" x14ac:dyDescent="0.25">
      <c r="A32" t="s">
        <v>74</v>
      </c>
      <c r="B32" t="s">
        <v>39</v>
      </c>
      <c r="D32">
        <v>114</v>
      </c>
      <c r="E32">
        <v>110</v>
      </c>
      <c r="F32">
        <v>105</v>
      </c>
      <c r="G32">
        <v>103</v>
      </c>
      <c r="H32">
        <v>106</v>
      </c>
      <c r="I32">
        <v>102</v>
      </c>
      <c r="J32">
        <v>100</v>
      </c>
      <c r="K32">
        <v>102</v>
      </c>
      <c r="L32">
        <v>104</v>
      </c>
      <c r="M32">
        <v>101</v>
      </c>
      <c r="N32">
        <v>90</v>
      </c>
      <c r="O32">
        <v>90</v>
      </c>
      <c r="Q32">
        <v>8</v>
      </c>
      <c r="R32">
        <v>13</v>
      </c>
      <c r="S32">
        <v>10</v>
      </c>
      <c r="T32">
        <v>17</v>
      </c>
      <c r="U32">
        <v>8</v>
      </c>
      <c r="V32">
        <v>8</v>
      </c>
      <c r="W32">
        <v>17</v>
      </c>
      <c r="X32">
        <v>25</v>
      </c>
      <c r="Y32">
        <v>9</v>
      </c>
      <c r="Z32">
        <v>5</v>
      </c>
      <c r="AA32">
        <v>3</v>
      </c>
      <c r="AB32">
        <v>8</v>
      </c>
      <c r="AQ32">
        <v>16</v>
      </c>
      <c r="AR32">
        <v>26</v>
      </c>
      <c r="AS32">
        <v>16</v>
      </c>
      <c r="AT32">
        <v>16</v>
      </c>
      <c r="AU32">
        <v>16</v>
      </c>
      <c r="AV32">
        <v>16</v>
      </c>
      <c r="AW32">
        <v>18</v>
      </c>
      <c r="AX32">
        <v>24</v>
      </c>
      <c r="AY32">
        <v>18</v>
      </c>
      <c r="AZ32">
        <v>30</v>
      </c>
      <c r="BA32">
        <v>4</v>
      </c>
      <c r="BB32">
        <v>8</v>
      </c>
    </row>
    <row r="33" spans="1:54" x14ac:dyDescent="0.25">
      <c r="A33" t="s">
        <v>81</v>
      </c>
      <c r="B33" t="s">
        <v>80</v>
      </c>
      <c r="D33">
        <v>1</v>
      </c>
      <c r="E33">
        <v>1</v>
      </c>
      <c r="F33">
        <v>1</v>
      </c>
      <c r="G33">
        <v>1</v>
      </c>
      <c r="H33">
        <v>1</v>
      </c>
      <c r="I33">
        <v>1</v>
      </c>
      <c r="J33">
        <v>1</v>
      </c>
      <c r="K33">
        <v>1</v>
      </c>
      <c r="L33">
        <v>1</v>
      </c>
      <c r="M33">
        <v>1</v>
      </c>
      <c r="N33">
        <v>1</v>
      </c>
      <c r="O33">
        <v>1</v>
      </c>
      <c r="Q33" t="s">
        <v>85</v>
      </c>
      <c r="R33" t="s">
        <v>85</v>
      </c>
      <c r="S33" t="s">
        <v>85</v>
      </c>
      <c r="T33" t="s">
        <v>85</v>
      </c>
      <c r="U33" t="s">
        <v>85</v>
      </c>
      <c r="V33" t="s">
        <v>85</v>
      </c>
      <c r="W33" t="s">
        <v>85</v>
      </c>
      <c r="X33" t="s">
        <v>85</v>
      </c>
      <c r="Y33" t="s">
        <v>85</v>
      </c>
      <c r="Z33" t="s">
        <v>85</v>
      </c>
      <c r="AA33" t="s">
        <v>85</v>
      </c>
      <c r="AB33" t="s">
        <v>85</v>
      </c>
      <c r="AQ33" t="s">
        <v>85</v>
      </c>
      <c r="AR33" t="s">
        <v>85</v>
      </c>
      <c r="AS33" t="s">
        <v>85</v>
      </c>
      <c r="AT33" t="s">
        <v>85</v>
      </c>
      <c r="AU33" t="s">
        <v>85</v>
      </c>
      <c r="AV33" t="s">
        <v>85</v>
      </c>
      <c r="AW33" t="s">
        <v>85</v>
      </c>
      <c r="AX33" t="s">
        <v>85</v>
      </c>
      <c r="AY33" t="s">
        <v>85</v>
      </c>
      <c r="AZ33" t="s">
        <v>85</v>
      </c>
      <c r="BA33" t="s">
        <v>85</v>
      </c>
      <c r="BB33" t="s">
        <v>85</v>
      </c>
    </row>
    <row r="34" spans="1:54" x14ac:dyDescent="0.25">
      <c r="A34" t="s">
        <v>40</v>
      </c>
      <c r="B34" t="s">
        <v>80</v>
      </c>
      <c r="D34">
        <v>1863</v>
      </c>
      <c r="E34">
        <v>1834</v>
      </c>
      <c r="F34">
        <v>1812</v>
      </c>
      <c r="G34">
        <v>1800</v>
      </c>
      <c r="H34">
        <v>1810</v>
      </c>
      <c r="I34">
        <v>1772</v>
      </c>
      <c r="J34">
        <v>1806</v>
      </c>
      <c r="K34">
        <v>1799</v>
      </c>
      <c r="L34">
        <v>1767</v>
      </c>
      <c r="M34">
        <v>1781</v>
      </c>
      <c r="N34">
        <v>1757</v>
      </c>
      <c r="O34">
        <v>1747</v>
      </c>
      <c r="Q34">
        <v>201</v>
      </c>
      <c r="R34">
        <v>179</v>
      </c>
      <c r="S34">
        <v>241</v>
      </c>
      <c r="T34">
        <v>219</v>
      </c>
      <c r="U34">
        <v>207</v>
      </c>
      <c r="V34">
        <v>268</v>
      </c>
      <c r="W34">
        <v>308</v>
      </c>
      <c r="X34">
        <v>247</v>
      </c>
      <c r="Y34">
        <v>220</v>
      </c>
      <c r="Z34">
        <v>261</v>
      </c>
      <c r="AA34">
        <v>156</v>
      </c>
      <c r="AB34">
        <v>112</v>
      </c>
      <c r="AQ34">
        <v>310</v>
      </c>
      <c r="AR34">
        <v>244</v>
      </c>
      <c r="AS34">
        <v>326</v>
      </c>
      <c r="AT34">
        <v>232</v>
      </c>
      <c r="AU34">
        <v>318</v>
      </c>
      <c r="AV34">
        <v>250</v>
      </c>
      <c r="AW34">
        <v>372</v>
      </c>
      <c r="AX34">
        <v>344</v>
      </c>
      <c r="AY34">
        <v>256</v>
      </c>
      <c r="AZ34">
        <v>370</v>
      </c>
      <c r="BA34">
        <v>254</v>
      </c>
      <c r="BB34">
        <v>228</v>
      </c>
    </row>
    <row r="35" spans="1:54" x14ac:dyDescent="0.25">
      <c r="A35" t="s">
        <v>41</v>
      </c>
      <c r="B35" t="s">
        <v>80</v>
      </c>
      <c r="D35">
        <v>2737</v>
      </c>
      <c r="E35">
        <v>2725</v>
      </c>
      <c r="F35">
        <v>2709</v>
      </c>
      <c r="G35">
        <v>2670</v>
      </c>
      <c r="H35">
        <v>2621</v>
      </c>
      <c r="I35">
        <v>2577</v>
      </c>
      <c r="J35">
        <v>2596</v>
      </c>
      <c r="K35">
        <v>2591</v>
      </c>
      <c r="L35">
        <v>2566</v>
      </c>
      <c r="M35">
        <v>2561</v>
      </c>
      <c r="N35">
        <v>2525</v>
      </c>
      <c r="O35">
        <v>2518</v>
      </c>
      <c r="Q35">
        <v>364</v>
      </c>
      <c r="R35">
        <v>264</v>
      </c>
      <c r="S35">
        <v>325</v>
      </c>
      <c r="T35">
        <v>308</v>
      </c>
      <c r="U35">
        <v>353</v>
      </c>
      <c r="V35">
        <v>320</v>
      </c>
      <c r="W35">
        <v>355</v>
      </c>
      <c r="X35">
        <v>363</v>
      </c>
      <c r="Y35">
        <v>293</v>
      </c>
      <c r="Z35">
        <v>367</v>
      </c>
      <c r="AA35">
        <v>250</v>
      </c>
      <c r="AB35">
        <v>153</v>
      </c>
      <c r="AQ35">
        <v>486</v>
      </c>
      <c r="AR35">
        <v>360</v>
      </c>
      <c r="AS35">
        <v>466</v>
      </c>
      <c r="AT35">
        <v>456</v>
      </c>
      <c r="AU35">
        <v>478</v>
      </c>
      <c r="AV35">
        <v>382</v>
      </c>
      <c r="AW35">
        <v>410</v>
      </c>
      <c r="AX35">
        <v>450</v>
      </c>
      <c r="AY35">
        <v>392</v>
      </c>
      <c r="AZ35">
        <v>504</v>
      </c>
      <c r="BA35">
        <v>356</v>
      </c>
      <c r="BB35">
        <v>368</v>
      </c>
    </row>
    <row r="36" spans="1:54" x14ac:dyDescent="0.25">
      <c r="A36" t="s">
        <v>42</v>
      </c>
      <c r="B36" t="s">
        <v>80</v>
      </c>
      <c r="D36">
        <v>584</v>
      </c>
      <c r="E36">
        <v>570</v>
      </c>
      <c r="F36">
        <v>571</v>
      </c>
      <c r="G36">
        <v>568</v>
      </c>
      <c r="H36">
        <v>575</v>
      </c>
      <c r="I36">
        <v>568</v>
      </c>
      <c r="J36">
        <v>577</v>
      </c>
      <c r="K36">
        <v>578</v>
      </c>
      <c r="L36">
        <v>574</v>
      </c>
      <c r="M36">
        <v>577</v>
      </c>
      <c r="N36">
        <v>570</v>
      </c>
      <c r="O36">
        <v>575</v>
      </c>
      <c r="Q36">
        <v>44</v>
      </c>
      <c r="R36">
        <v>60</v>
      </c>
      <c r="S36">
        <v>55</v>
      </c>
      <c r="T36">
        <v>54</v>
      </c>
      <c r="U36">
        <v>49</v>
      </c>
      <c r="V36">
        <v>54</v>
      </c>
      <c r="W36">
        <v>71</v>
      </c>
      <c r="X36">
        <v>83</v>
      </c>
      <c r="Y36">
        <v>54</v>
      </c>
      <c r="Z36">
        <v>68</v>
      </c>
      <c r="AA36">
        <v>34</v>
      </c>
      <c r="AB36">
        <v>40</v>
      </c>
      <c r="AQ36">
        <v>86</v>
      </c>
      <c r="AR36">
        <v>68</v>
      </c>
      <c r="AS36">
        <v>80</v>
      </c>
      <c r="AT36">
        <v>48</v>
      </c>
      <c r="AU36">
        <v>74</v>
      </c>
      <c r="AV36">
        <v>46</v>
      </c>
      <c r="AW36">
        <v>96</v>
      </c>
      <c r="AX36">
        <v>104</v>
      </c>
      <c r="AY36">
        <v>66</v>
      </c>
      <c r="AZ36">
        <v>124</v>
      </c>
      <c r="BA36">
        <v>48</v>
      </c>
      <c r="BB36">
        <v>72</v>
      </c>
    </row>
    <row r="37" spans="1:54" x14ac:dyDescent="0.25">
      <c r="A37" t="s">
        <v>45</v>
      </c>
      <c r="B37" t="s">
        <v>80</v>
      </c>
      <c r="D37">
        <v>1348</v>
      </c>
      <c r="E37">
        <v>1351</v>
      </c>
      <c r="F37">
        <v>1323</v>
      </c>
      <c r="G37">
        <v>1297</v>
      </c>
      <c r="H37">
        <v>1291</v>
      </c>
      <c r="I37">
        <v>1290</v>
      </c>
      <c r="J37">
        <v>1278</v>
      </c>
      <c r="K37">
        <v>1272</v>
      </c>
      <c r="L37">
        <v>1262</v>
      </c>
      <c r="M37">
        <v>1249</v>
      </c>
      <c r="N37">
        <v>1239</v>
      </c>
      <c r="O37">
        <v>1233</v>
      </c>
      <c r="Q37">
        <v>166</v>
      </c>
      <c r="R37">
        <v>109</v>
      </c>
      <c r="S37">
        <v>181</v>
      </c>
      <c r="T37">
        <v>158</v>
      </c>
      <c r="U37">
        <v>177</v>
      </c>
      <c r="V37">
        <v>155</v>
      </c>
      <c r="W37">
        <v>232</v>
      </c>
      <c r="X37">
        <v>175</v>
      </c>
      <c r="Y37">
        <v>164</v>
      </c>
      <c r="Z37">
        <v>181</v>
      </c>
      <c r="AA37">
        <v>109</v>
      </c>
      <c r="AB37">
        <v>115</v>
      </c>
      <c r="AQ37">
        <v>198</v>
      </c>
      <c r="AR37">
        <v>184</v>
      </c>
      <c r="AS37">
        <v>264</v>
      </c>
      <c r="AT37">
        <v>202</v>
      </c>
      <c r="AU37">
        <v>202</v>
      </c>
      <c r="AV37">
        <v>224</v>
      </c>
      <c r="AW37">
        <v>278</v>
      </c>
      <c r="AX37">
        <v>214</v>
      </c>
      <c r="AY37">
        <v>230</v>
      </c>
      <c r="AZ37">
        <v>236</v>
      </c>
      <c r="BA37">
        <v>156</v>
      </c>
      <c r="BB37">
        <v>198</v>
      </c>
    </row>
    <row r="38" spans="1:54" x14ac:dyDescent="0.25">
      <c r="A38" t="s">
        <v>47</v>
      </c>
      <c r="B38" t="s">
        <v>80</v>
      </c>
      <c r="D38">
        <v>48</v>
      </c>
      <c r="E38">
        <v>48</v>
      </c>
      <c r="F38">
        <v>46</v>
      </c>
      <c r="G38">
        <v>44</v>
      </c>
      <c r="H38">
        <v>45</v>
      </c>
      <c r="I38">
        <v>42</v>
      </c>
      <c r="J38">
        <v>37</v>
      </c>
      <c r="K38">
        <v>36</v>
      </c>
      <c r="L38">
        <v>37</v>
      </c>
      <c r="M38">
        <v>37</v>
      </c>
      <c r="N38">
        <v>38</v>
      </c>
      <c r="O38">
        <v>39</v>
      </c>
      <c r="Q38">
        <v>4</v>
      </c>
      <c r="R38">
        <v>2</v>
      </c>
      <c r="S38">
        <v>2</v>
      </c>
      <c r="T38">
        <v>4</v>
      </c>
      <c r="U38">
        <v>1</v>
      </c>
      <c r="V38">
        <v>2</v>
      </c>
      <c r="W38">
        <v>2</v>
      </c>
      <c r="X38">
        <v>2</v>
      </c>
      <c r="Y38">
        <v>6</v>
      </c>
      <c r="Z38">
        <v>2</v>
      </c>
      <c r="AA38">
        <v>5</v>
      </c>
      <c r="AB38">
        <v>3</v>
      </c>
      <c r="AQ38">
        <v>14</v>
      </c>
      <c r="AR38">
        <v>6</v>
      </c>
      <c r="AS38">
        <v>8</v>
      </c>
      <c r="AT38">
        <v>2</v>
      </c>
      <c r="AU38">
        <v>10</v>
      </c>
      <c r="AV38">
        <v>12</v>
      </c>
      <c r="AW38">
        <v>6</v>
      </c>
      <c r="AX38" t="s">
        <v>85</v>
      </c>
      <c r="AY38">
        <v>8</v>
      </c>
      <c r="AZ38">
        <v>2</v>
      </c>
      <c r="BA38">
        <v>4</v>
      </c>
      <c r="BB38">
        <v>8</v>
      </c>
    </row>
    <row r="39" spans="1:54" x14ac:dyDescent="0.25">
      <c r="A39" t="s">
        <v>48</v>
      </c>
      <c r="B39" t="s">
        <v>80</v>
      </c>
      <c r="D39">
        <v>48</v>
      </c>
      <c r="E39">
        <v>49</v>
      </c>
      <c r="F39">
        <v>47</v>
      </c>
      <c r="G39">
        <v>46</v>
      </c>
      <c r="H39">
        <v>45</v>
      </c>
      <c r="I39">
        <v>43</v>
      </c>
      <c r="J39">
        <v>42</v>
      </c>
      <c r="K39">
        <v>43</v>
      </c>
      <c r="L39">
        <v>43</v>
      </c>
      <c r="M39">
        <v>40</v>
      </c>
      <c r="N39">
        <v>37</v>
      </c>
      <c r="O39">
        <v>36</v>
      </c>
      <c r="Q39">
        <v>4</v>
      </c>
      <c r="R39">
        <v>2</v>
      </c>
      <c r="S39">
        <v>4</v>
      </c>
      <c r="T39">
        <v>5</v>
      </c>
      <c r="U39">
        <v>2</v>
      </c>
      <c r="V39">
        <v>4</v>
      </c>
      <c r="W39">
        <v>9</v>
      </c>
      <c r="X39">
        <v>3</v>
      </c>
      <c r="Y39">
        <v>3</v>
      </c>
      <c r="Z39">
        <v>4</v>
      </c>
      <c r="AA39">
        <v>2</v>
      </c>
      <c r="AB39">
        <v>1</v>
      </c>
      <c r="AQ39">
        <v>4</v>
      </c>
      <c r="AR39">
        <v>6</v>
      </c>
      <c r="AS39">
        <v>8</v>
      </c>
      <c r="AT39">
        <v>8</v>
      </c>
      <c r="AU39">
        <v>6</v>
      </c>
      <c r="AV39">
        <v>6</v>
      </c>
      <c r="AW39">
        <v>8</v>
      </c>
      <c r="AX39">
        <v>4</v>
      </c>
      <c r="AY39">
        <v>10</v>
      </c>
      <c r="AZ39">
        <v>12</v>
      </c>
      <c r="BA39">
        <v>4</v>
      </c>
      <c r="BB39">
        <v>2</v>
      </c>
    </row>
    <row r="40" spans="1:54" x14ac:dyDescent="0.25">
      <c r="A40" t="s">
        <v>49</v>
      </c>
      <c r="B40" t="s">
        <v>80</v>
      </c>
      <c r="D40">
        <v>506</v>
      </c>
      <c r="E40">
        <v>501</v>
      </c>
      <c r="F40">
        <v>495</v>
      </c>
      <c r="G40">
        <v>481</v>
      </c>
      <c r="H40">
        <v>482</v>
      </c>
      <c r="I40">
        <v>463</v>
      </c>
      <c r="J40">
        <v>455</v>
      </c>
      <c r="K40">
        <v>456</v>
      </c>
      <c r="L40">
        <v>446</v>
      </c>
      <c r="M40">
        <v>433</v>
      </c>
      <c r="N40">
        <v>437</v>
      </c>
      <c r="O40">
        <v>437</v>
      </c>
      <c r="Q40">
        <v>35</v>
      </c>
      <c r="R40">
        <v>39</v>
      </c>
      <c r="S40">
        <v>36</v>
      </c>
      <c r="T40">
        <v>39</v>
      </c>
      <c r="U40">
        <v>28</v>
      </c>
      <c r="V40">
        <v>35</v>
      </c>
      <c r="W40">
        <v>59</v>
      </c>
      <c r="X40">
        <v>34</v>
      </c>
      <c r="Y40">
        <v>48</v>
      </c>
      <c r="Z40">
        <v>46</v>
      </c>
      <c r="AA40">
        <v>30</v>
      </c>
      <c r="AB40">
        <v>18</v>
      </c>
      <c r="AQ40">
        <v>54</v>
      </c>
      <c r="AR40">
        <v>54</v>
      </c>
      <c r="AS40">
        <v>74</v>
      </c>
      <c r="AT40">
        <v>44</v>
      </c>
      <c r="AU40">
        <v>72</v>
      </c>
      <c r="AV40">
        <v>64</v>
      </c>
      <c r="AW40">
        <v>70</v>
      </c>
      <c r="AX40">
        <v>60</v>
      </c>
      <c r="AY40">
        <v>90</v>
      </c>
      <c r="AZ40">
        <v>54</v>
      </c>
      <c r="BA40">
        <v>44</v>
      </c>
      <c r="BB40">
        <v>48</v>
      </c>
    </row>
    <row r="41" spans="1:54" x14ac:dyDescent="0.25">
      <c r="A41" t="s">
        <v>50</v>
      </c>
      <c r="B41" t="s">
        <v>80</v>
      </c>
      <c r="D41">
        <v>214</v>
      </c>
      <c r="E41">
        <v>215</v>
      </c>
      <c r="F41">
        <v>214</v>
      </c>
      <c r="G41">
        <v>213</v>
      </c>
      <c r="H41">
        <v>211</v>
      </c>
      <c r="I41">
        <v>216</v>
      </c>
      <c r="J41">
        <v>215</v>
      </c>
      <c r="K41">
        <v>211</v>
      </c>
      <c r="L41">
        <v>209</v>
      </c>
      <c r="M41">
        <v>208</v>
      </c>
      <c r="N41">
        <v>203</v>
      </c>
      <c r="O41">
        <v>202</v>
      </c>
      <c r="Q41">
        <v>25</v>
      </c>
      <c r="R41">
        <v>18</v>
      </c>
      <c r="S41">
        <v>16</v>
      </c>
      <c r="T41">
        <v>28</v>
      </c>
      <c r="U41">
        <v>21</v>
      </c>
      <c r="V41">
        <v>8</v>
      </c>
      <c r="W41">
        <v>22</v>
      </c>
      <c r="X41">
        <v>23</v>
      </c>
      <c r="Y41">
        <v>15</v>
      </c>
      <c r="Z41">
        <v>18</v>
      </c>
      <c r="AA41">
        <v>13</v>
      </c>
      <c r="AB41">
        <v>17</v>
      </c>
      <c r="AQ41">
        <v>30</v>
      </c>
      <c r="AR41">
        <v>22</v>
      </c>
      <c r="AS41">
        <v>26</v>
      </c>
      <c r="AT41">
        <v>34</v>
      </c>
      <c r="AU41">
        <v>14</v>
      </c>
      <c r="AV41">
        <v>16</v>
      </c>
      <c r="AW41">
        <v>32</v>
      </c>
      <c r="AX41">
        <v>30</v>
      </c>
      <c r="AY41">
        <v>22</v>
      </c>
      <c r="AZ41">
        <v>38</v>
      </c>
      <c r="BA41">
        <v>18</v>
      </c>
      <c r="BB41">
        <v>18</v>
      </c>
    </row>
    <row r="42" spans="1:54" x14ac:dyDescent="0.25">
      <c r="A42" t="s">
        <v>51</v>
      </c>
      <c r="B42" t="s">
        <v>80</v>
      </c>
      <c r="D42">
        <v>27</v>
      </c>
      <c r="E42">
        <v>29</v>
      </c>
      <c r="F42">
        <v>28</v>
      </c>
      <c r="G42">
        <v>28</v>
      </c>
      <c r="H42">
        <v>28</v>
      </c>
      <c r="I42">
        <v>27</v>
      </c>
      <c r="J42">
        <v>27</v>
      </c>
      <c r="K42">
        <v>29</v>
      </c>
      <c r="L42">
        <v>28</v>
      </c>
      <c r="M42">
        <v>24</v>
      </c>
      <c r="N42">
        <v>25</v>
      </c>
      <c r="O42">
        <v>26</v>
      </c>
      <c r="Q42">
        <v>4</v>
      </c>
      <c r="R42">
        <v>2</v>
      </c>
      <c r="S42">
        <v>3</v>
      </c>
      <c r="T42">
        <v>2</v>
      </c>
      <c r="U42">
        <v>0</v>
      </c>
      <c r="V42">
        <v>2</v>
      </c>
      <c r="W42">
        <v>6</v>
      </c>
      <c r="X42">
        <v>4</v>
      </c>
      <c r="Y42">
        <v>1</v>
      </c>
      <c r="Z42">
        <v>2</v>
      </c>
      <c r="AA42">
        <v>3</v>
      </c>
      <c r="AB42">
        <v>1</v>
      </c>
      <c r="AQ42" t="s">
        <v>85</v>
      </c>
      <c r="AR42">
        <v>4</v>
      </c>
      <c r="AS42">
        <v>6</v>
      </c>
      <c r="AT42">
        <v>4</v>
      </c>
      <c r="AU42">
        <v>2</v>
      </c>
      <c r="AV42">
        <v>4</v>
      </c>
      <c r="AW42">
        <v>2</v>
      </c>
      <c r="AX42">
        <v>4</v>
      </c>
      <c r="AY42">
        <v>10</v>
      </c>
      <c r="AZ42" t="s">
        <v>85</v>
      </c>
      <c r="BA42">
        <v>2</v>
      </c>
      <c r="BB42">
        <v>4</v>
      </c>
    </row>
    <row r="43" spans="1:54" x14ac:dyDescent="0.25">
      <c r="A43" t="s">
        <v>52</v>
      </c>
      <c r="B43" t="s">
        <v>80</v>
      </c>
      <c r="D43">
        <v>132</v>
      </c>
      <c r="E43">
        <v>135</v>
      </c>
      <c r="F43">
        <v>131</v>
      </c>
      <c r="G43">
        <v>130</v>
      </c>
      <c r="H43">
        <v>127</v>
      </c>
      <c r="I43">
        <v>129</v>
      </c>
      <c r="J43">
        <v>126</v>
      </c>
      <c r="K43">
        <v>123</v>
      </c>
      <c r="L43">
        <v>121</v>
      </c>
      <c r="M43">
        <v>117</v>
      </c>
      <c r="N43">
        <v>108</v>
      </c>
      <c r="O43">
        <v>113</v>
      </c>
      <c r="Q43">
        <v>13</v>
      </c>
      <c r="R43">
        <v>4</v>
      </c>
      <c r="S43">
        <v>13</v>
      </c>
      <c r="T43">
        <v>12</v>
      </c>
      <c r="U43">
        <v>25</v>
      </c>
      <c r="V43">
        <v>4</v>
      </c>
      <c r="W43">
        <v>7</v>
      </c>
      <c r="X43">
        <v>15</v>
      </c>
      <c r="Y43">
        <v>11</v>
      </c>
      <c r="Z43">
        <v>4</v>
      </c>
      <c r="AA43">
        <v>8</v>
      </c>
      <c r="AB43">
        <v>5</v>
      </c>
      <c r="AQ43">
        <v>10</v>
      </c>
      <c r="AR43">
        <v>12</v>
      </c>
      <c r="AS43">
        <v>16</v>
      </c>
      <c r="AT43">
        <v>20</v>
      </c>
      <c r="AU43">
        <v>24</v>
      </c>
      <c r="AV43">
        <v>12</v>
      </c>
      <c r="AW43">
        <v>16</v>
      </c>
      <c r="AX43">
        <v>24</v>
      </c>
      <c r="AY43">
        <v>24</v>
      </c>
      <c r="AZ43">
        <v>24</v>
      </c>
      <c r="BA43">
        <v>2</v>
      </c>
      <c r="BB43">
        <v>12</v>
      </c>
    </row>
    <row r="44" spans="1:54" x14ac:dyDescent="0.25">
      <c r="A44" t="s">
        <v>53</v>
      </c>
      <c r="B44" t="s">
        <v>80</v>
      </c>
      <c r="D44">
        <v>193</v>
      </c>
      <c r="E44">
        <v>194</v>
      </c>
      <c r="F44">
        <v>185</v>
      </c>
      <c r="G44">
        <v>182</v>
      </c>
      <c r="H44">
        <v>183</v>
      </c>
      <c r="I44">
        <v>180</v>
      </c>
      <c r="J44">
        <v>183</v>
      </c>
      <c r="K44">
        <v>182</v>
      </c>
      <c r="L44">
        <v>170</v>
      </c>
      <c r="M44">
        <v>173</v>
      </c>
      <c r="N44">
        <v>166</v>
      </c>
      <c r="O44">
        <v>163</v>
      </c>
      <c r="Q44">
        <v>25</v>
      </c>
      <c r="R44">
        <v>11</v>
      </c>
      <c r="S44">
        <v>15</v>
      </c>
      <c r="T44">
        <v>13</v>
      </c>
      <c r="U44">
        <v>15</v>
      </c>
      <c r="V44">
        <v>17</v>
      </c>
      <c r="W44">
        <v>21</v>
      </c>
      <c r="X44">
        <v>4</v>
      </c>
      <c r="Y44">
        <v>19</v>
      </c>
      <c r="Z44">
        <v>14</v>
      </c>
      <c r="AA44">
        <v>12</v>
      </c>
      <c r="AB44">
        <v>14</v>
      </c>
      <c r="AQ44">
        <v>24</v>
      </c>
      <c r="AR44">
        <v>30</v>
      </c>
      <c r="AS44">
        <v>26</v>
      </c>
      <c r="AT44">
        <v>18</v>
      </c>
      <c r="AU44">
        <v>22</v>
      </c>
      <c r="AV44">
        <v>20</v>
      </c>
      <c r="AW44">
        <v>26</v>
      </c>
      <c r="AX44">
        <v>32</v>
      </c>
      <c r="AY44">
        <v>18</v>
      </c>
      <c r="AZ44">
        <v>30</v>
      </c>
      <c r="BA44">
        <v>28</v>
      </c>
      <c r="BB44">
        <v>34</v>
      </c>
    </row>
    <row r="45" spans="1:54" x14ac:dyDescent="0.25">
      <c r="A45" t="s">
        <v>54</v>
      </c>
      <c r="B45" t="s">
        <v>80</v>
      </c>
      <c r="D45">
        <v>110</v>
      </c>
      <c r="E45">
        <v>106</v>
      </c>
      <c r="F45">
        <v>105</v>
      </c>
      <c r="G45">
        <v>102</v>
      </c>
      <c r="H45">
        <v>102</v>
      </c>
      <c r="I45">
        <v>103</v>
      </c>
      <c r="J45">
        <v>100</v>
      </c>
      <c r="K45">
        <v>101</v>
      </c>
      <c r="L45">
        <v>102</v>
      </c>
      <c r="M45">
        <v>103</v>
      </c>
      <c r="N45">
        <v>112</v>
      </c>
      <c r="O45">
        <v>105</v>
      </c>
      <c r="Q45">
        <v>8</v>
      </c>
      <c r="R45">
        <v>12</v>
      </c>
      <c r="S45">
        <v>14</v>
      </c>
      <c r="T45">
        <v>12</v>
      </c>
      <c r="U45">
        <v>18</v>
      </c>
      <c r="V45">
        <v>6</v>
      </c>
      <c r="W45">
        <v>15</v>
      </c>
      <c r="X45">
        <v>20</v>
      </c>
      <c r="Y45">
        <v>14</v>
      </c>
      <c r="Z45">
        <v>27</v>
      </c>
      <c r="AA45">
        <v>11</v>
      </c>
      <c r="AB45">
        <v>10</v>
      </c>
      <c r="AQ45">
        <v>20</v>
      </c>
      <c r="AR45">
        <v>16</v>
      </c>
      <c r="AS45">
        <v>20</v>
      </c>
      <c r="AT45">
        <v>14</v>
      </c>
      <c r="AU45">
        <v>18</v>
      </c>
      <c r="AV45">
        <v>14</v>
      </c>
      <c r="AW45">
        <v>16</v>
      </c>
      <c r="AX45">
        <v>20</v>
      </c>
      <c r="AY45">
        <v>18</v>
      </c>
      <c r="AZ45">
        <v>14</v>
      </c>
      <c r="BA45">
        <v>26</v>
      </c>
      <c r="BB45">
        <v>12</v>
      </c>
    </row>
    <row r="46" spans="1:54" x14ac:dyDescent="0.25">
      <c r="A46" t="s">
        <v>55</v>
      </c>
      <c r="B46" t="s">
        <v>80</v>
      </c>
      <c r="D46">
        <v>67</v>
      </c>
      <c r="E46">
        <v>71</v>
      </c>
      <c r="F46">
        <v>70</v>
      </c>
      <c r="G46">
        <v>72</v>
      </c>
      <c r="H46">
        <v>71</v>
      </c>
      <c r="I46">
        <v>73</v>
      </c>
      <c r="J46">
        <v>73</v>
      </c>
      <c r="K46">
        <v>74</v>
      </c>
      <c r="L46">
        <v>75</v>
      </c>
      <c r="M46">
        <v>78</v>
      </c>
      <c r="N46">
        <v>83</v>
      </c>
      <c r="O46">
        <v>81</v>
      </c>
      <c r="Q46">
        <v>5</v>
      </c>
      <c r="R46">
        <v>5</v>
      </c>
      <c r="S46">
        <v>7</v>
      </c>
      <c r="T46">
        <v>2</v>
      </c>
      <c r="U46">
        <v>7</v>
      </c>
      <c r="V46">
        <v>5</v>
      </c>
      <c r="W46">
        <v>12</v>
      </c>
      <c r="X46">
        <v>10</v>
      </c>
      <c r="Y46">
        <v>8</v>
      </c>
      <c r="Z46">
        <v>12</v>
      </c>
      <c r="AA46">
        <v>7</v>
      </c>
      <c r="AB46">
        <v>4</v>
      </c>
      <c r="AQ46" t="s">
        <v>85</v>
      </c>
      <c r="AR46">
        <v>12</v>
      </c>
      <c r="AS46">
        <v>2</v>
      </c>
      <c r="AT46">
        <v>6</v>
      </c>
      <c r="AU46">
        <v>2</v>
      </c>
      <c r="AV46">
        <v>6</v>
      </c>
      <c r="AW46">
        <v>10</v>
      </c>
      <c r="AX46">
        <v>8</v>
      </c>
      <c r="AY46">
        <v>6</v>
      </c>
      <c r="AZ46">
        <v>2</v>
      </c>
      <c r="BA46">
        <v>12</v>
      </c>
      <c r="BB46">
        <v>6</v>
      </c>
    </row>
    <row r="47" spans="1:54" x14ac:dyDescent="0.25">
      <c r="A47" t="s">
        <v>56</v>
      </c>
      <c r="B47" t="s">
        <v>80</v>
      </c>
      <c r="D47">
        <v>8</v>
      </c>
      <c r="E47">
        <v>9</v>
      </c>
      <c r="F47">
        <v>10</v>
      </c>
      <c r="G47">
        <v>8</v>
      </c>
      <c r="H47">
        <v>8</v>
      </c>
      <c r="I47">
        <v>9</v>
      </c>
      <c r="J47">
        <v>10</v>
      </c>
      <c r="K47">
        <v>10</v>
      </c>
      <c r="L47">
        <v>10</v>
      </c>
      <c r="M47">
        <v>11</v>
      </c>
      <c r="N47">
        <v>11</v>
      </c>
      <c r="O47">
        <v>10</v>
      </c>
      <c r="Q47">
        <v>1</v>
      </c>
      <c r="R47">
        <v>1</v>
      </c>
      <c r="S47">
        <v>0</v>
      </c>
      <c r="T47">
        <v>2</v>
      </c>
      <c r="U47">
        <v>1</v>
      </c>
      <c r="V47">
        <v>2</v>
      </c>
      <c r="W47">
        <v>0</v>
      </c>
      <c r="X47">
        <v>2</v>
      </c>
      <c r="Y47">
        <v>4</v>
      </c>
      <c r="Z47">
        <v>0</v>
      </c>
      <c r="AA47">
        <v>0</v>
      </c>
      <c r="AB47">
        <v>3</v>
      </c>
      <c r="AQ47" t="s">
        <v>85</v>
      </c>
      <c r="AR47" t="s">
        <v>85</v>
      </c>
      <c r="AS47">
        <v>4</v>
      </c>
      <c r="AT47">
        <v>2</v>
      </c>
      <c r="AU47" t="s">
        <v>85</v>
      </c>
      <c r="AV47" t="s">
        <v>85</v>
      </c>
      <c r="AW47">
        <v>2</v>
      </c>
      <c r="AX47">
        <v>2</v>
      </c>
      <c r="AY47">
        <v>8</v>
      </c>
      <c r="AZ47" t="s">
        <v>85</v>
      </c>
      <c r="BA47">
        <v>2</v>
      </c>
      <c r="BB47">
        <v>2</v>
      </c>
    </row>
    <row r="48" spans="1:54" x14ac:dyDescent="0.25">
      <c r="A48" t="s">
        <v>57</v>
      </c>
      <c r="B48" t="s">
        <v>80</v>
      </c>
      <c r="D48">
        <v>666</v>
      </c>
      <c r="E48">
        <v>656</v>
      </c>
      <c r="F48">
        <v>643</v>
      </c>
      <c r="G48">
        <v>641</v>
      </c>
      <c r="H48">
        <v>635</v>
      </c>
      <c r="I48">
        <v>630</v>
      </c>
      <c r="J48">
        <v>633</v>
      </c>
      <c r="K48">
        <v>642</v>
      </c>
      <c r="L48">
        <v>629</v>
      </c>
      <c r="M48">
        <v>619</v>
      </c>
      <c r="N48">
        <v>613</v>
      </c>
      <c r="O48">
        <v>612</v>
      </c>
      <c r="Q48">
        <v>73</v>
      </c>
      <c r="R48">
        <v>49</v>
      </c>
      <c r="S48">
        <v>74</v>
      </c>
      <c r="T48">
        <v>87</v>
      </c>
      <c r="U48">
        <v>77</v>
      </c>
      <c r="V48">
        <v>75</v>
      </c>
      <c r="W48">
        <v>100</v>
      </c>
      <c r="X48">
        <v>82</v>
      </c>
      <c r="Y48">
        <v>62</v>
      </c>
      <c r="Z48">
        <v>66</v>
      </c>
      <c r="AA48">
        <v>85</v>
      </c>
      <c r="AB48">
        <v>52</v>
      </c>
      <c r="AQ48">
        <v>106</v>
      </c>
      <c r="AR48">
        <v>84</v>
      </c>
      <c r="AS48">
        <v>98</v>
      </c>
      <c r="AT48">
        <v>104</v>
      </c>
      <c r="AU48">
        <v>102</v>
      </c>
      <c r="AV48">
        <v>86</v>
      </c>
      <c r="AW48">
        <v>104</v>
      </c>
      <c r="AX48">
        <v>126</v>
      </c>
      <c r="AY48">
        <v>108</v>
      </c>
      <c r="AZ48">
        <v>100</v>
      </c>
      <c r="BA48">
        <v>120</v>
      </c>
      <c r="BB48">
        <v>82</v>
      </c>
    </row>
    <row r="49" spans="1:54" x14ac:dyDescent="0.25">
      <c r="A49" t="s">
        <v>58</v>
      </c>
      <c r="B49" t="s">
        <v>80</v>
      </c>
      <c r="D49">
        <v>803</v>
      </c>
      <c r="E49">
        <v>814</v>
      </c>
      <c r="F49">
        <v>802</v>
      </c>
      <c r="G49">
        <v>793</v>
      </c>
      <c r="H49">
        <v>781</v>
      </c>
      <c r="I49">
        <v>771</v>
      </c>
      <c r="J49">
        <v>772</v>
      </c>
      <c r="K49">
        <v>754</v>
      </c>
      <c r="L49">
        <v>760</v>
      </c>
      <c r="M49">
        <v>745</v>
      </c>
      <c r="N49">
        <v>733</v>
      </c>
      <c r="O49">
        <v>726</v>
      </c>
      <c r="Q49">
        <v>98</v>
      </c>
      <c r="R49">
        <v>74</v>
      </c>
      <c r="S49">
        <v>79</v>
      </c>
      <c r="T49">
        <v>87</v>
      </c>
      <c r="U49">
        <v>73</v>
      </c>
      <c r="V49">
        <v>100</v>
      </c>
      <c r="W49">
        <v>80</v>
      </c>
      <c r="X49">
        <v>92</v>
      </c>
      <c r="Y49">
        <v>50</v>
      </c>
      <c r="Z49">
        <v>74</v>
      </c>
      <c r="AA49">
        <v>66</v>
      </c>
      <c r="AB49">
        <v>40</v>
      </c>
      <c r="AQ49">
        <v>102</v>
      </c>
      <c r="AR49">
        <v>120</v>
      </c>
      <c r="AS49">
        <v>108</v>
      </c>
      <c r="AT49">
        <v>104</v>
      </c>
      <c r="AU49">
        <v>100</v>
      </c>
      <c r="AV49">
        <v>124</v>
      </c>
      <c r="AW49">
        <v>142</v>
      </c>
      <c r="AX49">
        <v>96</v>
      </c>
      <c r="AY49">
        <v>98</v>
      </c>
      <c r="AZ49">
        <v>126</v>
      </c>
      <c r="BA49">
        <v>88</v>
      </c>
      <c r="BB49">
        <v>98</v>
      </c>
    </row>
    <row r="50" spans="1:54" x14ac:dyDescent="0.25">
      <c r="A50" t="s">
        <v>59</v>
      </c>
      <c r="B50" t="s">
        <v>80</v>
      </c>
      <c r="D50">
        <v>127</v>
      </c>
      <c r="E50">
        <v>124</v>
      </c>
      <c r="F50">
        <v>121</v>
      </c>
      <c r="G50">
        <v>121</v>
      </c>
      <c r="H50">
        <v>119</v>
      </c>
      <c r="I50">
        <v>112</v>
      </c>
      <c r="J50">
        <v>107</v>
      </c>
      <c r="K50">
        <v>103</v>
      </c>
      <c r="L50">
        <v>106</v>
      </c>
      <c r="M50">
        <v>101</v>
      </c>
      <c r="N50">
        <v>99</v>
      </c>
      <c r="O50">
        <v>101</v>
      </c>
      <c r="Q50">
        <v>17</v>
      </c>
      <c r="R50">
        <v>8</v>
      </c>
      <c r="S50">
        <v>20</v>
      </c>
      <c r="T50">
        <v>8</v>
      </c>
      <c r="U50">
        <v>8</v>
      </c>
      <c r="V50">
        <v>4</v>
      </c>
      <c r="W50">
        <v>7</v>
      </c>
      <c r="X50">
        <v>20</v>
      </c>
      <c r="Y50">
        <v>8</v>
      </c>
      <c r="Z50">
        <v>3</v>
      </c>
      <c r="AA50">
        <v>7</v>
      </c>
      <c r="AB50">
        <v>6</v>
      </c>
      <c r="AQ50">
        <v>26</v>
      </c>
      <c r="AR50">
        <v>14</v>
      </c>
      <c r="AS50">
        <v>26</v>
      </c>
      <c r="AT50">
        <v>16</v>
      </c>
      <c r="AU50">
        <v>20</v>
      </c>
      <c r="AV50">
        <v>16</v>
      </c>
      <c r="AW50">
        <v>18</v>
      </c>
      <c r="AX50">
        <v>14</v>
      </c>
      <c r="AY50">
        <v>24</v>
      </c>
      <c r="AZ50">
        <v>8</v>
      </c>
      <c r="BA50">
        <v>8</v>
      </c>
      <c r="BB50">
        <v>6</v>
      </c>
    </row>
    <row r="51" spans="1:54" x14ac:dyDescent="0.25">
      <c r="A51" t="s">
        <v>60</v>
      </c>
      <c r="B51" t="s">
        <v>80</v>
      </c>
      <c r="D51">
        <v>466</v>
      </c>
      <c r="E51">
        <v>468</v>
      </c>
      <c r="F51">
        <v>467</v>
      </c>
      <c r="G51">
        <v>464</v>
      </c>
      <c r="H51">
        <v>456</v>
      </c>
      <c r="I51">
        <v>440</v>
      </c>
      <c r="J51">
        <v>452</v>
      </c>
      <c r="K51">
        <v>462</v>
      </c>
      <c r="L51">
        <v>449</v>
      </c>
      <c r="M51">
        <v>465</v>
      </c>
      <c r="N51">
        <v>453</v>
      </c>
      <c r="O51">
        <v>460</v>
      </c>
      <c r="Q51">
        <v>48</v>
      </c>
      <c r="R51">
        <v>37</v>
      </c>
      <c r="S51">
        <v>59</v>
      </c>
      <c r="T51">
        <v>50</v>
      </c>
      <c r="U51">
        <v>36</v>
      </c>
      <c r="V51">
        <v>52</v>
      </c>
      <c r="W51">
        <v>70</v>
      </c>
      <c r="X51">
        <v>52</v>
      </c>
      <c r="Y51">
        <v>59</v>
      </c>
      <c r="Z51">
        <v>49</v>
      </c>
      <c r="AA51">
        <v>40</v>
      </c>
      <c r="AB51">
        <v>24</v>
      </c>
      <c r="AQ51">
        <v>56</v>
      </c>
      <c r="AR51">
        <v>48</v>
      </c>
      <c r="AS51">
        <v>72</v>
      </c>
      <c r="AT51">
        <v>72</v>
      </c>
      <c r="AU51">
        <v>70</v>
      </c>
      <c r="AV51">
        <v>44</v>
      </c>
      <c r="AW51">
        <v>68</v>
      </c>
      <c r="AX51">
        <v>82</v>
      </c>
      <c r="AY51">
        <v>40</v>
      </c>
      <c r="AZ51">
        <v>80</v>
      </c>
      <c r="BA51">
        <v>52</v>
      </c>
      <c r="BB51">
        <v>66</v>
      </c>
    </row>
    <row r="52" spans="1:54" x14ac:dyDescent="0.25">
      <c r="A52" t="s">
        <v>61</v>
      </c>
      <c r="B52" t="s">
        <v>80</v>
      </c>
      <c r="D52">
        <v>515</v>
      </c>
      <c r="E52">
        <v>505</v>
      </c>
      <c r="F52">
        <v>495</v>
      </c>
      <c r="G52">
        <v>478</v>
      </c>
      <c r="H52">
        <v>472</v>
      </c>
      <c r="I52">
        <v>470</v>
      </c>
      <c r="J52">
        <v>465</v>
      </c>
      <c r="K52">
        <v>459</v>
      </c>
      <c r="L52">
        <v>470</v>
      </c>
      <c r="M52">
        <v>468</v>
      </c>
      <c r="N52">
        <v>461</v>
      </c>
      <c r="O52">
        <v>460</v>
      </c>
      <c r="Q52">
        <v>30</v>
      </c>
      <c r="R52">
        <v>20</v>
      </c>
      <c r="S52">
        <v>47</v>
      </c>
      <c r="T52">
        <v>48</v>
      </c>
      <c r="U52">
        <v>35</v>
      </c>
      <c r="V52">
        <v>26</v>
      </c>
      <c r="W52">
        <v>37</v>
      </c>
      <c r="X52">
        <v>48</v>
      </c>
      <c r="Y52">
        <v>35</v>
      </c>
      <c r="Z52">
        <v>40</v>
      </c>
      <c r="AA52">
        <v>39</v>
      </c>
      <c r="AB52">
        <v>29</v>
      </c>
      <c r="AQ52">
        <v>56</v>
      </c>
      <c r="AR52">
        <v>48</v>
      </c>
      <c r="AS52">
        <v>84</v>
      </c>
      <c r="AT52">
        <v>64</v>
      </c>
      <c r="AU52">
        <v>46</v>
      </c>
      <c r="AV52">
        <v>46</v>
      </c>
      <c r="AW52">
        <v>54</v>
      </c>
      <c r="AX52">
        <v>36</v>
      </c>
      <c r="AY52">
        <v>44</v>
      </c>
      <c r="AZ52">
        <v>64</v>
      </c>
      <c r="BA52">
        <v>54</v>
      </c>
      <c r="BB52">
        <v>50</v>
      </c>
    </row>
    <row r="53" spans="1:54" x14ac:dyDescent="0.25">
      <c r="A53" t="s">
        <v>62</v>
      </c>
      <c r="B53" t="s">
        <v>80</v>
      </c>
      <c r="D53">
        <v>43</v>
      </c>
      <c r="E53">
        <v>43</v>
      </c>
      <c r="F53">
        <v>41</v>
      </c>
      <c r="G53">
        <v>40</v>
      </c>
      <c r="H53">
        <v>40</v>
      </c>
      <c r="I53">
        <v>40</v>
      </c>
      <c r="J53">
        <v>42</v>
      </c>
      <c r="K53">
        <v>41</v>
      </c>
      <c r="L53">
        <v>41</v>
      </c>
      <c r="M53">
        <v>42</v>
      </c>
      <c r="N53">
        <v>41</v>
      </c>
      <c r="O53">
        <v>42</v>
      </c>
      <c r="Q53">
        <v>2</v>
      </c>
      <c r="R53">
        <v>2</v>
      </c>
      <c r="S53">
        <v>1</v>
      </c>
      <c r="T53">
        <v>8</v>
      </c>
      <c r="U53">
        <v>4</v>
      </c>
      <c r="V53">
        <v>3</v>
      </c>
      <c r="W53">
        <v>4</v>
      </c>
      <c r="X53">
        <v>1</v>
      </c>
      <c r="Y53">
        <v>10</v>
      </c>
      <c r="Z53">
        <v>0</v>
      </c>
      <c r="AA53">
        <v>5</v>
      </c>
      <c r="AB53">
        <v>2</v>
      </c>
      <c r="AQ53">
        <v>2</v>
      </c>
      <c r="AR53">
        <v>6</v>
      </c>
      <c r="AS53">
        <v>4</v>
      </c>
      <c r="AT53">
        <v>10</v>
      </c>
      <c r="AU53">
        <v>2</v>
      </c>
      <c r="AV53">
        <v>2</v>
      </c>
      <c r="AW53">
        <v>6</v>
      </c>
      <c r="AX53">
        <v>4</v>
      </c>
      <c r="AY53">
        <v>10</v>
      </c>
      <c r="AZ53">
        <v>2</v>
      </c>
      <c r="BA53">
        <v>6</v>
      </c>
      <c r="BB53">
        <v>2</v>
      </c>
    </row>
    <row r="54" spans="1:54" x14ac:dyDescent="0.25">
      <c r="A54" t="s">
        <v>63</v>
      </c>
      <c r="B54" t="s">
        <v>80</v>
      </c>
      <c r="D54">
        <v>241</v>
      </c>
      <c r="E54">
        <v>240</v>
      </c>
      <c r="F54">
        <v>231</v>
      </c>
      <c r="G54">
        <v>233</v>
      </c>
      <c r="H54">
        <v>223</v>
      </c>
      <c r="I54">
        <v>226</v>
      </c>
      <c r="J54">
        <v>221</v>
      </c>
      <c r="K54">
        <v>218</v>
      </c>
      <c r="L54">
        <v>210</v>
      </c>
      <c r="M54">
        <v>203</v>
      </c>
      <c r="N54">
        <v>208</v>
      </c>
      <c r="O54">
        <v>215</v>
      </c>
      <c r="Q54">
        <v>13</v>
      </c>
      <c r="R54">
        <v>14</v>
      </c>
      <c r="S54">
        <v>30</v>
      </c>
      <c r="T54">
        <v>15</v>
      </c>
      <c r="U54">
        <v>29</v>
      </c>
      <c r="V54">
        <v>31</v>
      </c>
      <c r="W54">
        <v>20</v>
      </c>
      <c r="X54">
        <v>15</v>
      </c>
      <c r="Y54">
        <v>21</v>
      </c>
      <c r="Z54">
        <v>31</v>
      </c>
      <c r="AA54">
        <v>26</v>
      </c>
      <c r="AB54">
        <v>16</v>
      </c>
      <c r="AQ54">
        <v>24</v>
      </c>
      <c r="AR54">
        <v>32</v>
      </c>
      <c r="AS54">
        <v>30</v>
      </c>
      <c r="AT54">
        <v>36</v>
      </c>
      <c r="AU54">
        <v>26</v>
      </c>
      <c r="AV54">
        <v>48</v>
      </c>
      <c r="AW54">
        <v>28</v>
      </c>
      <c r="AX54">
        <v>34</v>
      </c>
      <c r="AY54">
        <v>42</v>
      </c>
      <c r="AZ54">
        <v>26</v>
      </c>
      <c r="BA54">
        <v>20</v>
      </c>
      <c r="BB54">
        <v>34</v>
      </c>
    </row>
    <row r="55" spans="1:54" x14ac:dyDescent="0.25">
      <c r="A55" t="s">
        <v>65</v>
      </c>
      <c r="B55" t="s">
        <v>80</v>
      </c>
      <c r="D55">
        <v>51</v>
      </c>
      <c r="E55">
        <v>51</v>
      </c>
      <c r="F55">
        <v>50</v>
      </c>
      <c r="G55">
        <v>47</v>
      </c>
      <c r="H55">
        <v>47</v>
      </c>
      <c r="I55">
        <v>48</v>
      </c>
      <c r="J55">
        <v>48</v>
      </c>
      <c r="K55">
        <v>45</v>
      </c>
      <c r="L55">
        <v>45</v>
      </c>
      <c r="M55">
        <v>47</v>
      </c>
      <c r="N55">
        <v>48</v>
      </c>
      <c r="O55">
        <v>50</v>
      </c>
      <c r="Q55">
        <v>1</v>
      </c>
      <c r="R55">
        <v>4</v>
      </c>
      <c r="S55">
        <v>5</v>
      </c>
      <c r="T55">
        <v>4</v>
      </c>
      <c r="U55">
        <v>6</v>
      </c>
      <c r="V55">
        <v>4</v>
      </c>
      <c r="W55">
        <v>2</v>
      </c>
      <c r="X55">
        <v>4</v>
      </c>
      <c r="Y55">
        <v>3</v>
      </c>
      <c r="Z55">
        <v>8</v>
      </c>
      <c r="AA55">
        <v>5</v>
      </c>
      <c r="AB55">
        <v>4</v>
      </c>
      <c r="AQ55">
        <v>2</v>
      </c>
      <c r="AR55">
        <v>6</v>
      </c>
      <c r="AS55">
        <v>12</v>
      </c>
      <c r="AT55">
        <v>4</v>
      </c>
      <c r="AU55">
        <v>4</v>
      </c>
      <c r="AV55">
        <v>4</v>
      </c>
      <c r="AW55">
        <v>10</v>
      </c>
      <c r="AX55">
        <v>4</v>
      </c>
      <c r="AY55" t="s">
        <v>85</v>
      </c>
      <c r="AZ55">
        <v>8</v>
      </c>
      <c r="BA55">
        <v>4</v>
      </c>
      <c r="BB55">
        <v>8</v>
      </c>
    </row>
    <row r="56" spans="1:54" x14ac:dyDescent="0.25">
      <c r="A56" t="s">
        <v>66</v>
      </c>
      <c r="B56" t="s">
        <v>80</v>
      </c>
      <c r="D56">
        <v>453</v>
      </c>
      <c r="E56">
        <v>451</v>
      </c>
      <c r="F56">
        <v>440</v>
      </c>
      <c r="G56">
        <v>449</v>
      </c>
      <c r="H56">
        <v>438</v>
      </c>
      <c r="I56">
        <v>442</v>
      </c>
      <c r="J56">
        <v>422</v>
      </c>
      <c r="K56">
        <v>414</v>
      </c>
      <c r="L56">
        <v>410</v>
      </c>
      <c r="M56">
        <v>430</v>
      </c>
      <c r="N56">
        <v>428</v>
      </c>
      <c r="O56">
        <v>427</v>
      </c>
      <c r="Q56">
        <v>61</v>
      </c>
      <c r="R56">
        <v>30</v>
      </c>
      <c r="S56">
        <v>63</v>
      </c>
      <c r="T56">
        <v>47</v>
      </c>
      <c r="U56">
        <v>53</v>
      </c>
      <c r="V56">
        <v>98</v>
      </c>
      <c r="W56">
        <v>82</v>
      </c>
      <c r="X56">
        <v>79</v>
      </c>
      <c r="Y56">
        <v>123</v>
      </c>
      <c r="Z56">
        <v>56</v>
      </c>
      <c r="AA56">
        <v>56</v>
      </c>
      <c r="AB56">
        <v>33</v>
      </c>
      <c r="AQ56">
        <v>78</v>
      </c>
      <c r="AR56">
        <v>58</v>
      </c>
      <c r="AS56">
        <v>54</v>
      </c>
      <c r="AT56">
        <v>72</v>
      </c>
      <c r="AU56">
        <v>52</v>
      </c>
      <c r="AV56">
        <v>150</v>
      </c>
      <c r="AW56">
        <v>110</v>
      </c>
      <c r="AX56">
        <v>88</v>
      </c>
      <c r="AY56">
        <v>96</v>
      </c>
      <c r="AZ56">
        <v>72</v>
      </c>
      <c r="BA56">
        <v>80</v>
      </c>
      <c r="BB56">
        <v>52</v>
      </c>
    </row>
    <row r="57" spans="1:54" x14ac:dyDescent="0.25">
      <c r="A57" t="s">
        <v>67</v>
      </c>
      <c r="B57" t="s">
        <v>80</v>
      </c>
      <c r="D57">
        <v>143</v>
      </c>
      <c r="E57">
        <v>140</v>
      </c>
      <c r="F57">
        <v>132</v>
      </c>
      <c r="G57">
        <v>133</v>
      </c>
      <c r="H57">
        <v>131</v>
      </c>
      <c r="I57">
        <v>130</v>
      </c>
      <c r="J57">
        <v>129</v>
      </c>
      <c r="K57">
        <v>127</v>
      </c>
      <c r="L57">
        <v>129</v>
      </c>
      <c r="M57">
        <v>126</v>
      </c>
      <c r="N57">
        <v>127</v>
      </c>
      <c r="O57">
        <v>123</v>
      </c>
      <c r="Q57">
        <v>12</v>
      </c>
      <c r="R57">
        <v>12</v>
      </c>
      <c r="S57">
        <v>10</v>
      </c>
      <c r="T57">
        <v>17</v>
      </c>
      <c r="U57">
        <v>24</v>
      </c>
      <c r="V57">
        <v>20</v>
      </c>
      <c r="W57">
        <v>21</v>
      </c>
      <c r="X57">
        <v>30</v>
      </c>
      <c r="Y57">
        <v>7</v>
      </c>
      <c r="Z57">
        <v>26</v>
      </c>
      <c r="AA57">
        <v>16</v>
      </c>
      <c r="AB57">
        <v>11</v>
      </c>
      <c r="AQ57">
        <v>24</v>
      </c>
      <c r="AR57">
        <v>28</v>
      </c>
      <c r="AS57">
        <v>14</v>
      </c>
      <c r="AT57">
        <v>20</v>
      </c>
      <c r="AU57">
        <v>30</v>
      </c>
      <c r="AV57">
        <v>30</v>
      </c>
      <c r="AW57">
        <v>24</v>
      </c>
      <c r="AX57">
        <v>32</v>
      </c>
      <c r="AY57">
        <v>22</v>
      </c>
      <c r="AZ57">
        <v>24</v>
      </c>
      <c r="BA57">
        <v>34</v>
      </c>
      <c r="BB57">
        <v>24</v>
      </c>
    </row>
    <row r="58" spans="1:54" x14ac:dyDescent="0.25">
      <c r="A58" t="s">
        <v>68</v>
      </c>
      <c r="B58" t="s">
        <v>80</v>
      </c>
      <c r="D58">
        <v>4</v>
      </c>
      <c r="E58">
        <v>3</v>
      </c>
      <c r="F58">
        <v>3</v>
      </c>
      <c r="G58">
        <v>3</v>
      </c>
      <c r="H58">
        <v>3</v>
      </c>
      <c r="I58">
        <v>3</v>
      </c>
      <c r="J58">
        <v>3</v>
      </c>
      <c r="K58">
        <v>3</v>
      </c>
      <c r="L58">
        <v>3</v>
      </c>
      <c r="M58">
        <v>3</v>
      </c>
      <c r="N58">
        <v>3</v>
      </c>
      <c r="O58">
        <v>3</v>
      </c>
      <c r="Q58">
        <v>0</v>
      </c>
      <c r="R58">
        <v>0</v>
      </c>
      <c r="S58">
        <v>0</v>
      </c>
      <c r="T58">
        <v>0</v>
      </c>
      <c r="U58">
        <v>0</v>
      </c>
      <c r="V58">
        <v>0</v>
      </c>
      <c r="W58">
        <v>0</v>
      </c>
      <c r="X58">
        <v>0</v>
      </c>
      <c r="Y58">
        <v>0</v>
      </c>
      <c r="Z58">
        <v>0</v>
      </c>
      <c r="AA58">
        <v>2</v>
      </c>
      <c r="AB58">
        <v>0</v>
      </c>
      <c r="AQ58">
        <v>2</v>
      </c>
      <c r="AR58" t="s">
        <v>85</v>
      </c>
      <c r="AS58" t="s">
        <v>85</v>
      </c>
      <c r="AT58" t="s">
        <v>85</v>
      </c>
      <c r="AU58" t="s">
        <v>85</v>
      </c>
      <c r="AV58" t="s">
        <v>85</v>
      </c>
      <c r="AW58" t="s">
        <v>85</v>
      </c>
      <c r="AX58" t="s">
        <v>85</v>
      </c>
      <c r="AY58" t="s">
        <v>85</v>
      </c>
      <c r="AZ58" t="s">
        <v>85</v>
      </c>
      <c r="BA58">
        <v>2</v>
      </c>
      <c r="BB58" t="s">
        <v>85</v>
      </c>
    </row>
    <row r="59" spans="1:54" x14ac:dyDescent="0.25">
      <c r="A59" t="s">
        <v>69</v>
      </c>
      <c r="B59" t="s">
        <v>80</v>
      </c>
      <c r="D59">
        <v>72</v>
      </c>
      <c r="E59">
        <v>73</v>
      </c>
      <c r="F59">
        <v>71</v>
      </c>
      <c r="G59">
        <v>69</v>
      </c>
      <c r="H59">
        <v>74</v>
      </c>
      <c r="I59">
        <v>69</v>
      </c>
      <c r="J59">
        <v>69</v>
      </c>
      <c r="K59">
        <v>66</v>
      </c>
      <c r="L59">
        <v>67</v>
      </c>
      <c r="M59">
        <v>66</v>
      </c>
      <c r="N59">
        <v>64</v>
      </c>
      <c r="O59">
        <v>64</v>
      </c>
      <c r="Q59">
        <v>9</v>
      </c>
      <c r="R59">
        <v>6</v>
      </c>
      <c r="S59">
        <v>6</v>
      </c>
      <c r="T59">
        <v>11</v>
      </c>
      <c r="U59">
        <v>10</v>
      </c>
      <c r="V59">
        <v>3</v>
      </c>
      <c r="W59">
        <v>2</v>
      </c>
      <c r="X59">
        <v>8</v>
      </c>
      <c r="Y59">
        <v>4</v>
      </c>
      <c r="Z59">
        <v>7</v>
      </c>
      <c r="AA59">
        <v>10</v>
      </c>
      <c r="AB59">
        <v>5</v>
      </c>
      <c r="AQ59">
        <v>14</v>
      </c>
      <c r="AR59">
        <v>10</v>
      </c>
      <c r="AS59">
        <v>12</v>
      </c>
      <c r="AT59">
        <v>4</v>
      </c>
      <c r="AU59">
        <v>22</v>
      </c>
      <c r="AV59">
        <v>6</v>
      </c>
      <c r="AW59">
        <v>6</v>
      </c>
      <c r="AX59">
        <v>6</v>
      </c>
      <c r="AY59">
        <v>6</v>
      </c>
      <c r="AZ59">
        <v>12</v>
      </c>
      <c r="BA59">
        <v>12</v>
      </c>
      <c r="BB59">
        <v>20</v>
      </c>
    </row>
    <row r="60" spans="1:54" x14ac:dyDescent="0.25">
      <c r="A60" t="s">
        <v>70</v>
      </c>
      <c r="B60" t="s">
        <v>80</v>
      </c>
      <c r="D60">
        <v>15</v>
      </c>
      <c r="E60">
        <v>14</v>
      </c>
      <c r="F60">
        <v>16</v>
      </c>
      <c r="G60">
        <v>17</v>
      </c>
      <c r="H60">
        <v>17</v>
      </c>
      <c r="I60">
        <v>16</v>
      </c>
      <c r="J60">
        <v>15</v>
      </c>
      <c r="K60">
        <v>15</v>
      </c>
      <c r="L60">
        <v>13</v>
      </c>
      <c r="M60">
        <v>13</v>
      </c>
      <c r="N60">
        <v>14</v>
      </c>
      <c r="O60">
        <v>10</v>
      </c>
      <c r="Q60">
        <v>0</v>
      </c>
      <c r="R60">
        <v>3</v>
      </c>
      <c r="S60">
        <v>2</v>
      </c>
      <c r="T60">
        <v>0</v>
      </c>
      <c r="U60">
        <v>2</v>
      </c>
      <c r="V60">
        <v>0</v>
      </c>
      <c r="W60">
        <v>0</v>
      </c>
      <c r="X60">
        <v>0</v>
      </c>
      <c r="Y60">
        <v>4</v>
      </c>
      <c r="Z60">
        <v>2</v>
      </c>
      <c r="AA60">
        <v>0</v>
      </c>
      <c r="AB60">
        <v>1</v>
      </c>
      <c r="AQ60">
        <v>2</v>
      </c>
      <c r="AR60" t="s">
        <v>85</v>
      </c>
      <c r="AS60" t="s">
        <v>85</v>
      </c>
      <c r="AT60" t="s">
        <v>85</v>
      </c>
      <c r="AU60">
        <v>4</v>
      </c>
      <c r="AV60">
        <v>2</v>
      </c>
      <c r="AW60" t="s">
        <v>85</v>
      </c>
      <c r="AX60">
        <v>4</v>
      </c>
      <c r="AY60">
        <v>4</v>
      </c>
      <c r="AZ60" t="s">
        <v>85</v>
      </c>
      <c r="BA60">
        <v>8</v>
      </c>
      <c r="BB60" t="s">
        <v>85</v>
      </c>
    </row>
    <row r="61" spans="1:54" x14ac:dyDescent="0.25">
      <c r="A61" t="s">
        <v>71</v>
      </c>
      <c r="B61" t="s">
        <v>80</v>
      </c>
      <c r="D61">
        <v>5</v>
      </c>
      <c r="E61">
        <v>6</v>
      </c>
      <c r="F61">
        <v>5</v>
      </c>
      <c r="G61">
        <v>5</v>
      </c>
      <c r="H61">
        <v>5</v>
      </c>
      <c r="I61">
        <v>5</v>
      </c>
      <c r="J61">
        <v>5</v>
      </c>
      <c r="K61">
        <v>5</v>
      </c>
      <c r="L61">
        <v>5</v>
      </c>
      <c r="M61">
        <v>5</v>
      </c>
      <c r="N61">
        <v>4</v>
      </c>
      <c r="O61">
        <v>4</v>
      </c>
      <c r="Q61">
        <v>2</v>
      </c>
      <c r="R61">
        <v>0</v>
      </c>
      <c r="S61">
        <v>0</v>
      </c>
      <c r="T61">
        <v>0</v>
      </c>
      <c r="U61">
        <v>0</v>
      </c>
      <c r="V61">
        <v>0</v>
      </c>
      <c r="W61">
        <v>0</v>
      </c>
      <c r="X61">
        <v>0</v>
      </c>
      <c r="Y61">
        <v>0</v>
      </c>
      <c r="Z61">
        <v>0</v>
      </c>
      <c r="AA61">
        <v>0</v>
      </c>
      <c r="AB61">
        <v>0</v>
      </c>
      <c r="AQ61" t="s">
        <v>85</v>
      </c>
      <c r="AR61">
        <v>2</v>
      </c>
      <c r="AS61" t="s">
        <v>85</v>
      </c>
      <c r="AT61" t="s">
        <v>85</v>
      </c>
      <c r="AU61" t="s">
        <v>85</v>
      </c>
      <c r="AV61" t="s">
        <v>85</v>
      </c>
      <c r="AW61" t="s">
        <v>85</v>
      </c>
      <c r="AX61" t="s">
        <v>85</v>
      </c>
      <c r="AY61" t="s">
        <v>85</v>
      </c>
      <c r="AZ61">
        <v>2</v>
      </c>
      <c r="BA61" t="s">
        <v>85</v>
      </c>
      <c r="BB61" t="s">
        <v>85</v>
      </c>
    </row>
    <row r="62" spans="1:54" x14ac:dyDescent="0.25">
      <c r="A62" t="s">
        <v>72</v>
      </c>
      <c r="B62" t="s">
        <v>80</v>
      </c>
      <c r="D62">
        <v>18</v>
      </c>
      <c r="E62">
        <v>18</v>
      </c>
      <c r="F62">
        <v>17</v>
      </c>
      <c r="G62">
        <v>17</v>
      </c>
      <c r="H62">
        <v>15</v>
      </c>
      <c r="I62">
        <v>14</v>
      </c>
      <c r="J62">
        <v>14</v>
      </c>
      <c r="K62">
        <v>16</v>
      </c>
      <c r="L62">
        <v>16</v>
      </c>
      <c r="M62">
        <v>13</v>
      </c>
      <c r="N62">
        <v>12</v>
      </c>
      <c r="O62">
        <v>12</v>
      </c>
      <c r="Q62">
        <v>1</v>
      </c>
      <c r="R62">
        <v>0</v>
      </c>
      <c r="S62">
        <v>0</v>
      </c>
      <c r="T62">
        <v>0</v>
      </c>
      <c r="U62">
        <v>0</v>
      </c>
      <c r="V62">
        <v>0</v>
      </c>
      <c r="W62">
        <v>2</v>
      </c>
      <c r="X62">
        <v>2</v>
      </c>
      <c r="Y62">
        <v>0</v>
      </c>
      <c r="Z62">
        <v>2</v>
      </c>
      <c r="AA62">
        <v>0</v>
      </c>
      <c r="AB62">
        <v>0</v>
      </c>
      <c r="AQ62">
        <v>2</v>
      </c>
      <c r="AR62">
        <v>2</v>
      </c>
      <c r="AS62" t="s">
        <v>85</v>
      </c>
      <c r="AT62">
        <v>4</v>
      </c>
      <c r="AU62">
        <v>2</v>
      </c>
      <c r="AV62" t="s">
        <v>85</v>
      </c>
      <c r="AW62" t="s">
        <v>85</v>
      </c>
      <c r="AX62" t="s">
        <v>85</v>
      </c>
      <c r="AY62">
        <v>8</v>
      </c>
      <c r="AZ62">
        <v>2</v>
      </c>
      <c r="BA62" t="s">
        <v>85</v>
      </c>
      <c r="BB62" t="s">
        <v>85</v>
      </c>
    </row>
    <row r="63" spans="1:54" x14ac:dyDescent="0.25">
      <c r="A63" t="s">
        <v>73</v>
      </c>
      <c r="B63" t="s">
        <v>80</v>
      </c>
      <c r="D63">
        <v>53</v>
      </c>
      <c r="E63">
        <v>53</v>
      </c>
      <c r="F63">
        <v>51</v>
      </c>
      <c r="G63">
        <v>51</v>
      </c>
      <c r="H63">
        <v>53</v>
      </c>
      <c r="I63">
        <v>50</v>
      </c>
      <c r="J63">
        <v>52</v>
      </c>
      <c r="K63">
        <v>51</v>
      </c>
      <c r="L63">
        <v>54</v>
      </c>
      <c r="M63">
        <v>47</v>
      </c>
      <c r="N63">
        <v>46</v>
      </c>
      <c r="O63">
        <v>48</v>
      </c>
      <c r="Q63">
        <v>3</v>
      </c>
      <c r="R63">
        <v>4</v>
      </c>
      <c r="S63">
        <v>6</v>
      </c>
      <c r="T63">
        <v>8</v>
      </c>
      <c r="U63">
        <v>4</v>
      </c>
      <c r="V63">
        <v>6</v>
      </c>
      <c r="W63">
        <v>6</v>
      </c>
      <c r="X63">
        <v>8</v>
      </c>
      <c r="Y63">
        <v>6</v>
      </c>
      <c r="Z63">
        <v>4</v>
      </c>
      <c r="AA63">
        <v>6</v>
      </c>
      <c r="AB63">
        <v>4</v>
      </c>
      <c r="AQ63">
        <v>6</v>
      </c>
      <c r="AR63">
        <v>8</v>
      </c>
      <c r="AS63">
        <v>10</v>
      </c>
      <c r="AT63">
        <v>4</v>
      </c>
      <c r="AU63">
        <v>10</v>
      </c>
      <c r="AV63">
        <v>4</v>
      </c>
      <c r="AW63">
        <v>8</v>
      </c>
      <c r="AX63">
        <v>6</v>
      </c>
      <c r="AY63">
        <v>22</v>
      </c>
      <c r="AZ63">
        <v>6</v>
      </c>
      <c r="BA63">
        <v>4</v>
      </c>
      <c r="BB63">
        <v>16</v>
      </c>
    </row>
    <row r="64" spans="1:54" x14ac:dyDescent="0.25">
      <c r="A64" t="s">
        <v>74</v>
      </c>
      <c r="B64" t="s">
        <v>80</v>
      </c>
      <c r="D64">
        <v>1627</v>
      </c>
      <c r="E64">
        <v>1613</v>
      </c>
      <c r="F64">
        <v>1577</v>
      </c>
      <c r="G64">
        <v>1587</v>
      </c>
      <c r="H64">
        <v>1563</v>
      </c>
      <c r="I64">
        <v>1550</v>
      </c>
      <c r="J64">
        <v>1521</v>
      </c>
      <c r="K64">
        <v>1507</v>
      </c>
      <c r="L64">
        <v>1476</v>
      </c>
      <c r="M64">
        <v>1483</v>
      </c>
      <c r="N64">
        <v>1467</v>
      </c>
      <c r="O64">
        <v>1468</v>
      </c>
      <c r="Q64">
        <v>181</v>
      </c>
      <c r="R64">
        <v>152</v>
      </c>
      <c r="S64">
        <v>186</v>
      </c>
      <c r="T64">
        <v>183</v>
      </c>
      <c r="U64">
        <v>221</v>
      </c>
      <c r="V64">
        <v>242</v>
      </c>
      <c r="W64">
        <v>299</v>
      </c>
      <c r="X64">
        <v>251</v>
      </c>
      <c r="Y64">
        <v>265</v>
      </c>
      <c r="Z64">
        <v>266</v>
      </c>
      <c r="AA64">
        <v>144</v>
      </c>
      <c r="AB64">
        <v>125</v>
      </c>
      <c r="AQ64">
        <v>242</v>
      </c>
      <c r="AR64">
        <v>246</v>
      </c>
      <c r="AS64" t="s">
        <v>85</v>
      </c>
      <c r="AT64">
        <v>250</v>
      </c>
      <c r="AU64">
        <v>276</v>
      </c>
      <c r="AV64">
        <v>356</v>
      </c>
      <c r="AW64">
        <v>368</v>
      </c>
      <c r="AX64">
        <v>352</v>
      </c>
      <c r="AY64">
        <v>312</v>
      </c>
      <c r="AZ64">
        <v>334</v>
      </c>
      <c r="BA64">
        <v>212</v>
      </c>
      <c r="BB64">
        <v>234</v>
      </c>
    </row>
    <row r="65" spans="1:54" x14ac:dyDescent="0.25">
      <c r="A65" t="s">
        <v>75</v>
      </c>
      <c r="B65" t="s">
        <v>80</v>
      </c>
      <c r="D65">
        <v>8</v>
      </c>
      <c r="E65">
        <v>8</v>
      </c>
      <c r="F65">
        <v>7</v>
      </c>
      <c r="G65">
        <v>7</v>
      </c>
      <c r="H65">
        <v>7</v>
      </c>
      <c r="I65">
        <v>8</v>
      </c>
      <c r="J65">
        <v>8</v>
      </c>
      <c r="K65">
        <v>8</v>
      </c>
      <c r="L65">
        <v>8</v>
      </c>
      <c r="M65">
        <v>8</v>
      </c>
      <c r="N65">
        <v>6</v>
      </c>
      <c r="O65">
        <v>7</v>
      </c>
      <c r="Q65">
        <v>2</v>
      </c>
      <c r="R65">
        <v>2</v>
      </c>
      <c r="S65">
        <v>0</v>
      </c>
      <c r="T65">
        <v>0</v>
      </c>
      <c r="U65">
        <v>2</v>
      </c>
      <c r="V65">
        <v>0</v>
      </c>
      <c r="W65">
        <v>0</v>
      </c>
      <c r="X65">
        <v>0</v>
      </c>
      <c r="Y65">
        <v>0</v>
      </c>
      <c r="Z65">
        <v>0</v>
      </c>
      <c r="AA65">
        <v>1</v>
      </c>
      <c r="AB65">
        <v>1</v>
      </c>
      <c r="AQ65">
        <v>2</v>
      </c>
      <c r="AR65">
        <v>4</v>
      </c>
      <c r="AS65" t="s">
        <v>85</v>
      </c>
      <c r="AT65" t="s">
        <v>85</v>
      </c>
      <c r="AU65" t="s">
        <v>85</v>
      </c>
      <c r="AV65" t="s">
        <v>85</v>
      </c>
      <c r="AW65">
        <v>2</v>
      </c>
      <c r="AX65" t="s">
        <v>85</v>
      </c>
      <c r="AY65" t="s">
        <v>85</v>
      </c>
      <c r="AZ65">
        <v>4</v>
      </c>
      <c r="BA65" t="s">
        <v>85</v>
      </c>
      <c r="BB65">
        <v>2</v>
      </c>
    </row>
    <row r="66" spans="1:54" x14ac:dyDescent="0.25">
      <c r="D66" t="s">
        <v>85</v>
      </c>
      <c r="E66" t="s">
        <v>85</v>
      </c>
      <c r="F66" t="s">
        <v>85</v>
      </c>
      <c r="G66" t="s">
        <v>85</v>
      </c>
      <c r="H66" t="s">
        <v>85</v>
      </c>
      <c r="I66" t="s">
        <v>85</v>
      </c>
      <c r="J66" t="s">
        <v>85</v>
      </c>
      <c r="K66" t="s">
        <v>85</v>
      </c>
      <c r="L66" t="s">
        <v>85</v>
      </c>
      <c r="M66" t="s">
        <v>85</v>
      </c>
      <c r="N66" t="s">
        <v>85</v>
      </c>
      <c r="O66" t="s">
        <v>85</v>
      </c>
      <c r="Q66">
        <v>0</v>
      </c>
      <c r="R66">
        <v>0</v>
      </c>
      <c r="S66">
        <v>0</v>
      </c>
      <c r="T66">
        <v>0</v>
      </c>
      <c r="U66">
        <v>0</v>
      </c>
      <c r="V66">
        <v>0</v>
      </c>
      <c r="W66">
        <v>0</v>
      </c>
      <c r="X66">
        <v>0</v>
      </c>
      <c r="Y66">
        <v>0</v>
      </c>
      <c r="Z66">
        <v>0</v>
      </c>
      <c r="AA66">
        <v>0</v>
      </c>
      <c r="AB66">
        <v>0</v>
      </c>
      <c r="AQ66" t="s">
        <v>85</v>
      </c>
      <c r="AR66" t="s">
        <v>85</v>
      </c>
      <c r="AS66" t="s">
        <v>85</v>
      </c>
      <c r="AT66" t="s">
        <v>85</v>
      </c>
      <c r="AU66" t="s">
        <v>85</v>
      </c>
      <c r="AV66" t="s">
        <v>85</v>
      </c>
      <c r="AW66" t="s">
        <v>85</v>
      </c>
      <c r="AX66" t="s">
        <v>85</v>
      </c>
      <c r="AY66" t="s">
        <v>85</v>
      </c>
      <c r="AZ66" t="s">
        <v>85</v>
      </c>
      <c r="BA66" t="s">
        <v>85</v>
      </c>
      <c r="BB66" t="s">
        <v>85</v>
      </c>
    </row>
    <row r="67" spans="1:54" x14ac:dyDescent="0.25">
      <c r="D67">
        <v>3</v>
      </c>
      <c r="E67">
        <v>1</v>
      </c>
      <c r="F67">
        <v>1</v>
      </c>
      <c r="G67">
        <v>1</v>
      </c>
      <c r="H67" t="s">
        <v>85</v>
      </c>
      <c r="I67" t="s">
        <v>85</v>
      </c>
      <c r="J67" t="s">
        <v>85</v>
      </c>
      <c r="K67" t="s">
        <v>85</v>
      </c>
      <c r="L67" t="s">
        <v>85</v>
      </c>
      <c r="M67" t="s">
        <v>85</v>
      </c>
      <c r="N67" t="s">
        <v>85</v>
      </c>
      <c r="O67" t="s">
        <v>85</v>
      </c>
      <c r="Q67">
        <v>0</v>
      </c>
      <c r="R67">
        <v>0</v>
      </c>
      <c r="S67">
        <v>0</v>
      </c>
      <c r="T67">
        <v>0</v>
      </c>
      <c r="U67">
        <v>0</v>
      </c>
      <c r="V67">
        <v>0</v>
      </c>
      <c r="W67">
        <v>0</v>
      </c>
      <c r="X67">
        <v>0</v>
      </c>
      <c r="Y67">
        <v>0</v>
      </c>
      <c r="Z67">
        <v>0</v>
      </c>
      <c r="AA67">
        <v>0</v>
      </c>
      <c r="AB67">
        <v>0</v>
      </c>
      <c r="AQ67">
        <v>4</v>
      </c>
      <c r="AR67" t="s">
        <v>85</v>
      </c>
      <c r="AS67" t="s">
        <v>85</v>
      </c>
      <c r="AT67">
        <v>2</v>
      </c>
      <c r="AU67" t="s">
        <v>85</v>
      </c>
      <c r="AV67" t="s">
        <v>85</v>
      </c>
      <c r="AW67" t="s">
        <v>85</v>
      </c>
      <c r="AX67" t="s">
        <v>85</v>
      </c>
      <c r="AY67" t="s">
        <v>85</v>
      </c>
      <c r="AZ67" t="s">
        <v>85</v>
      </c>
      <c r="BA67" t="s">
        <v>85</v>
      </c>
      <c r="BB67" t="s">
        <v>85</v>
      </c>
    </row>
    <row r="68" spans="1:54" x14ac:dyDescent="0.25">
      <c r="AQ68" t="s">
        <v>85</v>
      </c>
      <c r="AX68" t="s">
        <v>85</v>
      </c>
    </row>
  </sheetData>
  <mergeCells count="5">
    <mergeCell ref="AQ1:BB1"/>
    <mergeCell ref="A1:B1"/>
    <mergeCell ref="D1:O1"/>
    <mergeCell ref="Q1:AB1"/>
    <mergeCell ref="AD1:AO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L53"/>
  <sheetViews>
    <sheetView workbookViewId="0">
      <selection activeCell="N20" sqref="N20"/>
    </sheetView>
  </sheetViews>
  <sheetFormatPr defaultRowHeight="15" x14ac:dyDescent="0.25"/>
  <cols>
    <col min="2" max="2" width="14.5703125" bestFit="1" customWidth="1"/>
    <col min="3" max="3" width="2.85546875" style="1" customWidth="1"/>
  </cols>
  <sheetData>
    <row r="1" spans="1:12" s="11" customFormat="1" ht="30" customHeight="1" x14ac:dyDescent="0.25">
      <c r="A1" s="62" t="s">
        <v>33</v>
      </c>
      <c r="B1" s="62"/>
      <c r="C1" s="34"/>
      <c r="D1" s="76" t="s">
        <v>15</v>
      </c>
      <c r="E1" s="77"/>
      <c r="F1" s="77"/>
      <c r="G1" s="77"/>
      <c r="H1" s="77"/>
      <c r="I1" s="77"/>
      <c r="J1" s="77"/>
      <c r="K1" s="77"/>
      <c r="L1" s="78"/>
    </row>
    <row r="2" spans="1:12" s="11" customFormat="1" x14ac:dyDescent="0.25">
      <c r="A2" s="35" t="s">
        <v>0</v>
      </c>
      <c r="B2" s="39" t="s">
        <v>1</v>
      </c>
      <c r="C2" s="34"/>
      <c r="D2" s="32">
        <v>43831</v>
      </c>
      <c r="E2" s="32">
        <v>43862</v>
      </c>
      <c r="F2" s="32">
        <v>43891</v>
      </c>
      <c r="G2" s="32">
        <v>43922</v>
      </c>
      <c r="H2" s="32">
        <v>43952</v>
      </c>
      <c r="I2" s="32">
        <v>43983</v>
      </c>
      <c r="J2" s="32">
        <v>44013</v>
      </c>
      <c r="K2" s="32">
        <v>44044</v>
      </c>
      <c r="L2" s="32">
        <v>44075</v>
      </c>
    </row>
    <row r="3" spans="1:12" x14ac:dyDescent="0.25">
      <c r="A3" t="s">
        <v>40</v>
      </c>
      <c r="B3" t="s">
        <v>80</v>
      </c>
      <c r="D3">
        <v>34</v>
      </c>
      <c r="E3">
        <v>32</v>
      </c>
      <c r="F3" s="38">
        <v>30</v>
      </c>
      <c r="G3">
        <v>28</v>
      </c>
      <c r="H3">
        <v>28</v>
      </c>
      <c r="I3">
        <v>28</v>
      </c>
      <c r="J3">
        <v>26</v>
      </c>
      <c r="K3">
        <v>23</v>
      </c>
      <c r="L3">
        <v>21</v>
      </c>
    </row>
    <row r="4" spans="1:12" x14ac:dyDescent="0.25">
      <c r="A4" t="s">
        <v>41</v>
      </c>
      <c r="B4" t="s">
        <v>80</v>
      </c>
      <c r="D4">
        <v>44</v>
      </c>
      <c r="E4">
        <v>41</v>
      </c>
      <c r="F4" s="38">
        <v>37</v>
      </c>
      <c r="G4">
        <v>35</v>
      </c>
      <c r="H4">
        <v>32</v>
      </c>
      <c r="I4">
        <v>30</v>
      </c>
      <c r="J4">
        <v>27</v>
      </c>
      <c r="K4">
        <v>23</v>
      </c>
      <c r="L4">
        <v>21</v>
      </c>
    </row>
    <row r="5" spans="1:12" x14ac:dyDescent="0.25">
      <c r="A5" t="s">
        <v>42</v>
      </c>
      <c r="B5" t="s">
        <v>80</v>
      </c>
      <c r="D5">
        <v>23</v>
      </c>
      <c r="E5">
        <v>23</v>
      </c>
      <c r="F5" s="38">
        <v>21</v>
      </c>
      <c r="G5">
        <v>21</v>
      </c>
      <c r="H5">
        <v>20</v>
      </c>
      <c r="I5">
        <v>18</v>
      </c>
      <c r="J5">
        <v>19</v>
      </c>
      <c r="K5">
        <v>20</v>
      </c>
      <c r="L5">
        <v>19</v>
      </c>
    </row>
    <row r="6" spans="1:12" x14ac:dyDescent="0.25">
      <c r="A6" t="s">
        <v>45</v>
      </c>
      <c r="B6" t="s">
        <v>80</v>
      </c>
      <c r="D6">
        <v>24</v>
      </c>
      <c r="E6">
        <v>24</v>
      </c>
      <c r="F6" s="38">
        <v>22</v>
      </c>
      <c r="G6">
        <v>22</v>
      </c>
      <c r="H6">
        <v>22</v>
      </c>
      <c r="I6">
        <v>21</v>
      </c>
      <c r="J6">
        <v>21</v>
      </c>
      <c r="K6">
        <v>20</v>
      </c>
      <c r="L6">
        <v>20</v>
      </c>
    </row>
    <row r="7" spans="1:12" x14ac:dyDescent="0.25">
      <c r="A7" t="s">
        <v>47</v>
      </c>
      <c r="B7" t="s">
        <v>80</v>
      </c>
      <c r="D7">
        <v>10</v>
      </c>
      <c r="E7">
        <v>10</v>
      </c>
      <c r="F7" s="38">
        <v>9</v>
      </c>
      <c r="G7">
        <v>9</v>
      </c>
      <c r="H7">
        <v>9</v>
      </c>
      <c r="I7">
        <v>10</v>
      </c>
      <c r="J7">
        <v>9</v>
      </c>
      <c r="K7">
        <v>9</v>
      </c>
      <c r="L7">
        <v>7</v>
      </c>
    </row>
    <row r="8" spans="1:12" x14ac:dyDescent="0.25">
      <c r="A8" t="s">
        <v>48</v>
      </c>
      <c r="B8" t="s">
        <v>80</v>
      </c>
      <c r="D8">
        <v>3</v>
      </c>
      <c r="E8">
        <v>4</v>
      </c>
      <c r="F8" s="38">
        <v>3</v>
      </c>
      <c r="G8">
        <v>4</v>
      </c>
      <c r="H8">
        <v>3</v>
      </c>
      <c r="I8">
        <v>3</v>
      </c>
      <c r="J8">
        <v>4</v>
      </c>
      <c r="K8">
        <v>3</v>
      </c>
      <c r="L8">
        <v>4</v>
      </c>
    </row>
    <row r="9" spans="1:12" x14ac:dyDescent="0.25">
      <c r="A9" t="s">
        <v>49</v>
      </c>
      <c r="B9" t="s">
        <v>80</v>
      </c>
      <c r="D9">
        <v>26</v>
      </c>
      <c r="E9">
        <v>25</v>
      </c>
      <c r="F9" s="38">
        <v>24</v>
      </c>
      <c r="G9">
        <v>24</v>
      </c>
      <c r="H9">
        <v>22</v>
      </c>
      <c r="I9">
        <v>21</v>
      </c>
      <c r="J9">
        <v>20</v>
      </c>
      <c r="K9">
        <v>20</v>
      </c>
      <c r="L9">
        <v>19</v>
      </c>
    </row>
    <row r="10" spans="1:12" x14ac:dyDescent="0.25">
      <c r="A10" t="s">
        <v>50</v>
      </c>
      <c r="B10" t="s">
        <v>80</v>
      </c>
      <c r="D10">
        <v>19</v>
      </c>
      <c r="E10">
        <v>18</v>
      </c>
      <c r="F10" s="38">
        <v>19</v>
      </c>
      <c r="G10">
        <v>20</v>
      </c>
      <c r="H10">
        <v>19</v>
      </c>
      <c r="I10">
        <v>16</v>
      </c>
      <c r="J10">
        <v>16</v>
      </c>
      <c r="K10">
        <v>16</v>
      </c>
      <c r="L10">
        <v>15</v>
      </c>
    </row>
    <row r="11" spans="1:12" x14ac:dyDescent="0.25">
      <c r="A11" t="s">
        <v>51</v>
      </c>
      <c r="B11" t="s">
        <v>80</v>
      </c>
      <c r="D11">
        <v>4</v>
      </c>
      <c r="E11">
        <v>4</v>
      </c>
      <c r="F11" s="38">
        <v>4</v>
      </c>
      <c r="G11">
        <v>4</v>
      </c>
      <c r="H11">
        <v>4</v>
      </c>
      <c r="I11">
        <v>4</v>
      </c>
      <c r="J11">
        <v>4</v>
      </c>
      <c r="K11">
        <v>3</v>
      </c>
      <c r="L11">
        <v>2</v>
      </c>
    </row>
    <row r="12" spans="1:12" x14ac:dyDescent="0.25">
      <c r="A12" t="s">
        <v>52</v>
      </c>
      <c r="B12" t="s">
        <v>80</v>
      </c>
      <c r="D12">
        <v>10</v>
      </c>
      <c r="E12">
        <v>10</v>
      </c>
      <c r="F12" s="38">
        <v>10</v>
      </c>
      <c r="G12">
        <v>10</v>
      </c>
      <c r="H12">
        <v>10</v>
      </c>
      <c r="I12">
        <v>9</v>
      </c>
      <c r="J12">
        <v>8</v>
      </c>
      <c r="K12">
        <v>8</v>
      </c>
      <c r="L12">
        <v>8</v>
      </c>
    </row>
    <row r="13" spans="1:12" x14ac:dyDescent="0.25">
      <c r="A13" t="s">
        <v>53</v>
      </c>
      <c r="B13" t="s">
        <v>80</v>
      </c>
      <c r="D13">
        <v>8</v>
      </c>
      <c r="E13">
        <v>8</v>
      </c>
      <c r="F13" s="38">
        <v>7</v>
      </c>
      <c r="G13">
        <v>8</v>
      </c>
      <c r="H13">
        <v>7</v>
      </c>
      <c r="I13">
        <v>8</v>
      </c>
      <c r="J13">
        <v>8</v>
      </c>
      <c r="K13">
        <v>8</v>
      </c>
      <c r="L13">
        <v>8</v>
      </c>
    </row>
    <row r="14" spans="1:12" x14ac:dyDescent="0.25">
      <c r="A14" t="s">
        <v>54</v>
      </c>
      <c r="B14" t="s">
        <v>80</v>
      </c>
      <c r="D14">
        <v>8</v>
      </c>
      <c r="E14">
        <v>9</v>
      </c>
      <c r="F14" s="38">
        <v>8</v>
      </c>
      <c r="G14">
        <v>8</v>
      </c>
      <c r="H14">
        <v>7</v>
      </c>
      <c r="I14">
        <v>9</v>
      </c>
      <c r="J14">
        <v>9</v>
      </c>
      <c r="K14">
        <v>8</v>
      </c>
      <c r="L14">
        <v>8</v>
      </c>
    </row>
    <row r="15" spans="1:12" x14ac:dyDescent="0.25">
      <c r="A15" t="s">
        <v>55</v>
      </c>
      <c r="B15" t="s">
        <v>80</v>
      </c>
      <c r="D15">
        <v>8</v>
      </c>
      <c r="E15">
        <v>8</v>
      </c>
      <c r="F15" s="38">
        <v>9</v>
      </c>
      <c r="G15">
        <v>8</v>
      </c>
      <c r="H15">
        <v>8</v>
      </c>
      <c r="I15">
        <v>7</v>
      </c>
      <c r="J15">
        <v>7</v>
      </c>
      <c r="K15">
        <v>7</v>
      </c>
      <c r="L15">
        <v>6</v>
      </c>
    </row>
    <row r="16" spans="1:12" x14ac:dyDescent="0.25">
      <c r="A16" t="s">
        <v>56</v>
      </c>
      <c r="B16" t="s">
        <v>80</v>
      </c>
      <c r="D16">
        <v>4</v>
      </c>
      <c r="E16">
        <v>5</v>
      </c>
      <c r="F16" s="38">
        <v>5</v>
      </c>
      <c r="G16">
        <v>4</v>
      </c>
      <c r="H16">
        <v>4</v>
      </c>
      <c r="I16">
        <v>5</v>
      </c>
      <c r="J16">
        <v>5</v>
      </c>
      <c r="K16">
        <v>4</v>
      </c>
      <c r="L16">
        <v>4</v>
      </c>
    </row>
    <row r="17" spans="1:12" x14ac:dyDescent="0.25">
      <c r="A17" t="s">
        <v>57</v>
      </c>
      <c r="B17" t="s">
        <v>80</v>
      </c>
      <c r="D17">
        <v>19</v>
      </c>
      <c r="E17">
        <v>19</v>
      </c>
      <c r="F17" s="38">
        <v>18</v>
      </c>
      <c r="G17">
        <v>18</v>
      </c>
      <c r="H17">
        <v>17</v>
      </c>
      <c r="I17">
        <v>16</v>
      </c>
      <c r="J17">
        <v>15</v>
      </c>
      <c r="K17">
        <v>15</v>
      </c>
      <c r="L17">
        <v>14</v>
      </c>
    </row>
    <row r="18" spans="1:12" x14ac:dyDescent="0.25">
      <c r="A18" t="s">
        <v>58</v>
      </c>
      <c r="B18" t="s">
        <v>80</v>
      </c>
      <c r="D18">
        <v>30</v>
      </c>
      <c r="E18">
        <v>30</v>
      </c>
      <c r="F18" s="38">
        <v>28</v>
      </c>
      <c r="G18">
        <v>28</v>
      </c>
      <c r="H18">
        <v>27</v>
      </c>
      <c r="I18">
        <v>25</v>
      </c>
      <c r="J18">
        <v>21</v>
      </c>
      <c r="K18">
        <v>21</v>
      </c>
      <c r="L18">
        <v>20</v>
      </c>
    </row>
    <row r="19" spans="1:12" x14ac:dyDescent="0.25">
      <c r="A19" t="s">
        <v>59</v>
      </c>
      <c r="B19" t="s">
        <v>80</v>
      </c>
      <c r="D19">
        <v>10</v>
      </c>
      <c r="E19">
        <v>9</v>
      </c>
      <c r="F19" s="38">
        <v>9</v>
      </c>
      <c r="G19">
        <v>9</v>
      </c>
      <c r="H19">
        <v>8</v>
      </c>
      <c r="I19">
        <v>9</v>
      </c>
      <c r="J19">
        <v>9</v>
      </c>
      <c r="K19">
        <v>9</v>
      </c>
      <c r="L19">
        <v>9</v>
      </c>
    </row>
    <row r="20" spans="1:12" x14ac:dyDescent="0.25">
      <c r="A20" t="s">
        <v>60</v>
      </c>
      <c r="B20" t="s">
        <v>80</v>
      </c>
      <c r="D20">
        <v>22</v>
      </c>
      <c r="E20">
        <v>23</v>
      </c>
      <c r="F20" s="38">
        <v>22</v>
      </c>
      <c r="G20">
        <v>22</v>
      </c>
      <c r="H20">
        <v>23</v>
      </c>
      <c r="I20">
        <v>23</v>
      </c>
      <c r="J20">
        <v>23</v>
      </c>
      <c r="K20">
        <v>21</v>
      </c>
      <c r="L20">
        <v>20</v>
      </c>
    </row>
    <row r="21" spans="1:12" x14ac:dyDescent="0.25">
      <c r="A21" t="s">
        <v>61</v>
      </c>
      <c r="B21" t="s">
        <v>80</v>
      </c>
      <c r="D21">
        <v>21</v>
      </c>
      <c r="E21">
        <v>21</v>
      </c>
      <c r="F21" s="38">
        <v>21</v>
      </c>
      <c r="G21">
        <v>21</v>
      </c>
      <c r="H21">
        <v>22</v>
      </c>
      <c r="I21">
        <v>22</v>
      </c>
      <c r="J21">
        <v>21</v>
      </c>
      <c r="K21">
        <v>20</v>
      </c>
      <c r="L21">
        <v>18</v>
      </c>
    </row>
    <row r="22" spans="1:12" x14ac:dyDescent="0.25">
      <c r="A22" t="s">
        <v>62</v>
      </c>
      <c r="B22" t="s">
        <v>80</v>
      </c>
      <c r="D22">
        <v>2</v>
      </c>
      <c r="E22">
        <v>2</v>
      </c>
      <c r="F22" s="38">
        <v>2</v>
      </c>
      <c r="G22">
        <v>2</v>
      </c>
      <c r="H22">
        <v>1</v>
      </c>
      <c r="I22">
        <v>2</v>
      </c>
      <c r="J22">
        <v>2</v>
      </c>
      <c r="K22">
        <v>1</v>
      </c>
      <c r="L22">
        <v>2</v>
      </c>
    </row>
    <row r="23" spans="1:12" x14ac:dyDescent="0.25">
      <c r="A23" t="s">
        <v>63</v>
      </c>
      <c r="B23" t="s">
        <v>80</v>
      </c>
      <c r="D23">
        <v>12</v>
      </c>
      <c r="E23">
        <v>12</v>
      </c>
      <c r="F23" s="38">
        <v>12</v>
      </c>
      <c r="G23">
        <v>11</v>
      </c>
      <c r="H23">
        <v>11</v>
      </c>
      <c r="I23">
        <v>10</v>
      </c>
      <c r="J23">
        <v>10</v>
      </c>
      <c r="K23">
        <v>9</v>
      </c>
      <c r="L23">
        <v>8</v>
      </c>
    </row>
    <row r="24" spans="1:12" x14ac:dyDescent="0.25">
      <c r="A24" t="s">
        <v>65</v>
      </c>
      <c r="B24" t="s">
        <v>80</v>
      </c>
      <c r="D24">
        <v>2</v>
      </c>
      <c r="E24">
        <v>2</v>
      </c>
      <c r="F24" s="38">
        <v>2</v>
      </c>
      <c r="G24">
        <v>1</v>
      </c>
      <c r="H24">
        <v>1</v>
      </c>
      <c r="I24">
        <v>2</v>
      </c>
      <c r="J24">
        <v>2</v>
      </c>
      <c r="K24">
        <v>2</v>
      </c>
      <c r="L24">
        <v>2</v>
      </c>
    </row>
    <row r="25" spans="1:12" x14ac:dyDescent="0.25">
      <c r="A25" t="s">
        <v>66</v>
      </c>
      <c r="B25" t="s">
        <v>80</v>
      </c>
      <c r="D25">
        <v>21</v>
      </c>
      <c r="E25">
        <v>21</v>
      </c>
      <c r="F25" s="38">
        <v>21</v>
      </c>
      <c r="G25">
        <v>21</v>
      </c>
      <c r="H25">
        <v>21</v>
      </c>
      <c r="I25">
        <v>21</v>
      </c>
      <c r="J25">
        <v>21</v>
      </c>
      <c r="K25">
        <v>20</v>
      </c>
      <c r="L25">
        <v>19</v>
      </c>
    </row>
    <row r="26" spans="1:12" x14ac:dyDescent="0.25">
      <c r="A26" t="s">
        <v>67</v>
      </c>
      <c r="B26" t="s">
        <v>80</v>
      </c>
      <c r="D26">
        <v>18</v>
      </c>
      <c r="E26">
        <v>18</v>
      </c>
      <c r="F26" s="38">
        <v>19</v>
      </c>
      <c r="G26">
        <v>18</v>
      </c>
      <c r="H26">
        <v>18</v>
      </c>
      <c r="I26">
        <v>18</v>
      </c>
      <c r="J26">
        <v>18</v>
      </c>
      <c r="K26">
        <v>18</v>
      </c>
      <c r="L26">
        <v>18</v>
      </c>
    </row>
    <row r="27" spans="1:12" x14ac:dyDescent="0.25">
      <c r="A27" t="s">
        <v>68</v>
      </c>
      <c r="B27" t="s">
        <v>80</v>
      </c>
      <c r="D27">
        <v>1</v>
      </c>
      <c r="E27">
        <v>1</v>
      </c>
      <c r="F27" s="38">
        <v>2</v>
      </c>
      <c r="G27">
        <v>2</v>
      </c>
      <c r="H27">
        <v>2</v>
      </c>
      <c r="I27">
        <v>2</v>
      </c>
      <c r="J27">
        <v>2</v>
      </c>
      <c r="K27">
        <v>2</v>
      </c>
      <c r="L27">
        <v>2</v>
      </c>
    </row>
    <row r="28" spans="1:12" x14ac:dyDescent="0.25">
      <c r="A28" t="s">
        <v>69</v>
      </c>
      <c r="B28" t="s">
        <v>80</v>
      </c>
      <c r="D28">
        <v>5</v>
      </c>
      <c r="E28">
        <v>5</v>
      </c>
      <c r="F28" s="38">
        <v>5</v>
      </c>
      <c r="G28">
        <v>6</v>
      </c>
      <c r="H28">
        <v>5</v>
      </c>
      <c r="I28">
        <v>6</v>
      </c>
      <c r="J28">
        <v>6</v>
      </c>
      <c r="K28">
        <v>6</v>
      </c>
      <c r="L28">
        <v>6</v>
      </c>
    </row>
    <row r="29" spans="1:12" x14ac:dyDescent="0.25">
      <c r="A29" t="s">
        <v>70</v>
      </c>
      <c r="B29" t="s">
        <v>80</v>
      </c>
      <c r="D29">
        <v>2</v>
      </c>
      <c r="E29">
        <v>3</v>
      </c>
      <c r="F29" s="38">
        <v>2</v>
      </c>
      <c r="G29">
        <v>3</v>
      </c>
      <c r="H29">
        <v>3</v>
      </c>
      <c r="I29">
        <v>2</v>
      </c>
      <c r="J29">
        <v>2</v>
      </c>
      <c r="K29">
        <v>3</v>
      </c>
      <c r="L29">
        <v>1</v>
      </c>
    </row>
    <row r="30" spans="1:12" x14ac:dyDescent="0.25">
      <c r="A30" t="s">
        <v>71</v>
      </c>
      <c r="B30" t="s">
        <v>80</v>
      </c>
      <c r="D30">
        <v>1</v>
      </c>
      <c r="E30">
        <v>2</v>
      </c>
      <c r="F30" s="38">
        <v>1</v>
      </c>
      <c r="G30">
        <v>1</v>
      </c>
      <c r="H30">
        <v>1</v>
      </c>
      <c r="I30">
        <v>2</v>
      </c>
      <c r="J30">
        <v>1</v>
      </c>
      <c r="K30">
        <v>2</v>
      </c>
      <c r="L30">
        <v>1</v>
      </c>
    </row>
    <row r="31" spans="1:12" x14ac:dyDescent="0.25">
      <c r="A31" t="s">
        <v>72</v>
      </c>
      <c r="B31" t="s">
        <v>80</v>
      </c>
      <c r="D31">
        <v>1</v>
      </c>
      <c r="E31">
        <v>1</v>
      </c>
      <c r="F31" s="38">
        <v>1</v>
      </c>
      <c r="G31">
        <v>2</v>
      </c>
      <c r="H31">
        <v>1</v>
      </c>
      <c r="I31">
        <v>1</v>
      </c>
      <c r="J31">
        <v>2</v>
      </c>
      <c r="K31">
        <v>2</v>
      </c>
      <c r="L31">
        <v>1</v>
      </c>
    </row>
    <row r="32" spans="1:12" x14ac:dyDescent="0.25">
      <c r="A32" t="s">
        <v>73</v>
      </c>
      <c r="B32" t="s">
        <v>80</v>
      </c>
      <c r="D32">
        <v>8</v>
      </c>
      <c r="E32">
        <v>8</v>
      </c>
      <c r="F32" s="38">
        <v>7</v>
      </c>
      <c r="G32">
        <v>8</v>
      </c>
      <c r="H32">
        <v>8</v>
      </c>
      <c r="I32">
        <v>8</v>
      </c>
      <c r="J32">
        <v>6</v>
      </c>
      <c r="K32">
        <v>5</v>
      </c>
      <c r="L32">
        <v>6</v>
      </c>
    </row>
    <row r="33" spans="1:12" x14ac:dyDescent="0.25">
      <c r="A33" t="s">
        <v>74</v>
      </c>
      <c r="B33" t="s">
        <v>80</v>
      </c>
      <c r="D33">
        <v>34</v>
      </c>
      <c r="E33">
        <v>35</v>
      </c>
      <c r="F33" s="38">
        <v>34</v>
      </c>
      <c r="G33">
        <v>33</v>
      </c>
      <c r="H33">
        <v>32</v>
      </c>
      <c r="I33">
        <v>29</v>
      </c>
      <c r="J33">
        <v>28</v>
      </c>
      <c r="K33">
        <v>26</v>
      </c>
      <c r="L33">
        <v>21</v>
      </c>
    </row>
    <row r="34" spans="1:12" x14ac:dyDescent="0.25">
      <c r="A34" t="s">
        <v>75</v>
      </c>
      <c r="B34" t="s">
        <v>80</v>
      </c>
      <c r="D34">
        <v>3</v>
      </c>
      <c r="E34">
        <v>2</v>
      </c>
      <c r="F34" s="38">
        <v>2</v>
      </c>
      <c r="G34">
        <v>2</v>
      </c>
      <c r="H34">
        <v>2</v>
      </c>
      <c r="I34">
        <v>2</v>
      </c>
      <c r="J34">
        <v>2</v>
      </c>
      <c r="K34">
        <v>1</v>
      </c>
      <c r="L34">
        <v>2</v>
      </c>
    </row>
    <row r="35" spans="1:12" x14ac:dyDescent="0.25">
      <c r="D35" s="38"/>
      <c r="E35" s="38"/>
    </row>
    <row r="36" spans="1:12" x14ac:dyDescent="0.25">
      <c r="D36" s="38"/>
    </row>
    <row r="37" spans="1:12" x14ac:dyDescent="0.25">
      <c r="D37" s="38"/>
    </row>
    <row r="38" spans="1:12" x14ac:dyDescent="0.25">
      <c r="D38" s="38"/>
    </row>
    <row r="39" spans="1:12" x14ac:dyDescent="0.25">
      <c r="D39" s="38"/>
    </row>
    <row r="40" spans="1:12" x14ac:dyDescent="0.25">
      <c r="D40" s="38"/>
    </row>
    <row r="41" spans="1:12" x14ac:dyDescent="0.25">
      <c r="D41" s="38"/>
    </row>
    <row r="42" spans="1:12" x14ac:dyDescent="0.25">
      <c r="D42" s="38"/>
    </row>
    <row r="43" spans="1:12" x14ac:dyDescent="0.25">
      <c r="D43" s="38"/>
    </row>
    <row r="44" spans="1:12" x14ac:dyDescent="0.25">
      <c r="D44" s="38"/>
    </row>
    <row r="45" spans="1:12" x14ac:dyDescent="0.25">
      <c r="D45" s="38"/>
    </row>
    <row r="46" spans="1:12" x14ac:dyDescent="0.25">
      <c r="D46" s="38"/>
    </row>
    <row r="47" spans="1:12" x14ac:dyDescent="0.25">
      <c r="D47" s="38"/>
    </row>
    <row r="48" spans="1:12" x14ac:dyDescent="0.25">
      <c r="D48" s="38"/>
    </row>
    <row r="49" spans="4:4" x14ac:dyDescent="0.25">
      <c r="D49" s="38"/>
    </row>
    <row r="50" spans="4:4" x14ac:dyDescent="0.25">
      <c r="D50" s="38"/>
    </row>
    <row r="51" spans="4:4" x14ac:dyDescent="0.25">
      <c r="D51" s="38"/>
    </row>
    <row r="52" spans="4:4" x14ac:dyDescent="0.25">
      <c r="D52" s="38"/>
    </row>
    <row r="53" spans="4:4" x14ac:dyDescent="0.25">
      <c r="D53" s="38"/>
    </row>
  </sheetData>
  <mergeCells count="2">
    <mergeCell ref="A1:B1"/>
    <mergeCell ref="D1:L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O34"/>
  <sheetViews>
    <sheetView workbookViewId="0">
      <selection activeCell="N20" sqref="N20"/>
    </sheetView>
  </sheetViews>
  <sheetFormatPr defaultRowHeight="15" x14ac:dyDescent="0.25"/>
  <cols>
    <col min="2" max="2" width="14.5703125" bestFit="1" customWidth="1"/>
    <col min="3" max="3" width="2.85546875" style="1" customWidth="1"/>
  </cols>
  <sheetData>
    <row r="1" spans="1:15" ht="30" customHeight="1" x14ac:dyDescent="0.25">
      <c r="A1" s="62" t="s">
        <v>38</v>
      </c>
      <c r="B1" s="62"/>
      <c r="D1" s="79" t="s">
        <v>15</v>
      </c>
      <c r="E1" s="79"/>
      <c r="F1" s="79"/>
      <c r="G1" s="79"/>
      <c r="H1" s="79"/>
      <c r="I1" s="79"/>
      <c r="J1" s="79"/>
      <c r="K1" s="79"/>
      <c r="L1" s="79"/>
      <c r="M1" s="79"/>
      <c r="N1" s="79"/>
      <c r="O1" s="79"/>
    </row>
    <row r="2" spans="1:15" x14ac:dyDescent="0.25">
      <c r="A2" s="35" t="s">
        <v>0</v>
      </c>
      <c r="B2" s="39" t="s">
        <v>1</v>
      </c>
      <c r="D2" s="32">
        <v>43466</v>
      </c>
      <c r="E2" s="32">
        <v>43497</v>
      </c>
      <c r="F2" s="32">
        <v>43525</v>
      </c>
      <c r="G2" s="32">
        <v>43556</v>
      </c>
      <c r="H2" s="32">
        <v>43586</v>
      </c>
      <c r="I2" s="32">
        <v>43617</v>
      </c>
      <c r="J2" s="32">
        <v>43647</v>
      </c>
      <c r="K2" s="32">
        <v>43678</v>
      </c>
      <c r="L2" s="32">
        <v>43709</v>
      </c>
      <c r="M2" s="32">
        <v>43739</v>
      </c>
      <c r="N2" s="32">
        <v>43770</v>
      </c>
      <c r="O2" s="32">
        <v>43800</v>
      </c>
    </row>
    <row r="3" spans="1:15" x14ac:dyDescent="0.25">
      <c r="A3" t="s">
        <v>40</v>
      </c>
      <c r="B3" t="s">
        <v>80</v>
      </c>
      <c r="D3">
        <v>21</v>
      </c>
      <c r="E3">
        <v>26</v>
      </c>
      <c r="F3">
        <v>26</v>
      </c>
      <c r="G3">
        <v>28</v>
      </c>
      <c r="H3">
        <v>30</v>
      </c>
      <c r="I3">
        <v>31</v>
      </c>
      <c r="J3">
        <v>31</v>
      </c>
      <c r="K3">
        <v>33</v>
      </c>
      <c r="L3">
        <v>34</v>
      </c>
      <c r="M3">
        <v>35</v>
      </c>
      <c r="N3">
        <v>36</v>
      </c>
      <c r="O3">
        <v>36</v>
      </c>
    </row>
    <row r="4" spans="1:15" x14ac:dyDescent="0.25">
      <c r="A4" t="s">
        <v>41</v>
      </c>
      <c r="B4" t="s">
        <v>80</v>
      </c>
      <c r="D4">
        <v>21</v>
      </c>
      <c r="E4">
        <v>27</v>
      </c>
      <c r="F4">
        <v>30</v>
      </c>
      <c r="G4">
        <v>34</v>
      </c>
      <c r="H4">
        <v>34</v>
      </c>
      <c r="I4">
        <v>37</v>
      </c>
      <c r="J4">
        <v>38</v>
      </c>
      <c r="K4">
        <v>39</v>
      </c>
      <c r="L4">
        <v>40</v>
      </c>
      <c r="M4">
        <v>42</v>
      </c>
      <c r="N4">
        <v>42</v>
      </c>
      <c r="O4">
        <v>43</v>
      </c>
    </row>
    <row r="5" spans="1:15" x14ac:dyDescent="0.25">
      <c r="A5" t="s">
        <v>42</v>
      </c>
      <c r="B5" t="s">
        <v>80</v>
      </c>
      <c r="D5">
        <v>19</v>
      </c>
      <c r="E5">
        <v>20</v>
      </c>
      <c r="F5">
        <v>21</v>
      </c>
      <c r="G5">
        <v>23</v>
      </c>
      <c r="H5">
        <v>23</v>
      </c>
      <c r="I5">
        <v>24</v>
      </c>
      <c r="J5">
        <v>23</v>
      </c>
      <c r="K5">
        <v>23</v>
      </c>
      <c r="L5">
        <v>22</v>
      </c>
      <c r="M5">
        <v>23</v>
      </c>
      <c r="N5">
        <v>23</v>
      </c>
      <c r="O5">
        <v>23</v>
      </c>
    </row>
    <row r="6" spans="1:15" x14ac:dyDescent="0.25">
      <c r="A6" t="s">
        <v>45</v>
      </c>
      <c r="B6" t="s">
        <v>80</v>
      </c>
      <c r="D6">
        <v>20</v>
      </c>
      <c r="E6">
        <v>23</v>
      </c>
      <c r="F6">
        <v>23</v>
      </c>
      <c r="G6">
        <v>23</v>
      </c>
      <c r="H6">
        <v>22</v>
      </c>
      <c r="I6">
        <v>22</v>
      </c>
      <c r="J6">
        <v>22</v>
      </c>
      <c r="K6">
        <v>23</v>
      </c>
      <c r="L6">
        <v>23</v>
      </c>
      <c r="M6">
        <v>23</v>
      </c>
      <c r="N6">
        <v>22</v>
      </c>
      <c r="O6">
        <v>23</v>
      </c>
    </row>
    <row r="7" spans="1:15" x14ac:dyDescent="0.25">
      <c r="A7" t="s">
        <v>47</v>
      </c>
      <c r="B7" t="s">
        <v>80</v>
      </c>
      <c r="D7">
        <v>12</v>
      </c>
      <c r="E7">
        <v>13</v>
      </c>
      <c r="F7">
        <v>12</v>
      </c>
      <c r="G7">
        <v>12</v>
      </c>
      <c r="H7">
        <v>12</v>
      </c>
      <c r="I7">
        <v>11</v>
      </c>
      <c r="J7">
        <v>11</v>
      </c>
      <c r="K7">
        <v>10</v>
      </c>
      <c r="L7">
        <v>10</v>
      </c>
      <c r="M7">
        <v>10</v>
      </c>
      <c r="N7">
        <v>10</v>
      </c>
      <c r="O7">
        <v>10</v>
      </c>
    </row>
    <row r="8" spans="1:15" x14ac:dyDescent="0.25">
      <c r="A8" t="s">
        <v>48</v>
      </c>
      <c r="B8" t="s">
        <v>80</v>
      </c>
      <c r="D8">
        <v>4</v>
      </c>
      <c r="E8">
        <v>4</v>
      </c>
      <c r="F8">
        <v>5</v>
      </c>
      <c r="G8">
        <v>4</v>
      </c>
      <c r="H8">
        <v>4</v>
      </c>
      <c r="I8">
        <v>5</v>
      </c>
      <c r="J8">
        <v>4</v>
      </c>
      <c r="K8">
        <v>4</v>
      </c>
      <c r="L8">
        <v>5</v>
      </c>
      <c r="M8">
        <v>5</v>
      </c>
      <c r="N8">
        <v>4</v>
      </c>
      <c r="O8">
        <v>4</v>
      </c>
    </row>
    <row r="9" spans="1:15" x14ac:dyDescent="0.25">
      <c r="A9" t="s">
        <v>49</v>
      </c>
      <c r="B9" t="s">
        <v>80</v>
      </c>
      <c r="D9">
        <v>19</v>
      </c>
      <c r="E9">
        <v>20</v>
      </c>
      <c r="F9">
        <v>22</v>
      </c>
      <c r="G9">
        <v>22</v>
      </c>
      <c r="H9">
        <v>23</v>
      </c>
      <c r="I9">
        <v>24</v>
      </c>
      <c r="J9">
        <v>24</v>
      </c>
      <c r="K9">
        <v>24</v>
      </c>
      <c r="L9">
        <v>27</v>
      </c>
      <c r="M9">
        <v>26</v>
      </c>
      <c r="N9">
        <v>26</v>
      </c>
      <c r="O9">
        <v>26</v>
      </c>
    </row>
    <row r="10" spans="1:15" x14ac:dyDescent="0.25">
      <c r="A10" t="s">
        <v>50</v>
      </c>
      <c r="B10" t="s">
        <v>80</v>
      </c>
      <c r="D10">
        <v>14</v>
      </c>
      <c r="E10">
        <v>15</v>
      </c>
      <c r="F10">
        <v>15</v>
      </c>
      <c r="G10">
        <v>15</v>
      </c>
      <c r="H10">
        <v>15</v>
      </c>
      <c r="I10">
        <v>17</v>
      </c>
      <c r="J10">
        <v>17</v>
      </c>
      <c r="K10">
        <v>18</v>
      </c>
      <c r="L10">
        <v>17</v>
      </c>
      <c r="M10">
        <v>18</v>
      </c>
      <c r="N10">
        <v>19</v>
      </c>
      <c r="O10">
        <v>19</v>
      </c>
    </row>
    <row r="11" spans="1:15" x14ac:dyDescent="0.25">
      <c r="A11" t="s">
        <v>51</v>
      </c>
      <c r="B11" t="s">
        <v>80</v>
      </c>
      <c r="D11">
        <v>2</v>
      </c>
      <c r="E11">
        <v>3</v>
      </c>
      <c r="F11">
        <v>3</v>
      </c>
      <c r="G11">
        <v>3</v>
      </c>
      <c r="H11">
        <v>2</v>
      </c>
      <c r="I11">
        <v>3</v>
      </c>
      <c r="J11">
        <v>1</v>
      </c>
      <c r="K11">
        <v>1</v>
      </c>
      <c r="L11">
        <v>1</v>
      </c>
      <c r="M11">
        <v>2</v>
      </c>
      <c r="N11">
        <v>3</v>
      </c>
      <c r="O11">
        <v>3</v>
      </c>
    </row>
    <row r="12" spans="1:15" x14ac:dyDescent="0.25">
      <c r="A12" t="s">
        <v>52</v>
      </c>
      <c r="B12" t="s">
        <v>80</v>
      </c>
      <c r="D12">
        <v>8</v>
      </c>
      <c r="E12">
        <v>9</v>
      </c>
      <c r="F12">
        <v>9</v>
      </c>
      <c r="G12">
        <v>8</v>
      </c>
      <c r="H12">
        <v>9</v>
      </c>
      <c r="I12">
        <v>9</v>
      </c>
      <c r="J12">
        <v>9</v>
      </c>
      <c r="K12">
        <v>8</v>
      </c>
      <c r="L12">
        <v>8</v>
      </c>
      <c r="M12">
        <v>10</v>
      </c>
      <c r="N12">
        <v>10</v>
      </c>
      <c r="O12">
        <v>10</v>
      </c>
    </row>
    <row r="13" spans="1:15" x14ac:dyDescent="0.25">
      <c r="A13" t="s">
        <v>53</v>
      </c>
      <c r="B13" t="s">
        <v>80</v>
      </c>
      <c r="D13">
        <v>7</v>
      </c>
      <c r="E13">
        <v>7</v>
      </c>
      <c r="F13">
        <v>7</v>
      </c>
      <c r="G13">
        <v>7</v>
      </c>
      <c r="H13">
        <v>6</v>
      </c>
      <c r="I13">
        <v>6</v>
      </c>
      <c r="J13">
        <v>6</v>
      </c>
      <c r="K13">
        <v>5</v>
      </c>
      <c r="L13">
        <v>5</v>
      </c>
      <c r="M13">
        <v>7</v>
      </c>
      <c r="N13">
        <v>6</v>
      </c>
      <c r="O13">
        <v>8</v>
      </c>
    </row>
    <row r="14" spans="1:15" x14ac:dyDescent="0.25">
      <c r="A14" t="s">
        <v>54</v>
      </c>
      <c r="B14" t="s">
        <v>80</v>
      </c>
      <c r="D14">
        <v>6</v>
      </c>
      <c r="E14">
        <v>6</v>
      </c>
      <c r="F14">
        <v>6</v>
      </c>
      <c r="G14">
        <v>6</v>
      </c>
      <c r="H14">
        <v>7</v>
      </c>
      <c r="I14">
        <v>7</v>
      </c>
      <c r="J14">
        <v>6</v>
      </c>
      <c r="K14">
        <v>6</v>
      </c>
      <c r="L14">
        <v>6</v>
      </c>
      <c r="M14">
        <v>8</v>
      </c>
      <c r="N14">
        <v>7</v>
      </c>
      <c r="O14">
        <v>8</v>
      </c>
    </row>
    <row r="15" spans="1:15" x14ac:dyDescent="0.25">
      <c r="A15" t="s">
        <v>55</v>
      </c>
      <c r="B15" t="s">
        <v>80</v>
      </c>
      <c r="D15">
        <v>8</v>
      </c>
      <c r="E15">
        <v>8</v>
      </c>
      <c r="F15">
        <v>8</v>
      </c>
      <c r="G15">
        <v>8</v>
      </c>
      <c r="H15">
        <v>7</v>
      </c>
      <c r="I15">
        <v>8</v>
      </c>
      <c r="J15">
        <v>8</v>
      </c>
      <c r="K15">
        <v>7</v>
      </c>
      <c r="L15">
        <v>7</v>
      </c>
      <c r="M15">
        <v>9</v>
      </c>
      <c r="N15">
        <v>9</v>
      </c>
      <c r="O15">
        <v>9</v>
      </c>
    </row>
    <row r="16" spans="1:15" x14ac:dyDescent="0.25">
      <c r="A16" t="s">
        <v>56</v>
      </c>
      <c r="B16" t="s">
        <v>80</v>
      </c>
      <c r="D16">
        <v>4</v>
      </c>
      <c r="E16">
        <v>4</v>
      </c>
      <c r="F16">
        <v>3</v>
      </c>
      <c r="G16">
        <v>3</v>
      </c>
      <c r="H16">
        <v>3</v>
      </c>
      <c r="I16">
        <v>5</v>
      </c>
      <c r="J16">
        <v>3</v>
      </c>
      <c r="K16">
        <v>4</v>
      </c>
      <c r="L16">
        <v>5</v>
      </c>
      <c r="M16">
        <v>6</v>
      </c>
      <c r="N16">
        <v>6</v>
      </c>
      <c r="O16">
        <v>6</v>
      </c>
    </row>
    <row r="17" spans="1:15" x14ac:dyDescent="0.25">
      <c r="A17" t="s">
        <v>57</v>
      </c>
      <c r="B17" t="s">
        <v>80</v>
      </c>
      <c r="D17">
        <v>18</v>
      </c>
      <c r="E17">
        <v>19</v>
      </c>
      <c r="F17">
        <v>19</v>
      </c>
      <c r="G17">
        <v>19</v>
      </c>
      <c r="H17">
        <v>20</v>
      </c>
      <c r="I17">
        <v>20</v>
      </c>
      <c r="J17">
        <v>20</v>
      </c>
      <c r="K17">
        <v>19</v>
      </c>
      <c r="L17">
        <v>19</v>
      </c>
      <c r="M17">
        <v>19</v>
      </c>
      <c r="N17">
        <v>18</v>
      </c>
      <c r="O17">
        <v>19</v>
      </c>
    </row>
    <row r="18" spans="1:15" x14ac:dyDescent="0.25">
      <c r="A18" t="s">
        <v>58</v>
      </c>
      <c r="B18" t="s">
        <v>80</v>
      </c>
      <c r="D18">
        <v>21</v>
      </c>
      <c r="E18">
        <v>22</v>
      </c>
      <c r="F18">
        <v>22</v>
      </c>
      <c r="G18">
        <v>23</v>
      </c>
      <c r="H18">
        <v>25</v>
      </c>
      <c r="I18">
        <v>26</v>
      </c>
      <c r="J18">
        <v>26</v>
      </c>
      <c r="K18">
        <v>28</v>
      </c>
      <c r="L18">
        <v>28</v>
      </c>
      <c r="M18">
        <v>29</v>
      </c>
      <c r="N18">
        <v>29</v>
      </c>
      <c r="O18">
        <v>29</v>
      </c>
    </row>
    <row r="19" spans="1:15" x14ac:dyDescent="0.25">
      <c r="A19" t="s">
        <v>59</v>
      </c>
      <c r="B19" t="s">
        <v>80</v>
      </c>
      <c r="D19">
        <v>7</v>
      </c>
      <c r="E19">
        <v>8</v>
      </c>
      <c r="F19">
        <v>8</v>
      </c>
      <c r="G19">
        <v>8</v>
      </c>
      <c r="H19">
        <v>7</v>
      </c>
      <c r="I19">
        <v>7</v>
      </c>
      <c r="J19">
        <v>7</v>
      </c>
      <c r="K19">
        <v>6</v>
      </c>
      <c r="L19">
        <v>7</v>
      </c>
      <c r="M19">
        <v>9</v>
      </c>
      <c r="N19">
        <v>10</v>
      </c>
      <c r="O19">
        <v>10</v>
      </c>
    </row>
    <row r="20" spans="1:15" x14ac:dyDescent="0.25">
      <c r="A20" t="s">
        <v>60</v>
      </c>
      <c r="B20" t="s">
        <v>80</v>
      </c>
      <c r="D20">
        <v>19</v>
      </c>
      <c r="E20">
        <v>23</v>
      </c>
      <c r="F20">
        <v>23</v>
      </c>
      <c r="G20">
        <v>24</v>
      </c>
      <c r="H20">
        <v>25</v>
      </c>
      <c r="I20">
        <v>25</v>
      </c>
      <c r="J20">
        <v>24</v>
      </c>
      <c r="K20">
        <v>25</v>
      </c>
      <c r="L20">
        <v>24</v>
      </c>
      <c r="M20">
        <v>24</v>
      </c>
      <c r="N20">
        <v>23</v>
      </c>
      <c r="O20">
        <v>22</v>
      </c>
    </row>
    <row r="21" spans="1:15" x14ac:dyDescent="0.25">
      <c r="A21" t="s">
        <v>61</v>
      </c>
      <c r="B21" t="s">
        <v>80</v>
      </c>
      <c r="D21">
        <v>18</v>
      </c>
      <c r="E21">
        <v>18</v>
      </c>
      <c r="F21">
        <v>18</v>
      </c>
      <c r="G21">
        <v>18</v>
      </c>
      <c r="H21">
        <v>18</v>
      </c>
      <c r="I21">
        <v>18</v>
      </c>
      <c r="J21">
        <v>18</v>
      </c>
      <c r="K21">
        <v>19</v>
      </c>
      <c r="L21">
        <v>19</v>
      </c>
      <c r="M21">
        <v>19</v>
      </c>
      <c r="N21">
        <v>19</v>
      </c>
      <c r="O21">
        <v>20</v>
      </c>
    </row>
    <row r="22" spans="1:15" x14ac:dyDescent="0.25">
      <c r="A22" t="s">
        <v>62</v>
      </c>
      <c r="B22" t="s">
        <v>80</v>
      </c>
      <c r="D22">
        <v>4</v>
      </c>
      <c r="E22">
        <v>4</v>
      </c>
      <c r="F22">
        <v>4</v>
      </c>
      <c r="G22">
        <v>4</v>
      </c>
      <c r="H22">
        <v>3</v>
      </c>
      <c r="I22">
        <v>4</v>
      </c>
      <c r="J22">
        <v>3</v>
      </c>
      <c r="K22">
        <v>2</v>
      </c>
      <c r="L22">
        <v>3</v>
      </c>
      <c r="M22">
        <v>1</v>
      </c>
      <c r="N22">
        <v>2</v>
      </c>
      <c r="O22">
        <v>2</v>
      </c>
    </row>
    <row r="23" spans="1:15" x14ac:dyDescent="0.25">
      <c r="A23" t="s">
        <v>63</v>
      </c>
      <c r="B23" t="s">
        <v>80</v>
      </c>
      <c r="D23">
        <v>15</v>
      </c>
      <c r="E23">
        <v>15</v>
      </c>
      <c r="F23">
        <v>15</v>
      </c>
      <c r="G23">
        <v>14</v>
      </c>
      <c r="H23">
        <v>14</v>
      </c>
      <c r="I23">
        <v>14</v>
      </c>
      <c r="J23">
        <v>13</v>
      </c>
      <c r="K23">
        <v>11</v>
      </c>
      <c r="L23">
        <v>11</v>
      </c>
      <c r="M23">
        <v>11</v>
      </c>
      <c r="N23">
        <v>11</v>
      </c>
      <c r="O23">
        <v>11</v>
      </c>
    </row>
    <row r="24" spans="1:15" x14ac:dyDescent="0.25">
      <c r="A24" t="s">
        <v>65</v>
      </c>
      <c r="B24" t="s">
        <v>80</v>
      </c>
      <c r="D24">
        <v>3</v>
      </c>
      <c r="E24">
        <v>3</v>
      </c>
      <c r="F24">
        <v>3</v>
      </c>
      <c r="G24">
        <v>3</v>
      </c>
      <c r="H24">
        <v>3</v>
      </c>
      <c r="I24">
        <v>3</v>
      </c>
      <c r="J24">
        <v>2</v>
      </c>
      <c r="K24">
        <v>2</v>
      </c>
      <c r="L24">
        <v>2</v>
      </c>
      <c r="M24">
        <v>2</v>
      </c>
      <c r="N24">
        <v>2</v>
      </c>
      <c r="O24">
        <v>1</v>
      </c>
    </row>
    <row r="25" spans="1:15" x14ac:dyDescent="0.25">
      <c r="A25" t="s">
        <v>66</v>
      </c>
      <c r="B25" t="s">
        <v>80</v>
      </c>
      <c r="D25">
        <v>16</v>
      </c>
      <c r="E25">
        <v>18</v>
      </c>
      <c r="F25">
        <v>19</v>
      </c>
      <c r="G25">
        <v>21</v>
      </c>
      <c r="H25">
        <v>21</v>
      </c>
      <c r="I25">
        <v>21</v>
      </c>
      <c r="J25">
        <v>21</v>
      </c>
      <c r="K25">
        <v>21</v>
      </c>
      <c r="L25">
        <v>22</v>
      </c>
      <c r="M25">
        <v>23</v>
      </c>
      <c r="N25">
        <v>22</v>
      </c>
      <c r="O25">
        <v>22</v>
      </c>
    </row>
    <row r="26" spans="1:15" x14ac:dyDescent="0.25">
      <c r="A26" t="s">
        <v>67</v>
      </c>
      <c r="B26" t="s">
        <v>80</v>
      </c>
      <c r="D26">
        <v>16</v>
      </c>
      <c r="E26">
        <v>17</v>
      </c>
      <c r="F26">
        <v>17</v>
      </c>
      <c r="G26">
        <v>17</v>
      </c>
      <c r="H26">
        <v>18</v>
      </c>
      <c r="I26">
        <v>17</v>
      </c>
      <c r="J26">
        <v>18</v>
      </c>
      <c r="K26">
        <v>17</v>
      </c>
      <c r="L26">
        <v>17</v>
      </c>
      <c r="M26">
        <v>18</v>
      </c>
      <c r="N26">
        <v>18</v>
      </c>
      <c r="O26">
        <v>18</v>
      </c>
    </row>
    <row r="27" spans="1:15" x14ac:dyDescent="0.25">
      <c r="A27" t="s">
        <v>68</v>
      </c>
      <c r="B27" t="s">
        <v>80</v>
      </c>
      <c r="D27">
        <v>2</v>
      </c>
      <c r="E27">
        <v>2</v>
      </c>
      <c r="F27">
        <v>3</v>
      </c>
      <c r="G27">
        <v>2</v>
      </c>
      <c r="H27">
        <v>2</v>
      </c>
      <c r="I27">
        <v>2</v>
      </c>
      <c r="J27">
        <v>2</v>
      </c>
      <c r="K27">
        <v>2</v>
      </c>
      <c r="L27">
        <v>2</v>
      </c>
      <c r="M27">
        <v>2</v>
      </c>
      <c r="N27">
        <v>2</v>
      </c>
      <c r="O27">
        <v>1</v>
      </c>
    </row>
    <row r="28" spans="1:15" x14ac:dyDescent="0.25">
      <c r="A28" t="s">
        <v>69</v>
      </c>
      <c r="B28" t="s">
        <v>80</v>
      </c>
      <c r="D28">
        <v>9</v>
      </c>
      <c r="E28">
        <v>8</v>
      </c>
      <c r="F28">
        <v>9</v>
      </c>
      <c r="G28">
        <v>8</v>
      </c>
      <c r="H28">
        <v>7</v>
      </c>
      <c r="I28">
        <v>6</v>
      </c>
      <c r="J28">
        <v>5</v>
      </c>
      <c r="K28">
        <v>5</v>
      </c>
      <c r="L28">
        <v>6</v>
      </c>
      <c r="M28">
        <v>5</v>
      </c>
      <c r="N28">
        <v>4</v>
      </c>
      <c r="O28">
        <v>5</v>
      </c>
    </row>
    <row r="29" spans="1:15" x14ac:dyDescent="0.25">
      <c r="A29" t="s">
        <v>70</v>
      </c>
      <c r="B29" t="s">
        <v>80</v>
      </c>
      <c r="D29">
        <v>3</v>
      </c>
      <c r="E29">
        <v>3</v>
      </c>
      <c r="F29">
        <v>3</v>
      </c>
      <c r="G29">
        <v>3</v>
      </c>
      <c r="H29">
        <v>3</v>
      </c>
      <c r="I29">
        <v>2</v>
      </c>
      <c r="J29">
        <v>2</v>
      </c>
      <c r="K29">
        <v>2</v>
      </c>
      <c r="L29">
        <v>2</v>
      </c>
      <c r="M29">
        <v>2</v>
      </c>
      <c r="N29">
        <v>2</v>
      </c>
      <c r="O29">
        <v>3</v>
      </c>
    </row>
    <row r="30" spans="1:15" x14ac:dyDescent="0.25">
      <c r="A30" t="s">
        <v>71</v>
      </c>
      <c r="B30" t="s">
        <v>80</v>
      </c>
      <c r="D30">
        <v>2</v>
      </c>
      <c r="E30">
        <v>1</v>
      </c>
      <c r="F30">
        <v>1</v>
      </c>
      <c r="G30">
        <v>2</v>
      </c>
      <c r="H30">
        <v>1</v>
      </c>
      <c r="I30">
        <v>1</v>
      </c>
      <c r="J30">
        <v>1</v>
      </c>
      <c r="K30">
        <v>1</v>
      </c>
      <c r="L30">
        <v>1</v>
      </c>
      <c r="M30">
        <v>2</v>
      </c>
      <c r="N30">
        <v>1</v>
      </c>
      <c r="O30">
        <v>1</v>
      </c>
    </row>
    <row r="31" spans="1:15" x14ac:dyDescent="0.25">
      <c r="A31" t="s">
        <v>72</v>
      </c>
      <c r="B31" t="s">
        <v>80</v>
      </c>
      <c r="D31">
        <v>2</v>
      </c>
      <c r="E31">
        <v>3</v>
      </c>
      <c r="F31">
        <v>3</v>
      </c>
      <c r="G31">
        <v>2</v>
      </c>
      <c r="H31">
        <v>2</v>
      </c>
      <c r="I31">
        <v>2</v>
      </c>
      <c r="J31">
        <v>2</v>
      </c>
      <c r="K31">
        <v>3</v>
      </c>
      <c r="L31">
        <v>2</v>
      </c>
      <c r="M31">
        <v>1</v>
      </c>
      <c r="N31">
        <v>1</v>
      </c>
      <c r="O31">
        <v>2</v>
      </c>
    </row>
    <row r="32" spans="1:15" x14ac:dyDescent="0.25">
      <c r="A32" t="s">
        <v>73</v>
      </c>
      <c r="B32" t="s">
        <v>80</v>
      </c>
      <c r="D32">
        <v>8</v>
      </c>
      <c r="E32">
        <v>8</v>
      </c>
      <c r="F32">
        <v>7</v>
      </c>
      <c r="G32">
        <v>9</v>
      </c>
      <c r="H32">
        <v>9</v>
      </c>
      <c r="I32">
        <v>9</v>
      </c>
      <c r="J32">
        <v>9</v>
      </c>
      <c r="K32">
        <v>8</v>
      </c>
      <c r="L32">
        <v>9</v>
      </c>
      <c r="M32">
        <v>7</v>
      </c>
      <c r="N32">
        <v>8</v>
      </c>
      <c r="O32">
        <v>8</v>
      </c>
    </row>
    <row r="33" spans="1:15" x14ac:dyDescent="0.25">
      <c r="A33" t="s">
        <v>74</v>
      </c>
      <c r="B33" t="s">
        <v>80</v>
      </c>
      <c r="D33">
        <v>21</v>
      </c>
      <c r="E33">
        <v>25</v>
      </c>
      <c r="F33">
        <v>27</v>
      </c>
      <c r="G33">
        <v>29</v>
      </c>
      <c r="H33">
        <v>30</v>
      </c>
      <c r="I33">
        <v>29</v>
      </c>
      <c r="J33">
        <v>29</v>
      </c>
      <c r="K33">
        <v>31</v>
      </c>
      <c r="L33">
        <v>33</v>
      </c>
      <c r="M33">
        <v>35</v>
      </c>
      <c r="N33">
        <v>36</v>
      </c>
      <c r="O33">
        <v>36</v>
      </c>
    </row>
    <row r="34" spans="1:15" x14ac:dyDescent="0.25">
      <c r="A34" t="s">
        <v>75</v>
      </c>
      <c r="B34" t="s">
        <v>80</v>
      </c>
      <c r="D34">
        <v>2</v>
      </c>
      <c r="E34">
        <v>2</v>
      </c>
      <c r="F34">
        <v>2</v>
      </c>
      <c r="G34">
        <v>3</v>
      </c>
      <c r="H34">
        <v>2</v>
      </c>
      <c r="I34">
        <v>2</v>
      </c>
      <c r="J34">
        <v>2</v>
      </c>
      <c r="K34">
        <v>2</v>
      </c>
      <c r="L34">
        <v>2</v>
      </c>
      <c r="M34">
        <v>2</v>
      </c>
      <c r="N34">
        <v>2</v>
      </c>
      <c r="O34">
        <v>3</v>
      </c>
    </row>
  </sheetData>
  <mergeCells count="2">
    <mergeCell ref="A1:B1"/>
    <mergeCell ref="D1:O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I77"/>
  <sheetViews>
    <sheetView tabSelected="1" topLeftCell="AP1" zoomScale="85" zoomScaleNormal="85" workbookViewId="0">
      <selection activeCell="AZ1" sqref="A1:XFD1"/>
    </sheetView>
  </sheetViews>
  <sheetFormatPr defaultRowHeight="15" x14ac:dyDescent="0.25"/>
  <cols>
    <col min="2" max="2" width="14.5703125" bestFit="1" customWidth="1"/>
    <col min="3" max="3" width="11.85546875" customWidth="1"/>
    <col min="4" max="4" width="2.85546875" style="1" customWidth="1"/>
    <col min="14" max="14" width="2.85546875" style="1" customWidth="1"/>
    <col min="15" max="17" width="12.28515625" style="26" bestFit="1" customWidth="1"/>
    <col min="18" max="18" width="18" style="26" bestFit="1" customWidth="1"/>
    <col min="19" max="21" width="12.5703125" bestFit="1" customWidth="1"/>
    <col min="22" max="22" width="16.42578125" bestFit="1" customWidth="1"/>
    <col min="23" max="25" width="12.5703125" bestFit="1" customWidth="1"/>
    <col min="26" max="26" width="16.42578125" bestFit="1" customWidth="1"/>
    <col min="27" max="29" width="12.5703125" bestFit="1" customWidth="1"/>
    <col min="30" max="30" width="16.42578125" bestFit="1" customWidth="1"/>
    <col min="31" max="33" width="12.5703125" bestFit="1" customWidth="1"/>
    <col min="34" max="34" width="16.42578125" bestFit="1" customWidth="1"/>
    <col min="35" max="37" width="12.5703125" bestFit="1" customWidth="1"/>
    <col min="38" max="38" width="16.42578125" bestFit="1" customWidth="1"/>
    <col min="39" max="41" width="12.5703125" bestFit="1" customWidth="1"/>
    <col min="42" max="42" width="16.42578125" bestFit="1" customWidth="1"/>
    <col min="43" max="45" width="12.5703125" bestFit="1" customWidth="1"/>
    <col min="46" max="46" width="16.42578125" bestFit="1" customWidth="1"/>
    <col min="47" max="49" width="12.5703125" bestFit="1" customWidth="1"/>
    <col min="50" max="50" width="16.42578125" bestFit="1" customWidth="1"/>
    <col min="51" max="51" width="2.85546875" style="1" customWidth="1"/>
    <col min="52" max="54" width="11.5703125" customWidth="1"/>
    <col min="55" max="55" width="16.42578125" customWidth="1"/>
    <col min="56" max="58" width="11.5703125" customWidth="1"/>
    <col min="59" max="59" width="16.42578125" customWidth="1"/>
    <col min="60" max="62" width="11.5703125" customWidth="1"/>
    <col min="63" max="63" width="16.42578125" customWidth="1"/>
    <col min="64" max="66" width="11.5703125" bestFit="1" customWidth="1"/>
    <col min="67" max="67" width="16.42578125" bestFit="1" customWidth="1"/>
    <col min="68" max="70" width="11.5703125" bestFit="1" customWidth="1"/>
    <col min="71" max="71" width="16.42578125" bestFit="1" customWidth="1"/>
    <col min="72" max="74" width="11.5703125" bestFit="1" customWidth="1"/>
    <col min="75" max="75" width="16.42578125" bestFit="1" customWidth="1"/>
    <col min="76" max="77" width="11.5703125" bestFit="1" customWidth="1"/>
    <col min="78" max="78" width="12.5703125" bestFit="1" customWidth="1"/>
    <col min="79" max="79" width="16.42578125" bestFit="1" customWidth="1"/>
    <col min="80" max="81" width="11.5703125" bestFit="1" customWidth="1"/>
    <col min="82" max="82" width="12.5703125" bestFit="1" customWidth="1"/>
    <col min="83" max="83" width="16.42578125" bestFit="1" customWidth="1"/>
    <col min="84" max="86" width="9.140625" customWidth="1"/>
    <col min="87" max="87" width="15.5703125" customWidth="1"/>
    <col min="88" max="88" width="0.7109375" customWidth="1"/>
    <col min="89" max="89" width="2.85546875" style="1" customWidth="1"/>
    <col min="90" max="98" width="14.140625" customWidth="1"/>
    <col min="99" max="99" width="2.85546875" style="1" customWidth="1"/>
    <col min="110" max="110" width="2.85546875" style="1" customWidth="1"/>
    <col min="120" max="120" width="2.85546875" style="1" customWidth="1"/>
    <col min="130" max="130" width="2.85546875" style="1" customWidth="1"/>
  </cols>
  <sheetData>
    <row r="1" spans="1:139" x14ac:dyDescent="0.25">
      <c r="A1" s="68" t="s">
        <v>33</v>
      </c>
      <c r="B1" s="68"/>
      <c r="C1" s="14"/>
      <c r="E1" s="69" t="s">
        <v>9</v>
      </c>
      <c r="F1" s="69"/>
      <c r="G1" s="69"/>
      <c r="H1" s="69"/>
      <c r="I1" s="69"/>
      <c r="J1" s="69"/>
      <c r="K1" s="69"/>
      <c r="L1" s="69"/>
      <c r="M1" s="69"/>
      <c r="O1" s="85" t="s">
        <v>10</v>
      </c>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6"/>
      <c r="AZ1" s="85" t="s">
        <v>11</v>
      </c>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6"/>
      <c r="CJ1" s="50"/>
      <c r="CL1" s="80" t="s">
        <v>7</v>
      </c>
      <c r="CM1" s="80"/>
      <c r="CN1" s="80"/>
      <c r="CO1" s="80"/>
      <c r="CP1" s="80"/>
      <c r="CQ1" s="80"/>
      <c r="CR1" s="80"/>
      <c r="CS1" s="80"/>
      <c r="CT1" s="80"/>
      <c r="CV1" s="81" t="s">
        <v>8</v>
      </c>
      <c r="CW1" s="81"/>
      <c r="CX1" s="81"/>
      <c r="CY1" s="81"/>
      <c r="CZ1" s="81"/>
      <c r="DA1" s="81"/>
      <c r="DB1" s="81"/>
      <c r="DC1" s="81"/>
      <c r="DD1" s="81"/>
      <c r="DE1" s="81"/>
      <c r="DG1" s="82" t="s">
        <v>12</v>
      </c>
      <c r="DH1" s="82"/>
      <c r="DI1" s="82"/>
      <c r="DJ1" s="82"/>
      <c r="DK1" s="82"/>
      <c r="DL1" s="82"/>
      <c r="DM1" s="82"/>
      <c r="DN1" s="82"/>
      <c r="DO1" s="82"/>
      <c r="DQ1" s="80" t="s">
        <v>14</v>
      </c>
      <c r="DR1" s="80"/>
      <c r="DS1" s="80"/>
      <c r="DT1" s="80"/>
      <c r="DU1" s="80"/>
      <c r="DV1" s="80"/>
      <c r="DW1" s="80"/>
      <c r="DX1" s="80"/>
      <c r="DY1" s="80"/>
      <c r="EA1" s="68" t="s">
        <v>13</v>
      </c>
      <c r="EB1" s="68"/>
      <c r="EC1" s="68"/>
      <c r="ED1" s="68"/>
      <c r="EE1" s="68"/>
      <c r="EF1" s="68"/>
      <c r="EG1" s="68"/>
      <c r="EH1" s="68"/>
      <c r="EI1" s="68"/>
    </row>
    <row r="2" spans="1:139" x14ac:dyDescent="0.25">
      <c r="A2" s="68"/>
      <c r="B2" s="68"/>
      <c r="C2" s="14"/>
      <c r="E2" s="69"/>
      <c r="F2" s="69"/>
      <c r="G2" s="69"/>
      <c r="H2" s="69"/>
      <c r="I2" s="69"/>
      <c r="J2" s="69"/>
      <c r="K2" s="69"/>
      <c r="L2" s="69"/>
      <c r="M2" s="69"/>
      <c r="O2" s="83">
        <v>43831</v>
      </c>
      <c r="P2" s="84"/>
      <c r="Q2" s="84"/>
      <c r="R2" s="84"/>
      <c r="S2" s="83">
        <v>43862</v>
      </c>
      <c r="T2" s="84"/>
      <c r="U2" s="84"/>
      <c r="V2" s="84"/>
      <c r="W2" s="83">
        <v>43891</v>
      </c>
      <c r="X2" s="84"/>
      <c r="Y2" s="84"/>
      <c r="Z2" s="84"/>
      <c r="AA2" s="83">
        <v>43922</v>
      </c>
      <c r="AB2" s="84"/>
      <c r="AC2" s="84"/>
      <c r="AD2" s="84"/>
      <c r="AE2" s="83">
        <v>43952</v>
      </c>
      <c r="AF2" s="84"/>
      <c r="AG2" s="84"/>
      <c r="AH2" s="84"/>
      <c r="AI2" s="83">
        <v>43983</v>
      </c>
      <c r="AJ2" s="84"/>
      <c r="AK2" s="84"/>
      <c r="AL2" s="84"/>
      <c r="AM2" s="83">
        <v>44013</v>
      </c>
      <c r="AN2" s="84"/>
      <c r="AO2" s="84"/>
      <c r="AP2" s="84"/>
      <c r="AQ2" s="83">
        <v>44044</v>
      </c>
      <c r="AR2" s="84"/>
      <c r="AS2" s="84"/>
      <c r="AT2" s="84"/>
      <c r="AU2" s="83">
        <v>44075</v>
      </c>
      <c r="AV2" s="84"/>
      <c r="AW2" s="84"/>
      <c r="AX2" s="84"/>
      <c r="AZ2" s="83">
        <v>43831</v>
      </c>
      <c r="BA2" s="84"/>
      <c r="BB2" s="84"/>
      <c r="BC2" s="84"/>
      <c r="BD2" s="83">
        <v>43862</v>
      </c>
      <c r="BE2" s="84"/>
      <c r="BF2" s="84"/>
      <c r="BG2" s="84"/>
      <c r="BH2" s="83">
        <v>43891</v>
      </c>
      <c r="BI2" s="84"/>
      <c r="BJ2" s="84"/>
      <c r="BK2" s="84"/>
      <c r="BL2" s="83">
        <v>43922</v>
      </c>
      <c r="BM2" s="84"/>
      <c r="BN2" s="84"/>
      <c r="BO2" s="84"/>
      <c r="BP2" s="83">
        <v>43952</v>
      </c>
      <c r="BQ2" s="84"/>
      <c r="BR2" s="84"/>
      <c r="BS2" s="84"/>
      <c r="BT2" s="83">
        <v>43983</v>
      </c>
      <c r="BU2" s="84"/>
      <c r="BV2" s="84"/>
      <c r="BW2" s="84"/>
      <c r="BX2" s="83">
        <v>44013</v>
      </c>
      <c r="BY2" s="84"/>
      <c r="BZ2" s="84"/>
      <c r="CA2" s="84"/>
      <c r="CB2" s="83">
        <v>44044</v>
      </c>
      <c r="CC2" s="84"/>
      <c r="CD2" s="84"/>
      <c r="CE2" s="84"/>
      <c r="CF2" s="83">
        <v>44075</v>
      </c>
      <c r="CG2" s="84"/>
      <c r="CH2" s="84"/>
      <c r="CI2" s="84"/>
      <c r="CJ2" s="52"/>
      <c r="CL2" s="80"/>
      <c r="CM2" s="80"/>
      <c r="CN2" s="80"/>
      <c r="CO2" s="80"/>
      <c r="CP2" s="80"/>
      <c r="CQ2" s="80"/>
      <c r="CR2" s="80"/>
      <c r="CS2" s="80"/>
      <c r="CT2" s="80"/>
      <c r="CV2" s="81"/>
      <c r="CW2" s="81"/>
      <c r="CX2" s="81"/>
      <c r="CY2" s="81"/>
      <c r="CZ2" s="81"/>
      <c r="DA2" s="81"/>
      <c r="DB2" s="81"/>
      <c r="DC2" s="81"/>
      <c r="DD2" s="81"/>
      <c r="DE2" s="81"/>
      <c r="DG2" s="82"/>
      <c r="DH2" s="82"/>
      <c r="DI2" s="82"/>
      <c r="DJ2" s="82"/>
      <c r="DK2" s="82"/>
      <c r="DL2" s="82"/>
      <c r="DM2" s="82"/>
      <c r="DN2" s="82"/>
      <c r="DO2" s="82"/>
      <c r="DQ2" s="80"/>
      <c r="DR2" s="80"/>
      <c r="DS2" s="80"/>
      <c r="DT2" s="80"/>
      <c r="DU2" s="80"/>
      <c r="DV2" s="80"/>
      <c r="DW2" s="80"/>
      <c r="DX2" s="80"/>
      <c r="DY2" s="80"/>
      <c r="EA2" s="68"/>
      <c r="EB2" s="68"/>
      <c r="EC2" s="68"/>
      <c r="ED2" s="68"/>
      <c r="EE2" s="68"/>
      <c r="EF2" s="68"/>
      <c r="EG2" s="68"/>
      <c r="EH2" s="68"/>
      <c r="EI2" s="68"/>
    </row>
    <row r="3" spans="1:139" x14ac:dyDescent="0.25">
      <c r="A3" s="2" t="s">
        <v>0</v>
      </c>
      <c r="B3" s="2" t="s">
        <v>1</v>
      </c>
      <c r="C3" s="14" t="s">
        <v>84</v>
      </c>
      <c r="D3" s="1" t="s">
        <v>84</v>
      </c>
      <c r="E3" s="4">
        <v>43831</v>
      </c>
      <c r="F3" s="4">
        <v>43862</v>
      </c>
      <c r="G3" s="4">
        <v>43891</v>
      </c>
      <c r="H3" s="4">
        <v>43922</v>
      </c>
      <c r="I3" s="4">
        <v>43952</v>
      </c>
      <c r="J3" s="4">
        <v>43983</v>
      </c>
      <c r="K3" s="4">
        <v>44013</v>
      </c>
      <c r="L3" s="4">
        <v>44044</v>
      </c>
      <c r="M3" s="4">
        <v>44075</v>
      </c>
      <c r="N3" s="1" t="s">
        <v>84</v>
      </c>
      <c r="O3" s="28" t="s">
        <v>3</v>
      </c>
      <c r="P3" s="28" t="s">
        <v>4</v>
      </c>
      <c r="Q3" s="28" t="s">
        <v>5</v>
      </c>
      <c r="R3" s="28" t="s">
        <v>6</v>
      </c>
      <c r="S3" s="7" t="s">
        <v>3</v>
      </c>
      <c r="T3" s="7" t="s">
        <v>4</v>
      </c>
      <c r="U3" s="7" t="s">
        <v>5</v>
      </c>
      <c r="V3" s="7" t="s">
        <v>6</v>
      </c>
      <c r="W3" s="2" t="s">
        <v>3</v>
      </c>
      <c r="X3" s="2" t="s">
        <v>4</v>
      </c>
      <c r="Y3" s="2" t="s">
        <v>5</v>
      </c>
      <c r="Z3" s="2" t="s">
        <v>6</v>
      </c>
      <c r="AA3" s="2" t="s">
        <v>3</v>
      </c>
      <c r="AB3" s="2" t="s">
        <v>4</v>
      </c>
      <c r="AC3" s="2" t="s">
        <v>5</v>
      </c>
      <c r="AD3" s="2" t="s">
        <v>6</v>
      </c>
      <c r="AE3" s="2" t="s">
        <v>3</v>
      </c>
      <c r="AF3" s="2" t="s">
        <v>4</v>
      </c>
      <c r="AG3" s="2" t="s">
        <v>5</v>
      </c>
      <c r="AH3" s="2" t="s">
        <v>6</v>
      </c>
      <c r="AI3" s="2" t="s">
        <v>3</v>
      </c>
      <c r="AJ3" s="2" t="s">
        <v>4</v>
      </c>
      <c r="AK3" s="2" t="s">
        <v>5</v>
      </c>
      <c r="AL3" s="2" t="s">
        <v>6</v>
      </c>
      <c r="AM3" s="2" t="s">
        <v>3</v>
      </c>
      <c r="AN3" s="2" t="s">
        <v>4</v>
      </c>
      <c r="AO3" s="2" t="s">
        <v>5</v>
      </c>
      <c r="AP3" s="2" t="s">
        <v>6</v>
      </c>
      <c r="AQ3" s="2" t="s">
        <v>3</v>
      </c>
      <c r="AR3" s="2" t="s">
        <v>4</v>
      </c>
      <c r="AS3" s="2" t="s">
        <v>5</v>
      </c>
      <c r="AT3" s="2" t="s">
        <v>6</v>
      </c>
      <c r="AU3" s="2" t="s">
        <v>3</v>
      </c>
      <c r="AV3" s="2" t="s">
        <v>4</v>
      </c>
      <c r="AW3" s="2" t="s">
        <v>5</v>
      </c>
      <c r="AX3" s="2" t="s">
        <v>6</v>
      </c>
      <c r="AZ3" s="13" t="s">
        <v>3</v>
      </c>
      <c r="BA3" s="13" t="s">
        <v>4</v>
      </c>
      <c r="BB3" s="13" t="s">
        <v>5</v>
      </c>
      <c r="BC3" s="13" t="s">
        <v>6</v>
      </c>
      <c r="BD3" s="13" t="s">
        <v>3</v>
      </c>
      <c r="BE3" s="13" t="s">
        <v>4</v>
      </c>
      <c r="BF3" s="13" t="s">
        <v>5</v>
      </c>
      <c r="BG3" s="13" t="s">
        <v>6</v>
      </c>
      <c r="BH3" s="2" t="s">
        <v>3</v>
      </c>
      <c r="BI3" s="2" t="s">
        <v>4</v>
      </c>
      <c r="BJ3" s="2" t="s">
        <v>5</v>
      </c>
      <c r="BK3" s="2" t="s">
        <v>6</v>
      </c>
      <c r="BL3" s="2" t="s">
        <v>3</v>
      </c>
      <c r="BM3" s="2" t="s">
        <v>4</v>
      </c>
      <c r="BN3" s="2" t="s">
        <v>5</v>
      </c>
      <c r="BO3" s="2" t="s">
        <v>6</v>
      </c>
      <c r="BP3" s="2" t="s">
        <v>3</v>
      </c>
      <c r="BQ3" s="2" t="s">
        <v>4</v>
      </c>
      <c r="BR3" s="2" t="s">
        <v>5</v>
      </c>
      <c r="BS3" s="2" t="s">
        <v>6</v>
      </c>
      <c r="BT3" s="2" t="s">
        <v>3</v>
      </c>
      <c r="BU3" s="2" t="s">
        <v>4</v>
      </c>
      <c r="BV3" s="2" t="s">
        <v>5</v>
      </c>
      <c r="BW3" s="2" t="s">
        <v>6</v>
      </c>
      <c r="BX3" s="2" t="s">
        <v>3</v>
      </c>
      <c r="BY3" s="2" t="s">
        <v>4</v>
      </c>
      <c r="BZ3" s="2" t="s">
        <v>5</v>
      </c>
      <c r="CA3" s="2" t="s">
        <v>6</v>
      </c>
      <c r="CB3" s="2" t="s">
        <v>3</v>
      </c>
      <c r="CC3" s="2" t="s">
        <v>4</v>
      </c>
      <c r="CD3" s="2" t="s">
        <v>5</v>
      </c>
      <c r="CE3" s="2" t="s">
        <v>6</v>
      </c>
      <c r="CF3" s="2" t="s">
        <v>3</v>
      </c>
      <c r="CG3" s="2" t="s">
        <v>4</v>
      </c>
      <c r="CH3" s="2" t="s">
        <v>5</v>
      </c>
      <c r="CI3" s="2" t="s">
        <v>6</v>
      </c>
      <c r="CJ3" s="14"/>
      <c r="CL3" s="4">
        <v>43831</v>
      </c>
      <c r="CM3" s="4">
        <v>43862</v>
      </c>
      <c r="CN3" s="4">
        <v>43891</v>
      </c>
      <c r="CO3" s="4">
        <v>43922</v>
      </c>
      <c r="CP3" s="4">
        <v>43952</v>
      </c>
      <c r="CQ3" s="4">
        <v>43983</v>
      </c>
      <c r="CR3" s="4">
        <v>44013</v>
      </c>
      <c r="CS3" s="4">
        <v>44044</v>
      </c>
      <c r="CT3" s="4">
        <v>44075</v>
      </c>
      <c r="CV3" s="4" t="s">
        <v>94</v>
      </c>
      <c r="CW3" s="4">
        <v>43831</v>
      </c>
      <c r="CX3" s="4">
        <v>43862</v>
      </c>
      <c r="CY3" s="4">
        <v>43891</v>
      </c>
      <c r="CZ3" s="4">
        <v>43922</v>
      </c>
      <c r="DA3" s="4">
        <v>43952</v>
      </c>
      <c r="DB3" s="4">
        <v>43983</v>
      </c>
      <c r="DC3" s="4">
        <v>44013</v>
      </c>
      <c r="DD3" s="4">
        <v>44044</v>
      </c>
      <c r="DE3" s="4">
        <v>44075</v>
      </c>
      <c r="DG3" s="4">
        <v>43831</v>
      </c>
      <c r="DH3" s="4">
        <v>43862</v>
      </c>
      <c r="DI3" s="4">
        <v>43891</v>
      </c>
      <c r="DJ3" s="4">
        <v>43922</v>
      </c>
      <c r="DK3" s="4">
        <v>43952</v>
      </c>
      <c r="DL3" s="4">
        <v>43983</v>
      </c>
      <c r="DM3" s="4">
        <v>44013</v>
      </c>
      <c r="DN3" s="4">
        <v>44044</v>
      </c>
      <c r="DO3" s="4">
        <v>44075</v>
      </c>
      <c r="DQ3" s="4">
        <v>43831</v>
      </c>
      <c r="DR3" s="4">
        <v>43862</v>
      </c>
      <c r="DS3" s="4">
        <v>43891</v>
      </c>
      <c r="DT3" s="4">
        <v>43922</v>
      </c>
      <c r="DU3" s="4">
        <v>43952</v>
      </c>
      <c r="DV3" s="4">
        <v>43983</v>
      </c>
      <c r="DW3" s="4">
        <v>44013</v>
      </c>
      <c r="DX3" s="4">
        <v>44044</v>
      </c>
      <c r="DY3" s="4">
        <v>44075</v>
      </c>
      <c r="EA3" s="4">
        <v>43831</v>
      </c>
      <c r="EB3" s="4">
        <v>43862</v>
      </c>
      <c r="EC3" s="4">
        <v>43891</v>
      </c>
      <c r="ED3" s="4">
        <v>43922</v>
      </c>
      <c r="EE3" s="4">
        <v>43952</v>
      </c>
      <c r="EF3" s="4">
        <v>43983</v>
      </c>
      <c r="EG3" s="4">
        <v>44013</v>
      </c>
      <c r="EH3" s="4">
        <v>44044</v>
      </c>
      <c r="EI3" s="4">
        <v>44075</v>
      </c>
    </row>
    <row r="4" spans="1:139" x14ac:dyDescent="0.25">
      <c r="A4" s="21" t="s">
        <v>40</v>
      </c>
      <c r="B4" s="21" t="s">
        <v>39</v>
      </c>
      <c r="C4" s="21" t="str">
        <f>A4&amp;B4</f>
        <v>98901COM</v>
      </c>
      <c r="D4" s="22"/>
      <c r="E4" s="22">
        <v>131</v>
      </c>
      <c r="F4" s="22">
        <v>132</v>
      </c>
      <c r="G4" s="22">
        <v>145</v>
      </c>
      <c r="H4" s="22">
        <v>173</v>
      </c>
      <c r="I4" s="22">
        <v>221</v>
      </c>
      <c r="J4" s="22">
        <v>160</v>
      </c>
      <c r="K4" s="22">
        <v>137</v>
      </c>
      <c r="L4" s="22">
        <v>152</v>
      </c>
      <c r="M4" s="22">
        <v>156</v>
      </c>
      <c r="O4" s="27">
        <v>19871.37999999999</v>
      </c>
      <c r="P4" s="27">
        <v>7897.6300000000019</v>
      </c>
      <c r="Q4" s="27">
        <v>24242.65</v>
      </c>
      <c r="R4" s="27">
        <v>52011.659999999974</v>
      </c>
      <c r="S4" s="26">
        <v>53580.830000000024</v>
      </c>
      <c r="T4" s="26">
        <v>9976.4600000000009</v>
      </c>
      <c r="U4" s="26">
        <v>27438.960000000006</v>
      </c>
      <c r="V4" s="26">
        <v>90996.249999999985</v>
      </c>
      <c r="W4" s="26">
        <v>48277.95</v>
      </c>
      <c r="X4" s="26">
        <v>17941.849999999999</v>
      </c>
      <c r="Y4" s="26">
        <v>22854.02</v>
      </c>
      <c r="Z4" s="26">
        <v>89073.82</v>
      </c>
      <c r="AA4" s="26">
        <v>71009.600000000006</v>
      </c>
      <c r="AB4" s="26">
        <v>29051.57</v>
      </c>
      <c r="AC4" s="26">
        <v>36760.089999999997</v>
      </c>
      <c r="AD4" s="26">
        <v>136821.26</v>
      </c>
      <c r="AE4" s="26">
        <v>86883.42</v>
      </c>
      <c r="AF4" s="26">
        <v>34985.089999999997</v>
      </c>
      <c r="AG4" s="26">
        <v>49645.24</v>
      </c>
      <c r="AH4" s="26">
        <v>171513.75</v>
      </c>
      <c r="AI4" s="26">
        <v>39740.660000000003</v>
      </c>
      <c r="AJ4" s="26">
        <v>29311.53</v>
      </c>
      <c r="AK4" s="26">
        <v>66630.47</v>
      </c>
      <c r="AL4" s="26">
        <v>135682.66</v>
      </c>
      <c r="AM4" s="26">
        <v>38006.67</v>
      </c>
      <c r="AN4" s="26">
        <v>14078.08</v>
      </c>
      <c r="AO4" s="26">
        <v>65366.26</v>
      </c>
      <c r="AP4" s="26">
        <v>117451.01</v>
      </c>
      <c r="AQ4" s="26">
        <v>29853.1</v>
      </c>
      <c r="AR4" s="26">
        <v>15834.18</v>
      </c>
      <c r="AS4" s="26">
        <v>62985.51</v>
      </c>
      <c r="AT4" s="26">
        <v>108672.79</v>
      </c>
      <c r="AU4" s="26">
        <v>41939.180000000029</v>
      </c>
      <c r="AV4" s="26">
        <v>15055.030000000006</v>
      </c>
      <c r="AW4" s="26">
        <v>60553.400000000009</v>
      </c>
      <c r="AX4" s="26">
        <v>117547.60999999997</v>
      </c>
      <c r="AZ4" s="26">
        <v>42.71</v>
      </c>
      <c r="BA4" s="26">
        <v>41.08</v>
      </c>
      <c r="BB4" s="26"/>
      <c r="BC4" s="26">
        <v>83.79</v>
      </c>
      <c r="BD4" s="26">
        <v>48.96</v>
      </c>
      <c r="BE4" s="26">
        <v>42.71</v>
      </c>
      <c r="BF4" s="26">
        <v>41.08</v>
      </c>
      <c r="BG4" s="26">
        <v>132.75</v>
      </c>
      <c r="BH4" s="26">
        <v>56.74</v>
      </c>
      <c r="BI4" s="26">
        <v>48.96</v>
      </c>
      <c r="BJ4" s="26">
        <v>83.79</v>
      </c>
      <c r="BK4" s="26">
        <v>189.49</v>
      </c>
      <c r="BL4" s="26">
        <v>50.42</v>
      </c>
      <c r="BM4" s="26">
        <v>56.74</v>
      </c>
      <c r="BN4" s="26">
        <v>132.75</v>
      </c>
      <c r="BO4" s="26">
        <v>239.91</v>
      </c>
      <c r="BP4" s="26">
        <v>44.7</v>
      </c>
      <c r="BQ4" s="26">
        <v>50.42</v>
      </c>
      <c r="BR4" s="26">
        <v>189.49</v>
      </c>
      <c r="BS4" s="26">
        <v>284.61</v>
      </c>
      <c r="BT4" s="26">
        <v>24.09</v>
      </c>
      <c r="BU4" s="26">
        <v>44.7</v>
      </c>
      <c r="BV4" s="26">
        <v>189.91</v>
      </c>
      <c r="BW4" s="26">
        <v>258.7</v>
      </c>
      <c r="BX4" s="26">
        <v>23.42</v>
      </c>
      <c r="BY4" s="26">
        <v>24.09</v>
      </c>
      <c r="BZ4" s="26">
        <v>234.61</v>
      </c>
      <c r="CA4" s="26">
        <v>282.12</v>
      </c>
      <c r="CB4" s="26">
        <v>29.16</v>
      </c>
      <c r="CC4" s="26">
        <v>23.42</v>
      </c>
      <c r="CD4" s="26">
        <v>184.25</v>
      </c>
      <c r="CE4" s="26">
        <v>236.83</v>
      </c>
      <c r="CF4" s="26">
        <v>33.340000000000003</v>
      </c>
      <c r="CG4" s="26">
        <v>29.16</v>
      </c>
      <c r="CH4" s="26">
        <v>207.67</v>
      </c>
      <c r="CI4" s="26">
        <v>270.17</v>
      </c>
      <c r="CJ4" s="26" t="e">
        <f>VLOOKUP($C4,#REF!,#REF!,FALSE)</f>
        <v>#REF!</v>
      </c>
      <c r="CL4" s="53">
        <v>6680.6530400635174</v>
      </c>
      <c r="CM4" s="53">
        <v>9123.495292820684</v>
      </c>
      <c r="CN4" s="53">
        <v>9211.7238387475008</v>
      </c>
      <c r="CO4" s="53">
        <v>15409.934419625502</v>
      </c>
      <c r="CP4" s="53">
        <v>18878.318275424714</v>
      </c>
      <c r="CQ4" s="53">
        <v>22984.908244337665</v>
      </c>
      <c r="CR4" s="53">
        <v>21490.275973884694</v>
      </c>
      <c r="CS4" s="53">
        <v>22157.376757378232</v>
      </c>
      <c r="CT4" s="53">
        <v>21296.567898667068</v>
      </c>
      <c r="CV4" t="s">
        <v>80</v>
      </c>
      <c r="CW4">
        <v>155378.03</v>
      </c>
      <c r="CX4">
        <v>91404.44</v>
      </c>
      <c r="CY4">
        <v>77084.33</v>
      </c>
      <c r="CZ4">
        <v>161847.29</v>
      </c>
      <c r="DA4">
        <v>69802.259999999995</v>
      </c>
      <c r="DB4">
        <v>66491.039999999994</v>
      </c>
      <c r="DC4">
        <v>72376.070000000007</v>
      </c>
      <c r="DD4">
        <v>109624.03</v>
      </c>
      <c r="DE4">
        <v>76241.97</v>
      </c>
      <c r="DG4">
        <v>2</v>
      </c>
      <c r="DH4">
        <v>2</v>
      </c>
      <c r="DI4">
        <v>3</v>
      </c>
      <c r="DJ4">
        <v>3</v>
      </c>
      <c r="DK4">
        <v>1</v>
      </c>
      <c r="DM4" t="s">
        <v>85</v>
      </c>
      <c r="DQ4">
        <v>3400.92</v>
      </c>
      <c r="DR4">
        <v>1528.25</v>
      </c>
      <c r="DS4">
        <v>1009.25</v>
      </c>
      <c r="DT4">
        <v>25469.439999999999</v>
      </c>
      <c r="DU4">
        <v>361.46</v>
      </c>
      <c r="DW4" t="s">
        <v>85</v>
      </c>
      <c r="EC4">
        <v>215.93</v>
      </c>
      <c r="EE4">
        <v>361.46</v>
      </c>
    </row>
    <row r="5" spans="1:139" x14ac:dyDescent="0.25">
      <c r="A5" s="21" t="s">
        <v>41</v>
      </c>
      <c r="B5" s="21" t="s">
        <v>39</v>
      </c>
      <c r="C5" s="21" t="str">
        <f t="shared" ref="C5:C68" si="0">A5&amp;B5</f>
        <v>98902COM</v>
      </c>
      <c r="D5" s="22"/>
      <c r="E5" s="22">
        <v>197</v>
      </c>
      <c r="F5" s="22">
        <v>198</v>
      </c>
      <c r="G5" s="22">
        <v>189</v>
      </c>
      <c r="H5" s="22">
        <v>218</v>
      </c>
      <c r="I5" s="22">
        <v>275</v>
      </c>
      <c r="J5" s="22">
        <v>206</v>
      </c>
      <c r="K5" s="22">
        <v>187</v>
      </c>
      <c r="L5" s="22">
        <v>219</v>
      </c>
      <c r="M5" s="22">
        <v>208</v>
      </c>
      <c r="O5" s="27">
        <v>56081.52</v>
      </c>
      <c r="P5" s="27">
        <v>11010.139999999998</v>
      </c>
      <c r="Q5" s="27">
        <v>15451.95</v>
      </c>
      <c r="R5" s="27">
        <v>82543.609999999957</v>
      </c>
      <c r="S5" s="26">
        <v>126371.49000000002</v>
      </c>
      <c r="T5" s="26">
        <v>13179.050000000001</v>
      </c>
      <c r="U5" s="26">
        <v>17580.149999999998</v>
      </c>
      <c r="V5" s="26">
        <v>157130.68999999983</v>
      </c>
      <c r="W5" s="26">
        <v>34416.43</v>
      </c>
      <c r="X5" s="26">
        <v>16097.77</v>
      </c>
      <c r="Y5" s="26">
        <v>20292.23</v>
      </c>
      <c r="Z5" s="26">
        <v>70806.429999999993</v>
      </c>
      <c r="AA5" s="26">
        <v>67882.3</v>
      </c>
      <c r="AB5" s="26">
        <v>22425.07</v>
      </c>
      <c r="AC5" s="26">
        <v>28833.05</v>
      </c>
      <c r="AD5" s="26">
        <v>119140.42</v>
      </c>
      <c r="AE5" s="26">
        <v>82008.83</v>
      </c>
      <c r="AF5" s="26">
        <v>27881.35</v>
      </c>
      <c r="AG5" s="26">
        <v>44079.42</v>
      </c>
      <c r="AH5" s="26">
        <v>153969.60000000001</v>
      </c>
      <c r="AI5" s="26">
        <v>39115.86</v>
      </c>
      <c r="AJ5" s="26">
        <v>22652.959999999999</v>
      </c>
      <c r="AK5" s="26">
        <v>55917.07</v>
      </c>
      <c r="AL5" s="26">
        <v>117685.89</v>
      </c>
      <c r="AM5" s="26">
        <v>37473.1</v>
      </c>
      <c r="AN5" s="26">
        <v>19881.82</v>
      </c>
      <c r="AO5" s="26">
        <v>51286.11</v>
      </c>
      <c r="AP5" s="26">
        <v>108641.03</v>
      </c>
      <c r="AQ5" s="26">
        <v>60464.87</v>
      </c>
      <c r="AR5" s="26">
        <v>21310.31</v>
      </c>
      <c r="AS5" s="26">
        <v>56987.72</v>
      </c>
      <c r="AT5" s="26">
        <v>138762.9</v>
      </c>
      <c r="AU5" s="26">
        <v>44660.960000000036</v>
      </c>
      <c r="AV5" s="26">
        <v>22729.119999999992</v>
      </c>
      <c r="AW5" s="26">
        <v>61819.400000000009</v>
      </c>
      <c r="AX5" s="26">
        <v>129209.47999999997</v>
      </c>
      <c r="AZ5" s="26">
        <v>40.74</v>
      </c>
      <c r="BA5" s="26"/>
      <c r="BB5" s="26"/>
      <c r="BC5" s="26">
        <v>40.74</v>
      </c>
      <c r="BD5" s="26">
        <v>29.81</v>
      </c>
      <c r="BE5" s="26">
        <v>40.74</v>
      </c>
      <c r="BF5" s="26"/>
      <c r="BG5" s="26">
        <v>70.55</v>
      </c>
      <c r="BH5" s="26">
        <v>33.200000000000003</v>
      </c>
      <c r="BI5" s="26">
        <v>29.81</v>
      </c>
      <c r="BJ5" s="26">
        <v>40.74</v>
      </c>
      <c r="BK5" s="26">
        <v>103.75</v>
      </c>
      <c r="BL5" s="26">
        <v>122.34</v>
      </c>
      <c r="BM5" s="26">
        <v>33.200000000000003</v>
      </c>
      <c r="BN5" s="26">
        <v>70.55</v>
      </c>
      <c r="BO5" s="26">
        <v>226.09</v>
      </c>
      <c r="BP5" s="26">
        <v>110.62</v>
      </c>
      <c r="BQ5" s="26">
        <v>122.34</v>
      </c>
      <c r="BR5" s="26">
        <v>103.75</v>
      </c>
      <c r="BS5" s="26">
        <v>336.71</v>
      </c>
      <c r="BT5" s="26">
        <v>55.19</v>
      </c>
      <c r="BU5" s="26">
        <v>110.62</v>
      </c>
      <c r="BV5" s="26">
        <v>226.09</v>
      </c>
      <c r="BW5" s="26">
        <v>391.9</v>
      </c>
      <c r="BX5" s="26">
        <v>69.27</v>
      </c>
      <c r="BY5" s="26">
        <v>55.19</v>
      </c>
      <c r="BZ5" s="26">
        <v>336.71</v>
      </c>
      <c r="CA5" s="26">
        <v>461.17</v>
      </c>
      <c r="CB5" s="26">
        <v>87.53</v>
      </c>
      <c r="CC5" s="26">
        <v>69.27</v>
      </c>
      <c r="CD5" s="26">
        <v>391.9</v>
      </c>
      <c r="CE5" s="26">
        <v>548.70000000000005</v>
      </c>
      <c r="CF5" s="26">
        <v>80.19</v>
      </c>
      <c r="CG5" s="26">
        <v>87.53</v>
      </c>
      <c r="CH5" s="26">
        <v>461.17</v>
      </c>
      <c r="CI5" s="26">
        <v>628.89</v>
      </c>
      <c r="CJ5">
        <v>0.24399666576204171</v>
      </c>
      <c r="CL5" s="53">
        <v>5618.0792374603197</v>
      </c>
      <c r="CM5" s="53">
        <v>9221.819172605301</v>
      </c>
      <c r="CN5" s="53">
        <v>7917.4582368540487</v>
      </c>
      <c r="CO5" s="53">
        <v>12496.83369770199</v>
      </c>
      <c r="CP5" s="53">
        <v>16704.886860319482</v>
      </c>
      <c r="CQ5" s="53">
        <v>19304.52965752429</v>
      </c>
      <c r="CR5" s="53">
        <v>17758.213382279202</v>
      </c>
      <c r="CS5" s="53">
        <v>21520.254765422789</v>
      </c>
      <c r="CT5" s="53">
        <v>22300.768317189879</v>
      </c>
      <c r="CV5" s="33" t="s">
        <v>39</v>
      </c>
      <c r="CW5" s="33">
        <v>2753.02</v>
      </c>
      <c r="CX5" s="33">
        <v>9149.27</v>
      </c>
      <c r="CY5" s="33">
        <v>12487.38</v>
      </c>
      <c r="CZ5" s="33">
        <v>14610.42</v>
      </c>
      <c r="DA5" s="33">
        <v>12690.61</v>
      </c>
      <c r="DB5" s="33">
        <v>6158.09</v>
      </c>
      <c r="DC5" s="33">
        <v>7360.64</v>
      </c>
      <c r="DD5" s="33">
        <v>6977.57</v>
      </c>
      <c r="DE5" s="33">
        <v>14974.03</v>
      </c>
      <c r="DG5">
        <v>4</v>
      </c>
      <c r="DH5">
        <v>4</v>
      </c>
      <c r="DI5">
        <v>17</v>
      </c>
      <c r="DJ5">
        <v>5</v>
      </c>
      <c r="DK5">
        <v>1</v>
      </c>
      <c r="DL5">
        <v>4</v>
      </c>
      <c r="DM5" t="s">
        <v>85</v>
      </c>
      <c r="DQ5">
        <v>227.94999999999996</v>
      </c>
      <c r="DR5">
        <v>12847.79</v>
      </c>
      <c r="DS5">
        <v>12855.73</v>
      </c>
      <c r="DT5">
        <v>693.93000000000006</v>
      </c>
      <c r="DU5">
        <v>260.58999999999997</v>
      </c>
      <c r="DV5">
        <v>210.46000000000004</v>
      </c>
      <c r="DW5" t="s">
        <v>85</v>
      </c>
      <c r="EA5">
        <v>204.96999999999997</v>
      </c>
      <c r="EC5">
        <v>366.14</v>
      </c>
      <c r="ED5">
        <v>262.16000000000003</v>
      </c>
      <c r="EF5">
        <v>155.42000000000002</v>
      </c>
      <c r="EG5">
        <v>83.93</v>
      </c>
    </row>
    <row r="6" spans="1:139" x14ac:dyDescent="0.25">
      <c r="A6" s="21" t="s">
        <v>42</v>
      </c>
      <c r="B6" s="21" t="s">
        <v>39</v>
      </c>
      <c r="C6" s="21" t="str">
        <f t="shared" si="0"/>
        <v>98903COM</v>
      </c>
      <c r="D6" s="22"/>
      <c r="E6" s="22">
        <v>123</v>
      </c>
      <c r="F6" s="22">
        <v>109</v>
      </c>
      <c r="G6" s="22">
        <v>105</v>
      </c>
      <c r="H6" s="22">
        <v>119</v>
      </c>
      <c r="I6" s="22">
        <v>188</v>
      </c>
      <c r="J6" s="22">
        <v>112</v>
      </c>
      <c r="K6" s="22">
        <v>117</v>
      </c>
      <c r="L6" s="22">
        <v>134</v>
      </c>
      <c r="M6" s="22">
        <v>124</v>
      </c>
      <c r="O6" s="27">
        <v>22768.850000000006</v>
      </c>
      <c r="P6" s="27">
        <v>7604.5</v>
      </c>
      <c r="Q6" s="27">
        <v>7617.6999999999989</v>
      </c>
      <c r="R6" s="27">
        <v>37991.050000000017</v>
      </c>
      <c r="S6" s="26">
        <v>62967.029999999977</v>
      </c>
      <c r="T6" s="26">
        <v>4976.3399999999992</v>
      </c>
      <c r="U6" s="26">
        <v>6658.9400000000005</v>
      </c>
      <c r="V6" s="26">
        <v>74602.309999999983</v>
      </c>
      <c r="W6" s="26">
        <v>14427.86</v>
      </c>
      <c r="X6" s="26">
        <v>9455.36</v>
      </c>
      <c r="Y6" s="26">
        <v>6303.98</v>
      </c>
      <c r="Z6" s="26">
        <v>30187.200000000001</v>
      </c>
      <c r="AA6" s="26">
        <v>34080.480000000003</v>
      </c>
      <c r="AB6" s="26">
        <v>10589.12</v>
      </c>
      <c r="AC6" s="26">
        <v>11180.85</v>
      </c>
      <c r="AD6" s="26">
        <v>55850.45</v>
      </c>
      <c r="AE6" s="26">
        <v>57986.559999999998</v>
      </c>
      <c r="AF6" s="26">
        <v>15693.43</v>
      </c>
      <c r="AG6" s="26">
        <v>19537.11</v>
      </c>
      <c r="AH6" s="26">
        <v>93217.1</v>
      </c>
      <c r="AI6" s="26">
        <v>18745.46</v>
      </c>
      <c r="AJ6" s="26">
        <v>12483.44</v>
      </c>
      <c r="AK6" s="26">
        <v>22869.82</v>
      </c>
      <c r="AL6" s="26">
        <v>54098.720000000001</v>
      </c>
      <c r="AM6" s="26">
        <v>17601.8</v>
      </c>
      <c r="AN6" s="26">
        <v>3910.46</v>
      </c>
      <c r="AO6" s="26">
        <v>33199.919999999998</v>
      </c>
      <c r="AP6" s="26">
        <v>54712.18</v>
      </c>
      <c r="AQ6" s="26">
        <v>19669.93</v>
      </c>
      <c r="AR6" s="26">
        <v>18272.7</v>
      </c>
      <c r="AS6" s="26">
        <v>34813.480000000003</v>
      </c>
      <c r="AT6" s="26">
        <v>72756.11</v>
      </c>
      <c r="AU6" s="26">
        <v>23168.569999999982</v>
      </c>
      <c r="AV6" s="26">
        <v>4663.5599999999995</v>
      </c>
      <c r="AW6" s="26">
        <v>42563.609999999986</v>
      </c>
      <c r="AX6" s="26">
        <v>70395.739999999991</v>
      </c>
      <c r="AZ6" s="26" t="s">
        <v>85</v>
      </c>
      <c r="BA6" s="26" t="s">
        <v>85</v>
      </c>
      <c r="BB6" s="26" t="s">
        <v>85</v>
      </c>
      <c r="BC6" s="26" t="s">
        <v>85</v>
      </c>
      <c r="BD6" s="26" t="s">
        <v>85</v>
      </c>
      <c r="BE6" s="26" t="s">
        <v>85</v>
      </c>
      <c r="BF6" s="26" t="s">
        <v>85</v>
      </c>
      <c r="BG6" s="26" t="s">
        <v>85</v>
      </c>
      <c r="BH6" s="26" t="s">
        <v>85</v>
      </c>
      <c r="BI6" s="26" t="s">
        <v>85</v>
      </c>
      <c r="BJ6" s="26" t="s">
        <v>85</v>
      </c>
      <c r="BK6" s="26" t="s">
        <v>85</v>
      </c>
      <c r="BL6" s="26" t="s">
        <v>85</v>
      </c>
      <c r="BM6" s="26" t="s">
        <v>85</v>
      </c>
      <c r="BN6" s="26" t="s">
        <v>85</v>
      </c>
      <c r="BO6" s="26" t="s">
        <v>85</v>
      </c>
      <c r="BP6" s="26" t="s">
        <v>85</v>
      </c>
      <c r="BQ6" s="26" t="s">
        <v>85</v>
      </c>
      <c r="BR6" s="26" t="s">
        <v>85</v>
      </c>
      <c r="BS6" s="26" t="s">
        <v>85</v>
      </c>
      <c r="BT6" s="26" t="s">
        <v>85</v>
      </c>
      <c r="BU6" s="26" t="s">
        <v>85</v>
      </c>
      <c r="BV6" s="26" t="s">
        <v>85</v>
      </c>
      <c r="BW6" s="26" t="s">
        <v>85</v>
      </c>
      <c r="BX6" s="26" t="s">
        <v>85</v>
      </c>
      <c r="BY6" s="26" t="s">
        <v>85</v>
      </c>
      <c r="BZ6" s="26" t="s">
        <v>85</v>
      </c>
      <c r="CA6" s="26" t="s">
        <v>85</v>
      </c>
      <c r="CB6" s="26" t="s">
        <v>85</v>
      </c>
      <c r="CC6" s="26" t="s">
        <v>85</v>
      </c>
      <c r="CD6" s="26" t="s">
        <v>85</v>
      </c>
      <c r="CE6" s="26" t="s">
        <v>85</v>
      </c>
      <c r="CF6" s="26" t="s">
        <v>85</v>
      </c>
      <c r="CG6" s="26" t="s">
        <v>85</v>
      </c>
      <c r="CH6" s="26" t="s">
        <v>85</v>
      </c>
      <c r="CI6" s="26" t="s">
        <v>85</v>
      </c>
      <c r="CJ6">
        <v>0.2628660375929725</v>
      </c>
      <c r="CL6" s="53">
        <v>2767.538305517669</v>
      </c>
      <c r="CM6" s="53">
        <v>3960.1853393293868</v>
      </c>
      <c r="CN6" s="53">
        <v>2984.8866223833702</v>
      </c>
      <c r="CO6" s="53">
        <v>5282.1529431281306</v>
      </c>
      <c r="CP6" s="53">
        <v>8223.6544802308581</v>
      </c>
      <c r="CQ6" s="53">
        <v>8225.4178913292399</v>
      </c>
      <c r="CR6" s="53">
        <v>10619.977709958121</v>
      </c>
      <c r="CS6" s="53">
        <v>13059.721157668799</v>
      </c>
      <c r="CT6" s="53">
        <v>14404.337153802979</v>
      </c>
      <c r="DG6">
        <v>5</v>
      </c>
      <c r="DH6">
        <v>1</v>
      </c>
      <c r="DI6">
        <v>1</v>
      </c>
      <c r="DJ6">
        <v>4</v>
      </c>
      <c r="DK6">
        <v>1</v>
      </c>
      <c r="DL6">
        <v>2</v>
      </c>
      <c r="DM6" t="s">
        <v>85</v>
      </c>
      <c r="DQ6">
        <v>817.6400000000001</v>
      </c>
      <c r="DR6">
        <v>142.22</v>
      </c>
      <c r="DS6">
        <v>154.34</v>
      </c>
      <c r="DT6">
        <v>976.95999999999992</v>
      </c>
      <c r="DU6">
        <v>385.63</v>
      </c>
      <c r="DV6">
        <v>533.4</v>
      </c>
      <c r="DW6" t="s">
        <v>85</v>
      </c>
      <c r="EA6">
        <v>746.69</v>
      </c>
      <c r="EC6">
        <v>154.34</v>
      </c>
      <c r="ED6">
        <v>478.24</v>
      </c>
      <c r="EE6">
        <v>385.63</v>
      </c>
      <c r="EF6">
        <v>101.99</v>
      </c>
    </row>
    <row r="7" spans="1:139" x14ac:dyDescent="0.25">
      <c r="A7" s="21" t="s">
        <v>45</v>
      </c>
      <c r="B7" s="21" t="s">
        <v>39</v>
      </c>
      <c r="C7" s="21" t="str">
        <f t="shared" si="0"/>
        <v>98908COM</v>
      </c>
      <c r="D7" s="22"/>
      <c r="E7" s="22">
        <v>100</v>
      </c>
      <c r="F7" s="22">
        <v>117</v>
      </c>
      <c r="G7" s="22">
        <v>126</v>
      </c>
      <c r="H7" s="22">
        <v>144</v>
      </c>
      <c r="I7" s="22">
        <v>142</v>
      </c>
      <c r="J7" s="22">
        <v>104</v>
      </c>
      <c r="K7" s="22">
        <v>89</v>
      </c>
      <c r="L7" s="22">
        <v>123</v>
      </c>
      <c r="M7" s="22">
        <v>117</v>
      </c>
      <c r="O7" s="27">
        <v>24914.739999999994</v>
      </c>
      <c r="P7" s="27">
        <v>1417.6600000000003</v>
      </c>
      <c r="Q7" s="27">
        <v>1482.68</v>
      </c>
      <c r="R7" s="27">
        <v>27815.079999999987</v>
      </c>
      <c r="S7" s="26">
        <v>13416.059999999998</v>
      </c>
      <c r="T7" s="26">
        <v>2358.0499999999997</v>
      </c>
      <c r="U7" s="26">
        <v>2511.35</v>
      </c>
      <c r="V7" s="26">
        <v>18285.460000000003</v>
      </c>
      <c r="W7" s="26">
        <v>19122.52</v>
      </c>
      <c r="X7" s="26">
        <v>5305.24</v>
      </c>
      <c r="Y7" s="26">
        <v>2841.91</v>
      </c>
      <c r="Z7" s="26">
        <v>27269.67</v>
      </c>
      <c r="AA7" s="26">
        <v>21192.33</v>
      </c>
      <c r="AB7" s="26">
        <v>7382.52</v>
      </c>
      <c r="AC7" s="26">
        <v>5830.49</v>
      </c>
      <c r="AD7" s="26">
        <v>34405.339999999997</v>
      </c>
      <c r="AE7" s="26">
        <v>42531.53</v>
      </c>
      <c r="AF7" s="26">
        <v>11285.05</v>
      </c>
      <c r="AG7" s="26">
        <v>9525.7800000000007</v>
      </c>
      <c r="AH7" s="26">
        <v>63342.36</v>
      </c>
      <c r="AI7" s="26">
        <v>16892.88</v>
      </c>
      <c r="AJ7" s="26">
        <v>5857.23</v>
      </c>
      <c r="AK7" s="26">
        <v>13310.88</v>
      </c>
      <c r="AL7" s="26">
        <v>36060.99</v>
      </c>
      <c r="AM7" s="26">
        <v>9242.4200000000092</v>
      </c>
      <c r="AN7" s="26">
        <v>4737.16</v>
      </c>
      <c r="AO7" s="26">
        <v>13686.29</v>
      </c>
      <c r="AP7" s="26">
        <v>27665.87</v>
      </c>
      <c r="AQ7" s="26">
        <v>22069.54</v>
      </c>
      <c r="AR7" s="26">
        <v>6286.33</v>
      </c>
      <c r="AS7" s="26">
        <v>16209.75</v>
      </c>
      <c r="AT7" s="26">
        <v>44565.62</v>
      </c>
      <c r="AU7" s="26">
        <v>17866.400000000001</v>
      </c>
      <c r="AV7" s="26">
        <v>6732.989999999998</v>
      </c>
      <c r="AW7" s="26">
        <v>15270.360000000004</v>
      </c>
      <c r="AX7" s="26">
        <v>39869.750000000007</v>
      </c>
      <c r="AZ7" s="26">
        <v>82.16</v>
      </c>
      <c r="BA7" s="26">
        <v>29.84</v>
      </c>
      <c r="BB7" s="26"/>
      <c r="BC7" s="26">
        <v>112</v>
      </c>
      <c r="BD7" s="26">
        <v>74.84</v>
      </c>
      <c r="BE7" s="26">
        <v>82.16</v>
      </c>
      <c r="BF7" s="26">
        <v>29.84</v>
      </c>
      <c r="BG7" s="26">
        <v>186.84</v>
      </c>
      <c r="BH7" s="26">
        <v>73.81</v>
      </c>
      <c r="BI7" s="26"/>
      <c r="BJ7" s="26"/>
      <c r="BK7" s="26">
        <v>73.81</v>
      </c>
      <c r="BL7" s="26">
        <v>67.88</v>
      </c>
      <c r="BM7" s="26">
        <v>73.81</v>
      </c>
      <c r="BN7" s="26"/>
      <c r="BO7" s="26">
        <v>141.69</v>
      </c>
      <c r="BP7" s="26">
        <v>42.04</v>
      </c>
      <c r="BQ7" s="26">
        <v>67.88</v>
      </c>
      <c r="BR7" s="26">
        <v>73.81</v>
      </c>
      <c r="BS7" s="26">
        <v>183.73</v>
      </c>
      <c r="BT7" s="26">
        <v>24.13</v>
      </c>
      <c r="BU7" s="26">
        <v>42.04</v>
      </c>
      <c r="BV7" s="26">
        <v>141.69</v>
      </c>
      <c r="BW7" s="26">
        <v>207.86</v>
      </c>
      <c r="BX7" s="26">
        <v>45.72</v>
      </c>
      <c r="BY7" s="26">
        <v>24.13</v>
      </c>
      <c r="BZ7" s="26">
        <v>183.73</v>
      </c>
      <c r="CA7" s="26">
        <v>253.57999999999998</v>
      </c>
      <c r="CB7" s="26">
        <v>50.87</v>
      </c>
      <c r="CC7" s="26">
        <v>45.72</v>
      </c>
      <c r="CD7" s="26">
        <v>207.86</v>
      </c>
      <c r="CE7" s="26">
        <v>304.45</v>
      </c>
      <c r="CF7" s="26">
        <v>50.18</v>
      </c>
      <c r="CG7" s="26">
        <v>50.87</v>
      </c>
      <c r="CH7" s="26">
        <v>253.57999999999998</v>
      </c>
      <c r="CI7" s="26">
        <v>354.63</v>
      </c>
      <c r="CJ7">
        <v>0.28428739684562726</v>
      </c>
      <c r="CL7" s="53">
        <v>1027.7791240361455</v>
      </c>
      <c r="CM7" s="53">
        <v>1210.0732765765238</v>
      </c>
      <c r="CN7" s="53">
        <v>1853.2718278891684</v>
      </c>
      <c r="CO7" s="53">
        <v>3031.4297444463432</v>
      </c>
      <c r="CP7" s="53">
        <v>4637.8174740036611</v>
      </c>
      <c r="CQ7" s="53">
        <v>4850.845595128475</v>
      </c>
      <c r="CR7" s="53">
        <v>4673.1372526916257</v>
      </c>
      <c r="CS7" s="53">
        <v>6275.5161770833893</v>
      </c>
      <c r="CT7" s="53">
        <v>5750.6894713269903</v>
      </c>
      <c r="DH7">
        <v>1</v>
      </c>
      <c r="DI7">
        <v>2</v>
      </c>
      <c r="DJ7">
        <v>3</v>
      </c>
      <c r="DL7">
        <v>2</v>
      </c>
      <c r="DM7" t="s">
        <v>85</v>
      </c>
      <c r="DR7">
        <v>258.25</v>
      </c>
      <c r="DS7">
        <v>584.70000000000005</v>
      </c>
      <c r="DT7">
        <v>866.82</v>
      </c>
      <c r="DV7">
        <v>740.9</v>
      </c>
      <c r="DW7" t="s">
        <v>85</v>
      </c>
      <c r="EB7">
        <v>258.25</v>
      </c>
      <c r="EC7">
        <v>209.33</v>
      </c>
      <c r="ED7">
        <v>240.28</v>
      </c>
      <c r="EF7">
        <v>740.9</v>
      </c>
    </row>
    <row r="8" spans="1:139" x14ac:dyDescent="0.25">
      <c r="A8" s="21" t="s">
        <v>46</v>
      </c>
      <c r="B8" s="21" t="s">
        <v>39</v>
      </c>
      <c r="C8" s="21" t="str">
        <f t="shared" si="0"/>
        <v>98920COM</v>
      </c>
      <c r="D8" s="22"/>
      <c r="E8" s="22">
        <v>1</v>
      </c>
      <c r="F8" s="22" t="s">
        <v>85</v>
      </c>
      <c r="G8" s="22" t="s">
        <v>85</v>
      </c>
      <c r="H8" s="22" t="s">
        <v>85</v>
      </c>
      <c r="I8" s="22" t="s">
        <v>85</v>
      </c>
      <c r="J8" s="22">
        <v>2</v>
      </c>
      <c r="K8" s="22" t="s">
        <v>85</v>
      </c>
      <c r="L8" s="22" t="s">
        <v>85</v>
      </c>
      <c r="M8" s="22" t="s">
        <v>85</v>
      </c>
      <c r="O8" s="27">
        <v>35.700000000000003</v>
      </c>
      <c r="P8" s="27">
        <v>0</v>
      </c>
      <c r="Q8" s="27">
        <v>0</v>
      </c>
      <c r="R8" s="27">
        <v>35.700000000000003</v>
      </c>
      <c r="S8" s="26" t="s">
        <v>85</v>
      </c>
      <c r="T8" s="26" t="s">
        <v>85</v>
      </c>
      <c r="U8" s="26" t="s">
        <v>85</v>
      </c>
      <c r="V8" s="26" t="s">
        <v>85</v>
      </c>
      <c r="W8" s="26" t="s">
        <v>85</v>
      </c>
      <c r="X8" s="26" t="s">
        <v>85</v>
      </c>
      <c r="Y8" s="26" t="s">
        <v>85</v>
      </c>
      <c r="Z8" s="26" t="s">
        <v>85</v>
      </c>
      <c r="AA8" s="26" t="s">
        <v>85</v>
      </c>
      <c r="AB8" s="26" t="s">
        <v>85</v>
      </c>
      <c r="AC8" s="26" t="s">
        <v>85</v>
      </c>
      <c r="AD8" s="26" t="s">
        <v>85</v>
      </c>
      <c r="AE8" s="26" t="s">
        <v>85</v>
      </c>
      <c r="AF8" s="26" t="s">
        <v>85</v>
      </c>
      <c r="AG8" s="26" t="s">
        <v>85</v>
      </c>
      <c r="AH8" s="26" t="s">
        <v>85</v>
      </c>
      <c r="AI8" s="26">
        <v>53.06</v>
      </c>
      <c r="AJ8" s="26">
        <v>0</v>
      </c>
      <c r="AK8" s="26">
        <v>0</v>
      </c>
      <c r="AL8" s="26">
        <v>53.06</v>
      </c>
      <c r="AM8" s="26" t="s">
        <v>85</v>
      </c>
      <c r="AN8" s="26" t="s">
        <v>85</v>
      </c>
      <c r="AO8" s="26" t="s">
        <v>85</v>
      </c>
      <c r="AP8" s="26" t="s">
        <v>85</v>
      </c>
      <c r="AQ8" s="26" t="s">
        <v>85</v>
      </c>
      <c r="AR8" s="26" t="s">
        <v>85</v>
      </c>
      <c r="AS8" s="26" t="s">
        <v>85</v>
      </c>
      <c r="AT8" s="26" t="s">
        <v>85</v>
      </c>
      <c r="AU8" s="26" t="s">
        <v>85</v>
      </c>
      <c r="AV8" s="26" t="s">
        <v>85</v>
      </c>
      <c r="AW8" s="26" t="s">
        <v>85</v>
      </c>
      <c r="AX8" s="26" t="s">
        <v>85</v>
      </c>
      <c r="AZ8" s="26" t="s">
        <v>85</v>
      </c>
      <c r="BA8" s="26" t="s">
        <v>85</v>
      </c>
      <c r="BB8" s="26" t="s">
        <v>85</v>
      </c>
      <c r="BC8" s="26" t="s">
        <v>85</v>
      </c>
      <c r="BD8" s="26" t="s">
        <v>85</v>
      </c>
      <c r="BE8" s="26" t="s">
        <v>85</v>
      </c>
      <c r="BF8" s="26" t="s">
        <v>85</v>
      </c>
      <c r="BG8" s="26" t="s">
        <v>85</v>
      </c>
      <c r="BH8" s="26" t="s">
        <v>85</v>
      </c>
      <c r="BI8" s="26" t="s">
        <v>85</v>
      </c>
      <c r="BJ8" s="26" t="s">
        <v>85</v>
      </c>
      <c r="BK8" s="26" t="s">
        <v>85</v>
      </c>
      <c r="BL8" s="26" t="s">
        <v>85</v>
      </c>
      <c r="BM8" s="26" t="s">
        <v>85</v>
      </c>
      <c r="BN8" s="26" t="s">
        <v>85</v>
      </c>
      <c r="BO8" s="26" t="s">
        <v>85</v>
      </c>
      <c r="BP8" s="26" t="s">
        <v>85</v>
      </c>
      <c r="BQ8" s="26" t="s">
        <v>85</v>
      </c>
      <c r="BR8" s="26" t="s">
        <v>85</v>
      </c>
      <c r="BS8" s="26" t="s">
        <v>85</v>
      </c>
      <c r="BT8" s="26" t="s">
        <v>85</v>
      </c>
      <c r="BU8" s="26" t="s">
        <v>85</v>
      </c>
      <c r="BV8" s="26" t="s">
        <v>85</v>
      </c>
      <c r="BW8" s="26" t="s">
        <v>85</v>
      </c>
      <c r="BX8" s="26" t="s">
        <v>85</v>
      </c>
      <c r="BY8" s="26" t="s">
        <v>85</v>
      </c>
      <c r="BZ8" s="26" t="s">
        <v>85</v>
      </c>
      <c r="CA8" s="26" t="s">
        <v>85</v>
      </c>
      <c r="CB8" s="26" t="s">
        <v>85</v>
      </c>
      <c r="CC8" s="26" t="s">
        <v>85</v>
      </c>
      <c r="CD8" s="26" t="s">
        <v>85</v>
      </c>
      <c r="CE8" s="26" t="s">
        <v>85</v>
      </c>
      <c r="CF8" s="26" t="s">
        <v>85</v>
      </c>
      <c r="CG8" s="26" t="s">
        <v>85</v>
      </c>
      <c r="CH8" s="26" t="s">
        <v>85</v>
      </c>
      <c r="CI8" s="26" t="s">
        <v>85</v>
      </c>
      <c r="CJ8">
        <v>0.28728462586298115</v>
      </c>
      <c r="CL8" s="53">
        <v>0.85823928052116483</v>
      </c>
      <c r="CM8" s="53" t="s">
        <v>85</v>
      </c>
      <c r="CN8" s="53" t="s">
        <v>85</v>
      </c>
      <c r="CO8" s="53" t="s">
        <v>85</v>
      </c>
      <c r="CP8" s="53" t="s">
        <v>85</v>
      </c>
      <c r="CQ8" s="53">
        <v>1.5347429625671256</v>
      </c>
      <c r="CR8" s="53" t="s">
        <v>85</v>
      </c>
      <c r="CS8" s="53" t="s">
        <v>85</v>
      </c>
      <c r="CT8" s="53" t="s">
        <v>85</v>
      </c>
      <c r="DG8" t="s">
        <v>85</v>
      </c>
      <c r="DH8" t="s">
        <v>85</v>
      </c>
      <c r="DI8" t="s">
        <v>85</v>
      </c>
      <c r="DJ8" t="s">
        <v>85</v>
      </c>
      <c r="DK8" t="s">
        <v>85</v>
      </c>
      <c r="DL8" t="s">
        <v>85</v>
      </c>
      <c r="DM8" t="s">
        <v>85</v>
      </c>
      <c r="DN8" t="s">
        <v>85</v>
      </c>
      <c r="DO8" t="s">
        <v>85</v>
      </c>
      <c r="DQ8" t="s">
        <v>85</v>
      </c>
      <c r="DR8" t="s">
        <v>85</v>
      </c>
      <c r="DS8" t="s">
        <v>85</v>
      </c>
      <c r="DT8" t="s">
        <v>85</v>
      </c>
      <c r="DU8" t="s">
        <v>85</v>
      </c>
      <c r="DV8" t="s">
        <v>85</v>
      </c>
      <c r="DW8" t="s">
        <v>85</v>
      </c>
      <c r="DX8" t="s">
        <v>85</v>
      </c>
      <c r="DY8" t="s">
        <v>85</v>
      </c>
    </row>
    <row r="9" spans="1:139" x14ac:dyDescent="0.25">
      <c r="A9" s="21" t="s">
        <v>47</v>
      </c>
      <c r="B9" s="21" t="s">
        <v>39</v>
      </c>
      <c r="C9" s="21" t="str">
        <f t="shared" si="0"/>
        <v>98921COM</v>
      </c>
      <c r="D9" s="22"/>
      <c r="E9" s="22">
        <v>1</v>
      </c>
      <c r="F9" s="22">
        <v>2</v>
      </c>
      <c r="G9" s="22">
        <v>2</v>
      </c>
      <c r="H9" s="22">
        <v>5</v>
      </c>
      <c r="I9" s="22">
        <v>4</v>
      </c>
      <c r="J9" s="22">
        <v>2</v>
      </c>
      <c r="K9" s="22">
        <v>4</v>
      </c>
      <c r="L9" s="22">
        <v>3</v>
      </c>
      <c r="M9" s="22">
        <v>3</v>
      </c>
      <c r="O9" s="27">
        <v>11.8</v>
      </c>
      <c r="P9" s="27">
        <v>11.68</v>
      </c>
      <c r="Q9" s="27">
        <v>13.15</v>
      </c>
      <c r="R9" s="27">
        <v>36.630000000000003</v>
      </c>
      <c r="S9" s="26">
        <v>161.79999999999998</v>
      </c>
      <c r="T9" s="26">
        <v>11.8</v>
      </c>
      <c r="U9" s="26">
        <v>24.83</v>
      </c>
      <c r="V9" s="26">
        <v>198.43</v>
      </c>
      <c r="W9" s="26">
        <v>146.79</v>
      </c>
      <c r="X9" s="26">
        <v>161.80000000000001</v>
      </c>
      <c r="Y9" s="26">
        <v>36.630000000000003</v>
      </c>
      <c r="Z9" s="26">
        <v>345.22</v>
      </c>
      <c r="AA9" s="26">
        <v>918.22</v>
      </c>
      <c r="AB9" s="26">
        <v>12.04</v>
      </c>
      <c r="AC9" s="26">
        <v>48.55</v>
      </c>
      <c r="AD9" s="26">
        <v>978.81</v>
      </c>
      <c r="AE9" s="26">
        <v>519.37</v>
      </c>
      <c r="AF9" s="26">
        <v>136.16</v>
      </c>
      <c r="AG9" s="26">
        <v>60.59</v>
      </c>
      <c r="AH9" s="26">
        <v>716.12</v>
      </c>
      <c r="AI9" s="26">
        <v>73.2</v>
      </c>
      <c r="AJ9" s="26">
        <v>113.5</v>
      </c>
      <c r="AK9" s="26">
        <v>196.75</v>
      </c>
      <c r="AL9" s="26">
        <v>383.45</v>
      </c>
      <c r="AM9" s="26">
        <v>292.13</v>
      </c>
      <c r="AN9" s="26">
        <v>29.87</v>
      </c>
      <c r="AO9" s="26">
        <v>83.69</v>
      </c>
      <c r="AP9" s="26">
        <v>405.69</v>
      </c>
      <c r="AQ9" s="26">
        <v>217.55</v>
      </c>
      <c r="AR9" s="26">
        <v>186.1</v>
      </c>
      <c r="AS9" s="26">
        <v>95.24</v>
      </c>
      <c r="AT9" s="26">
        <v>498.89</v>
      </c>
      <c r="AU9" s="26">
        <v>216.72</v>
      </c>
      <c r="AV9" s="26">
        <v>104.19</v>
      </c>
      <c r="AW9" s="26">
        <v>124.89000000000001</v>
      </c>
      <c r="AX9" s="26">
        <v>445.79999999999995</v>
      </c>
      <c r="AZ9" s="26" t="s">
        <v>85</v>
      </c>
      <c r="BA9" s="26" t="s">
        <v>85</v>
      </c>
      <c r="BB9" s="26" t="s">
        <v>85</v>
      </c>
      <c r="BC9" s="26" t="s">
        <v>85</v>
      </c>
      <c r="BD9" s="26" t="s">
        <v>85</v>
      </c>
      <c r="BE9" s="26" t="s">
        <v>85</v>
      </c>
      <c r="BF9" s="26" t="s">
        <v>85</v>
      </c>
      <c r="BG9" s="26" t="s">
        <v>85</v>
      </c>
      <c r="BH9" s="26" t="s">
        <v>85</v>
      </c>
      <c r="BI9" s="26" t="s">
        <v>85</v>
      </c>
      <c r="BJ9" s="26" t="s">
        <v>85</v>
      </c>
      <c r="BK9" s="26" t="s">
        <v>85</v>
      </c>
      <c r="BL9" s="26" t="s">
        <v>85</v>
      </c>
      <c r="BM9" s="26" t="s">
        <v>85</v>
      </c>
      <c r="BN9" s="26" t="s">
        <v>85</v>
      </c>
      <c r="BO9" s="26" t="s">
        <v>85</v>
      </c>
      <c r="BP9" s="26" t="s">
        <v>85</v>
      </c>
      <c r="BQ9" s="26" t="s">
        <v>85</v>
      </c>
      <c r="BR9" s="26" t="s">
        <v>85</v>
      </c>
      <c r="BS9" s="26" t="s">
        <v>85</v>
      </c>
      <c r="BT9" s="26" t="s">
        <v>85</v>
      </c>
      <c r="BU9" s="26" t="s">
        <v>85</v>
      </c>
      <c r="BV9" s="26" t="s">
        <v>85</v>
      </c>
      <c r="BW9" s="26" t="s">
        <v>85</v>
      </c>
      <c r="BX9" s="26" t="s">
        <v>85</v>
      </c>
      <c r="BY9" s="26" t="s">
        <v>85</v>
      </c>
      <c r="BZ9" s="26" t="s">
        <v>85</v>
      </c>
      <c r="CA9" s="26" t="s">
        <v>85</v>
      </c>
      <c r="CB9" s="26" t="s">
        <v>85</v>
      </c>
      <c r="CC9" s="26" t="s">
        <v>85</v>
      </c>
      <c r="CD9" s="26" t="s">
        <v>85</v>
      </c>
      <c r="CE9" s="26" t="s">
        <v>85</v>
      </c>
      <c r="CF9" s="26" t="s">
        <v>85</v>
      </c>
      <c r="CG9" s="26" t="s">
        <v>85</v>
      </c>
      <c r="CH9" s="26" t="s">
        <v>85</v>
      </c>
      <c r="CI9" s="26" t="s">
        <v>85</v>
      </c>
      <c r="CJ9">
        <v>0.29347129284894669</v>
      </c>
      <c r="CL9" s="53">
        <v>4.0396566579829889</v>
      </c>
      <c r="CM9" s="53">
        <v>11.98369321593972</v>
      </c>
      <c r="CN9" s="53">
        <v>29.070748016718891</v>
      </c>
      <c r="CO9" s="53">
        <v>47.934722056755724</v>
      </c>
      <c r="CP9" s="53">
        <v>40.521967944608662</v>
      </c>
      <c r="CQ9" s="53">
        <v>68.691375651235134</v>
      </c>
      <c r="CR9" s="53">
        <v>35.864705051116601</v>
      </c>
      <c r="CS9" s="53">
        <v>50.683103103265509</v>
      </c>
      <c r="CT9" s="53">
        <v>52.160528271053302</v>
      </c>
      <c r="DL9">
        <v>2</v>
      </c>
      <c r="DM9" t="s">
        <v>85</v>
      </c>
      <c r="DV9">
        <v>323.73</v>
      </c>
      <c r="DW9" t="s">
        <v>85</v>
      </c>
      <c r="EF9">
        <v>323.73</v>
      </c>
    </row>
    <row r="10" spans="1:139" x14ac:dyDescent="0.25">
      <c r="A10" s="21" t="s">
        <v>48</v>
      </c>
      <c r="B10" s="21" t="s">
        <v>39</v>
      </c>
      <c r="C10" s="21" t="str">
        <f t="shared" si="0"/>
        <v>98923COM</v>
      </c>
      <c r="D10" s="22"/>
      <c r="E10" s="22">
        <v>16</v>
      </c>
      <c r="F10" s="22">
        <v>9</v>
      </c>
      <c r="G10" s="22">
        <v>18</v>
      </c>
      <c r="H10" s="22">
        <v>6</v>
      </c>
      <c r="I10" s="22">
        <v>5</v>
      </c>
      <c r="J10" s="22">
        <v>18</v>
      </c>
      <c r="K10" s="22">
        <v>15</v>
      </c>
      <c r="L10" s="22">
        <v>16</v>
      </c>
      <c r="M10" s="22">
        <v>16</v>
      </c>
      <c r="O10" s="27">
        <v>17959.079999999998</v>
      </c>
      <c r="P10" s="27">
        <v>31.330000000000002</v>
      </c>
      <c r="Q10" s="27">
        <v>255.2</v>
      </c>
      <c r="R10" s="27">
        <v>18245.61</v>
      </c>
      <c r="S10" s="26">
        <v>537.76</v>
      </c>
      <c r="T10" s="26">
        <v>47.199999999999996</v>
      </c>
      <c r="U10" s="26">
        <v>286.52999999999997</v>
      </c>
      <c r="V10" s="26">
        <v>871.49</v>
      </c>
      <c r="W10" s="26">
        <v>16599.05</v>
      </c>
      <c r="X10" s="26">
        <v>66.75</v>
      </c>
      <c r="Y10" s="26">
        <v>183.73</v>
      </c>
      <c r="Z10" s="26">
        <v>16849.53</v>
      </c>
      <c r="AA10" s="26">
        <v>91.78</v>
      </c>
      <c r="AB10" s="26">
        <v>110.2</v>
      </c>
      <c r="AC10" s="26">
        <v>250.48</v>
      </c>
      <c r="AD10" s="26">
        <v>452.46</v>
      </c>
      <c r="AE10" s="26">
        <v>70.62</v>
      </c>
      <c r="AF10" s="26">
        <v>77.75</v>
      </c>
      <c r="AG10" s="26">
        <v>318.49</v>
      </c>
      <c r="AH10" s="26">
        <v>466.86</v>
      </c>
      <c r="AI10" s="26">
        <v>7533.87</v>
      </c>
      <c r="AJ10" s="26">
        <v>70.62</v>
      </c>
      <c r="AK10" s="26">
        <v>396.24</v>
      </c>
      <c r="AL10" s="26">
        <v>8000.73</v>
      </c>
      <c r="AM10" s="26">
        <v>6002.33</v>
      </c>
      <c r="AN10" s="26">
        <v>42.71</v>
      </c>
      <c r="AO10" s="26">
        <v>377.8</v>
      </c>
      <c r="AP10" s="26">
        <v>6422.84</v>
      </c>
      <c r="AQ10" s="26">
        <v>7712.15</v>
      </c>
      <c r="AR10" s="26">
        <v>45.18</v>
      </c>
      <c r="AS10" s="26">
        <v>319.02</v>
      </c>
      <c r="AT10" s="26">
        <v>8076.35</v>
      </c>
      <c r="AU10" s="26">
        <v>8746.24</v>
      </c>
      <c r="AV10" s="26">
        <v>71.709999999999994</v>
      </c>
      <c r="AW10" s="26">
        <v>364.2</v>
      </c>
      <c r="AX10" s="26">
        <v>9182.1500000000015</v>
      </c>
      <c r="AZ10" s="26" t="s">
        <v>85</v>
      </c>
      <c r="BA10" s="26" t="s">
        <v>85</v>
      </c>
      <c r="BB10" s="26" t="s">
        <v>85</v>
      </c>
      <c r="BC10" s="26" t="s">
        <v>85</v>
      </c>
      <c r="BD10" s="26" t="s">
        <v>85</v>
      </c>
      <c r="BE10" s="26" t="s">
        <v>85</v>
      </c>
      <c r="BF10" s="26" t="s">
        <v>85</v>
      </c>
      <c r="BG10" s="26" t="s">
        <v>85</v>
      </c>
      <c r="BH10" s="26" t="s">
        <v>85</v>
      </c>
      <c r="BI10" s="26" t="s">
        <v>85</v>
      </c>
      <c r="BJ10" s="26" t="s">
        <v>85</v>
      </c>
      <c r="BK10" s="26" t="s">
        <v>85</v>
      </c>
      <c r="BL10" s="26" t="s">
        <v>85</v>
      </c>
      <c r="BM10" s="26" t="s">
        <v>85</v>
      </c>
      <c r="BN10" s="26" t="s">
        <v>85</v>
      </c>
      <c r="BO10" s="26" t="s">
        <v>85</v>
      </c>
      <c r="BP10" s="26" t="s">
        <v>85</v>
      </c>
      <c r="BQ10" s="26" t="s">
        <v>85</v>
      </c>
      <c r="BR10" s="26" t="s">
        <v>85</v>
      </c>
      <c r="BS10" s="26" t="s">
        <v>85</v>
      </c>
      <c r="BT10" s="26" t="s">
        <v>85</v>
      </c>
      <c r="BU10" s="26" t="s">
        <v>85</v>
      </c>
      <c r="BV10" s="26" t="s">
        <v>85</v>
      </c>
      <c r="BW10" s="26" t="s">
        <v>85</v>
      </c>
      <c r="BX10" s="26" t="s">
        <v>85</v>
      </c>
      <c r="BY10" s="26" t="s">
        <v>85</v>
      </c>
      <c r="BZ10" s="26" t="s">
        <v>85</v>
      </c>
      <c r="CA10" s="26" t="s">
        <v>85</v>
      </c>
      <c r="CB10" s="26" t="s">
        <v>85</v>
      </c>
      <c r="CC10" s="26" t="s">
        <v>85</v>
      </c>
      <c r="CD10" s="26" t="s">
        <v>85</v>
      </c>
      <c r="CE10" s="26" t="s">
        <v>85</v>
      </c>
      <c r="CF10" s="26" t="s">
        <v>85</v>
      </c>
      <c r="CG10" s="26" t="s">
        <v>85</v>
      </c>
      <c r="CH10" s="26" t="s">
        <v>85</v>
      </c>
      <c r="CI10" s="26" t="s">
        <v>85</v>
      </c>
      <c r="CJ10">
        <v>0.29479967266118229</v>
      </c>
      <c r="CL10" s="53">
        <v>494.29869022074803</v>
      </c>
      <c r="CM10" s="53">
        <v>90.218859676709741</v>
      </c>
      <c r="CN10" s="53">
        <v>598.0866073024149</v>
      </c>
      <c r="CO10" s="53">
        <v>83.612056596773158</v>
      </c>
      <c r="CP10" s="53">
        <v>98.275407350507535</v>
      </c>
      <c r="CQ10" s="53">
        <v>339.6960620710862</v>
      </c>
      <c r="CR10" s="53">
        <v>298.54342648878912</v>
      </c>
      <c r="CS10" s="53">
        <v>322.46673182992117</v>
      </c>
      <c r="CT10" s="53">
        <v>330.36682787481823</v>
      </c>
      <c r="DG10">
        <v>1</v>
      </c>
      <c r="DM10" t="s">
        <v>85</v>
      </c>
      <c r="DQ10">
        <v>106.87</v>
      </c>
      <c r="DW10" t="s">
        <v>85</v>
      </c>
    </row>
    <row r="11" spans="1:139" x14ac:dyDescent="0.25">
      <c r="A11" s="21" t="s">
        <v>49</v>
      </c>
      <c r="B11" s="21" t="s">
        <v>39</v>
      </c>
      <c r="C11" s="21" t="str">
        <f t="shared" si="0"/>
        <v>98930COM</v>
      </c>
      <c r="D11" s="22"/>
      <c r="E11" s="22">
        <v>27</v>
      </c>
      <c r="F11" s="22">
        <v>27</v>
      </c>
      <c r="G11" s="22">
        <v>37</v>
      </c>
      <c r="H11" s="22">
        <v>47</v>
      </c>
      <c r="I11" s="22">
        <v>41</v>
      </c>
      <c r="J11" s="22">
        <v>35</v>
      </c>
      <c r="K11" s="22">
        <v>40</v>
      </c>
      <c r="L11" s="22">
        <v>30</v>
      </c>
      <c r="M11" s="22">
        <v>44</v>
      </c>
      <c r="O11" s="27">
        <v>3937.1999999999994</v>
      </c>
      <c r="P11" s="27">
        <v>207.64</v>
      </c>
      <c r="Q11" s="27">
        <v>1005.96</v>
      </c>
      <c r="R11" s="27">
        <v>5150.7999999999993</v>
      </c>
      <c r="S11" s="26">
        <v>3368.57</v>
      </c>
      <c r="T11" s="26">
        <v>872.13000000000011</v>
      </c>
      <c r="U11" s="26">
        <v>845.24</v>
      </c>
      <c r="V11" s="26">
        <v>5085.9400000000005</v>
      </c>
      <c r="W11" s="26">
        <v>6174.01</v>
      </c>
      <c r="X11" s="26">
        <v>634.41999999999996</v>
      </c>
      <c r="Y11" s="26">
        <v>718.11</v>
      </c>
      <c r="Z11" s="26">
        <v>7526.54</v>
      </c>
      <c r="AA11" s="26">
        <v>10506.12</v>
      </c>
      <c r="AB11" s="26">
        <v>5266.98</v>
      </c>
      <c r="AC11" s="26">
        <v>1232.67</v>
      </c>
      <c r="AD11" s="26">
        <v>17005.77</v>
      </c>
      <c r="AE11" s="26">
        <v>18016.66</v>
      </c>
      <c r="AF11" s="26">
        <v>5883.63</v>
      </c>
      <c r="AG11" s="26">
        <v>5651.82</v>
      </c>
      <c r="AH11" s="26">
        <v>29552.11</v>
      </c>
      <c r="AI11" s="26">
        <v>6772.97</v>
      </c>
      <c r="AJ11" s="26">
        <v>4121.62</v>
      </c>
      <c r="AK11" s="26">
        <v>8529.9500000000007</v>
      </c>
      <c r="AL11" s="26">
        <v>19424.54</v>
      </c>
      <c r="AM11" s="26">
        <v>3828.79</v>
      </c>
      <c r="AN11" s="26">
        <v>3397.63</v>
      </c>
      <c r="AO11" s="26">
        <v>10724.7</v>
      </c>
      <c r="AP11" s="26">
        <v>17951.12</v>
      </c>
      <c r="AQ11" s="26">
        <v>4004.54</v>
      </c>
      <c r="AR11" s="26">
        <v>2298.98</v>
      </c>
      <c r="AS11" s="26">
        <v>11177.95</v>
      </c>
      <c r="AT11" s="26">
        <v>17481.47</v>
      </c>
      <c r="AU11" s="26">
        <v>7780.5699999999988</v>
      </c>
      <c r="AV11" s="26">
        <v>3529.1599999999994</v>
      </c>
      <c r="AW11" s="26">
        <v>13198.619999999999</v>
      </c>
      <c r="AX11" s="26">
        <v>24508.350000000002</v>
      </c>
      <c r="AZ11" s="26" t="s">
        <v>85</v>
      </c>
      <c r="BA11" s="26" t="s">
        <v>85</v>
      </c>
      <c r="BB11" s="26" t="s">
        <v>85</v>
      </c>
      <c r="BC11" s="26" t="s">
        <v>85</v>
      </c>
      <c r="BD11" s="26" t="s">
        <v>85</v>
      </c>
      <c r="BE11" s="26" t="s">
        <v>85</v>
      </c>
      <c r="BF11" s="26" t="s">
        <v>85</v>
      </c>
      <c r="BG11" s="26" t="s">
        <v>85</v>
      </c>
      <c r="BH11" s="26" t="s">
        <v>85</v>
      </c>
      <c r="BI11" s="26" t="s">
        <v>85</v>
      </c>
      <c r="BJ11" s="26" t="s">
        <v>85</v>
      </c>
      <c r="BK11" s="26" t="s">
        <v>85</v>
      </c>
      <c r="BL11" s="26" t="s">
        <v>85</v>
      </c>
      <c r="BM11" s="26" t="s">
        <v>85</v>
      </c>
      <c r="BN11" s="26" t="s">
        <v>85</v>
      </c>
      <c r="BO11" s="26" t="s">
        <v>85</v>
      </c>
      <c r="BP11" s="26" t="s">
        <v>85</v>
      </c>
      <c r="BQ11" s="26" t="s">
        <v>85</v>
      </c>
      <c r="BR11" s="26" t="s">
        <v>85</v>
      </c>
      <c r="BS11" s="26" t="s">
        <v>85</v>
      </c>
      <c r="BT11" s="26" t="s">
        <v>85</v>
      </c>
      <c r="BU11" s="26" t="s">
        <v>85</v>
      </c>
      <c r="BV11" s="26" t="s">
        <v>85</v>
      </c>
      <c r="BW11" s="26" t="s">
        <v>85</v>
      </c>
      <c r="BX11" s="26" t="s">
        <v>85</v>
      </c>
      <c r="BY11" s="26" t="s">
        <v>85</v>
      </c>
      <c r="BZ11" s="26" t="s">
        <v>85</v>
      </c>
      <c r="CA11" s="26" t="s">
        <v>85</v>
      </c>
      <c r="CB11" s="26" t="s">
        <v>85</v>
      </c>
      <c r="CC11" s="26" t="s">
        <v>85</v>
      </c>
      <c r="CD11" s="26" t="s">
        <v>85</v>
      </c>
      <c r="CE11" s="26" t="s">
        <v>85</v>
      </c>
      <c r="CF11" s="26" t="s">
        <v>85</v>
      </c>
      <c r="CG11" s="26" t="s">
        <v>85</v>
      </c>
      <c r="CH11" s="26" t="s">
        <v>85</v>
      </c>
      <c r="CI11" s="26" t="s">
        <v>85</v>
      </c>
      <c r="CJ11">
        <v>0.31933270584365592</v>
      </c>
      <c r="CL11" s="53">
        <v>345.69247165255223</v>
      </c>
      <c r="CM11" s="53">
        <v>377.73042192117049</v>
      </c>
      <c r="CN11" s="53">
        <v>448.39331893369592</v>
      </c>
      <c r="CO11" s="53">
        <v>1164.1247732710121</v>
      </c>
      <c r="CP11" s="53">
        <v>2496.7450122932737</v>
      </c>
      <c r="CQ11" s="53">
        <v>3019.9837159835433</v>
      </c>
      <c r="CR11" s="53">
        <v>3533.7121115612626</v>
      </c>
      <c r="CS11" s="53">
        <v>3856.9734265229836</v>
      </c>
      <c r="CT11" s="53">
        <v>4626.6464025890737</v>
      </c>
      <c r="DI11">
        <v>1</v>
      </c>
      <c r="DK11">
        <v>1</v>
      </c>
      <c r="DL11">
        <v>1</v>
      </c>
      <c r="DM11" t="s">
        <v>85</v>
      </c>
      <c r="DS11">
        <v>128.22999999999999</v>
      </c>
      <c r="DU11">
        <v>116.78</v>
      </c>
      <c r="DV11">
        <v>87.06</v>
      </c>
      <c r="DW11" t="s">
        <v>85</v>
      </c>
      <c r="EC11">
        <v>128.22999999999999</v>
      </c>
      <c r="EE11">
        <v>116.78</v>
      </c>
      <c r="EF11">
        <v>87.06</v>
      </c>
    </row>
    <row r="12" spans="1:139" x14ac:dyDescent="0.25">
      <c r="A12" s="21" t="s">
        <v>50</v>
      </c>
      <c r="B12" s="21" t="s">
        <v>39</v>
      </c>
      <c r="C12" s="21" t="str">
        <f t="shared" si="0"/>
        <v>98932COM</v>
      </c>
      <c r="D12" s="22"/>
      <c r="E12" s="22">
        <v>29</v>
      </c>
      <c r="F12" s="22">
        <v>21</v>
      </c>
      <c r="G12" s="22">
        <v>22</v>
      </c>
      <c r="H12" s="22">
        <v>27</v>
      </c>
      <c r="I12" s="22">
        <v>20</v>
      </c>
      <c r="J12" s="22">
        <v>39</v>
      </c>
      <c r="K12" s="22">
        <v>19</v>
      </c>
      <c r="L12" s="22">
        <v>44</v>
      </c>
      <c r="M12" s="22">
        <v>26</v>
      </c>
      <c r="O12" s="27">
        <v>34084.289999999994</v>
      </c>
      <c r="P12" s="27">
        <v>473.24</v>
      </c>
      <c r="Q12" s="27">
        <v>1162.68</v>
      </c>
      <c r="R12" s="27">
        <v>35720.21</v>
      </c>
      <c r="S12" s="26">
        <v>6747.19</v>
      </c>
      <c r="T12" s="26">
        <v>1739.1500000000003</v>
      </c>
      <c r="U12" s="26">
        <v>925.66000000000008</v>
      </c>
      <c r="V12" s="26">
        <v>9412</v>
      </c>
      <c r="W12" s="26">
        <v>4186.74</v>
      </c>
      <c r="X12" s="26">
        <v>950</v>
      </c>
      <c r="Y12" s="26">
        <v>1372.21</v>
      </c>
      <c r="Z12" s="26">
        <v>6508.95</v>
      </c>
      <c r="AA12" s="26">
        <v>7151.55</v>
      </c>
      <c r="AB12" s="26">
        <v>799.06</v>
      </c>
      <c r="AC12" s="26">
        <v>2041.27</v>
      </c>
      <c r="AD12" s="26">
        <v>9991.8799999999992</v>
      </c>
      <c r="AE12" s="26">
        <v>5209.7299999999996</v>
      </c>
      <c r="AF12" s="26">
        <v>2122.8000000000002</v>
      </c>
      <c r="AG12" s="26">
        <v>2780.96</v>
      </c>
      <c r="AH12" s="26">
        <v>10113.49</v>
      </c>
      <c r="AI12" s="26">
        <v>25617.11</v>
      </c>
      <c r="AJ12" s="26">
        <v>1969.69</v>
      </c>
      <c r="AK12" s="26">
        <v>4809.93</v>
      </c>
      <c r="AL12" s="26">
        <v>32396.73</v>
      </c>
      <c r="AM12" s="26">
        <v>11868.98</v>
      </c>
      <c r="AN12" s="26">
        <v>640.97</v>
      </c>
      <c r="AO12" s="26">
        <v>3789.83</v>
      </c>
      <c r="AP12" s="26">
        <v>16299.78</v>
      </c>
      <c r="AQ12" s="26">
        <v>28353.4</v>
      </c>
      <c r="AR12" s="26">
        <v>1284.5</v>
      </c>
      <c r="AS12" s="26">
        <v>4409.18</v>
      </c>
      <c r="AT12" s="26">
        <v>34047.08</v>
      </c>
      <c r="AU12" s="26">
        <v>23595.91</v>
      </c>
      <c r="AV12" s="26">
        <v>1355.2799999999997</v>
      </c>
      <c r="AW12" s="26">
        <v>5243.27</v>
      </c>
      <c r="AX12" s="26">
        <v>30194.46</v>
      </c>
      <c r="AZ12" s="26" t="s">
        <v>85</v>
      </c>
      <c r="BA12" s="26" t="s">
        <v>85</v>
      </c>
      <c r="BB12" s="26" t="s">
        <v>85</v>
      </c>
      <c r="BC12" s="26" t="s">
        <v>85</v>
      </c>
      <c r="BD12" s="26" t="s">
        <v>85</v>
      </c>
      <c r="BE12" s="26" t="s">
        <v>85</v>
      </c>
      <c r="BF12" s="26" t="s">
        <v>85</v>
      </c>
      <c r="BG12" s="26" t="s">
        <v>85</v>
      </c>
      <c r="BH12" s="26" t="s">
        <v>85</v>
      </c>
      <c r="BI12" s="26" t="s">
        <v>85</v>
      </c>
      <c r="BJ12" s="26" t="s">
        <v>85</v>
      </c>
      <c r="BK12" s="26" t="s">
        <v>85</v>
      </c>
      <c r="BL12" s="26" t="s">
        <v>85</v>
      </c>
      <c r="BM12" s="26" t="s">
        <v>85</v>
      </c>
      <c r="BN12" s="26" t="s">
        <v>85</v>
      </c>
      <c r="BO12" s="26" t="s">
        <v>85</v>
      </c>
      <c r="BP12" s="26" t="s">
        <v>85</v>
      </c>
      <c r="BQ12" s="26" t="s">
        <v>85</v>
      </c>
      <c r="BR12" s="26" t="s">
        <v>85</v>
      </c>
      <c r="BS12" s="26" t="s">
        <v>85</v>
      </c>
      <c r="BT12" s="26" t="s">
        <v>85</v>
      </c>
      <c r="BU12" s="26" t="s">
        <v>85</v>
      </c>
      <c r="BV12" s="26" t="s">
        <v>85</v>
      </c>
      <c r="BW12" s="26" t="s">
        <v>85</v>
      </c>
      <c r="BX12" s="26" t="s">
        <v>85</v>
      </c>
      <c r="BY12" s="26" t="s">
        <v>85</v>
      </c>
      <c r="BZ12" s="26" t="s">
        <v>85</v>
      </c>
      <c r="CA12" s="26" t="s">
        <v>85</v>
      </c>
      <c r="CB12" s="26" t="s">
        <v>85</v>
      </c>
      <c r="CC12" s="26" t="s">
        <v>85</v>
      </c>
      <c r="CD12" s="26" t="s">
        <v>85</v>
      </c>
      <c r="CE12" s="26" t="s">
        <v>85</v>
      </c>
      <c r="CF12" s="26" t="s">
        <v>85</v>
      </c>
      <c r="CG12" s="26" t="s">
        <v>85</v>
      </c>
      <c r="CH12" s="26" t="s">
        <v>85</v>
      </c>
      <c r="CI12" s="26" t="s">
        <v>85</v>
      </c>
      <c r="CJ12">
        <v>0.3177085299560643</v>
      </c>
      <c r="CL12" s="53">
        <v>1121.888773609274</v>
      </c>
      <c r="CM12" s="53">
        <v>568.76640610731511</v>
      </c>
      <c r="CN12" s="53">
        <v>583.77628176360281</v>
      </c>
      <c r="CO12" s="53">
        <v>904.3337012192618</v>
      </c>
      <c r="CP12" s="53">
        <v>1077.2482615912866</v>
      </c>
      <c r="CQ12" s="53">
        <v>2305.8421911052201</v>
      </c>
      <c r="CR12" s="53">
        <v>1529.0687490518828</v>
      </c>
      <c r="CS12" s="53">
        <v>2303.9981894137964</v>
      </c>
      <c r="CT12" s="53">
        <v>2326.2017673223027</v>
      </c>
      <c r="DG12">
        <v>3</v>
      </c>
      <c r="DK12">
        <v>1</v>
      </c>
      <c r="DM12" t="s">
        <v>85</v>
      </c>
      <c r="DQ12">
        <v>4434.07</v>
      </c>
      <c r="DU12">
        <v>132.18</v>
      </c>
      <c r="DW12" t="s">
        <v>85</v>
      </c>
      <c r="EE12">
        <v>132.18</v>
      </c>
    </row>
    <row r="13" spans="1:139" x14ac:dyDescent="0.25">
      <c r="A13" s="21" t="s">
        <v>51</v>
      </c>
      <c r="B13" s="21" t="s">
        <v>39</v>
      </c>
      <c r="C13" s="21" t="str">
        <f t="shared" si="0"/>
        <v>98933COM</v>
      </c>
      <c r="D13" s="22"/>
      <c r="E13" s="22">
        <v>6</v>
      </c>
      <c r="F13" s="22">
        <v>6</v>
      </c>
      <c r="G13" s="22">
        <v>5</v>
      </c>
      <c r="H13" s="22">
        <v>6</v>
      </c>
      <c r="I13" s="22">
        <v>5</v>
      </c>
      <c r="J13" s="22">
        <v>4</v>
      </c>
      <c r="K13" s="22">
        <v>7</v>
      </c>
      <c r="L13" s="22">
        <v>8</v>
      </c>
      <c r="M13" s="22">
        <v>5</v>
      </c>
      <c r="O13" s="27">
        <v>3864.65</v>
      </c>
      <c r="P13" s="27">
        <v>273.80999999999995</v>
      </c>
      <c r="Q13" s="27">
        <v>49.14</v>
      </c>
      <c r="R13" s="27">
        <v>4187.6000000000004</v>
      </c>
      <c r="S13" s="26">
        <v>3224.2899999999995</v>
      </c>
      <c r="T13" s="26">
        <v>3476.6499999999996</v>
      </c>
      <c r="U13" s="26">
        <v>0</v>
      </c>
      <c r="V13" s="26">
        <v>6700.94</v>
      </c>
      <c r="W13" s="26">
        <v>696.79</v>
      </c>
      <c r="X13" s="26">
        <v>340.58</v>
      </c>
      <c r="Y13" s="26">
        <v>255.24</v>
      </c>
      <c r="Z13" s="26">
        <v>1292.6099999999999</v>
      </c>
      <c r="AA13" s="26">
        <v>1601.96</v>
      </c>
      <c r="AB13" s="26">
        <v>323.68</v>
      </c>
      <c r="AC13" s="26">
        <v>581.51</v>
      </c>
      <c r="AD13" s="26">
        <v>2507.15</v>
      </c>
      <c r="AE13" s="26">
        <v>2340.63</v>
      </c>
      <c r="AF13" s="26">
        <v>565.86</v>
      </c>
      <c r="AG13" s="26">
        <v>892.39</v>
      </c>
      <c r="AH13" s="26">
        <v>3798.88</v>
      </c>
      <c r="AI13" s="26">
        <v>898.59</v>
      </c>
      <c r="AJ13" s="26">
        <v>238.19</v>
      </c>
      <c r="AK13" s="26">
        <v>1203.8699999999999</v>
      </c>
      <c r="AL13" s="26">
        <v>2340.65</v>
      </c>
      <c r="AM13" s="26">
        <v>1433.43</v>
      </c>
      <c r="AN13" s="26">
        <v>862.59</v>
      </c>
      <c r="AO13" s="26">
        <v>1442.06</v>
      </c>
      <c r="AP13" s="26">
        <v>3738.08</v>
      </c>
      <c r="AQ13" s="26">
        <v>3542.54</v>
      </c>
      <c r="AR13" s="26">
        <v>421.55</v>
      </c>
      <c r="AS13" s="26">
        <v>1814.66</v>
      </c>
      <c r="AT13" s="26">
        <v>5778.75</v>
      </c>
      <c r="AU13" s="26">
        <v>2355.1600000000003</v>
      </c>
      <c r="AV13" s="26">
        <v>673.07</v>
      </c>
      <c r="AW13" s="26">
        <v>2195.9699999999998</v>
      </c>
      <c r="AX13" s="26">
        <v>5224.2000000000007</v>
      </c>
      <c r="AZ13" s="26" t="s">
        <v>85</v>
      </c>
      <c r="BA13" s="26" t="s">
        <v>85</v>
      </c>
      <c r="BB13" s="26" t="s">
        <v>85</v>
      </c>
      <c r="BC13" s="26" t="s">
        <v>85</v>
      </c>
      <c r="BD13" s="26" t="s">
        <v>85</v>
      </c>
      <c r="BE13" s="26" t="s">
        <v>85</v>
      </c>
      <c r="BF13" s="26" t="s">
        <v>85</v>
      </c>
      <c r="BG13" s="26" t="s">
        <v>85</v>
      </c>
      <c r="BH13" s="26" t="s">
        <v>85</v>
      </c>
      <c r="BI13" s="26" t="s">
        <v>85</v>
      </c>
      <c r="BJ13" s="26" t="s">
        <v>85</v>
      </c>
      <c r="BK13" s="26" t="s">
        <v>85</v>
      </c>
      <c r="BL13" s="26" t="s">
        <v>85</v>
      </c>
      <c r="BM13" s="26" t="s">
        <v>85</v>
      </c>
      <c r="BN13" s="26" t="s">
        <v>85</v>
      </c>
      <c r="BO13" s="26" t="s">
        <v>85</v>
      </c>
      <c r="BP13" s="26" t="s">
        <v>85</v>
      </c>
      <c r="BQ13" s="26" t="s">
        <v>85</v>
      </c>
      <c r="BR13" s="26" t="s">
        <v>85</v>
      </c>
      <c r="BS13" s="26" t="s">
        <v>85</v>
      </c>
      <c r="BT13" s="26" t="s">
        <v>85</v>
      </c>
      <c r="BU13" s="26" t="s">
        <v>85</v>
      </c>
      <c r="BV13" s="26" t="s">
        <v>85</v>
      </c>
      <c r="BW13" s="26" t="s">
        <v>85</v>
      </c>
      <c r="BX13" s="26" t="s">
        <v>85</v>
      </c>
      <c r="BY13" s="26" t="s">
        <v>85</v>
      </c>
      <c r="BZ13" s="26" t="s">
        <v>85</v>
      </c>
      <c r="CA13" s="26" t="s">
        <v>85</v>
      </c>
      <c r="CB13" s="26" t="s">
        <v>85</v>
      </c>
      <c r="CC13" s="26" t="s">
        <v>85</v>
      </c>
      <c r="CD13" s="26" t="s">
        <v>85</v>
      </c>
      <c r="CE13" s="26" t="s">
        <v>85</v>
      </c>
      <c r="CF13" s="26" t="s">
        <v>85</v>
      </c>
      <c r="CG13" s="26" t="s">
        <v>85</v>
      </c>
      <c r="CH13" s="26" t="s">
        <v>85</v>
      </c>
      <c r="CI13" s="26" t="s">
        <v>85</v>
      </c>
      <c r="CL13" s="53">
        <v>119.12036714546149</v>
      </c>
      <c r="CM13" s="53">
        <v>367.14006932909109</v>
      </c>
      <c r="CN13" s="53">
        <v>120.72194288974427</v>
      </c>
      <c r="CO13" s="53">
        <v>249.83508885126025</v>
      </c>
      <c r="CP13" s="53">
        <v>357.61205744012852</v>
      </c>
      <c r="CQ13" s="53">
        <v>397.8308386514978</v>
      </c>
      <c r="CR13" s="53">
        <v>533.72174491265264</v>
      </c>
      <c r="CS13" s="53">
        <v>711.27030078797429</v>
      </c>
      <c r="CT13" s="53">
        <v>801.20603242292827</v>
      </c>
      <c r="DM13" t="s">
        <v>85</v>
      </c>
      <c r="DW13" t="s">
        <v>85</v>
      </c>
    </row>
    <row r="14" spans="1:139" x14ac:dyDescent="0.25">
      <c r="A14" s="21" t="s">
        <v>52</v>
      </c>
      <c r="B14" s="21" t="s">
        <v>39</v>
      </c>
      <c r="C14" s="21" t="str">
        <f t="shared" si="0"/>
        <v>98935COM</v>
      </c>
      <c r="D14" s="22"/>
      <c r="E14" s="22">
        <v>4</v>
      </c>
      <c r="F14" s="22">
        <v>6</v>
      </c>
      <c r="G14" s="22">
        <v>6</v>
      </c>
      <c r="H14" s="22">
        <v>5</v>
      </c>
      <c r="I14" s="22">
        <v>13</v>
      </c>
      <c r="J14" s="22">
        <v>5</v>
      </c>
      <c r="K14" s="22">
        <v>5</v>
      </c>
      <c r="L14" s="22">
        <v>5</v>
      </c>
      <c r="M14" s="22">
        <v>4</v>
      </c>
      <c r="O14" s="27">
        <v>149.96</v>
      </c>
      <c r="P14" s="27">
        <v>671.54</v>
      </c>
      <c r="Q14" s="27">
        <v>581.23</v>
      </c>
      <c r="R14" s="27">
        <v>1402.73</v>
      </c>
      <c r="S14" s="26">
        <v>754.6</v>
      </c>
      <c r="T14" s="26">
        <v>654.15</v>
      </c>
      <c r="U14" s="26">
        <v>311.23</v>
      </c>
      <c r="V14" s="26">
        <v>1719.98</v>
      </c>
      <c r="W14" s="26">
        <v>954.7</v>
      </c>
      <c r="X14" s="26">
        <v>546.48</v>
      </c>
      <c r="Y14" s="26">
        <v>365.42</v>
      </c>
      <c r="Z14" s="26">
        <v>1866.6</v>
      </c>
      <c r="AA14" s="26">
        <v>502.21</v>
      </c>
      <c r="AB14" s="26">
        <v>695.09</v>
      </c>
      <c r="AC14" s="26">
        <v>911.9</v>
      </c>
      <c r="AD14" s="26">
        <v>2109.1999999999998</v>
      </c>
      <c r="AE14" s="26">
        <v>1843.16</v>
      </c>
      <c r="AF14" s="26">
        <v>225.76</v>
      </c>
      <c r="AG14" s="26">
        <v>670.41</v>
      </c>
      <c r="AH14" s="26">
        <v>2739.33</v>
      </c>
      <c r="AI14" s="26">
        <v>253.45</v>
      </c>
      <c r="AJ14" s="26">
        <v>202.26</v>
      </c>
      <c r="AK14" s="26">
        <v>896.17</v>
      </c>
      <c r="AL14" s="26">
        <v>1351.88</v>
      </c>
      <c r="AM14" s="26">
        <v>289.37</v>
      </c>
      <c r="AN14" s="26">
        <v>0</v>
      </c>
      <c r="AO14" s="26">
        <v>1276.4000000000001</v>
      </c>
      <c r="AP14" s="26">
        <v>1565.77</v>
      </c>
      <c r="AQ14" s="26">
        <v>90.52</v>
      </c>
      <c r="AR14" s="26">
        <v>321.67</v>
      </c>
      <c r="AS14" s="26">
        <v>1192.57</v>
      </c>
      <c r="AT14" s="26">
        <v>1604.76</v>
      </c>
      <c r="AU14" s="26">
        <v>158.39000000000001</v>
      </c>
      <c r="AV14" s="26">
        <v>0</v>
      </c>
      <c r="AW14" s="26">
        <v>1513.6100000000001</v>
      </c>
      <c r="AX14" s="26">
        <v>1672</v>
      </c>
      <c r="AZ14" s="26" t="s">
        <v>85</v>
      </c>
      <c r="BA14" s="26" t="s">
        <v>85</v>
      </c>
      <c r="BB14" s="26" t="s">
        <v>85</v>
      </c>
      <c r="BC14" s="26" t="s">
        <v>85</v>
      </c>
      <c r="BD14" s="26" t="s">
        <v>85</v>
      </c>
      <c r="BE14" s="26" t="s">
        <v>85</v>
      </c>
      <c r="BF14" s="26" t="s">
        <v>85</v>
      </c>
      <c r="BG14" s="26" t="s">
        <v>85</v>
      </c>
      <c r="BH14" s="26" t="s">
        <v>85</v>
      </c>
      <c r="BI14" s="26" t="s">
        <v>85</v>
      </c>
      <c r="BJ14" s="26" t="s">
        <v>85</v>
      </c>
      <c r="BK14" s="26" t="s">
        <v>85</v>
      </c>
      <c r="BL14" s="26" t="s">
        <v>85</v>
      </c>
      <c r="BM14" s="26" t="s">
        <v>85</v>
      </c>
      <c r="BN14" s="26" t="s">
        <v>85</v>
      </c>
      <c r="BO14" s="26" t="s">
        <v>85</v>
      </c>
      <c r="BP14" s="26" t="s">
        <v>85</v>
      </c>
      <c r="BQ14" s="26" t="s">
        <v>85</v>
      </c>
      <c r="BR14" s="26" t="s">
        <v>85</v>
      </c>
      <c r="BS14" s="26" t="s">
        <v>85</v>
      </c>
      <c r="BT14" s="26" t="s">
        <v>85</v>
      </c>
      <c r="BU14" s="26" t="s">
        <v>85</v>
      </c>
      <c r="BV14" s="26" t="s">
        <v>85</v>
      </c>
      <c r="BW14" s="26" t="s">
        <v>85</v>
      </c>
      <c r="BX14" s="26" t="s">
        <v>85</v>
      </c>
      <c r="BY14" s="26" t="s">
        <v>85</v>
      </c>
      <c r="BZ14" s="26" t="s">
        <v>85</v>
      </c>
      <c r="CA14" s="26" t="s">
        <v>85</v>
      </c>
      <c r="CB14" s="26" t="s">
        <v>85</v>
      </c>
      <c r="CC14" s="26" t="s">
        <v>85</v>
      </c>
      <c r="CD14" s="26" t="s">
        <v>85</v>
      </c>
      <c r="CE14" s="26" t="s">
        <v>85</v>
      </c>
      <c r="CF14" s="26" t="s">
        <v>85</v>
      </c>
      <c r="CG14" s="26" t="s">
        <v>85</v>
      </c>
      <c r="CH14" s="26" t="s">
        <v>85</v>
      </c>
      <c r="CI14" s="26" t="s">
        <v>85</v>
      </c>
      <c r="CL14" s="53">
        <v>177.83509168513604</v>
      </c>
      <c r="CM14" s="53">
        <v>149.60689123111433</v>
      </c>
      <c r="CN14" s="53">
        <v>176.75502941862038</v>
      </c>
      <c r="CO14" s="53">
        <v>334.7107278565893</v>
      </c>
      <c r="CP14" s="53">
        <v>258.8326286843967</v>
      </c>
      <c r="CQ14" s="53">
        <v>286.07285780511074</v>
      </c>
      <c r="CR14" s="53">
        <v>385.15123560747634</v>
      </c>
      <c r="CS14" s="53">
        <v>407.8231966336092</v>
      </c>
      <c r="CT14" s="53">
        <v>484.68331599066516</v>
      </c>
      <c r="DG14" t="s">
        <v>85</v>
      </c>
      <c r="DH14" t="s">
        <v>85</v>
      </c>
      <c r="DI14" t="s">
        <v>85</v>
      </c>
      <c r="DJ14" t="s">
        <v>85</v>
      </c>
      <c r="DK14" t="s">
        <v>85</v>
      </c>
      <c r="DL14" t="s">
        <v>85</v>
      </c>
      <c r="DM14" t="s">
        <v>85</v>
      </c>
      <c r="DN14" t="s">
        <v>85</v>
      </c>
      <c r="DO14" t="s">
        <v>85</v>
      </c>
      <c r="DQ14" t="s">
        <v>85</v>
      </c>
      <c r="DR14" t="s">
        <v>85</v>
      </c>
      <c r="DS14" t="s">
        <v>85</v>
      </c>
      <c r="DT14" t="s">
        <v>85</v>
      </c>
      <c r="DU14" t="s">
        <v>85</v>
      </c>
      <c r="DV14" t="s">
        <v>85</v>
      </c>
      <c r="DW14" t="s">
        <v>85</v>
      </c>
      <c r="DX14" t="s">
        <v>85</v>
      </c>
      <c r="DY14" t="s">
        <v>85</v>
      </c>
    </row>
    <row r="15" spans="1:139" x14ac:dyDescent="0.25">
      <c r="A15" s="21" t="s">
        <v>53</v>
      </c>
      <c r="B15" s="21" t="s">
        <v>39</v>
      </c>
      <c r="C15" s="21" t="str">
        <f t="shared" si="0"/>
        <v>98936COM</v>
      </c>
      <c r="D15" s="22"/>
      <c r="E15" s="22">
        <v>13</v>
      </c>
      <c r="F15" s="22">
        <v>17</v>
      </c>
      <c r="G15" s="22">
        <v>22</v>
      </c>
      <c r="H15" s="22">
        <v>21</v>
      </c>
      <c r="I15" s="22">
        <v>20</v>
      </c>
      <c r="J15" s="22">
        <v>21</v>
      </c>
      <c r="K15" s="22">
        <v>18</v>
      </c>
      <c r="L15" s="22">
        <v>21</v>
      </c>
      <c r="M15" s="22">
        <v>27</v>
      </c>
      <c r="O15" s="27">
        <v>1104.69</v>
      </c>
      <c r="P15" s="27">
        <v>78.91</v>
      </c>
      <c r="Q15" s="27">
        <v>1520.1999999999998</v>
      </c>
      <c r="R15" s="27">
        <v>2703.7999999999997</v>
      </c>
      <c r="S15" s="26">
        <v>3151.9400000000005</v>
      </c>
      <c r="T15" s="26">
        <v>633.24999999999989</v>
      </c>
      <c r="U15" s="26">
        <v>1433.68</v>
      </c>
      <c r="V15" s="26">
        <v>5218.8700000000008</v>
      </c>
      <c r="W15" s="26">
        <v>2444.5100000000002</v>
      </c>
      <c r="X15" s="26">
        <v>1857.26</v>
      </c>
      <c r="Y15" s="26">
        <v>1627.91</v>
      </c>
      <c r="Z15" s="26">
        <v>5929.68</v>
      </c>
      <c r="AA15" s="26">
        <v>3530.94</v>
      </c>
      <c r="AB15" s="26">
        <v>3133.97</v>
      </c>
      <c r="AC15" s="26">
        <v>2022.93</v>
      </c>
      <c r="AD15" s="26">
        <v>8687.84</v>
      </c>
      <c r="AE15" s="26">
        <v>1453.39</v>
      </c>
      <c r="AF15" s="26">
        <v>2537.9699999999998</v>
      </c>
      <c r="AG15" s="26">
        <v>5901.48</v>
      </c>
      <c r="AH15" s="26">
        <v>9892.84</v>
      </c>
      <c r="AI15" s="26">
        <v>2778.91</v>
      </c>
      <c r="AJ15" s="26">
        <v>1259.6500000000001</v>
      </c>
      <c r="AK15" s="26">
        <v>8299.19</v>
      </c>
      <c r="AL15" s="26">
        <v>12337.75</v>
      </c>
      <c r="AM15" s="26">
        <v>3827.82</v>
      </c>
      <c r="AN15" s="26">
        <v>2571.81</v>
      </c>
      <c r="AO15" s="26">
        <v>9163.91</v>
      </c>
      <c r="AP15" s="26">
        <v>15563.54</v>
      </c>
      <c r="AQ15" s="26">
        <v>2117.52</v>
      </c>
      <c r="AR15" s="26">
        <v>1482.42</v>
      </c>
      <c r="AS15" s="26">
        <v>6712.12</v>
      </c>
      <c r="AT15" s="26">
        <v>10312.06</v>
      </c>
      <c r="AU15" s="26">
        <v>12683.619999999999</v>
      </c>
      <c r="AV15" s="26">
        <v>1442.45</v>
      </c>
      <c r="AW15" s="26">
        <v>8194.5400000000009</v>
      </c>
      <c r="AX15" s="26">
        <v>22320.61</v>
      </c>
      <c r="AZ15" s="26" t="s">
        <v>85</v>
      </c>
      <c r="BA15" s="26" t="s">
        <v>85</v>
      </c>
      <c r="BB15" s="26" t="s">
        <v>85</v>
      </c>
      <c r="BC15" s="26" t="s">
        <v>85</v>
      </c>
      <c r="BD15" s="26" t="s">
        <v>85</v>
      </c>
      <c r="BE15" s="26" t="s">
        <v>85</v>
      </c>
      <c r="BF15" s="26" t="s">
        <v>85</v>
      </c>
      <c r="BG15" s="26" t="s">
        <v>85</v>
      </c>
      <c r="BH15" s="26" t="s">
        <v>85</v>
      </c>
      <c r="BI15" s="26" t="s">
        <v>85</v>
      </c>
      <c r="BJ15" s="26" t="s">
        <v>85</v>
      </c>
      <c r="BK15" s="26" t="s">
        <v>85</v>
      </c>
      <c r="BL15" s="26" t="s">
        <v>85</v>
      </c>
      <c r="BM15" s="26" t="s">
        <v>85</v>
      </c>
      <c r="BN15" s="26" t="s">
        <v>85</v>
      </c>
      <c r="BO15" s="26" t="s">
        <v>85</v>
      </c>
      <c r="BP15" s="26" t="s">
        <v>85</v>
      </c>
      <c r="BQ15" s="26" t="s">
        <v>85</v>
      </c>
      <c r="BR15" s="26" t="s">
        <v>85</v>
      </c>
      <c r="BS15" s="26" t="s">
        <v>85</v>
      </c>
      <c r="BT15" s="26" t="s">
        <v>85</v>
      </c>
      <c r="BU15" s="26" t="s">
        <v>85</v>
      </c>
      <c r="BV15" s="26" t="s">
        <v>85</v>
      </c>
      <c r="BW15" s="26" t="s">
        <v>85</v>
      </c>
      <c r="BX15" s="26" t="s">
        <v>85</v>
      </c>
      <c r="BY15" s="26" t="s">
        <v>85</v>
      </c>
      <c r="BZ15" s="26" t="s">
        <v>85</v>
      </c>
      <c r="CA15" s="26" t="s">
        <v>85</v>
      </c>
      <c r="CB15" s="26" t="s">
        <v>85</v>
      </c>
      <c r="CC15" s="26" t="s">
        <v>85</v>
      </c>
      <c r="CD15" s="26" t="s">
        <v>85</v>
      </c>
      <c r="CE15" s="26" t="s">
        <v>85</v>
      </c>
      <c r="CF15" s="26" t="s">
        <v>85</v>
      </c>
      <c r="CG15" s="26" t="s">
        <v>85</v>
      </c>
      <c r="CH15" s="26" t="s">
        <v>85</v>
      </c>
      <c r="CI15" s="26" t="s">
        <v>85</v>
      </c>
      <c r="CL15" s="53">
        <v>393.50193378696127</v>
      </c>
      <c r="CM15" s="53">
        <v>496.23399822049095</v>
      </c>
      <c r="CN15" s="53">
        <v>675.97277406795638</v>
      </c>
      <c r="CO15" s="53">
        <v>961.07580108850095</v>
      </c>
      <c r="CP15" s="53">
        <v>1892.4527434465629</v>
      </c>
      <c r="CQ15" s="53">
        <v>2613.9906103720114</v>
      </c>
      <c r="CR15" s="53">
        <v>3011.6491259906866</v>
      </c>
      <c r="CS15" s="53">
        <v>2315.6923744235019</v>
      </c>
      <c r="CT15" s="53">
        <v>3008.3815959628751</v>
      </c>
      <c r="DJ15">
        <v>2</v>
      </c>
      <c r="DM15" t="s">
        <v>85</v>
      </c>
      <c r="DT15">
        <v>103.59</v>
      </c>
      <c r="DW15" t="s">
        <v>85</v>
      </c>
      <c r="ED15">
        <v>62.32</v>
      </c>
    </row>
    <row r="16" spans="1:139" x14ac:dyDescent="0.25">
      <c r="A16" s="21" t="s">
        <v>54</v>
      </c>
      <c r="B16" s="21" t="s">
        <v>39</v>
      </c>
      <c r="C16" s="21" t="str">
        <f t="shared" si="0"/>
        <v>98937COM</v>
      </c>
      <c r="D16" s="22"/>
      <c r="E16" s="22">
        <v>28</v>
      </c>
      <c r="F16" s="22">
        <v>22</v>
      </c>
      <c r="G16" s="22">
        <v>34</v>
      </c>
      <c r="H16" s="22">
        <v>35</v>
      </c>
      <c r="I16" s="22">
        <v>28</v>
      </c>
      <c r="J16" s="22">
        <v>37</v>
      </c>
      <c r="K16" s="22">
        <v>32</v>
      </c>
      <c r="L16" s="22">
        <v>36</v>
      </c>
      <c r="M16" s="22">
        <v>22</v>
      </c>
      <c r="O16" s="27">
        <v>2201.0300000000002</v>
      </c>
      <c r="P16" s="27">
        <v>805.92</v>
      </c>
      <c r="Q16" s="27">
        <v>721.38</v>
      </c>
      <c r="R16" s="27">
        <v>3728.3300000000004</v>
      </c>
      <c r="S16" s="26">
        <v>3729.7799999999997</v>
      </c>
      <c r="T16" s="26">
        <v>628.91</v>
      </c>
      <c r="U16" s="26">
        <v>315.98</v>
      </c>
      <c r="V16" s="26">
        <v>4674.6699999999992</v>
      </c>
      <c r="W16" s="26">
        <v>4471.17</v>
      </c>
      <c r="X16" s="26">
        <v>2079.2399999999998</v>
      </c>
      <c r="Y16" s="26">
        <v>157.9</v>
      </c>
      <c r="Z16" s="26">
        <v>6708.31</v>
      </c>
      <c r="AA16" s="26">
        <v>5410.5</v>
      </c>
      <c r="AB16" s="26">
        <v>2269.38</v>
      </c>
      <c r="AC16" s="26">
        <v>494.42</v>
      </c>
      <c r="AD16" s="26">
        <v>8174.3</v>
      </c>
      <c r="AE16" s="26">
        <v>4693.5</v>
      </c>
      <c r="AF16" s="26">
        <v>2128.39</v>
      </c>
      <c r="AG16" s="26">
        <v>1020.84</v>
      </c>
      <c r="AH16" s="26">
        <v>7842.73</v>
      </c>
      <c r="AI16" s="26">
        <v>3333.54</v>
      </c>
      <c r="AJ16" s="26">
        <v>2347.39</v>
      </c>
      <c r="AK16" s="26">
        <v>2460.92</v>
      </c>
      <c r="AL16" s="26">
        <v>8141.85</v>
      </c>
      <c r="AM16" s="26">
        <v>6046.68</v>
      </c>
      <c r="AN16" s="26">
        <v>1430.96</v>
      </c>
      <c r="AO16" s="26">
        <v>3620.15</v>
      </c>
      <c r="AP16" s="26">
        <v>11097.79</v>
      </c>
      <c r="AQ16" s="26">
        <v>5032.12</v>
      </c>
      <c r="AR16" s="26">
        <v>1881.12</v>
      </c>
      <c r="AS16" s="26">
        <v>3254.81</v>
      </c>
      <c r="AT16" s="26">
        <v>10168.049999999999</v>
      </c>
      <c r="AU16" s="26">
        <v>2961.69</v>
      </c>
      <c r="AV16" s="26">
        <v>1481.1800000000003</v>
      </c>
      <c r="AW16" s="26">
        <v>2739.54</v>
      </c>
      <c r="AX16" s="26">
        <v>7182.4100000000017</v>
      </c>
      <c r="AZ16" s="26" t="s">
        <v>85</v>
      </c>
      <c r="BA16" s="26" t="s">
        <v>85</v>
      </c>
      <c r="BB16" s="26" t="s">
        <v>85</v>
      </c>
      <c r="BC16" s="26" t="s">
        <v>85</v>
      </c>
      <c r="BD16" s="26" t="s">
        <v>85</v>
      </c>
      <c r="BE16" s="26" t="s">
        <v>85</v>
      </c>
      <c r="BF16" s="26" t="s">
        <v>85</v>
      </c>
      <c r="BG16" s="26" t="s">
        <v>85</v>
      </c>
      <c r="BH16" s="26" t="s">
        <v>85</v>
      </c>
      <c r="BI16" s="26" t="s">
        <v>85</v>
      </c>
      <c r="BJ16" s="26" t="s">
        <v>85</v>
      </c>
      <c r="BK16" s="26" t="s">
        <v>85</v>
      </c>
      <c r="BL16" s="26" t="s">
        <v>85</v>
      </c>
      <c r="BM16" s="26" t="s">
        <v>85</v>
      </c>
      <c r="BN16" s="26" t="s">
        <v>85</v>
      </c>
      <c r="BO16" s="26" t="s">
        <v>85</v>
      </c>
      <c r="BP16" s="26" t="s">
        <v>85</v>
      </c>
      <c r="BQ16" s="26" t="s">
        <v>85</v>
      </c>
      <c r="BR16" s="26" t="s">
        <v>85</v>
      </c>
      <c r="BS16" s="26" t="s">
        <v>85</v>
      </c>
      <c r="BT16" s="26" t="s">
        <v>85</v>
      </c>
      <c r="BU16" s="26" t="s">
        <v>85</v>
      </c>
      <c r="BV16" s="26" t="s">
        <v>85</v>
      </c>
      <c r="BW16" s="26" t="s">
        <v>85</v>
      </c>
      <c r="BX16" s="26" t="s">
        <v>85</v>
      </c>
      <c r="BY16" s="26" t="s">
        <v>85</v>
      </c>
      <c r="BZ16" s="26" t="s">
        <v>85</v>
      </c>
      <c r="CA16" s="26" t="s">
        <v>85</v>
      </c>
      <c r="CB16" s="26" t="s">
        <v>85</v>
      </c>
      <c r="CC16" s="26" t="s">
        <v>85</v>
      </c>
      <c r="CD16" s="26" t="s">
        <v>85</v>
      </c>
      <c r="CE16" s="26" t="s">
        <v>85</v>
      </c>
      <c r="CF16" s="26" t="s">
        <v>85</v>
      </c>
      <c r="CG16" s="26" t="s">
        <v>85</v>
      </c>
      <c r="CH16" s="26" t="s">
        <v>85</v>
      </c>
      <c r="CI16" s="26" t="s">
        <v>85</v>
      </c>
      <c r="CL16" s="53">
        <v>267.6975569427899</v>
      </c>
      <c r="CM16" s="53">
        <v>241.10847100567761</v>
      </c>
      <c r="CN16" s="53">
        <v>376.02275516071279</v>
      </c>
      <c r="CO16" s="53">
        <v>523.04708789247093</v>
      </c>
      <c r="CP16" s="53">
        <v>557.26530616492903</v>
      </c>
      <c r="CQ16" s="53">
        <v>1001.3263771944178</v>
      </c>
      <c r="CR16" s="53">
        <v>1359.8254680136872</v>
      </c>
      <c r="CS16" s="53">
        <v>1324.0319815705489</v>
      </c>
      <c r="CT16" s="53">
        <v>1044.9619196268366</v>
      </c>
      <c r="DG16">
        <v>1</v>
      </c>
      <c r="DJ16">
        <v>2</v>
      </c>
      <c r="DM16" t="s">
        <v>85</v>
      </c>
      <c r="DQ16">
        <v>8.59</v>
      </c>
      <c r="DT16">
        <v>320.49</v>
      </c>
      <c r="DW16" t="s">
        <v>85</v>
      </c>
      <c r="EG16">
        <v>6.44</v>
      </c>
    </row>
    <row r="17" spans="1:137" x14ac:dyDescent="0.25">
      <c r="A17" s="21" t="s">
        <v>55</v>
      </c>
      <c r="B17" s="21" t="s">
        <v>39</v>
      </c>
      <c r="C17" s="21" t="str">
        <f t="shared" si="0"/>
        <v>98938COM</v>
      </c>
      <c r="D17" s="22"/>
      <c r="E17" s="22">
        <v>19</v>
      </c>
      <c r="F17" s="22">
        <v>9</v>
      </c>
      <c r="G17" s="22">
        <v>4</v>
      </c>
      <c r="H17" s="22">
        <v>10</v>
      </c>
      <c r="I17" s="22">
        <v>10</v>
      </c>
      <c r="J17" s="22">
        <v>31</v>
      </c>
      <c r="K17" s="22">
        <v>18</v>
      </c>
      <c r="L17" s="22">
        <v>21</v>
      </c>
      <c r="M17" s="22">
        <v>31</v>
      </c>
      <c r="O17" s="27">
        <v>28703.41</v>
      </c>
      <c r="P17" s="27">
        <v>7.92</v>
      </c>
      <c r="Q17" s="27">
        <v>0</v>
      </c>
      <c r="R17" s="27">
        <v>28711.329999999998</v>
      </c>
      <c r="S17" s="26">
        <v>1460.2900000000002</v>
      </c>
      <c r="T17" s="26">
        <v>525.87</v>
      </c>
      <c r="U17" s="26">
        <v>7.92</v>
      </c>
      <c r="V17" s="26">
        <v>1994.0800000000002</v>
      </c>
      <c r="W17" s="26">
        <v>653.6</v>
      </c>
      <c r="X17" s="26">
        <v>28.9</v>
      </c>
      <c r="Y17" s="26">
        <v>0</v>
      </c>
      <c r="Z17" s="26">
        <v>682.5</v>
      </c>
      <c r="AA17" s="26">
        <v>2235.35</v>
      </c>
      <c r="AB17" s="26">
        <v>413.02</v>
      </c>
      <c r="AC17" s="26">
        <v>11.51</v>
      </c>
      <c r="AD17" s="26">
        <v>2659.88</v>
      </c>
      <c r="AE17" s="26">
        <v>8154.4</v>
      </c>
      <c r="AF17" s="26">
        <v>531.61</v>
      </c>
      <c r="AG17" s="26">
        <v>407.47</v>
      </c>
      <c r="AH17" s="26">
        <v>9093.48</v>
      </c>
      <c r="AI17" s="26">
        <v>44246.12</v>
      </c>
      <c r="AJ17" s="26">
        <v>389.25</v>
      </c>
      <c r="AK17" s="26">
        <v>904.91</v>
      </c>
      <c r="AL17" s="26">
        <v>45540.28</v>
      </c>
      <c r="AM17" s="26">
        <v>27696.04</v>
      </c>
      <c r="AN17" s="26">
        <v>189.79</v>
      </c>
      <c r="AO17" s="26">
        <v>914.92</v>
      </c>
      <c r="AP17" s="26">
        <v>28800.75</v>
      </c>
      <c r="AQ17" s="26">
        <v>27749.759999999998</v>
      </c>
      <c r="AR17" s="26">
        <v>321.02999999999997</v>
      </c>
      <c r="AS17" s="26">
        <v>723.93</v>
      </c>
      <c r="AT17" s="26">
        <v>28794.720000000001</v>
      </c>
      <c r="AU17" s="26">
        <v>28169.52</v>
      </c>
      <c r="AV17" s="26">
        <v>5734.0700000000006</v>
      </c>
      <c r="AW17" s="26">
        <v>53.25</v>
      </c>
      <c r="AX17" s="26">
        <v>33956.839999999997</v>
      </c>
      <c r="AZ17" s="26" t="s">
        <v>85</v>
      </c>
      <c r="BA17" s="26" t="s">
        <v>85</v>
      </c>
      <c r="BB17" s="26" t="s">
        <v>85</v>
      </c>
      <c r="BC17" s="26" t="s">
        <v>85</v>
      </c>
      <c r="BD17" s="26" t="s">
        <v>85</v>
      </c>
      <c r="BE17" s="26" t="s">
        <v>85</v>
      </c>
      <c r="BF17" s="26" t="s">
        <v>85</v>
      </c>
      <c r="BG17" s="26" t="s">
        <v>85</v>
      </c>
      <c r="BH17" s="26" t="s">
        <v>85</v>
      </c>
      <c r="BI17" s="26" t="s">
        <v>85</v>
      </c>
      <c r="BJ17" s="26" t="s">
        <v>85</v>
      </c>
      <c r="BK17" s="26" t="s">
        <v>85</v>
      </c>
      <c r="BL17" s="26" t="s">
        <v>85</v>
      </c>
      <c r="BM17" s="26" t="s">
        <v>85</v>
      </c>
      <c r="BN17" s="26" t="s">
        <v>85</v>
      </c>
      <c r="BO17" s="26" t="s">
        <v>85</v>
      </c>
      <c r="BP17" s="26" t="s">
        <v>85</v>
      </c>
      <c r="BQ17" s="26" t="s">
        <v>85</v>
      </c>
      <c r="BR17" s="26" t="s">
        <v>85</v>
      </c>
      <c r="BS17" s="26" t="s">
        <v>85</v>
      </c>
      <c r="BT17" s="26" t="s">
        <v>85</v>
      </c>
      <c r="BU17" s="26" t="s">
        <v>85</v>
      </c>
      <c r="BV17" s="26" t="s">
        <v>85</v>
      </c>
      <c r="BW17" s="26" t="s">
        <v>85</v>
      </c>
      <c r="BX17" s="26" t="s">
        <v>85</v>
      </c>
      <c r="BY17" s="26" t="s">
        <v>85</v>
      </c>
      <c r="BZ17" s="26" t="s">
        <v>85</v>
      </c>
      <c r="CA17" s="26" t="s">
        <v>85</v>
      </c>
      <c r="CB17" s="26" t="s">
        <v>85</v>
      </c>
      <c r="CC17" s="26" t="s">
        <v>85</v>
      </c>
      <c r="CD17" s="26" t="s">
        <v>85</v>
      </c>
      <c r="CE17" s="26" t="s">
        <v>85</v>
      </c>
      <c r="CF17" s="26" t="s">
        <v>85</v>
      </c>
      <c r="CG17" s="26" t="s">
        <v>85</v>
      </c>
      <c r="CH17" s="26" t="s">
        <v>85</v>
      </c>
      <c r="CI17" s="26" t="s">
        <v>85</v>
      </c>
      <c r="CL17" s="53">
        <v>690.45807152176576</v>
      </c>
      <c r="CM17" s="53">
        <v>87.632327697181495</v>
      </c>
      <c r="CN17" s="53">
        <v>24.024445411418377</v>
      </c>
      <c r="CO17" s="53">
        <v>118.02123673723585</v>
      </c>
      <c r="CP17" s="53">
        <v>381.41988368155631</v>
      </c>
      <c r="CQ17" s="53">
        <v>1575.6645162564278</v>
      </c>
      <c r="CR17" s="53">
        <v>1132.8059577226709</v>
      </c>
      <c r="CS17" s="53">
        <v>1036.9538653908276</v>
      </c>
      <c r="CT17" s="53">
        <v>1093.1765062178968</v>
      </c>
      <c r="DG17" t="s">
        <v>85</v>
      </c>
      <c r="DH17" t="s">
        <v>85</v>
      </c>
      <c r="DI17" t="s">
        <v>85</v>
      </c>
      <c r="DJ17" t="s">
        <v>85</v>
      </c>
      <c r="DK17" t="s">
        <v>85</v>
      </c>
      <c r="DL17" t="s">
        <v>85</v>
      </c>
      <c r="DM17" t="s">
        <v>85</v>
      </c>
      <c r="DN17" t="s">
        <v>85</v>
      </c>
      <c r="DO17" t="s">
        <v>85</v>
      </c>
      <c r="DQ17" t="s">
        <v>85</v>
      </c>
      <c r="DR17" t="s">
        <v>85</v>
      </c>
      <c r="DS17" t="s">
        <v>85</v>
      </c>
      <c r="DT17" t="s">
        <v>85</v>
      </c>
      <c r="DU17" t="s">
        <v>85</v>
      </c>
      <c r="DV17" t="s">
        <v>85</v>
      </c>
      <c r="DW17" t="s">
        <v>85</v>
      </c>
      <c r="DX17" t="s">
        <v>85</v>
      </c>
      <c r="DY17" t="s">
        <v>85</v>
      </c>
    </row>
    <row r="18" spans="1:137" x14ac:dyDescent="0.25">
      <c r="A18" s="21" t="s">
        <v>57</v>
      </c>
      <c r="B18" s="21" t="s">
        <v>39</v>
      </c>
      <c r="C18" s="21" t="str">
        <f t="shared" si="0"/>
        <v>98942COM</v>
      </c>
      <c r="D18" s="22"/>
      <c r="E18" s="22">
        <v>61</v>
      </c>
      <c r="F18" s="22">
        <v>64</v>
      </c>
      <c r="G18" s="22">
        <v>61</v>
      </c>
      <c r="H18" s="22">
        <v>73</v>
      </c>
      <c r="I18" s="22">
        <v>70</v>
      </c>
      <c r="J18" s="22">
        <v>58</v>
      </c>
      <c r="K18" s="22">
        <v>46</v>
      </c>
      <c r="L18" s="22">
        <v>56</v>
      </c>
      <c r="M18" s="22">
        <v>63</v>
      </c>
      <c r="O18" s="27">
        <v>12032.12</v>
      </c>
      <c r="P18" s="27">
        <v>1888.13</v>
      </c>
      <c r="Q18" s="27">
        <v>1227.3700000000001</v>
      </c>
      <c r="R18" s="27">
        <v>15147.619999999999</v>
      </c>
      <c r="S18" s="26">
        <v>50682.279999999992</v>
      </c>
      <c r="T18" s="26">
        <v>3561.8300000000004</v>
      </c>
      <c r="U18" s="26">
        <v>2431.7599999999998</v>
      </c>
      <c r="V18" s="26">
        <v>56675.869999999981</v>
      </c>
      <c r="W18" s="26">
        <v>9946.74</v>
      </c>
      <c r="X18" s="26">
        <v>2883.43</v>
      </c>
      <c r="Y18" s="26">
        <v>3116.66</v>
      </c>
      <c r="Z18" s="26">
        <v>15946.83</v>
      </c>
      <c r="AA18" s="26">
        <v>11559.45</v>
      </c>
      <c r="AB18" s="26">
        <v>5429.91</v>
      </c>
      <c r="AC18" s="26">
        <v>5479.66</v>
      </c>
      <c r="AD18" s="26">
        <v>22469.02</v>
      </c>
      <c r="AE18" s="26">
        <v>50847.74</v>
      </c>
      <c r="AF18" s="26">
        <v>6926.61</v>
      </c>
      <c r="AG18" s="26">
        <v>9794.77</v>
      </c>
      <c r="AH18" s="26">
        <v>67569.119999999995</v>
      </c>
      <c r="AI18" s="26">
        <v>43936.06</v>
      </c>
      <c r="AJ18" s="26">
        <v>5152.3500000000004</v>
      </c>
      <c r="AK18" s="26">
        <v>14754.35</v>
      </c>
      <c r="AL18" s="26">
        <v>63842.76</v>
      </c>
      <c r="AM18" s="26">
        <v>7176.09</v>
      </c>
      <c r="AN18" s="26">
        <v>4418.0200000000004</v>
      </c>
      <c r="AO18" s="26">
        <v>12609.04</v>
      </c>
      <c r="AP18" s="26">
        <v>24203.15</v>
      </c>
      <c r="AQ18" s="26">
        <v>9350.26</v>
      </c>
      <c r="AR18" s="26">
        <v>5557.96</v>
      </c>
      <c r="AS18" s="26">
        <v>16123.68</v>
      </c>
      <c r="AT18" s="26">
        <v>31031.9</v>
      </c>
      <c r="AU18" s="26">
        <v>13554.320000000002</v>
      </c>
      <c r="AV18" s="26">
        <v>5995.18</v>
      </c>
      <c r="AW18" s="26">
        <v>19525.289999999997</v>
      </c>
      <c r="AX18" s="26">
        <v>39074.789999999994</v>
      </c>
      <c r="AZ18" s="26" t="s">
        <v>85</v>
      </c>
      <c r="BA18" s="26" t="s">
        <v>85</v>
      </c>
      <c r="BB18" s="26" t="s">
        <v>85</v>
      </c>
      <c r="BC18" s="26" t="s">
        <v>85</v>
      </c>
      <c r="BD18" s="26" t="s">
        <v>85</v>
      </c>
      <c r="BE18" s="26" t="s">
        <v>85</v>
      </c>
      <c r="BF18" s="26" t="s">
        <v>85</v>
      </c>
      <c r="BG18" s="26" t="s">
        <v>85</v>
      </c>
      <c r="BH18" s="26" t="s">
        <v>85</v>
      </c>
      <c r="BI18" s="26" t="s">
        <v>85</v>
      </c>
      <c r="BJ18" s="26" t="s">
        <v>85</v>
      </c>
      <c r="BK18" s="26" t="s">
        <v>85</v>
      </c>
      <c r="BL18" s="26" t="s">
        <v>85</v>
      </c>
      <c r="BM18" s="26" t="s">
        <v>85</v>
      </c>
      <c r="BN18" s="26" t="s">
        <v>85</v>
      </c>
      <c r="BO18" s="26" t="s">
        <v>85</v>
      </c>
      <c r="BP18" s="26" t="s">
        <v>85</v>
      </c>
      <c r="BQ18" s="26" t="s">
        <v>85</v>
      </c>
      <c r="BR18" s="26" t="s">
        <v>85</v>
      </c>
      <c r="BS18" s="26" t="s">
        <v>85</v>
      </c>
      <c r="BT18" s="26" t="s">
        <v>85</v>
      </c>
      <c r="BU18" s="26" t="s">
        <v>85</v>
      </c>
      <c r="BV18" s="26" t="s">
        <v>85</v>
      </c>
      <c r="BW18" s="26" t="s">
        <v>85</v>
      </c>
      <c r="BX18" s="26" t="s">
        <v>85</v>
      </c>
      <c r="BY18" s="26" t="s">
        <v>85</v>
      </c>
      <c r="BZ18" s="26" t="s">
        <v>85</v>
      </c>
      <c r="CA18" s="26" t="s">
        <v>85</v>
      </c>
      <c r="CB18" s="26" t="s">
        <v>85</v>
      </c>
      <c r="CC18" s="26" t="s">
        <v>85</v>
      </c>
      <c r="CD18" s="26" t="s">
        <v>85</v>
      </c>
      <c r="CE18" s="26" t="s">
        <v>85</v>
      </c>
      <c r="CF18" s="26" t="s">
        <v>85</v>
      </c>
      <c r="CG18" s="26" t="s">
        <v>85</v>
      </c>
      <c r="CH18" s="26" t="s">
        <v>85</v>
      </c>
      <c r="CI18" s="26" t="s">
        <v>85</v>
      </c>
      <c r="CL18" s="53">
        <v>682.04274279665788</v>
      </c>
      <c r="CM18" s="53">
        <v>2439.0431172216795</v>
      </c>
      <c r="CN18" s="53">
        <v>1405.8815180915733</v>
      </c>
      <c r="CO18" s="53">
        <v>2422.9475018364406</v>
      </c>
      <c r="CP18" s="53">
        <v>4683.9702303104577</v>
      </c>
      <c r="CQ18" s="53">
        <v>6001.8174064813393</v>
      </c>
      <c r="CR18" s="53">
        <v>4268.306756548237</v>
      </c>
      <c r="CS18" s="53">
        <v>5834.5226364438568</v>
      </c>
      <c r="CT18" s="53">
        <v>6947.5552096012971</v>
      </c>
      <c r="DI18">
        <v>1</v>
      </c>
      <c r="DJ18">
        <v>3</v>
      </c>
      <c r="DM18" t="s">
        <v>85</v>
      </c>
      <c r="DS18">
        <v>83.67</v>
      </c>
      <c r="DT18">
        <v>189.48</v>
      </c>
      <c r="DW18" t="s">
        <v>85</v>
      </c>
      <c r="EC18">
        <v>83.67</v>
      </c>
      <c r="EG18">
        <v>118.91</v>
      </c>
    </row>
    <row r="19" spans="1:137" x14ac:dyDescent="0.25">
      <c r="A19" s="21" t="s">
        <v>58</v>
      </c>
      <c r="B19" s="21" t="s">
        <v>39</v>
      </c>
      <c r="C19" s="21" t="str">
        <f t="shared" si="0"/>
        <v>98944COM</v>
      </c>
      <c r="D19" s="22"/>
      <c r="E19" s="22">
        <v>102</v>
      </c>
      <c r="F19" s="22">
        <v>109</v>
      </c>
      <c r="G19" s="22">
        <v>116</v>
      </c>
      <c r="H19" s="22">
        <v>141</v>
      </c>
      <c r="I19" s="22">
        <v>139</v>
      </c>
      <c r="J19" s="22">
        <v>121</v>
      </c>
      <c r="K19" s="22">
        <v>115</v>
      </c>
      <c r="L19" s="22">
        <v>122</v>
      </c>
      <c r="M19" s="22">
        <v>148</v>
      </c>
      <c r="O19" s="27">
        <v>28613.879999999997</v>
      </c>
      <c r="P19" s="27">
        <v>7264.590000000002</v>
      </c>
      <c r="Q19" s="27">
        <v>16028.349999999999</v>
      </c>
      <c r="R19" s="27">
        <v>51906.819999999971</v>
      </c>
      <c r="S19" s="26">
        <v>29333.660000000003</v>
      </c>
      <c r="T19" s="26">
        <v>8231.58</v>
      </c>
      <c r="U19" s="26">
        <v>15798.699999999997</v>
      </c>
      <c r="V19" s="26">
        <v>53363.940000000024</v>
      </c>
      <c r="W19" s="26">
        <v>28365.22</v>
      </c>
      <c r="X19" s="26">
        <v>13838.46</v>
      </c>
      <c r="Y19" s="26">
        <v>18015.38</v>
      </c>
      <c r="Z19" s="26">
        <v>60219.06</v>
      </c>
      <c r="AA19" s="26">
        <v>38176.019999999997</v>
      </c>
      <c r="AB19" s="26">
        <v>14581.69</v>
      </c>
      <c r="AC19" s="26">
        <v>27376.560000000001</v>
      </c>
      <c r="AD19" s="26">
        <v>80134.269999999902</v>
      </c>
      <c r="AE19" s="26">
        <v>25168.18</v>
      </c>
      <c r="AF19" s="26">
        <v>15323.14</v>
      </c>
      <c r="AG19" s="26">
        <v>37689.21</v>
      </c>
      <c r="AH19" s="26">
        <v>78180.53</v>
      </c>
      <c r="AI19" s="26">
        <v>24913.62</v>
      </c>
      <c r="AJ19" s="26">
        <v>12061.23</v>
      </c>
      <c r="AK19" s="26">
        <v>45457.88</v>
      </c>
      <c r="AL19" s="26">
        <v>82432.73</v>
      </c>
      <c r="AM19" s="26">
        <v>29855.38</v>
      </c>
      <c r="AN19" s="26">
        <v>8886</v>
      </c>
      <c r="AO19" s="26">
        <v>48374.44</v>
      </c>
      <c r="AP19" s="26">
        <v>87115.82</v>
      </c>
      <c r="AQ19" s="26">
        <v>31184.6</v>
      </c>
      <c r="AR19" s="26">
        <v>9916.1499999999905</v>
      </c>
      <c r="AS19" s="26">
        <v>50435.11</v>
      </c>
      <c r="AT19" s="26">
        <v>91535.86</v>
      </c>
      <c r="AU19" s="26">
        <v>44021.59</v>
      </c>
      <c r="AV19" s="26">
        <v>13597.29</v>
      </c>
      <c r="AW19" s="26">
        <v>51075.360000000022</v>
      </c>
      <c r="AX19" s="26">
        <v>108694.24000000009</v>
      </c>
      <c r="AZ19" s="26" t="s">
        <v>85</v>
      </c>
      <c r="BA19" s="26" t="s">
        <v>85</v>
      </c>
      <c r="BB19" s="26" t="s">
        <v>85</v>
      </c>
      <c r="BC19" s="26" t="s">
        <v>85</v>
      </c>
      <c r="BD19" s="26" t="s">
        <v>85</v>
      </c>
      <c r="BE19" s="26" t="s">
        <v>85</v>
      </c>
      <c r="BF19" s="26" t="s">
        <v>85</v>
      </c>
      <c r="BG19" s="26" t="s">
        <v>85</v>
      </c>
      <c r="BH19" s="26" t="s">
        <v>85</v>
      </c>
      <c r="BI19" s="26" t="s">
        <v>85</v>
      </c>
      <c r="BJ19" s="26" t="s">
        <v>85</v>
      </c>
      <c r="BK19" s="26" t="s">
        <v>85</v>
      </c>
      <c r="BL19" s="26" t="s">
        <v>85</v>
      </c>
      <c r="BM19" s="26" t="s">
        <v>85</v>
      </c>
      <c r="BN19" s="26" t="s">
        <v>85</v>
      </c>
      <c r="BO19" s="26" t="s">
        <v>85</v>
      </c>
      <c r="BP19" s="26" t="s">
        <v>85</v>
      </c>
      <c r="BQ19" s="26" t="s">
        <v>85</v>
      </c>
      <c r="BR19" s="26" t="s">
        <v>85</v>
      </c>
      <c r="BS19" s="26" t="s">
        <v>85</v>
      </c>
      <c r="BT19" s="26" t="s">
        <v>85</v>
      </c>
      <c r="BU19" s="26" t="s">
        <v>85</v>
      </c>
      <c r="BV19" s="26" t="s">
        <v>85</v>
      </c>
      <c r="BW19" s="26" t="s">
        <v>85</v>
      </c>
      <c r="BX19" s="26" t="s">
        <v>85</v>
      </c>
      <c r="BY19" s="26" t="s">
        <v>85</v>
      </c>
      <c r="BZ19" s="26" t="s">
        <v>85</v>
      </c>
      <c r="CA19" s="26" t="s">
        <v>85</v>
      </c>
      <c r="CB19" s="26" t="s">
        <v>85</v>
      </c>
      <c r="CC19" s="26" t="s">
        <v>85</v>
      </c>
      <c r="CD19" s="26" t="s">
        <v>85</v>
      </c>
      <c r="CE19" s="26" t="s">
        <v>85</v>
      </c>
      <c r="CF19" s="26" t="s">
        <v>85</v>
      </c>
      <c r="CG19" s="26" t="s">
        <v>85</v>
      </c>
      <c r="CH19" s="26" t="s">
        <v>85</v>
      </c>
      <c r="CI19" s="26" t="s">
        <v>85</v>
      </c>
      <c r="CL19" s="53">
        <v>4897.1298328211442</v>
      </c>
      <c r="CM19" s="53">
        <v>5397.1605045618535</v>
      </c>
      <c r="CN19" s="53">
        <v>6916.3906224900566</v>
      </c>
      <c r="CO19" s="53">
        <v>10363.581564159897</v>
      </c>
      <c r="CP19" s="53">
        <v>12483.0955127815</v>
      </c>
      <c r="CQ19" s="53">
        <v>14999.91678978997</v>
      </c>
      <c r="CR19" s="53">
        <v>15842.005738765409</v>
      </c>
      <c r="CS19" s="53">
        <v>17737.33104247184</v>
      </c>
      <c r="CT19" s="53">
        <v>18233.270374769945</v>
      </c>
      <c r="DG19">
        <v>1</v>
      </c>
      <c r="DH19">
        <v>3</v>
      </c>
      <c r="DI19">
        <v>1</v>
      </c>
      <c r="DJ19">
        <v>4</v>
      </c>
      <c r="DM19" t="s">
        <v>85</v>
      </c>
      <c r="DN19">
        <v>1</v>
      </c>
      <c r="DQ19">
        <v>74.38</v>
      </c>
      <c r="DR19">
        <v>412.46</v>
      </c>
      <c r="DS19">
        <v>198.41</v>
      </c>
      <c r="DT19">
        <v>2420.2399999999998</v>
      </c>
      <c r="DW19" t="s">
        <v>85</v>
      </c>
      <c r="DX19">
        <v>1155.9000000000001</v>
      </c>
      <c r="EB19">
        <v>224.58</v>
      </c>
      <c r="ED19">
        <v>16.75</v>
      </c>
    </row>
    <row r="20" spans="1:137" x14ac:dyDescent="0.25">
      <c r="A20" s="21" t="s">
        <v>59</v>
      </c>
      <c r="B20" s="21" t="s">
        <v>39</v>
      </c>
      <c r="C20" s="21" t="str">
        <f t="shared" si="0"/>
        <v>98947COM</v>
      </c>
      <c r="D20" s="22"/>
      <c r="E20" s="22">
        <v>24</v>
      </c>
      <c r="F20" s="22">
        <v>16</v>
      </c>
      <c r="G20" s="22">
        <v>12</v>
      </c>
      <c r="H20" s="22">
        <v>12</v>
      </c>
      <c r="I20" s="22">
        <v>14</v>
      </c>
      <c r="J20" s="22">
        <v>14</v>
      </c>
      <c r="K20" s="22">
        <v>18</v>
      </c>
      <c r="L20" s="22">
        <v>23</v>
      </c>
      <c r="M20" s="22">
        <v>21</v>
      </c>
      <c r="O20" s="27">
        <v>11460.869999999995</v>
      </c>
      <c r="P20" s="27">
        <v>733.36000000000013</v>
      </c>
      <c r="Q20" s="27">
        <v>277.69</v>
      </c>
      <c r="R20" s="27">
        <v>12471.919999999995</v>
      </c>
      <c r="S20" s="26">
        <v>4006.02</v>
      </c>
      <c r="T20" s="26">
        <v>1486.3999999999999</v>
      </c>
      <c r="U20" s="26">
        <v>154.82999999999998</v>
      </c>
      <c r="V20" s="26">
        <v>5647.25</v>
      </c>
      <c r="W20" s="26">
        <v>8745.89</v>
      </c>
      <c r="X20" s="26">
        <v>1847.37</v>
      </c>
      <c r="Y20" s="26">
        <v>663.19</v>
      </c>
      <c r="Z20" s="26">
        <v>11256.45</v>
      </c>
      <c r="AA20" s="26">
        <v>2453.94</v>
      </c>
      <c r="AB20" s="26">
        <v>2936.83</v>
      </c>
      <c r="AC20" s="26">
        <v>1541.56</v>
      </c>
      <c r="AD20" s="26">
        <v>6932.33</v>
      </c>
      <c r="AE20" s="26">
        <v>2095.96</v>
      </c>
      <c r="AF20" s="26">
        <v>2044.01</v>
      </c>
      <c r="AG20" s="26">
        <v>2638.66</v>
      </c>
      <c r="AH20" s="26">
        <v>6778.63</v>
      </c>
      <c r="AI20" s="26">
        <v>4199.68</v>
      </c>
      <c r="AJ20" s="26">
        <v>1991.46</v>
      </c>
      <c r="AK20" s="26">
        <v>3094.63</v>
      </c>
      <c r="AL20" s="26">
        <v>9285.77</v>
      </c>
      <c r="AM20" s="26">
        <v>3360.31</v>
      </c>
      <c r="AN20" s="26">
        <v>1627.78</v>
      </c>
      <c r="AO20" s="26">
        <v>4321.87</v>
      </c>
      <c r="AP20" s="26">
        <v>9309.9599999999991</v>
      </c>
      <c r="AQ20" s="26">
        <v>4113.45</v>
      </c>
      <c r="AR20" s="26">
        <v>1531.68</v>
      </c>
      <c r="AS20" s="26">
        <v>4242.07</v>
      </c>
      <c r="AT20" s="26">
        <v>9887.2000000000007</v>
      </c>
      <c r="AU20" s="26">
        <v>4822.4699999999993</v>
      </c>
      <c r="AV20" s="26">
        <v>1338.6199999999997</v>
      </c>
      <c r="AW20" s="26">
        <v>3321.27</v>
      </c>
      <c r="AX20" s="26">
        <v>9482.36</v>
      </c>
      <c r="AZ20" s="26" t="s">
        <v>85</v>
      </c>
      <c r="BA20" s="26" t="s">
        <v>85</v>
      </c>
      <c r="BB20" s="26" t="s">
        <v>85</v>
      </c>
      <c r="BC20" s="26" t="s">
        <v>85</v>
      </c>
      <c r="BD20" s="26" t="s">
        <v>85</v>
      </c>
      <c r="BE20" s="26" t="s">
        <v>85</v>
      </c>
      <c r="BF20" s="26" t="s">
        <v>85</v>
      </c>
      <c r="BG20" s="26" t="s">
        <v>85</v>
      </c>
      <c r="BH20" s="26" t="s">
        <v>85</v>
      </c>
      <c r="BI20" s="26" t="s">
        <v>85</v>
      </c>
      <c r="BJ20" s="26" t="s">
        <v>85</v>
      </c>
      <c r="BK20" s="26" t="s">
        <v>85</v>
      </c>
      <c r="BL20" s="26" t="s">
        <v>85</v>
      </c>
      <c r="BM20" s="26" t="s">
        <v>85</v>
      </c>
      <c r="BN20" s="26" t="s">
        <v>85</v>
      </c>
      <c r="BO20" s="26" t="s">
        <v>85</v>
      </c>
      <c r="BP20" s="26" t="s">
        <v>85</v>
      </c>
      <c r="BQ20" s="26" t="s">
        <v>85</v>
      </c>
      <c r="BR20" s="26" t="s">
        <v>85</v>
      </c>
      <c r="BS20" s="26" t="s">
        <v>85</v>
      </c>
      <c r="BT20" s="26" t="s">
        <v>85</v>
      </c>
      <c r="BU20" s="26" t="s">
        <v>85</v>
      </c>
      <c r="BV20" s="26" t="s">
        <v>85</v>
      </c>
      <c r="BW20" s="26" t="s">
        <v>85</v>
      </c>
      <c r="BX20" s="26" t="s">
        <v>85</v>
      </c>
      <c r="BY20" s="26" t="s">
        <v>85</v>
      </c>
      <c r="BZ20" s="26" t="s">
        <v>85</v>
      </c>
      <c r="CA20" s="26" t="s">
        <v>85</v>
      </c>
      <c r="CB20" s="26" t="s">
        <v>85</v>
      </c>
      <c r="CC20" s="26" t="s">
        <v>85</v>
      </c>
      <c r="CD20" s="26" t="s">
        <v>85</v>
      </c>
      <c r="CE20" s="26" t="s">
        <v>85</v>
      </c>
      <c r="CF20" s="26" t="s">
        <v>85</v>
      </c>
      <c r="CG20" s="26" t="s">
        <v>85</v>
      </c>
      <c r="CH20" s="26" t="s">
        <v>85</v>
      </c>
      <c r="CI20" s="26" t="s">
        <v>85</v>
      </c>
      <c r="CL20" s="53">
        <v>380.58899932606266</v>
      </c>
      <c r="CM20" s="53">
        <v>276.2426063097617</v>
      </c>
      <c r="CN20" s="53">
        <v>627.90739641374671</v>
      </c>
      <c r="CO20" s="53">
        <v>769.09483652724089</v>
      </c>
      <c r="CP20" s="53">
        <v>943.04340573195668</v>
      </c>
      <c r="CQ20" s="53">
        <v>1184.6531400866907</v>
      </c>
      <c r="CR20" s="53">
        <v>1499.1133097425477</v>
      </c>
      <c r="CS20" s="53">
        <v>1586.8700851001515</v>
      </c>
      <c r="CT20" s="53">
        <v>1264.4132728367149</v>
      </c>
      <c r="DG20" t="s">
        <v>85</v>
      </c>
      <c r="DH20" t="s">
        <v>85</v>
      </c>
      <c r="DI20" t="s">
        <v>85</v>
      </c>
      <c r="DJ20" t="s">
        <v>85</v>
      </c>
      <c r="DK20" t="s">
        <v>85</v>
      </c>
      <c r="DL20" t="s">
        <v>85</v>
      </c>
      <c r="DM20" t="s">
        <v>85</v>
      </c>
      <c r="DN20" t="s">
        <v>85</v>
      </c>
      <c r="DO20" t="s">
        <v>85</v>
      </c>
      <c r="DQ20" t="s">
        <v>85</v>
      </c>
      <c r="DR20" t="s">
        <v>85</v>
      </c>
      <c r="DS20" t="s">
        <v>85</v>
      </c>
      <c r="DT20" t="s">
        <v>85</v>
      </c>
      <c r="DU20" t="s">
        <v>85</v>
      </c>
      <c r="DV20" t="s">
        <v>85</v>
      </c>
      <c r="DW20" t="s">
        <v>85</v>
      </c>
      <c r="DX20" t="s">
        <v>85</v>
      </c>
      <c r="DY20" t="s">
        <v>85</v>
      </c>
    </row>
    <row r="21" spans="1:137" x14ac:dyDescent="0.25">
      <c r="A21" s="21" t="s">
        <v>60</v>
      </c>
      <c r="B21" s="21" t="s">
        <v>39</v>
      </c>
      <c r="C21" s="21" t="str">
        <f t="shared" si="0"/>
        <v>98948COM</v>
      </c>
      <c r="D21" s="22"/>
      <c r="E21" s="22">
        <v>82</v>
      </c>
      <c r="F21" s="22">
        <v>82</v>
      </c>
      <c r="G21" s="22">
        <v>61</v>
      </c>
      <c r="H21" s="22">
        <v>83</v>
      </c>
      <c r="I21" s="22">
        <v>115</v>
      </c>
      <c r="J21" s="22">
        <v>94</v>
      </c>
      <c r="K21" s="22">
        <v>123</v>
      </c>
      <c r="L21" s="22">
        <v>106</v>
      </c>
      <c r="M21" s="22">
        <v>95</v>
      </c>
      <c r="O21" s="27">
        <v>23670.590000000007</v>
      </c>
      <c r="P21" s="27">
        <v>9817.9500000000007</v>
      </c>
      <c r="Q21" s="27">
        <v>9527.94</v>
      </c>
      <c r="R21" s="27">
        <v>43016.479999999996</v>
      </c>
      <c r="S21" s="26">
        <v>45406.290000000015</v>
      </c>
      <c r="T21" s="26">
        <v>10392.759999999998</v>
      </c>
      <c r="U21" s="26">
        <v>15955.050000000001</v>
      </c>
      <c r="V21" s="26">
        <v>71754.099999999962</v>
      </c>
      <c r="W21" s="26">
        <v>11196.65</v>
      </c>
      <c r="X21" s="26">
        <v>4388.62</v>
      </c>
      <c r="Y21" s="26">
        <v>8562.34</v>
      </c>
      <c r="Z21" s="26">
        <v>24147.61</v>
      </c>
      <c r="AA21" s="26">
        <v>18721.490000000002</v>
      </c>
      <c r="AB21" s="26">
        <v>8485.51</v>
      </c>
      <c r="AC21" s="26">
        <v>11791.56</v>
      </c>
      <c r="AD21" s="26">
        <v>38998.559999999998</v>
      </c>
      <c r="AE21" s="26">
        <v>19917.3</v>
      </c>
      <c r="AF21" s="26">
        <v>18314.64</v>
      </c>
      <c r="AG21" s="26">
        <v>16273.44</v>
      </c>
      <c r="AH21" s="26">
        <v>54505.38</v>
      </c>
      <c r="AI21" s="26">
        <v>10461.57</v>
      </c>
      <c r="AJ21" s="26">
        <v>19008.72</v>
      </c>
      <c r="AK21" s="26">
        <v>22432.55</v>
      </c>
      <c r="AL21" s="26">
        <v>51902.84</v>
      </c>
      <c r="AM21" s="26">
        <v>29948.2</v>
      </c>
      <c r="AN21" s="26">
        <v>4265.13</v>
      </c>
      <c r="AO21" s="26">
        <v>34840.47</v>
      </c>
      <c r="AP21" s="26">
        <v>69053.8</v>
      </c>
      <c r="AQ21" s="26">
        <v>21391.13</v>
      </c>
      <c r="AR21" s="26">
        <v>7718.58</v>
      </c>
      <c r="AS21" s="26">
        <v>26566.07</v>
      </c>
      <c r="AT21" s="26">
        <v>55675.78</v>
      </c>
      <c r="AU21" s="26">
        <v>36008.300000000003</v>
      </c>
      <c r="AV21" s="26">
        <v>11610.490000000003</v>
      </c>
      <c r="AW21" s="26">
        <v>31064.859999999997</v>
      </c>
      <c r="AX21" s="26">
        <v>78683.650000000023</v>
      </c>
      <c r="AZ21" s="26">
        <v>4263.3499999999995</v>
      </c>
      <c r="BA21" s="26">
        <v>1046.4000000000001</v>
      </c>
      <c r="BB21" s="26"/>
      <c r="BC21" s="26">
        <v>5309.75</v>
      </c>
      <c r="BD21" s="26">
        <v>5183.1200000000008</v>
      </c>
      <c r="BE21" s="26">
        <v>3204.41</v>
      </c>
      <c r="BF21" s="26">
        <v>1046.4000000000001</v>
      </c>
      <c r="BG21" s="26">
        <v>9433.93</v>
      </c>
      <c r="BH21" s="26">
        <v>2706.9400000000005</v>
      </c>
      <c r="BI21" s="26">
        <v>3.75</v>
      </c>
      <c r="BJ21" s="26"/>
      <c r="BK21" s="26">
        <v>2710.6900000000005</v>
      </c>
      <c r="BL21" s="26">
        <v>6015.1699999999992</v>
      </c>
      <c r="BM21" s="26">
        <v>2364.9500000000003</v>
      </c>
      <c r="BN21" s="26"/>
      <c r="BO21" s="26">
        <v>8380.119999999999</v>
      </c>
      <c r="BP21" s="26">
        <v>5908.2</v>
      </c>
      <c r="BQ21" s="26">
        <v>5951.28</v>
      </c>
      <c r="BR21" s="26"/>
      <c r="BS21" s="26">
        <v>11859.48</v>
      </c>
      <c r="BT21" s="26">
        <v>2964.7999999999997</v>
      </c>
      <c r="BU21" s="26">
        <v>7647.2</v>
      </c>
      <c r="BV21" s="26">
        <v>3918.47</v>
      </c>
      <c r="BW21" s="26">
        <v>14530.470000000001</v>
      </c>
      <c r="BX21" s="26">
        <v>7976.19</v>
      </c>
      <c r="BY21" s="26">
        <v>2914.5699999999997</v>
      </c>
      <c r="BZ21" s="26">
        <v>11044.5</v>
      </c>
      <c r="CA21" s="26">
        <v>21935.260000000002</v>
      </c>
      <c r="CB21" s="26">
        <v>2300.29</v>
      </c>
      <c r="CC21" s="26">
        <v>1696.1200000000001</v>
      </c>
      <c r="CD21" s="26">
        <v>2847.77</v>
      </c>
      <c r="CE21" s="26">
        <v>6844.18</v>
      </c>
      <c r="CF21" s="26">
        <v>4100.83</v>
      </c>
      <c r="CG21" s="26">
        <v>2113.2399999999998</v>
      </c>
      <c r="CH21" s="26">
        <v>4316.18</v>
      </c>
      <c r="CI21" s="26">
        <v>10530.25</v>
      </c>
      <c r="CL21" s="53">
        <v>3362.1703160190696</v>
      </c>
      <c r="CM21" s="53">
        <v>6099.89447919948</v>
      </c>
      <c r="CN21" s="53">
        <v>3014.4418706322431</v>
      </c>
      <c r="CO21" s="53">
        <v>4727.9072845039918</v>
      </c>
      <c r="CP21" s="53">
        <v>6365.0270884455931</v>
      </c>
      <c r="CQ21" s="53">
        <v>8365.3401707357261</v>
      </c>
      <c r="CR21" s="53">
        <v>11508.607607917031</v>
      </c>
      <c r="CS21" s="53">
        <v>9672.379702540773</v>
      </c>
      <c r="CT21" s="53">
        <v>11544.729359025139</v>
      </c>
      <c r="DG21">
        <v>1</v>
      </c>
      <c r="DH21">
        <v>1</v>
      </c>
      <c r="DI21">
        <v>7</v>
      </c>
      <c r="DJ21">
        <v>2</v>
      </c>
      <c r="DM21" t="s">
        <v>85</v>
      </c>
      <c r="DQ21">
        <v>0.32</v>
      </c>
      <c r="DR21">
        <v>244.27</v>
      </c>
      <c r="DS21">
        <v>2508.0099999999998</v>
      </c>
      <c r="DT21">
        <v>975.37</v>
      </c>
      <c r="DW21" t="s">
        <v>85</v>
      </c>
      <c r="EA21">
        <v>0.32</v>
      </c>
    </row>
    <row r="22" spans="1:137" x14ac:dyDescent="0.25">
      <c r="A22" s="21" t="s">
        <v>61</v>
      </c>
      <c r="B22" s="21" t="s">
        <v>39</v>
      </c>
      <c r="C22" s="21" t="str">
        <f t="shared" si="0"/>
        <v>98951COM</v>
      </c>
      <c r="D22" s="22"/>
      <c r="E22" s="22">
        <v>88</v>
      </c>
      <c r="F22" s="22">
        <v>114</v>
      </c>
      <c r="G22" s="22">
        <v>85</v>
      </c>
      <c r="H22" s="22">
        <v>88</v>
      </c>
      <c r="I22" s="22">
        <v>86</v>
      </c>
      <c r="J22" s="22">
        <v>109</v>
      </c>
      <c r="K22" s="22">
        <v>81</v>
      </c>
      <c r="L22" s="22">
        <v>75</v>
      </c>
      <c r="M22" s="22">
        <v>88</v>
      </c>
      <c r="O22" s="27">
        <v>64362.450000000012</v>
      </c>
      <c r="P22" s="27">
        <v>1922.5900000000001</v>
      </c>
      <c r="Q22" s="27">
        <v>1690.4299999999998</v>
      </c>
      <c r="R22" s="27">
        <v>67975.470000000016</v>
      </c>
      <c r="S22" s="26">
        <v>76535.550000000017</v>
      </c>
      <c r="T22" s="26">
        <v>21184.040000000005</v>
      </c>
      <c r="U22" s="26">
        <v>3957.0299999999997</v>
      </c>
      <c r="V22" s="26">
        <v>101676.62000000001</v>
      </c>
      <c r="W22" s="26">
        <v>37253.46</v>
      </c>
      <c r="X22" s="26">
        <v>30018.66</v>
      </c>
      <c r="Y22" s="26">
        <v>20585.009999999998</v>
      </c>
      <c r="Z22" s="26">
        <v>87857.13</v>
      </c>
      <c r="AA22" s="26">
        <v>43359.49</v>
      </c>
      <c r="AB22" s="26">
        <v>18643.46</v>
      </c>
      <c r="AC22" s="26">
        <v>8806.75</v>
      </c>
      <c r="AD22" s="26">
        <v>70809.7</v>
      </c>
      <c r="AE22" s="26">
        <v>38671.96</v>
      </c>
      <c r="AF22" s="26">
        <v>12576.05</v>
      </c>
      <c r="AG22" s="26">
        <v>9223.65</v>
      </c>
      <c r="AH22" s="26">
        <v>60471.66</v>
      </c>
      <c r="AI22" s="26">
        <v>26262.47</v>
      </c>
      <c r="AJ22" s="26">
        <v>8482.65</v>
      </c>
      <c r="AK22" s="26">
        <v>16803.689999999999</v>
      </c>
      <c r="AL22" s="26">
        <v>51548.81</v>
      </c>
      <c r="AM22" s="26">
        <v>23891.439999999999</v>
      </c>
      <c r="AN22" s="26">
        <v>17779.52</v>
      </c>
      <c r="AO22" s="26">
        <v>19019.060000000001</v>
      </c>
      <c r="AP22" s="26">
        <v>60690.02</v>
      </c>
      <c r="AQ22" s="26">
        <v>30546.7</v>
      </c>
      <c r="AR22" s="26">
        <v>10574.39</v>
      </c>
      <c r="AS22" s="26">
        <v>22148.74</v>
      </c>
      <c r="AT22" s="26">
        <v>63269.83</v>
      </c>
      <c r="AU22" s="26">
        <v>25371.59</v>
      </c>
      <c r="AV22" s="26">
        <v>6949.61</v>
      </c>
      <c r="AW22" s="26">
        <v>23036.600000000002</v>
      </c>
      <c r="AX22" s="26">
        <v>55357.799999999988</v>
      </c>
      <c r="AZ22" s="26">
        <v>296.75</v>
      </c>
      <c r="BA22" s="26">
        <v>106.13</v>
      </c>
      <c r="BB22" s="26">
        <v>61.51</v>
      </c>
      <c r="BC22" s="26">
        <v>464.39</v>
      </c>
      <c r="BD22" s="26">
        <v>138.28</v>
      </c>
      <c r="BE22" s="26">
        <v>284.01</v>
      </c>
      <c r="BF22" s="26">
        <v>167.64</v>
      </c>
      <c r="BG22" s="26">
        <v>589.92999999999995</v>
      </c>
      <c r="BH22" s="26">
        <v>198.38</v>
      </c>
      <c r="BI22" s="26">
        <v>28.57</v>
      </c>
      <c r="BJ22" s="26">
        <v>207.35</v>
      </c>
      <c r="BK22" s="26">
        <v>434.3</v>
      </c>
      <c r="BL22" s="26">
        <v>187.22</v>
      </c>
      <c r="BM22" s="26">
        <v>198.38</v>
      </c>
      <c r="BN22" s="26">
        <v>235.92</v>
      </c>
      <c r="BO22" s="26">
        <v>621.52</v>
      </c>
      <c r="BP22" s="26">
        <v>170.10000000000002</v>
      </c>
      <c r="BQ22" s="26">
        <v>187.22</v>
      </c>
      <c r="BR22" s="26">
        <v>434.3</v>
      </c>
      <c r="BS22" s="26">
        <v>791.62</v>
      </c>
      <c r="BT22" s="26">
        <v>108.53</v>
      </c>
      <c r="BU22" s="26">
        <v>128.36000000000001</v>
      </c>
      <c r="BV22" s="26">
        <v>105.51</v>
      </c>
      <c r="BW22" s="26">
        <v>342.4</v>
      </c>
      <c r="BX22" s="26">
        <v>113.23</v>
      </c>
      <c r="BY22" s="26">
        <v>108.53</v>
      </c>
      <c r="BZ22" s="26">
        <v>233.87</v>
      </c>
      <c r="CA22" s="26">
        <v>455.63</v>
      </c>
      <c r="CB22" s="26">
        <v>116.95</v>
      </c>
      <c r="CC22" s="26">
        <v>113.23</v>
      </c>
      <c r="CD22" s="26">
        <v>342.4</v>
      </c>
      <c r="CE22" s="26">
        <v>572.58000000000004</v>
      </c>
      <c r="CF22" s="26">
        <v>30.46</v>
      </c>
      <c r="CG22" s="26">
        <v>116.95</v>
      </c>
      <c r="CH22" s="26">
        <v>455.63</v>
      </c>
      <c r="CI22" s="26">
        <v>603.04</v>
      </c>
      <c r="CL22" s="53">
        <v>2052.4050041714777</v>
      </c>
      <c r="CM22" s="53">
        <v>4967.1193533485066</v>
      </c>
      <c r="CN22" s="53">
        <v>9346.379401158254</v>
      </c>
      <c r="CO22" s="53">
        <v>5606.5841568431606</v>
      </c>
      <c r="CP22" s="53">
        <v>4520.5596776987004</v>
      </c>
      <c r="CQ22" s="53">
        <v>6351.2316653917396</v>
      </c>
      <c r="CR22" s="53">
        <v>7672.0194343864387</v>
      </c>
      <c r="CS22" s="53">
        <v>8736.6338054153111</v>
      </c>
      <c r="CT22" s="53">
        <v>8413.1356756834484</v>
      </c>
      <c r="DG22">
        <v>3</v>
      </c>
      <c r="DJ22">
        <v>6</v>
      </c>
      <c r="DL22">
        <v>1</v>
      </c>
      <c r="DM22" t="s">
        <v>85</v>
      </c>
      <c r="DQ22">
        <v>455.93</v>
      </c>
      <c r="DT22">
        <v>14372.61</v>
      </c>
      <c r="DV22">
        <v>33.869999999999997</v>
      </c>
      <c r="DW22" t="s">
        <v>85</v>
      </c>
      <c r="EA22">
        <v>276.64999999999998</v>
      </c>
      <c r="ED22">
        <v>48.040000000000006</v>
      </c>
      <c r="EF22">
        <v>33.869999999999997</v>
      </c>
      <c r="EG22">
        <v>55.910000000000004</v>
      </c>
    </row>
    <row r="23" spans="1:137" x14ac:dyDescent="0.25">
      <c r="A23" s="21" t="s">
        <v>62</v>
      </c>
      <c r="B23" s="21" t="s">
        <v>39</v>
      </c>
      <c r="C23" s="21" t="str">
        <f t="shared" si="0"/>
        <v>98952COM</v>
      </c>
      <c r="D23" s="22"/>
      <c r="E23" s="22">
        <v>3</v>
      </c>
      <c r="F23" s="22">
        <v>1</v>
      </c>
      <c r="G23" s="22">
        <v>1</v>
      </c>
      <c r="H23" s="22">
        <v>4</v>
      </c>
      <c r="I23" s="22">
        <v>5</v>
      </c>
      <c r="J23" s="22">
        <v>5</v>
      </c>
      <c r="K23" s="22">
        <v>4</v>
      </c>
      <c r="L23" s="22">
        <v>2</v>
      </c>
      <c r="M23" s="22">
        <v>3</v>
      </c>
      <c r="O23" s="27">
        <v>1480.77</v>
      </c>
      <c r="P23" s="27">
        <v>245.28</v>
      </c>
      <c r="Q23" s="27">
        <v>0</v>
      </c>
      <c r="R23" s="27">
        <v>1726.05</v>
      </c>
      <c r="S23" s="26">
        <v>0.87</v>
      </c>
      <c r="T23" s="26">
        <v>0</v>
      </c>
      <c r="U23" s="26">
        <v>0</v>
      </c>
      <c r="V23" s="26">
        <v>0.87</v>
      </c>
      <c r="W23" s="26">
        <v>91.52</v>
      </c>
      <c r="X23" s="26">
        <v>0</v>
      </c>
      <c r="Y23" s="26">
        <v>0</v>
      </c>
      <c r="Z23" s="26">
        <v>91.52</v>
      </c>
      <c r="AA23" s="26">
        <v>1334.53</v>
      </c>
      <c r="AB23" s="26">
        <v>91.52</v>
      </c>
      <c r="AC23" s="26">
        <v>0</v>
      </c>
      <c r="AD23" s="26">
        <v>1426.05</v>
      </c>
      <c r="AE23" s="26">
        <v>1296.7</v>
      </c>
      <c r="AF23" s="26">
        <v>125.93</v>
      </c>
      <c r="AG23" s="26">
        <v>91.52</v>
      </c>
      <c r="AH23" s="26">
        <v>1514.15</v>
      </c>
      <c r="AI23" s="26">
        <v>177.28</v>
      </c>
      <c r="AJ23" s="26">
        <v>78.62</v>
      </c>
      <c r="AK23" s="26">
        <v>178.48</v>
      </c>
      <c r="AL23" s="26">
        <v>434.38</v>
      </c>
      <c r="AM23" s="26">
        <v>1433.71</v>
      </c>
      <c r="AN23" s="26">
        <v>55.32</v>
      </c>
      <c r="AO23" s="26">
        <v>257.10000000000002</v>
      </c>
      <c r="AP23" s="26">
        <v>1746.13</v>
      </c>
      <c r="AQ23" s="26">
        <v>65.25</v>
      </c>
      <c r="AR23" s="26">
        <v>38.340000000000003</v>
      </c>
      <c r="AS23" s="26">
        <v>312.42</v>
      </c>
      <c r="AT23" s="26">
        <v>416.01</v>
      </c>
      <c r="AU23" s="26">
        <v>175.81</v>
      </c>
      <c r="AV23" s="26">
        <v>36.479999999999997</v>
      </c>
      <c r="AW23" s="26">
        <v>350.76</v>
      </c>
      <c r="AX23" s="26">
        <v>563.05000000000007</v>
      </c>
      <c r="AZ23" s="26" t="s">
        <v>85</v>
      </c>
      <c r="BA23" s="26" t="s">
        <v>85</v>
      </c>
      <c r="BB23" s="26" t="s">
        <v>85</v>
      </c>
      <c r="BC23" s="26" t="s">
        <v>85</v>
      </c>
      <c r="BD23" s="26"/>
      <c r="BE23" s="26"/>
      <c r="BF23" s="26"/>
      <c r="BG23" s="26"/>
      <c r="BH23" s="26">
        <v>91.52</v>
      </c>
      <c r="BI23" s="26"/>
      <c r="BJ23" s="26"/>
      <c r="BK23" s="26">
        <v>91.52</v>
      </c>
      <c r="BL23" s="26">
        <v>86.96</v>
      </c>
      <c r="BM23" s="26">
        <v>91.52</v>
      </c>
      <c r="BN23" s="26"/>
      <c r="BO23" s="26">
        <v>178.48</v>
      </c>
      <c r="BP23" s="26">
        <v>78.62</v>
      </c>
      <c r="BQ23" s="26">
        <v>86.96</v>
      </c>
      <c r="BR23" s="26">
        <v>91.52</v>
      </c>
      <c r="BS23" s="26">
        <v>257.10000000000002</v>
      </c>
      <c r="BT23" s="26">
        <v>55.32</v>
      </c>
      <c r="BU23" s="26">
        <v>78.62</v>
      </c>
      <c r="BV23" s="26">
        <v>178.48</v>
      </c>
      <c r="BW23" s="26">
        <v>312.42</v>
      </c>
      <c r="BX23" s="26">
        <v>38.340000000000003</v>
      </c>
      <c r="BY23" s="26">
        <v>55.32</v>
      </c>
      <c r="BZ23" s="26">
        <v>257.10000000000002</v>
      </c>
      <c r="CA23" s="26">
        <v>350.76</v>
      </c>
      <c r="CB23" s="26">
        <v>36.479999999999997</v>
      </c>
      <c r="CC23" s="26">
        <v>38.340000000000003</v>
      </c>
      <c r="CD23" s="26">
        <v>312.42</v>
      </c>
      <c r="CE23" s="26">
        <v>387.24</v>
      </c>
      <c r="CF23" s="26">
        <v>16.34</v>
      </c>
      <c r="CG23" s="26">
        <v>36.479999999999997</v>
      </c>
      <c r="CH23" s="26">
        <v>350.76</v>
      </c>
      <c r="CI23" s="26">
        <v>403.58</v>
      </c>
      <c r="CL23" s="53">
        <v>48.575268046102195</v>
      </c>
      <c r="CM23" s="53">
        <v>2.698501659716776E-2</v>
      </c>
      <c r="CN23" s="53">
        <v>2.9980209419679946</v>
      </c>
      <c r="CO23" s="53">
        <v>55.714508578773639</v>
      </c>
      <c r="CP23" s="53">
        <v>70.870600703079361</v>
      </c>
      <c r="CQ23" s="53">
        <v>63.625452610024752</v>
      </c>
      <c r="CR23" s="53">
        <v>123.88235102713504</v>
      </c>
      <c r="CS23" s="53">
        <v>104.51717488184926</v>
      </c>
      <c r="CT23" s="53">
        <v>118.20498661270967</v>
      </c>
      <c r="DJ23">
        <v>1</v>
      </c>
      <c r="DM23" t="s">
        <v>85</v>
      </c>
      <c r="DT23">
        <v>114.67</v>
      </c>
      <c r="DW23" t="s">
        <v>85</v>
      </c>
      <c r="ED23">
        <v>114.67</v>
      </c>
    </row>
    <row r="24" spans="1:137" x14ac:dyDescent="0.25">
      <c r="A24" s="21" t="s">
        <v>63</v>
      </c>
      <c r="B24" s="21" t="s">
        <v>39</v>
      </c>
      <c r="C24" s="21" t="str">
        <f t="shared" si="0"/>
        <v>98953COM</v>
      </c>
      <c r="D24" s="22"/>
      <c r="E24" s="22">
        <v>50</v>
      </c>
      <c r="F24" s="22">
        <v>45</v>
      </c>
      <c r="G24" s="22">
        <v>58</v>
      </c>
      <c r="H24" s="22">
        <v>66</v>
      </c>
      <c r="I24" s="22">
        <v>57</v>
      </c>
      <c r="J24" s="22">
        <v>46</v>
      </c>
      <c r="K24" s="22">
        <v>40</v>
      </c>
      <c r="L24" s="22">
        <v>59</v>
      </c>
      <c r="M24" s="22">
        <v>48</v>
      </c>
      <c r="O24" s="27">
        <v>10780.740000000003</v>
      </c>
      <c r="P24" s="27">
        <v>3413.2400000000002</v>
      </c>
      <c r="Q24" s="27">
        <v>3220.65</v>
      </c>
      <c r="R24" s="27">
        <v>17414.63</v>
      </c>
      <c r="S24" s="26">
        <v>9165.5999999999985</v>
      </c>
      <c r="T24" s="26">
        <v>5173.5299999999988</v>
      </c>
      <c r="U24" s="26">
        <v>2982.85</v>
      </c>
      <c r="V24" s="26">
        <v>17321.979999999996</v>
      </c>
      <c r="W24" s="26">
        <v>10821.9</v>
      </c>
      <c r="X24" s="26">
        <v>4981.04</v>
      </c>
      <c r="Y24" s="26">
        <v>4281.2700000000004</v>
      </c>
      <c r="Z24" s="26">
        <v>20084.21</v>
      </c>
      <c r="AA24" s="26">
        <v>10872.19</v>
      </c>
      <c r="AB24" s="26">
        <v>6630.19</v>
      </c>
      <c r="AC24" s="26">
        <v>6730.21</v>
      </c>
      <c r="AD24" s="26">
        <v>24232.59</v>
      </c>
      <c r="AE24" s="26">
        <v>7229.48</v>
      </c>
      <c r="AF24" s="26">
        <v>5613.28</v>
      </c>
      <c r="AG24" s="26">
        <v>9852.49</v>
      </c>
      <c r="AH24" s="26">
        <v>22695.25</v>
      </c>
      <c r="AI24" s="26">
        <v>4365.09</v>
      </c>
      <c r="AJ24" s="26">
        <v>4561.92</v>
      </c>
      <c r="AK24" s="26">
        <v>11590.42</v>
      </c>
      <c r="AL24" s="26">
        <v>20517.43</v>
      </c>
      <c r="AM24" s="26">
        <v>4784.8</v>
      </c>
      <c r="AN24" s="26">
        <v>3438.34</v>
      </c>
      <c r="AO24" s="26">
        <v>10939.72</v>
      </c>
      <c r="AP24" s="26">
        <v>19162.86</v>
      </c>
      <c r="AQ24" s="26">
        <v>94285.34</v>
      </c>
      <c r="AR24" s="26">
        <v>3716.02</v>
      </c>
      <c r="AS24" s="26">
        <v>13213.97</v>
      </c>
      <c r="AT24" s="26">
        <v>111215.33</v>
      </c>
      <c r="AU24" s="26">
        <v>7082.6499999999987</v>
      </c>
      <c r="AV24" s="26">
        <v>4838.43</v>
      </c>
      <c r="AW24" s="26">
        <v>12767.190000000002</v>
      </c>
      <c r="AX24" s="26">
        <v>24688.270000000004</v>
      </c>
      <c r="AZ24" s="26" t="s">
        <v>85</v>
      </c>
      <c r="BA24" s="26" t="s">
        <v>85</v>
      </c>
      <c r="BB24" s="26" t="s">
        <v>85</v>
      </c>
      <c r="BC24" s="26" t="s">
        <v>85</v>
      </c>
      <c r="BD24" s="26" t="s">
        <v>85</v>
      </c>
      <c r="BE24" s="26" t="s">
        <v>85</v>
      </c>
      <c r="BF24" s="26" t="s">
        <v>85</v>
      </c>
      <c r="BG24" s="26" t="s">
        <v>85</v>
      </c>
      <c r="BH24" s="26" t="s">
        <v>85</v>
      </c>
      <c r="BI24" s="26" t="s">
        <v>85</v>
      </c>
      <c r="BJ24" s="26" t="s">
        <v>85</v>
      </c>
      <c r="BK24" s="26" t="s">
        <v>85</v>
      </c>
      <c r="BL24" s="26" t="s">
        <v>85</v>
      </c>
      <c r="BM24" s="26" t="s">
        <v>85</v>
      </c>
      <c r="BN24" s="26" t="s">
        <v>85</v>
      </c>
      <c r="BO24" s="26" t="s">
        <v>85</v>
      </c>
      <c r="BP24" s="26" t="s">
        <v>85</v>
      </c>
      <c r="BQ24" s="26" t="s">
        <v>85</v>
      </c>
      <c r="BR24" s="26" t="s">
        <v>85</v>
      </c>
      <c r="BS24" s="26" t="s">
        <v>85</v>
      </c>
      <c r="BT24" s="26" t="s">
        <v>85</v>
      </c>
      <c r="BU24" s="26" t="s">
        <v>85</v>
      </c>
      <c r="BV24" s="26" t="s">
        <v>85</v>
      </c>
      <c r="BW24" s="26" t="s">
        <v>85</v>
      </c>
      <c r="BX24" s="26" t="s">
        <v>85</v>
      </c>
      <c r="BY24" s="26" t="s">
        <v>85</v>
      </c>
      <c r="BZ24" s="26" t="s">
        <v>85</v>
      </c>
      <c r="CA24" s="26" t="s">
        <v>85</v>
      </c>
      <c r="CB24" s="26" t="s">
        <v>85</v>
      </c>
      <c r="CC24" s="26" t="s">
        <v>85</v>
      </c>
      <c r="CD24" s="26" t="s">
        <v>85</v>
      </c>
      <c r="CE24" s="26" t="s">
        <v>85</v>
      </c>
      <c r="CF24" s="26" t="s">
        <v>85</v>
      </c>
      <c r="CG24" s="26" t="s">
        <v>85</v>
      </c>
      <c r="CH24" s="26" t="s">
        <v>85</v>
      </c>
      <c r="CI24" s="26" t="s">
        <v>85</v>
      </c>
      <c r="CL24" s="53">
        <v>1208.3109807854246</v>
      </c>
      <c r="CM24" s="53">
        <v>1409.6099342038397</v>
      </c>
      <c r="CN24" s="53">
        <v>1930.3971082028042</v>
      </c>
      <c r="CO24" s="53">
        <v>2852.6806683593591</v>
      </c>
      <c r="CP24" s="53">
        <v>3380.3852302007781</v>
      </c>
      <c r="CQ24" s="53">
        <v>3882.7648624802359</v>
      </c>
      <c r="CR24" s="53">
        <v>3629.4528797177445</v>
      </c>
      <c r="CS24" s="53">
        <v>7156.9747301476455</v>
      </c>
      <c r="CT24" s="53">
        <v>4564.4218227455149</v>
      </c>
      <c r="DI24">
        <v>3</v>
      </c>
      <c r="DL24">
        <v>1</v>
      </c>
      <c r="DM24" t="s">
        <v>85</v>
      </c>
      <c r="DS24">
        <v>3182.72</v>
      </c>
      <c r="DV24">
        <v>26.57</v>
      </c>
      <c r="DW24" t="s">
        <v>85</v>
      </c>
      <c r="EF24">
        <v>26.57</v>
      </c>
    </row>
    <row r="25" spans="1:137" x14ac:dyDescent="0.25">
      <c r="A25" s="21" t="s">
        <v>65</v>
      </c>
      <c r="B25" s="21" t="s">
        <v>39</v>
      </c>
      <c r="C25" s="21" t="str">
        <f t="shared" si="0"/>
        <v>99323COM</v>
      </c>
      <c r="D25" s="22"/>
      <c r="E25" s="22">
        <v>14</v>
      </c>
      <c r="F25" s="22">
        <v>9</v>
      </c>
      <c r="G25" s="22">
        <v>10</v>
      </c>
      <c r="H25" s="22">
        <v>10</v>
      </c>
      <c r="I25" s="22">
        <v>19</v>
      </c>
      <c r="J25" s="22">
        <v>13</v>
      </c>
      <c r="K25" s="22">
        <v>9</v>
      </c>
      <c r="L25" s="22">
        <v>14</v>
      </c>
      <c r="M25" s="22">
        <v>14</v>
      </c>
      <c r="O25" s="27">
        <v>4953.42</v>
      </c>
      <c r="P25" s="27">
        <v>355.80999999999995</v>
      </c>
      <c r="Q25" s="27">
        <v>493.61</v>
      </c>
      <c r="R25" s="27">
        <v>5802.84</v>
      </c>
      <c r="S25" s="26">
        <v>3706.7400000000002</v>
      </c>
      <c r="T25" s="26">
        <v>233.51999999999998</v>
      </c>
      <c r="U25" s="26">
        <v>167.96</v>
      </c>
      <c r="V25" s="26">
        <v>4108.22</v>
      </c>
      <c r="W25" s="26">
        <v>2421.11</v>
      </c>
      <c r="X25" s="26">
        <v>223.05</v>
      </c>
      <c r="Y25" s="26">
        <v>401.48</v>
      </c>
      <c r="Z25" s="26">
        <v>3045.64</v>
      </c>
      <c r="AA25" s="26">
        <v>1278.02</v>
      </c>
      <c r="AB25" s="26">
        <v>68.47</v>
      </c>
      <c r="AC25" s="26">
        <v>624.53</v>
      </c>
      <c r="AD25" s="26">
        <v>1971.02</v>
      </c>
      <c r="AE25" s="26">
        <v>3525.42</v>
      </c>
      <c r="AF25" s="26">
        <v>406.22</v>
      </c>
      <c r="AG25" s="26">
        <v>693</v>
      </c>
      <c r="AH25" s="26">
        <v>4624.6400000000003</v>
      </c>
      <c r="AI25" s="26">
        <v>2767.63</v>
      </c>
      <c r="AJ25" s="26">
        <v>414.25</v>
      </c>
      <c r="AK25" s="26">
        <v>1002.23</v>
      </c>
      <c r="AL25" s="26">
        <v>4184.1099999999997</v>
      </c>
      <c r="AM25" s="26">
        <v>2045.43</v>
      </c>
      <c r="AN25" s="26">
        <v>250.54</v>
      </c>
      <c r="AO25" s="26">
        <v>1331.02</v>
      </c>
      <c r="AP25" s="26">
        <v>3626.99</v>
      </c>
      <c r="AQ25" s="26">
        <v>4715.33</v>
      </c>
      <c r="AR25" s="26">
        <v>245.63</v>
      </c>
      <c r="AS25" s="26">
        <v>1581.56</v>
      </c>
      <c r="AT25" s="26">
        <v>6542.52</v>
      </c>
      <c r="AU25" s="26">
        <v>2192.3899999999994</v>
      </c>
      <c r="AV25" s="26">
        <v>1038.9199999999998</v>
      </c>
      <c r="AW25" s="26">
        <v>1827.19</v>
      </c>
      <c r="AX25" s="26">
        <v>5058.5</v>
      </c>
      <c r="AZ25" s="26" t="s">
        <v>85</v>
      </c>
      <c r="BA25" s="26" t="s">
        <v>85</v>
      </c>
      <c r="BB25" s="26" t="s">
        <v>85</v>
      </c>
      <c r="BC25" s="26" t="s">
        <v>85</v>
      </c>
      <c r="BD25" s="26" t="s">
        <v>85</v>
      </c>
      <c r="BE25" s="26" t="s">
        <v>85</v>
      </c>
      <c r="BF25" s="26" t="s">
        <v>85</v>
      </c>
      <c r="BG25" s="26" t="s">
        <v>85</v>
      </c>
      <c r="BH25" s="26" t="s">
        <v>85</v>
      </c>
      <c r="BI25" s="26" t="s">
        <v>85</v>
      </c>
      <c r="BJ25" s="26" t="s">
        <v>85</v>
      </c>
      <c r="BK25" s="26" t="s">
        <v>85</v>
      </c>
      <c r="BL25" s="26" t="s">
        <v>85</v>
      </c>
      <c r="BM25" s="26" t="s">
        <v>85</v>
      </c>
      <c r="BN25" s="26" t="s">
        <v>85</v>
      </c>
      <c r="BO25" s="26" t="s">
        <v>85</v>
      </c>
      <c r="BP25" s="26" t="s">
        <v>85</v>
      </c>
      <c r="BQ25" s="26" t="s">
        <v>85</v>
      </c>
      <c r="BR25" s="26" t="s">
        <v>85</v>
      </c>
      <c r="BS25" s="26" t="s">
        <v>85</v>
      </c>
      <c r="BT25" s="26" t="s">
        <v>85</v>
      </c>
      <c r="BU25" s="26" t="s">
        <v>85</v>
      </c>
      <c r="BV25" s="26" t="s">
        <v>85</v>
      </c>
      <c r="BW25" s="26" t="s">
        <v>85</v>
      </c>
      <c r="BX25" s="26" t="s">
        <v>85</v>
      </c>
      <c r="BY25" s="26" t="s">
        <v>85</v>
      </c>
      <c r="BZ25" s="26" t="s">
        <v>85</v>
      </c>
      <c r="CA25" s="26" t="s">
        <v>85</v>
      </c>
      <c r="CB25" s="26" t="s">
        <v>85</v>
      </c>
      <c r="CC25" s="26" t="s">
        <v>85</v>
      </c>
      <c r="CD25" s="26" t="s">
        <v>85</v>
      </c>
      <c r="CE25" s="26" t="s">
        <v>85</v>
      </c>
      <c r="CF25" s="26" t="s">
        <v>85</v>
      </c>
      <c r="CG25" s="26" t="s">
        <v>85</v>
      </c>
      <c r="CH25" s="26" t="s">
        <v>85</v>
      </c>
      <c r="CI25" s="26" t="s">
        <v>85</v>
      </c>
      <c r="CL25" s="53">
        <v>255.69835729079716</v>
      </c>
      <c r="CM25" s="53">
        <v>173.89731231304432</v>
      </c>
      <c r="CN25" s="53">
        <v>205.01934494079285</v>
      </c>
      <c r="CO25" s="53">
        <v>229.3194350734471</v>
      </c>
      <c r="CP25" s="53">
        <v>324.20408959923645</v>
      </c>
      <c r="CQ25" s="53">
        <v>406.41925846026902</v>
      </c>
      <c r="CR25" s="53">
        <v>473.85820515951531</v>
      </c>
      <c r="CS25" s="53">
        <v>656.48701608895442</v>
      </c>
      <c r="CT25" s="53">
        <v>705.72830934203955</v>
      </c>
      <c r="DJ25">
        <v>1</v>
      </c>
      <c r="DM25" t="s">
        <v>85</v>
      </c>
      <c r="DT25">
        <v>94.92</v>
      </c>
      <c r="DW25" t="s">
        <v>85</v>
      </c>
    </row>
    <row r="26" spans="1:137" x14ac:dyDescent="0.25">
      <c r="A26" s="21" t="s">
        <v>66</v>
      </c>
      <c r="B26" s="21" t="s">
        <v>39</v>
      </c>
      <c r="C26" s="21" t="str">
        <f t="shared" si="0"/>
        <v>99324COM</v>
      </c>
      <c r="D26" s="22"/>
      <c r="E26" s="22">
        <v>7</v>
      </c>
      <c r="F26" s="22">
        <v>7</v>
      </c>
      <c r="G26" s="22">
        <v>10</v>
      </c>
      <c r="H26" s="22">
        <v>5</v>
      </c>
      <c r="I26" s="22">
        <v>4</v>
      </c>
      <c r="J26" s="22">
        <v>6</v>
      </c>
      <c r="K26" s="22">
        <v>2</v>
      </c>
      <c r="L26" s="22">
        <v>4</v>
      </c>
      <c r="M26" s="22">
        <v>9</v>
      </c>
      <c r="O26" s="27">
        <v>2004.5900000000001</v>
      </c>
      <c r="P26" s="27">
        <v>111.42</v>
      </c>
      <c r="Q26" s="27">
        <v>0</v>
      </c>
      <c r="R26" s="27">
        <v>2116.0100000000002</v>
      </c>
      <c r="S26" s="26">
        <v>673.98</v>
      </c>
      <c r="T26" s="26">
        <v>184.10000000000002</v>
      </c>
      <c r="U26" s="26">
        <v>0</v>
      </c>
      <c r="V26" s="26">
        <v>858.07999999999993</v>
      </c>
      <c r="W26" s="26">
        <v>1486.09</v>
      </c>
      <c r="X26" s="26">
        <v>253.59</v>
      </c>
      <c r="Y26" s="26">
        <v>110.43</v>
      </c>
      <c r="Z26" s="26">
        <v>1850.11</v>
      </c>
      <c r="AA26" s="26">
        <v>512.35</v>
      </c>
      <c r="AB26" s="26">
        <v>599.51</v>
      </c>
      <c r="AC26" s="26">
        <v>304.98</v>
      </c>
      <c r="AD26" s="26">
        <v>1416.84</v>
      </c>
      <c r="AE26" s="26">
        <v>341.18</v>
      </c>
      <c r="AF26" s="26">
        <v>127.73</v>
      </c>
      <c r="AG26" s="26">
        <v>572.42999999999995</v>
      </c>
      <c r="AH26" s="26">
        <v>1041.3399999999999</v>
      </c>
      <c r="AI26" s="26">
        <v>146.85</v>
      </c>
      <c r="AJ26" s="26">
        <v>140.32</v>
      </c>
      <c r="AK26" s="26">
        <v>700.16</v>
      </c>
      <c r="AL26" s="26">
        <v>987.33</v>
      </c>
      <c r="AM26" s="26">
        <v>107.79</v>
      </c>
      <c r="AN26" s="26">
        <v>56.42</v>
      </c>
      <c r="AO26" s="26">
        <v>776.37</v>
      </c>
      <c r="AP26" s="26">
        <v>940.58</v>
      </c>
      <c r="AQ26" s="26">
        <v>338.91</v>
      </c>
      <c r="AR26" s="26">
        <v>107.79</v>
      </c>
      <c r="AS26" s="26">
        <v>832.79</v>
      </c>
      <c r="AT26" s="26">
        <v>1279.49</v>
      </c>
      <c r="AU26" s="26">
        <v>1459.8100000000002</v>
      </c>
      <c r="AV26" s="26">
        <v>262.05</v>
      </c>
      <c r="AW26" s="26">
        <v>940.58</v>
      </c>
      <c r="AX26" s="26">
        <v>2662.4399999999996</v>
      </c>
      <c r="AZ26" s="26" t="s">
        <v>85</v>
      </c>
      <c r="BA26" s="26" t="s">
        <v>85</v>
      </c>
      <c r="BB26" s="26" t="s">
        <v>85</v>
      </c>
      <c r="BC26" s="26" t="s">
        <v>85</v>
      </c>
      <c r="BD26" s="26" t="s">
        <v>85</v>
      </c>
      <c r="BE26" s="26" t="s">
        <v>85</v>
      </c>
      <c r="BF26" s="26" t="s">
        <v>85</v>
      </c>
      <c r="BG26" s="26" t="s">
        <v>85</v>
      </c>
      <c r="BH26" s="26" t="s">
        <v>85</v>
      </c>
      <c r="BI26" s="26" t="s">
        <v>85</v>
      </c>
      <c r="BJ26" s="26" t="s">
        <v>85</v>
      </c>
      <c r="BK26" s="26" t="s">
        <v>85</v>
      </c>
      <c r="BL26" s="26" t="s">
        <v>85</v>
      </c>
      <c r="BM26" s="26" t="s">
        <v>85</v>
      </c>
      <c r="BN26" s="26" t="s">
        <v>85</v>
      </c>
      <c r="BO26" s="26" t="s">
        <v>85</v>
      </c>
      <c r="BP26" s="26" t="s">
        <v>85</v>
      </c>
      <c r="BQ26" s="26" t="s">
        <v>85</v>
      </c>
      <c r="BR26" s="26" t="s">
        <v>85</v>
      </c>
      <c r="BS26" s="26" t="s">
        <v>85</v>
      </c>
      <c r="BT26" s="26" t="s">
        <v>85</v>
      </c>
      <c r="BU26" s="26" t="s">
        <v>85</v>
      </c>
      <c r="BV26" s="26" t="s">
        <v>85</v>
      </c>
      <c r="BW26" s="26" t="s">
        <v>85</v>
      </c>
      <c r="BX26" s="26" t="s">
        <v>85</v>
      </c>
      <c r="BY26" s="26" t="s">
        <v>85</v>
      </c>
      <c r="BZ26" s="26" t="s">
        <v>85</v>
      </c>
      <c r="CA26" s="26" t="s">
        <v>85</v>
      </c>
      <c r="CB26" s="26" t="s">
        <v>85</v>
      </c>
      <c r="CC26" s="26" t="s">
        <v>85</v>
      </c>
      <c r="CD26" s="26" t="s">
        <v>85</v>
      </c>
      <c r="CE26" s="26" t="s">
        <v>85</v>
      </c>
      <c r="CF26" s="26" t="s">
        <v>85</v>
      </c>
      <c r="CG26" s="26" t="s">
        <v>85</v>
      </c>
      <c r="CH26" s="26" t="s">
        <v>85</v>
      </c>
      <c r="CI26" s="26" t="s">
        <v>85</v>
      </c>
      <c r="CL26" s="53">
        <v>54.085902385290886</v>
      </c>
      <c r="CM26" s="53">
        <v>35.050496825861785</v>
      </c>
      <c r="CN26" s="53">
        <v>100.64478746224469</v>
      </c>
      <c r="CO26" s="53">
        <v>154.65177334067067</v>
      </c>
      <c r="CP26" s="53">
        <v>181.98449160846405</v>
      </c>
      <c r="CQ26" s="53">
        <v>220.64543994655028</v>
      </c>
      <c r="CR26" s="53">
        <v>236.40717553264676</v>
      </c>
      <c r="CS26" s="53">
        <v>283.67245112656866</v>
      </c>
      <c r="CT26" s="53">
        <v>352.14934101108645</v>
      </c>
      <c r="DG26">
        <v>1</v>
      </c>
      <c r="DM26" t="s">
        <v>85</v>
      </c>
      <c r="DQ26">
        <v>31.15</v>
      </c>
      <c r="DW26" t="s">
        <v>85</v>
      </c>
    </row>
    <row r="27" spans="1:137" x14ac:dyDescent="0.25">
      <c r="A27" s="21" t="s">
        <v>67</v>
      </c>
      <c r="B27" s="21" t="s">
        <v>39</v>
      </c>
      <c r="C27" s="21" t="str">
        <f t="shared" si="0"/>
        <v>99328COM</v>
      </c>
      <c r="D27" s="22"/>
      <c r="E27" s="22">
        <v>36</v>
      </c>
      <c r="F27" s="22">
        <v>24</v>
      </c>
      <c r="G27" s="22">
        <v>43</v>
      </c>
      <c r="H27" s="22">
        <v>39</v>
      </c>
      <c r="I27" s="22">
        <v>32</v>
      </c>
      <c r="J27" s="22">
        <v>31</v>
      </c>
      <c r="K27" s="22">
        <v>31</v>
      </c>
      <c r="L27" s="22">
        <v>30</v>
      </c>
      <c r="M27" s="22">
        <v>33</v>
      </c>
      <c r="O27" s="27">
        <v>12481.18</v>
      </c>
      <c r="P27" s="27">
        <v>2787.41</v>
      </c>
      <c r="Q27" s="27">
        <v>11033.609999999999</v>
      </c>
      <c r="R27" s="27">
        <v>26302.2</v>
      </c>
      <c r="S27" s="26">
        <v>8186.0400000000009</v>
      </c>
      <c r="T27" s="26">
        <v>4960.6899999999996</v>
      </c>
      <c r="U27" s="26">
        <v>12322.69</v>
      </c>
      <c r="V27" s="26">
        <v>25469.420000000002</v>
      </c>
      <c r="W27" s="26">
        <v>12221.81</v>
      </c>
      <c r="X27" s="26">
        <v>5905.06</v>
      </c>
      <c r="Y27" s="26">
        <v>11055.34</v>
      </c>
      <c r="Z27" s="26">
        <v>29182.21</v>
      </c>
      <c r="AA27" s="26">
        <v>20059.52</v>
      </c>
      <c r="AB27" s="26">
        <v>8336.7999999999993</v>
      </c>
      <c r="AC27" s="26">
        <v>13916.77</v>
      </c>
      <c r="AD27" s="26">
        <v>42313.09</v>
      </c>
      <c r="AE27" s="26">
        <v>6113.59</v>
      </c>
      <c r="AF27" s="26">
        <v>5915.32</v>
      </c>
      <c r="AG27" s="26">
        <v>16649.93</v>
      </c>
      <c r="AH27" s="26">
        <v>28678.84</v>
      </c>
      <c r="AI27" s="26">
        <v>5275.13</v>
      </c>
      <c r="AJ27" s="26">
        <v>3927.99</v>
      </c>
      <c r="AK27" s="26">
        <v>13776.41</v>
      </c>
      <c r="AL27" s="26">
        <v>22979.53</v>
      </c>
      <c r="AM27" s="26">
        <v>6285.47</v>
      </c>
      <c r="AN27" s="26">
        <v>3036.72</v>
      </c>
      <c r="AO27" s="26">
        <v>13367.7</v>
      </c>
      <c r="AP27" s="26">
        <v>22689.89</v>
      </c>
      <c r="AQ27" s="26">
        <v>5163.33</v>
      </c>
      <c r="AR27" s="26">
        <v>2461</v>
      </c>
      <c r="AS27" s="26">
        <v>8875.3799999999992</v>
      </c>
      <c r="AT27" s="26">
        <v>16499.71</v>
      </c>
      <c r="AU27" s="26">
        <v>5800.57</v>
      </c>
      <c r="AV27" s="26">
        <v>1885.46</v>
      </c>
      <c r="AW27" s="26">
        <v>9392.3000000000011</v>
      </c>
      <c r="AX27" s="26">
        <v>17078.330000000005</v>
      </c>
      <c r="AZ27" s="26" t="s">
        <v>85</v>
      </c>
      <c r="BA27" s="26" t="s">
        <v>85</v>
      </c>
      <c r="BB27" s="26" t="s">
        <v>85</v>
      </c>
      <c r="BC27" s="26" t="s">
        <v>85</v>
      </c>
      <c r="BD27" s="26" t="s">
        <v>85</v>
      </c>
      <c r="BE27" s="26" t="s">
        <v>85</v>
      </c>
      <c r="BF27" s="26" t="s">
        <v>85</v>
      </c>
      <c r="BG27" s="26" t="s">
        <v>85</v>
      </c>
      <c r="BH27" s="26" t="s">
        <v>85</v>
      </c>
      <c r="BI27" s="26" t="s">
        <v>85</v>
      </c>
      <c r="BJ27" s="26" t="s">
        <v>85</v>
      </c>
      <c r="BK27" s="26" t="s">
        <v>85</v>
      </c>
      <c r="BL27" s="26" t="s">
        <v>85</v>
      </c>
      <c r="BM27" s="26" t="s">
        <v>85</v>
      </c>
      <c r="BN27" s="26" t="s">
        <v>85</v>
      </c>
      <c r="BO27" s="26" t="s">
        <v>85</v>
      </c>
      <c r="BP27" s="26" t="s">
        <v>85</v>
      </c>
      <c r="BQ27" s="26" t="s">
        <v>85</v>
      </c>
      <c r="BR27" s="26" t="s">
        <v>85</v>
      </c>
      <c r="BS27" s="26" t="s">
        <v>85</v>
      </c>
      <c r="BT27" s="26" t="s">
        <v>85</v>
      </c>
      <c r="BU27" s="26" t="s">
        <v>85</v>
      </c>
      <c r="BV27" s="26" t="s">
        <v>85</v>
      </c>
      <c r="BW27" s="26" t="s">
        <v>85</v>
      </c>
      <c r="BX27" s="26" t="s">
        <v>85</v>
      </c>
      <c r="BY27" s="26" t="s">
        <v>85</v>
      </c>
      <c r="BZ27" s="26" t="s">
        <v>85</v>
      </c>
      <c r="CA27" s="26" t="s">
        <v>85</v>
      </c>
      <c r="CB27" s="26" t="s">
        <v>85</v>
      </c>
      <c r="CC27" s="26" t="s">
        <v>85</v>
      </c>
      <c r="CD27" s="26" t="s">
        <v>85</v>
      </c>
      <c r="CE27" s="26" t="s">
        <v>85</v>
      </c>
      <c r="CF27" s="26" t="s">
        <v>85</v>
      </c>
      <c r="CG27" s="26" t="s">
        <v>85</v>
      </c>
      <c r="CH27" s="26" t="s">
        <v>85</v>
      </c>
      <c r="CI27" s="26" t="s">
        <v>85</v>
      </c>
      <c r="CL27" s="53">
        <v>3080.5094416508578</v>
      </c>
      <c r="CM27" s="53">
        <v>3641.7627387816337</v>
      </c>
      <c r="CN27" s="53">
        <v>3840.4980139777404</v>
      </c>
      <c r="CO27" s="53">
        <v>5368.0999107758107</v>
      </c>
      <c r="CP27" s="53">
        <v>5320.0080766710316</v>
      </c>
      <c r="CQ27" s="53">
        <v>4501.2745222209514</v>
      </c>
      <c r="CR27" s="53">
        <v>4361.1047808400399</v>
      </c>
      <c r="CS27" s="53">
        <v>3166.6307555707363</v>
      </c>
      <c r="CT27" s="53">
        <v>3254.9228724416635</v>
      </c>
      <c r="DI27">
        <v>1</v>
      </c>
      <c r="DM27" t="s">
        <v>85</v>
      </c>
      <c r="DS27">
        <v>81.48</v>
      </c>
      <c r="DW27" t="s">
        <v>85</v>
      </c>
      <c r="EC27">
        <v>81.48</v>
      </c>
    </row>
    <row r="28" spans="1:137" x14ac:dyDescent="0.25">
      <c r="A28" s="21" t="s">
        <v>68</v>
      </c>
      <c r="B28" s="21" t="s">
        <v>39</v>
      </c>
      <c r="C28" s="21" t="str">
        <f t="shared" si="0"/>
        <v>99329COM</v>
      </c>
      <c r="D28" s="22"/>
      <c r="E28" s="22">
        <v>2</v>
      </c>
      <c r="F28" s="22">
        <v>2</v>
      </c>
      <c r="G28" s="22">
        <v>4</v>
      </c>
      <c r="H28" s="22">
        <v>6</v>
      </c>
      <c r="I28" s="22">
        <v>3</v>
      </c>
      <c r="J28" s="22">
        <v>3</v>
      </c>
      <c r="K28" s="22">
        <v>3</v>
      </c>
      <c r="L28" s="22">
        <v>3</v>
      </c>
      <c r="M28" s="22">
        <v>1</v>
      </c>
      <c r="O28" s="27">
        <v>140.56</v>
      </c>
      <c r="P28" s="27">
        <v>103.03</v>
      </c>
      <c r="Q28" s="27">
        <v>183.18</v>
      </c>
      <c r="R28" s="27">
        <v>426.77</v>
      </c>
      <c r="S28" s="26">
        <v>171.79000000000002</v>
      </c>
      <c r="T28" s="26">
        <v>140.56</v>
      </c>
      <c r="U28" s="26">
        <v>286.20999999999998</v>
      </c>
      <c r="V28" s="26">
        <v>598.55999999999995</v>
      </c>
      <c r="W28" s="26">
        <v>476.32</v>
      </c>
      <c r="X28" s="26">
        <v>171.79</v>
      </c>
      <c r="Y28" s="26">
        <v>426.77</v>
      </c>
      <c r="Z28" s="26">
        <v>1074.8800000000001</v>
      </c>
      <c r="AA28" s="26">
        <v>677.03</v>
      </c>
      <c r="AB28" s="26">
        <v>476.32</v>
      </c>
      <c r="AC28" s="26">
        <v>598.55999999999995</v>
      </c>
      <c r="AD28" s="26">
        <v>1751.91</v>
      </c>
      <c r="AE28" s="26">
        <v>424.3</v>
      </c>
      <c r="AF28" s="26">
        <v>223.97</v>
      </c>
      <c r="AG28" s="26">
        <v>770.12</v>
      </c>
      <c r="AH28" s="26">
        <v>1418.39</v>
      </c>
      <c r="AI28" s="26">
        <v>295.82</v>
      </c>
      <c r="AJ28" s="26">
        <v>424.3</v>
      </c>
      <c r="AK28" s="26">
        <v>694.09</v>
      </c>
      <c r="AL28" s="26">
        <v>1414.21</v>
      </c>
      <c r="AM28" s="26">
        <v>287.89</v>
      </c>
      <c r="AN28" s="26">
        <v>89.64</v>
      </c>
      <c r="AO28" s="26">
        <v>824.57</v>
      </c>
      <c r="AP28" s="26">
        <v>1202.0999999999999</v>
      </c>
      <c r="AQ28" s="26">
        <v>239.25</v>
      </c>
      <c r="AR28" s="26">
        <v>63.39</v>
      </c>
      <c r="AS28" s="26">
        <v>906.46</v>
      </c>
      <c r="AT28" s="26">
        <v>1209.0999999999999</v>
      </c>
      <c r="AU28" s="26">
        <v>70.34</v>
      </c>
      <c r="AV28" s="26">
        <v>35.58</v>
      </c>
      <c r="AW28" s="26">
        <v>851.55</v>
      </c>
      <c r="AX28" s="26">
        <v>957.47</v>
      </c>
      <c r="AZ28" s="26" t="s">
        <v>85</v>
      </c>
      <c r="BA28" s="26" t="s">
        <v>85</v>
      </c>
      <c r="BB28" s="26" t="s">
        <v>85</v>
      </c>
      <c r="BC28" s="26" t="s">
        <v>85</v>
      </c>
      <c r="BD28" s="26" t="s">
        <v>85</v>
      </c>
      <c r="BE28" s="26" t="s">
        <v>85</v>
      </c>
      <c r="BF28" s="26" t="s">
        <v>85</v>
      </c>
      <c r="BG28" s="26" t="s">
        <v>85</v>
      </c>
      <c r="BH28" s="26" t="s">
        <v>85</v>
      </c>
      <c r="BI28" s="26" t="s">
        <v>85</v>
      </c>
      <c r="BJ28" s="26" t="s">
        <v>85</v>
      </c>
      <c r="BK28" s="26" t="s">
        <v>85</v>
      </c>
      <c r="BL28" s="26" t="s">
        <v>85</v>
      </c>
      <c r="BM28" s="26" t="s">
        <v>85</v>
      </c>
      <c r="BN28" s="26" t="s">
        <v>85</v>
      </c>
      <c r="BO28" s="26" t="s">
        <v>85</v>
      </c>
      <c r="BP28" s="26" t="s">
        <v>85</v>
      </c>
      <c r="BQ28" s="26" t="s">
        <v>85</v>
      </c>
      <c r="BR28" s="26" t="s">
        <v>85</v>
      </c>
      <c r="BS28" s="26" t="s">
        <v>85</v>
      </c>
      <c r="BT28" s="26" t="s">
        <v>85</v>
      </c>
      <c r="BU28" s="26" t="s">
        <v>85</v>
      </c>
      <c r="BV28" s="26" t="s">
        <v>85</v>
      </c>
      <c r="BW28" s="26" t="s">
        <v>85</v>
      </c>
      <c r="BX28" s="26" t="s">
        <v>85</v>
      </c>
      <c r="BY28" s="26" t="s">
        <v>85</v>
      </c>
      <c r="BZ28" s="26" t="s">
        <v>85</v>
      </c>
      <c r="CA28" s="26" t="s">
        <v>85</v>
      </c>
      <c r="CB28" s="26" t="s">
        <v>85</v>
      </c>
      <c r="CC28" s="26" t="s">
        <v>85</v>
      </c>
      <c r="CD28" s="26" t="s">
        <v>85</v>
      </c>
      <c r="CE28" s="26" t="s">
        <v>85</v>
      </c>
      <c r="CF28" s="26" t="s">
        <v>85</v>
      </c>
      <c r="CG28" s="26" t="s">
        <v>85</v>
      </c>
      <c r="CH28" s="26" t="s">
        <v>85</v>
      </c>
      <c r="CI28" s="26" t="s">
        <v>85</v>
      </c>
      <c r="CL28" s="53">
        <v>52.54293811856946</v>
      </c>
      <c r="CM28" s="53">
        <v>85.96279073547484</v>
      </c>
      <c r="CN28" s="53">
        <v>143.3235879829046</v>
      </c>
      <c r="CO28" s="53">
        <v>233.89330658729665</v>
      </c>
      <c r="CP28" s="53">
        <v>247.04580537210362</v>
      </c>
      <c r="CQ28" s="53">
        <v>245.27491036811404</v>
      </c>
      <c r="CR28" s="53">
        <v>258.62697439162372</v>
      </c>
      <c r="CS28" s="53">
        <v>301.01694564672277</v>
      </c>
      <c r="CT28" s="53">
        <v>274.71924433948658</v>
      </c>
      <c r="DG28" t="s">
        <v>85</v>
      </c>
      <c r="DH28" t="s">
        <v>85</v>
      </c>
      <c r="DI28" t="s">
        <v>85</v>
      </c>
      <c r="DJ28" t="s">
        <v>85</v>
      </c>
      <c r="DK28" t="s">
        <v>85</v>
      </c>
      <c r="DL28" t="s">
        <v>85</v>
      </c>
      <c r="DM28" t="s">
        <v>85</v>
      </c>
      <c r="DN28" t="s">
        <v>85</v>
      </c>
      <c r="DO28" t="s">
        <v>85</v>
      </c>
      <c r="DQ28" t="s">
        <v>85</v>
      </c>
      <c r="DR28" t="s">
        <v>85</v>
      </c>
      <c r="DS28" t="s">
        <v>85</v>
      </c>
      <c r="DT28" t="s">
        <v>85</v>
      </c>
      <c r="DU28" t="s">
        <v>85</v>
      </c>
      <c r="DV28" t="s">
        <v>85</v>
      </c>
      <c r="DW28" t="s">
        <v>85</v>
      </c>
      <c r="DX28" t="s">
        <v>85</v>
      </c>
      <c r="DY28" t="s">
        <v>85</v>
      </c>
    </row>
    <row r="29" spans="1:137" x14ac:dyDescent="0.25">
      <c r="A29" s="21" t="s">
        <v>69</v>
      </c>
      <c r="B29" s="21" t="s">
        <v>39</v>
      </c>
      <c r="C29" s="21" t="str">
        <f t="shared" si="0"/>
        <v>99347COM</v>
      </c>
      <c r="D29" s="22"/>
      <c r="E29" s="22">
        <v>12</v>
      </c>
      <c r="F29" s="22">
        <v>12</v>
      </c>
      <c r="G29" s="22">
        <v>19</v>
      </c>
      <c r="H29" s="22">
        <v>18</v>
      </c>
      <c r="I29" s="22">
        <v>25</v>
      </c>
      <c r="J29" s="22">
        <v>18</v>
      </c>
      <c r="K29" s="22">
        <v>21</v>
      </c>
      <c r="L29" s="22">
        <v>13</v>
      </c>
      <c r="M29" s="22">
        <v>18</v>
      </c>
      <c r="O29" s="27">
        <v>3711.6700000000005</v>
      </c>
      <c r="P29" s="27">
        <v>476.78</v>
      </c>
      <c r="Q29" s="27">
        <v>508.46</v>
      </c>
      <c r="R29" s="27">
        <v>4696.91</v>
      </c>
      <c r="S29" s="26">
        <v>1522.3000000000002</v>
      </c>
      <c r="T29" s="26">
        <v>396.50000000000006</v>
      </c>
      <c r="U29" s="26">
        <v>943.61</v>
      </c>
      <c r="V29" s="26">
        <v>2862.41</v>
      </c>
      <c r="W29" s="26">
        <v>4951.82</v>
      </c>
      <c r="X29" s="26">
        <v>572.27</v>
      </c>
      <c r="Y29" s="26">
        <v>1320.82</v>
      </c>
      <c r="Z29" s="26">
        <v>6844.91</v>
      </c>
      <c r="AA29" s="26">
        <v>2597.36</v>
      </c>
      <c r="AB29" s="26">
        <v>2037.51</v>
      </c>
      <c r="AC29" s="26">
        <v>1650.41</v>
      </c>
      <c r="AD29" s="26">
        <v>6285.28</v>
      </c>
      <c r="AE29" s="26">
        <v>6447.62</v>
      </c>
      <c r="AF29" s="26">
        <v>2163.63</v>
      </c>
      <c r="AG29" s="26">
        <v>3241.57</v>
      </c>
      <c r="AH29" s="26">
        <v>11852.82</v>
      </c>
      <c r="AI29" s="26">
        <v>2051.87</v>
      </c>
      <c r="AJ29" s="26">
        <v>1284.68</v>
      </c>
      <c r="AK29" s="26">
        <v>2248.14</v>
      </c>
      <c r="AL29" s="26">
        <v>5584.69</v>
      </c>
      <c r="AM29" s="26">
        <v>2393.35</v>
      </c>
      <c r="AN29" s="26">
        <v>982.05</v>
      </c>
      <c r="AO29" s="26">
        <v>2756.99</v>
      </c>
      <c r="AP29" s="26">
        <v>6132.39</v>
      </c>
      <c r="AQ29" s="26">
        <v>2359.56</v>
      </c>
      <c r="AR29" s="26">
        <v>1365.18</v>
      </c>
      <c r="AS29" s="26">
        <v>3482.97</v>
      </c>
      <c r="AT29" s="26">
        <v>7207.71</v>
      </c>
      <c r="AU29" s="26">
        <v>3278.6299999999997</v>
      </c>
      <c r="AV29" s="26">
        <v>848.86999999999989</v>
      </c>
      <c r="AW29" s="26">
        <v>3962.5</v>
      </c>
      <c r="AX29" s="26">
        <v>8089.9999999999982</v>
      </c>
      <c r="AZ29" s="26">
        <v>266.64999999999998</v>
      </c>
      <c r="BA29" s="26">
        <v>25.71</v>
      </c>
      <c r="BB29" s="26"/>
      <c r="BC29" s="26">
        <v>292.36</v>
      </c>
      <c r="BD29" s="26">
        <v>226.98</v>
      </c>
      <c r="BE29" s="26"/>
      <c r="BF29" s="26"/>
      <c r="BG29" s="26">
        <v>226.98</v>
      </c>
      <c r="BH29" s="26">
        <v>252.84</v>
      </c>
      <c r="BI29" s="26">
        <v>226.98</v>
      </c>
      <c r="BJ29" s="26"/>
      <c r="BK29" s="26">
        <v>479.82</v>
      </c>
      <c r="BL29" s="26">
        <v>360.09000000000003</v>
      </c>
      <c r="BM29" s="26">
        <v>189.36</v>
      </c>
      <c r="BN29" s="26"/>
      <c r="BO29" s="26">
        <v>549.45000000000005</v>
      </c>
      <c r="BP29" s="26">
        <v>227.36</v>
      </c>
      <c r="BQ29" s="26">
        <v>124.39</v>
      </c>
      <c r="BR29" s="26"/>
      <c r="BS29" s="26">
        <v>351.75</v>
      </c>
      <c r="BT29" s="26">
        <v>63.84</v>
      </c>
      <c r="BU29" s="26"/>
      <c r="BV29" s="26"/>
      <c r="BW29" s="26">
        <v>63.84</v>
      </c>
      <c r="BX29" s="26">
        <v>209.92</v>
      </c>
      <c r="BY29" s="26">
        <v>1.84</v>
      </c>
      <c r="BZ29" s="26"/>
      <c r="CA29" s="26">
        <v>211.76</v>
      </c>
      <c r="CB29" s="26">
        <v>151.71</v>
      </c>
      <c r="CC29" s="26"/>
      <c r="CD29" s="26"/>
      <c r="CE29" s="26">
        <v>151.71</v>
      </c>
      <c r="CF29" s="26">
        <v>151.28</v>
      </c>
      <c r="CG29" s="26"/>
      <c r="CH29" s="26"/>
      <c r="CI29" s="26">
        <v>151.28</v>
      </c>
      <c r="CL29" s="53">
        <v>235.79018493377851</v>
      </c>
      <c r="CM29" s="53">
        <v>307.92069173372727</v>
      </c>
      <c r="CN29" s="53">
        <v>561.16776366203419</v>
      </c>
      <c r="CO29" s="53">
        <v>731.02309475697007</v>
      </c>
      <c r="CP29" s="53">
        <v>1247.2592031513591</v>
      </c>
      <c r="CQ29" s="53">
        <v>819.09981668658952</v>
      </c>
      <c r="CR29" s="53">
        <v>959.73945616251649</v>
      </c>
      <c r="CS29" s="53">
        <v>1282.4240195955681</v>
      </c>
      <c r="CT29" s="53">
        <v>1396.878496381835</v>
      </c>
      <c r="DI29">
        <v>1</v>
      </c>
      <c r="DJ29">
        <v>1</v>
      </c>
      <c r="DK29">
        <v>2</v>
      </c>
      <c r="DM29" t="s">
        <v>85</v>
      </c>
      <c r="DS29">
        <v>277.39999999999998</v>
      </c>
      <c r="DT29">
        <v>3.48</v>
      </c>
      <c r="DU29">
        <v>79.25</v>
      </c>
      <c r="DW29" t="s">
        <v>85</v>
      </c>
      <c r="EE29">
        <v>26.79</v>
      </c>
    </row>
    <row r="30" spans="1:137" x14ac:dyDescent="0.25">
      <c r="A30" s="21" t="s">
        <v>70</v>
      </c>
      <c r="B30" s="21" t="s">
        <v>39</v>
      </c>
      <c r="C30" s="21" t="str">
        <f t="shared" si="0"/>
        <v>99348COM</v>
      </c>
      <c r="D30" s="22"/>
      <c r="E30" s="22">
        <v>1</v>
      </c>
      <c r="F30" s="22" t="s">
        <v>85</v>
      </c>
      <c r="G30" s="22">
        <v>1</v>
      </c>
      <c r="H30" s="22">
        <v>2</v>
      </c>
      <c r="I30" s="22">
        <v>4</v>
      </c>
      <c r="J30" s="22">
        <v>5</v>
      </c>
      <c r="K30" s="22">
        <v>4</v>
      </c>
      <c r="L30" s="22">
        <v>4</v>
      </c>
      <c r="M30" s="22">
        <v>4</v>
      </c>
      <c r="O30" s="27">
        <v>135.07</v>
      </c>
      <c r="P30" s="27">
        <v>0</v>
      </c>
      <c r="Q30" s="27">
        <v>0</v>
      </c>
      <c r="R30" s="27">
        <v>135.07</v>
      </c>
      <c r="S30" s="26" t="s">
        <v>85</v>
      </c>
      <c r="T30" s="26" t="s">
        <v>85</v>
      </c>
      <c r="U30" s="26" t="s">
        <v>85</v>
      </c>
      <c r="V30" s="26" t="s">
        <v>85</v>
      </c>
      <c r="W30" s="26">
        <v>229.72</v>
      </c>
      <c r="X30" s="26">
        <v>0</v>
      </c>
      <c r="Y30" s="26">
        <v>0</v>
      </c>
      <c r="Z30" s="26">
        <v>229.72</v>
      </c>
      <c r="AA30" s="26">
        <v>6.78</v>
      </c>
      <c r="AB30" s="26">
        <v>0</v>
      </c>
      <c r="AC30" s="26">
        <v>0</v>
      </c>
      <c r="AD30" s="26">
        <v>6.78</v>
      </c>
      <c r="AE30" s="26">
        <v>242.24</v>
      </c>
      <c r="AF30" s="26">
        <v>6.68</v>
      </c>
      <c r="AG30" s="26">
        <v>0</v>
      </c>
      <c r="AH30" s="26">
        <v>248.92</v>
      </c>
      <c r="AI30" s="26">
        <v>976.08</v>
      </c>
      <c r="AJ30" s="26">
        <v>1.88</v>
      </c>
      <c r="AK30" s="26">
        <v>0</v>
      </c>
      <c r="AL30" s="26">
        <v>977.96</v>
      </c>
      <c r="AM30" s="26">
        <v>938.89</v>
      </c>
      <c r="AN30" s="26">
        <v>60.5</v>
      </c>
      <c r="AO30" s="26">
        <v>1.88</v>
      </c>
      <c r="AP30" s="26">
        <v>1001.27</v>
      </c>
      <c r="AQ30" s="26">
        <v>1025.57</v>
      </c>
      <c r="AR30" s="26">
        <v>30.41</v>
      </c>
      <c r="AS30" s="26">
        <v>0</v>
      </c>
      <c r="AT30" s="26">
        <v>1055.98</v>
      </c>
      <c r="AU30" s="26">
        <v>1046.51</v>
      </c>
      <c r="AV30" s="26">
        <v>22.74</v>
      </c>
      <c r="AW30" s="26">
        <v>0</v>
      </c>
      <c r="AX30" s="26">
        <v>1069.25</v>
      </c>
      <c r="AZ30" s="26" t="s">
        <v>85</v>
      </c>
      <c r="BA30" s="26" t="s">
        <v>85</v>
      </c>
      <c r="BB30" s="26" t="s">
        <v>85</v>
      </c>
      <c r="BC30" s="26" t="s">
        <v>85</v>
      </c>
      <c r="BD30" s="26" t="s">
        <v>85</v>
      </c>
      <c r="BE30" s="26" t="s">
        <v>85</v>
      </c>
      <c r="BF30" s="26" t="s">
        <v>85</v>
      </c>
      <c r="BG30" s="26" t="s">
        <v>85</v>
      </c>
      <c r="BH30" s="26" t="s">
        <v>85</v>
      </c>
      <c r="BI30" s="26" t="s">
        <v>85</v>
      </c>
      <c r="BJ30" s="26" t="s">
        <v>85</v>
      </c>
      <c r="BK30" s="26" t="s">
        <v>85</v>
      </c>
      <c r="BL30" s="26" t="s">
        <v>85</v>
      </c>
      <c r="BM30" s="26" t="s">
        <v>85</v>
      </c>
      <c r="BN30" s="26" t="s">
        <v>85</v>
      </c>
      <c r="BO30" s="26" t="s">
        <v>85</v>
      </c>
      <c r="BP30" s="26" t="s">
        <v>85</v>
      </c>
      <c r="BQ30" s="26" t="s">
        <v>85</v>
      </c>
      <c r="BR30" s="26" t="s">
        <v>85</v>
      </c>
      <c r="BS30" s="26" t="s">
        <v>85</v>
      </c>
      <c r="BT30" s="26" t="s">
        <v>85</v>
      </c>
      <c r="BU30" s="26" t="s">
        <v>85</v>
      </c>
      <c r="BV30" s="26" t="s">
        <v>85</v>
      </c>
      <c r="BW30" s="26" t="s">
        <v>85</v>
      </c>
      <c r="BX30" s="26" t="s">
        <v>85</v>
      </c>
      <c r="BY30" s="26" t="s">
        <v>85</v>
      </c>
      <c r="BZ30" s="26" t="s">
        <v>85</v>
      </c>
      <c r="CA30" s="26" t="s">
        <v>85</v>
      </c>
      <c r="CB30" s="26" t="s">
        <v>85</v>
      </c>
      <c r="CC30" s="26" t="s">
        <v>85</v>
      </c>
      <c r="CD30" s="26" t="s">
        <v>85</v>
      </c>
      <c r="CE30" s="26" t="s">
        <v>85</v>
      </c>
      <c r="CF30" s="26" t="s">
        <v>85</v>
      </c>
      <c r="CG30" s="26" t="s">
        <v>85</v>
      </c>
      <c r="CH30" s="26" t="s">
        <v>85</v>
      </c>
      <c r="CI30" s="26" t="s">
        <v>85</v>
      </c>
      <c r="CL30" s="53">
        <v>3.2471254795516451</v>
      </c>
      <c r="CM30" s="53" t="s">
        <v>85</v>
      </c>
      <c r="CN30" s="53">
        <v>7.5251898032002602</v>
      </c>
      <c r="CO30" s="53">
        <v>0.24469556802855669</v>
      </c>
      <c r="CP30" s="53">
        <v>7.2940653486192497</v>
      </c>
      <c r="CQ30" s="53">
        <v>28.379110261019552</v>
      </c>
      <c r="CR30" s="53">
        <v>33.866136980178936</v>
      </c>
      <c r="CS30" s="53">
        <v>31.189328865143185</v>
      </c>
      <c r="CT30" s="53">
        <v>26.67466543292521</v>
      </c>
      <c r="DG30" t="s">
        <v>85</v>
      </c>
      <c r="DH30" t="s">
        <v>85</v>
      </c>
      <c r="DI30" t="s">
        <v>85</v>
      </c>
      <c r="DJ30" t="s">
        <v>85</v>
      </c>
      <c r="DK30" t="s">
        <v>85</v>
      </c>
      <c r="DL30" t="s">
        <v>85</v>
      </c>
      <c r="DM30" t="s">
        <v>85</v>
      </c>
      <c r="DN30" t="s">
        <v>85</v>
      </c>
      <c r="DO30" t="s">
        <v>85</v>
      </c>
      <c r="DQ30" t="s">
        <v>85</v>
      </c>
      <c r="DR30" t="s">
        <v>85</v>
      </c>
      <c r="DS30" t="s">
        <v>85</v>
      </c>
      <c r="DT30" t="s">
        <v>85</v>
      </c>
      <c r="DU30" t="s">
        <v>85</v>
      </c>
      <c r="DV30" t="s">
        <v>85</v>
      </c>
      <c r="DW30" t="s">
        <v>85</v>
      </c>
      <c r="DX30" t="s">
        <v>85</v>
      </c>
      <c r="DY30" t="s">
        <v>85</v>
      </c>
    </row>
    <row r="31" spans="1:137" x14ac:dyDescent="0.25">
      <c r="A31" s="21" t="s">
        <v>72</v>
      </c>
      <c r="B31" s="21" t="s">
        <v>39</v>
      </c>
      <c r="C31" s="21" t="str">
        <f t="shared" si="0"/>
        <v>99360COM</v>
      </c>
      <c r="D31" s="22"/>
      <c r="E31" s="22">
        <v>13</v>
      </c>
      <c r="F31" s="22">
        <v>12</v>
      </c>
      <c r="G31" s="22">
        <v>3</v>
      </c>
      <c r="H31" s="22">
        <v>4</v>
      </c>
      <c r="I31" s="22">
        <v>16</v>
      </c>
      <c r="J31" s="22">
        <v>16</v>
      </c>
      <c r="K31" s="22">
        <v>7</v>
      </c>
      <c r="L31" s="22">
        <v>10</v>
      </c>
      <c r="M31" s="22">
        <v>12</v>
      </c>
      <c r="O31" s="27">
        <v>4475.9800000000005</v>
      </c>
      <c r="P31" s="27">
        <v>972.7</v>
      </c>
      <c r="Q31" s="27">
        <v>965.09</v>
      </c>
      <c r="R31" s="27">
        <v>6413.77</v>
      </c>
      <c r="S31" s="26">
        <v>3478.1299999999997</v>
      </c>
      <c r="T31" s="26">
        <v>182.5</v>
      </c>
      <c r="U31" s="26">
        <v>1313.8</v>
      </c>
      <c r="V31" s="26">
        <v>4974.43</v>
      </c>
      <c r="W31" s="26">
        <v>775.15</v>
      </c>
      <c r="X31" s="26">
        <v>505.96</v>
      </c>
      <c r="Y31" s="26">
        <v>1352.19</v>
      </c>
      <c r="Z31" s="26">
        <v>2633.3</v>
      </c>
      <c r="AA31" s="26">
        <v>1698.72</v>
      </c>
      <c r="AB31" s="26">
        <v>610.25</v>
      </c>
      <c r="AC31" s="26">
        <v>1357.05</v>
      </c>
      <c r="AD31" s="26">
        <v>3666.02</v>
      </c>
      <c r="AE31" s="26">
        <v>7703.62</v>
      </c>
      <c r="AF31" s="26">
        <v>1356.19</v>
      </c>
      <c r="AG31" s="26">
        <v>2378.2399999999998</v>
      </c>
      <c r="AH31" s="26">
        <v>11438.05</v>
      </c>
      <c r="AI31" s="26">
        <v>2562.11</v>
      </c>
      <c r="AJ31" s="26">
        <v>1430.59</v>
      </c>
      <c r="AK31" s="26">
        <v>3545.52</v>
      </c>
      <c r="AL31" s="26">
        <v>7538.22</v>
      </c>
      <c r="AM31" s="26">
        <v>2247.42</v>
      </c>
      <c r="AN31" s="26">
        <v>1626.44</v>
      </c>
      <c r="AO31" s="26">
        <v>4532.0600000000004</v>
      </c>
      <c r="AP31" s="26">
        <v>8405.92</v>
      </c>
      <c r="AQ31" s="26">
        <v>2062.9299999999998</v>
      </c>
      <c r="AR31" s="26">
        <v>2173.48</v>
      </c>
      <c r="AS31" s="26">
        <v>6125.79</v>
      </c>
      <c r="AT31" s="26">
        <v>10362.200000000001</v>
      </c>
      <c r="AU31" s="26">
        <v>1786.3100000000002</v>
      </c>
      <c r="AV31" s="26">
        <v>1922.97</v>
      </c>
      <c r="AW31" s="26">
        <v>8299.27</v>
      </c>
      <c r="AX31" s="26">
        <v>12008.550000000001</v>
      </c>
      <c r="AZ31" s="26" t="s">
        <v>85</v>
      </c>
      <c r="BA31" s="26" t="s">
        <v>85</v>
      </c>
      <c r="BB31" s="26" t="s">
        <v>85</v>
      </c>
      <c r="BC31" s="26" t="s">
        <v>85</v>
      </c>
      <c r="BD31" s="26" t="s">
        <v>85</v>
      </c>
      <c r="BE31" s="26" t="s">
        <v>85</v>
      </c>
      <c r="BF31" s="26" t="s">
        <v>85</v>
      </c>
      <c r="BG31" s="26" t="s">
        <v>85</v>
      </c>
      <c r="BH31" s="26" t="s">
        <v>85</v>
      </c>
      <c r="BI31" s="26" t="s">
        <v>85</v>
      </c>
      <c r="BJ31" s="26" t="s">
        <v>85</v>
      </c>
      <c r="BK31" s="26" t="s">
        <v>85</v>
      </c>
      <c r="BL31" s="26" t="s">
        <v>85</v>
      </c>
      <c r="BM31" s="26" t="s">
        <v>85</v>
      </c>
      <c r="BN31" s="26" t="s">
        <v>85</v>
      </c>
      <c r="BO31" s="26" t="s">
        <v>85</v>
      </c>
      <c r="BP31" s="26" t="s">
        <v>85</v>
      </c>
      <c r="BQ31" s="26" t="s">
        <v>85</v>
      </c>
      <c r="BR31" s="26" t="s">
        <v>85</v>
      </c>
      <c r="BS31" s="26" t="s">
        <v>85</v>
      </c>
      <c r="BT31" s="26" t="s">
        <v>85</v>
      </c>
      <c r="BU31" s="26" t="s">
        <v>85</v>
      </c>
      <c r="BV31" s="26" t="s">
        <v>85</v>
      </c>
      <c r="BW31" s="26" t="s">
        <v>85</v>
      </c>
      <c r="BX31" s="26" t="s">
        <v>85</v>
      </c>
      <c r="BY31" s="26" t="s">
        <v>85</v>
      </c>
      <c r="BZ31" s="26" t="s">
        <v>85</v>
      </c>
      <c r="CA31" s="26" t="s">
        <v>85</v>
      </c>
      <c r="CB31" s="26" t="s">
        <v>85</v>
      </c>
      <c r="CC31" s="26" t="s">
        <v>85</v>
      </c>
      <c r="CD31" s="26" t="s">
        <v>85</v>
      </c>
      <c r="CE31" s="26" t="s">
        <v>85</v>
      </c>
      <c r="CF31" s="26" t="s">
        <v>85</v>
      </c>
      <c r="CG31" s="26" t="s">
        <v>85</v>
      </c>
      <c r="CH31" s="26" t="s">
        <v>85</v>
      </c>
      <c r="CI31" s="26" t="s">
        <v>85</v>
      </c>
      <c r="CL31" s="53">
        <v>389.36919910587233</v>
      </c>
      <c r="CM31" s="53">
        <v>442.46742982154689</v>
      </c>
      <c r="CN31" s="53">
        <v>426.59695127485952</v>
      </c>
      <c r="CO31" s="53">
        <v>497.44508161422851</v>
      </c>
      <c r="CP31" s="53">
        <v>985.38233709145231</v>
      </c>
      <c r="CQ31" s="53">
        <v>1225.9581829582216</v>
      </c>
      <c r="CR31" s="53">
        <v>1526.8677014692121</v>
      </c>
      <c r="CS31" s="53">
        <v>2179.4431602036689</v>
      </c>
      <c r="CT31" s="53">
        <v>2814.0621773718035</v>
      </c>
      <c r="DG31" t="s">
        <v>85</v>
      </c>
      <c r="DH31" t="s">
        <v>85</v>
      </c>
      <c r="DI31" t="s">
        <v>85</v>
      </c>
      <c r="DJ31" t="s">
        <v>85</v>
      </c>
      <c r="DK31" t="s">
        <v>85</v>
      </c>
      <c r="DL31" t="s">
        <v>85</v>
      </c>
      <c r="DM31" t="s">
        <v>85</v>
      </c>
      <c r="DN31" t="s">
        <v>85</v>
      </c>
      <c r="DO31" t="s">
        <v>85</v>
      </c>
      <c r="DQ31" t="s">
        <v>85</v>
      </c>
      <c r="DR31" t="s">
        <v>85</v>
      </c>
      <c r="DS31" t="s">
        <v>85</v>
      </c>
      <c r="DT31" t="s">
        <v>85</v>
      </c>
      <c r="DU31" t="s">
        <v>85</v>
      </c>
      <c r="DV31" t="s">
        <v>85</v>
      </c>
      <c r="DW31" t="s">
        <v>85</v>
      </c>
      <c r="DX31" t="s">
        <v>85</v>
      </c>
      <c r="DY31" t="s">
        <v>85</v>
      </c>
    </row>
    <row r="32" spans="1:137" x14ac:dyDescent="0.25">
      <c r="A32" s="21" t="s">
        <v>73</v>
      </c>
      <c r="B32" s="21" t="s">
        <v>39</v>
      </c>
      <c r="C32" s="21" t="str">
        <f t="shared" si="0"/>
        <v>99361COM</v>
      </c>
      <c r="D32" s="22"/>
      <c r="E32" s="22">
        <v>10</v>
      </c>
      <c r="F32" s="22">
        <v>11</v>
      </c>
      <c r="G32" s="22">
        <v>15</v>
      </c>
      <c r="H32" s="22">
        <v>17</v>
      </c>
      <c r="I32" s="22">
        <v>10</v>
      </c>
      <c r="J32" s="22">
        <v>11</v>
      </c>
      <c r="K32" s="22">
        <v>9</v>
      </c>
      <c r="L32" s="22">
        <v>28</v>
      </c>
      <c r="M32" s="22">
        <v>27</v>
      </c>
      <c r="O32" s="27">
        <v>938.62000000000012</v>
      </c>
      <c r="P32" s="27">
        <v>23.84</v>
      </c>
      <c r="Q32" s="27">
        <v>0</v>
      </c>
      <c r="R32" s="27">
        <v>962.46000000000015</v>
      </c>
      <c r="S32" s="26">
        <v>1151.25</v>
      </c>
      <c r="T32" s="26">
        <v>23.56</v>
      </c>
      <c r="U32" s="26">
        <v>11.55</v>
      </c>
      <c r="V32" s="26">
        <v>1186.3600000000001</v>
      </c>
      <c r="W32" s="26">
        <v>1905.07</v>
      </c>
      <c r="X32" s="26">
        <v>204.08</v>
      </c>
      <c r="Y32" s="26">
        <v>23.22</v>
      </c>
      <c r="Z32" s="26">
        <v>2132.37</v>
      </c>
      <c r="AA32" s="26">
        <v>1528.38</v>
      </c>
      <c r="AB32" s="26">
        <v>1303.22</v>
      </c>
      <c r="AC32" s="26">
        <v>50.12</v>
      </c>
      <c r="AD32" s="26">
        <v>2881.72</v>
      </c>
      <c r="AE32" s="26">
        <v>1134.76</v>
      </c>
      <c r="AF32" s="26">
        <v>488.89</v>
      </c>
      <c r="AG32" s="26">
        <v>761.04</v>
      </c>
      <c r="AH32" s="26">
        <v>2384.69</v>
      </c>
      <c r="AI32" s="26">
        <v>1292.8</v>
      </c>
      <c r="AJ32" s="26">
        <v>594.98</v>
      </c>
      <c r="AK32" s="26">
        <v>1198.9000000000001</v>
      </c>
      <c r="AL32" s="26">
        <v>3086.68</v>
      </c>
      <c r="AM32" s="26">
        <v>1079.26</v>
      </c>
      <c r="AN32" s="26">
        <v>731.53</v>
      </c>
      <c r="AO32" s="26">
        <v>1500.16</v>
      </c>
      <c r="AP32" s="26">
        <v>3310.95</v>
      </c>
      <c r="AQ32" s="26">
        <v>4574.4399999999996</v>
      </c>
      <c r="AR32" s="26">
        <v>628.32000000000005</v>
      </c>
      <c r="AS32" s="26">
        <v>2159.5</v>
      </c>
      <c r="AT32" s="26">
        <v>7362.26</v>
      </c>
      <c r="AU32" s="26">
        <v>2778.12</v>
      </c>
      <c r="AV32" s="26">
        <v>1214.2499999999998</v>
      </c>
      <c r="AW32" s="26">
        <v>2681.1200000000003</v>
      </c>
      <c r="AX32" s="26">
        <v>6673.4899999999989</v>
      </c>
      <c r="AZ32" s="26" t="s">
        <v>85</v>
      </c>
      <c r="BA32" s="26" t="s">
        <v>85</v>
      </c>
      <c r="BB32" s="26" t="s">
        <v>85</v>
      </c>
      <c r="BC32" s="26" t="s">
        <v>85</v>
      </c>
      <c r="BD32" s="26" t="s">
        <v>85</v>
      </c>
      <c r="BE32" s="26" t="s">
        <v>85</v>
      </c>
      <c r="BF32" s="26" t="s">
        <v>85</v>
      </c>
      <c r="BG32" s="26" t="s">
        <v>85</v>
      </c>
      <c r="BH32" s="26" t="s">
        <v>85</v>
      </c>
      <c r="BI32" s="26" t="s">
        <v>85</v>
      </c>
      <c r="BJ32" s="26" t="s">
        <v>85</v>
      </c>
      <c r="BK32" s="26" t="s">
        <v>85</v>
      </c>
      <c r="BL32" s="26" t="s">
        <v>85</v>
      </c>
      <c r="BM32" s="26" t="s">
        <v>85</v>
      </c>
      <c r="BN32" s="26" t="s">
        <v>85</v>
      </c>
      <c r="BO32" s="26" t="s">
        <v>85</v>
      </c>
      <c r="BP32" s="26" t="s">
        <v>85</v>
      </c>
      <c r="BQ32" s="26" t="s">
        <v>85</v>
      </c>
      <c r="BR32" s="26" t="s">
        <v>85</v>
      </c>
      <c r="BS32" s="26" t="s">
        <v>85</v>
      </c>
      <c r="BT32" s="26" t="s">
        <v>85</v>
      </c>
      <c r="BU32" s="26" t="s">
        <v>85</v>
      </c>
      <c r="BV32" s="26" t="s">
        <v>85</v>
      </c>
      <c r="BW32" s="26" t="s">
        <v>85</v>
      </c>
      <c r="BX32" s="26" t="s">
        <v>85</v>
      </c>
      <c r="BY32" s="26" t="s">
        <v>85</v>
      </c>
      <c r="BZ32" s="26" t="s">
        <v>85</v>
      </c>
      <c r="CA32" s="26" t="s">
        <v>85</v>
      </c>
      <c r="CB32" s="26" t="s">
        <v>85</v>
      </c>
      <c r="CC32" s="26" t="s">
        <v>85</v>
      </c>
      <c r="CD32" s="26" t="s">
        <v>85</v>
      </c>
      <c r="CE32" s="26" t="s">
        <v>85</v>
      </c>
      <c r="CF32" s="26" t="s">
        <v>85</v>
      </c>
      <c r="CG32" s="26" t="s">
        <v>85</v>
      </c>
      <c r="CH32" s="26" t="s">
        <v>85</v>
      </c>
      <c r="CI32" s="26" t="s">
        <v>85</v>
      </c>
      <c r="CL32" s="53">
        <v>23.826030135772029</v>
      </c>
      <c r="CM32" s="53">
        <v>40.337035681731876</v>
      </c>
      <c r="CN32" s="53">
        <v>86.967478049616972</v>
      </c>
      <c r="CO32" s="53">
        <v>176.92264588404038</v>
      </c>
      <c r="CP32" s="53">
        <v>280.88465385958784</v>
      </c>
      <c r="CQ32" s="53">
        <v>435.54335670593554</v>
      </c>
      <c r="CR32" s="53">
        <v>530.16885942071792</v>
      </c>
      <c r="CS32" s="53">
        <v>866.16035994813274</v>
      </c>
      <c r="CT32" s="53">
        <v>1003.331682219396</v>
      </c>
      <c r="DG32">
        <v>1</v>
      </c>
      <c r="DM32" t="s">
        <v>85</v>
      </c>
      <c r="DQ32">
        <v>389.95</v>
      </c>
      <c r="DW32" t="s">
        <v>85</v>
      </c>
    </row>
    <row r="33" spans="1:137" x14ac:dyDescent="0.25">
      <c r="A33" s="21" t="s">
        <v>74</v>
      </c>
      <c r="B33" s="21" t="s">
        <v>39</v>
      </c>
      <c r="C33" s="21" t="str">
        <f t="shared" si="0"/>
        <v>99362COM</v>
      </c>
      <c r="D33" s="22"/>
      <c r="E33" s="22">
        <v>70</v>
      </c>
      <c r="F33" s="22">
        <v>62</v>
      </c>
      <c r="G33" s="22">
        <v>98</v>
      </c>
      <c r="H33" s="22">
        <v>135</v>
      </c>
      <c r="I33" s="22">
        <v>150</v>
      </c>
      <c r="J33" s="22">
        <v>92</v>
      </c>
      <c r="K33" s="22">
        <v>97</v>
      </c>
      <c r="L33" s="22">
        <v>104</v>
      </c>
      <c r="M33" s="22">
        <v>126</v>
      </c>
      <c r="O33" s="27">
        <v>12678.680000000004</v>
      </c>
      <c r="P33" s="27">
        <v>1557.65</v>
      </c>
      <c r="Q33" s="27">
        <v>3775.1899999999996</v>
      </c>
      <c r="R33" s="27">
        <v>18011.52</v>
      </c>
      <c r="S33" s="26">
        <v>9103.8199999999961</v>
      </c>
      <c r="T33" s="26">
        <v>1819.2799999999997</v>
      </c>
      <c r="U33" s="26">
        <v>3423.8399999999997</v>
      </c>
      <c r="V33" s="26">
        <v>14346.940000000006</v>
      </c>
      <c r="W33" s="26">
        <v>19252.04</v>
      </c>
      <c r="X33" s="26">
        <v>2807.61</v>
      </c>
      <c r="Y33" s="26">
        <v>4184.42</v>
      </c>
      <c r="Z33" s="26">
        <v>26244.07</v>
      </c>
      <c r="AA33" s="26">
        <v>28713.23</v>
      </c>
      <c r="AB33" s="26">
        <v>14258.59</v>
      </c>
      <c r="AC33" s="26">
        <v>6223.88</v>
      </c>
      <c r="AD33" s="26">
        <v>49195.7</v>
      </c>
      <c r="AE33" s="26">
        <v>45283.34</v>
      </c>
      <c r="AF33" s="26">
        <v>14418.44</v>
      </c>
      <c r="AG33" s="26">
        <v>11726.35</v>
      </c>
      <c r="AH33" s="26">
        <v>71428.13</v>
      </c>
      <c r="AI33" s="26">
        <v>25210.76</v>
      </c>
      <c r="AJ33" s="26">
        <v>12626.28</v>
      </c>
      <c r="AK33" s="26">
        <v>17246.72</v>
      </c>
      <c r="AL33" s="26">
        <v>55083.76</v>
      </c>
      <c r="AM33" s="26">
        <v>17292.34</v>
      </c>
      <c r="AN33" s="26">
        <v>8965.93</v>
      </c>
      <c r="AO33" s="26">
        <v>27355.14</v>
      </c>
      <c r="AP33" s="26">
        <v>53613.41</v>
      </c>
      <c r="AQ33" s="26">
        <v>25047.3</v>
      </c>
      <c r="AR33" s="26">
        <v>14016.27</v>
      </c>
      <c r="AS33" s="26">
        <v>29128.22</v>
      </c>
      <c r="AT33" s="26">
        <v>68191.789999999994</v>
      </c>
      <c r="AU33" s="26">
        <v>27589.989999999987</v>
      </c>
      <c r="AV33" s="26">
        <v>10002.360000000006</v>
      </c>
      <c r="AW33" s="26">
        <v>35529.39</v>
      </c>
      <c r="AX33" s="26">
        <v>73121.74000000002</v>
      </c>
      <c r="AZ33" s="26"/>
      <c r="BA33" s="26"/>
      <c r="BB33" s="26"/>
      <c r="BC33" s="26"/>
      <c r="BD33" s="26"/>
      <c r="BE33" s="26"/>
      <c r="BF33" s="26"/>
      <c r="BG33" s="26"/>
      <c r="BH33" s="26"/>
      <c r="BI33" s="26"/>
      <c r="BJ33" s="26"/>
      <c r="BK33" s="26"/>
      <c r="BL33" s="26" t="s">
        <v>85</v>
      </c>
      <c r="BM33" s="26" t="s">
        <v>85</v>
      </c>
      <c r="BN33" s="26" t="s">
        <v>85</v>
      </c>
      <c r="BO33" s="26" t="s">
        <v>85</v>
      </c>
      <c r="BP33" s="26" t="s">
        <v>85</v>
      </c>
      <c r="BQ33" s="26" t="s">
        <v>85</v>
      </c>
      <c r="BR33" s="26" t="s">
        <v>85</v>
      </c>
      <c r="BS33" s="26" t="s">
        <v>85</v>
      </c>
      <c r="BT33" s="26"/>
      <c r="BU33" s="26"/>
      <c r="BV33" s="26"/>
      <c r="BW33" s="26"/>
      <c r="BX33" s="26" t="s">
        <v>85</v>
      </c>
      <c r="BY33" s="26" t="s">
        <v>85</v>
      </c>
      <c r="BZ33" s="26" t="s">
        <v>85</v>
      </c>
      <c r="CA33" s="26" t="s">
        <v>85</v>
      </c>
      <c r="CB33" s="26" t="s">
        <v>85</v>
      </c>
      <c r="CC33" s="26" t="s">
        <v>85</v>
      </c>
      <c r="CD33" s="26" t="s">
        <v>85</v>
      </c>
      <c r="CE33" s="26" t="s">
        <v>85</v>
      </c>
      <c r="CF33" s="26" t="s">
        <v>85</v>
      </c>
      <c r="CG33" s="26" t="s">
        <v>85</v>
      </c>
      <c r="CH33" s="26" t="s">
        <v>85</v>
      </c>
      <c r="CI33" s="26" t="s">
        <v>85</v>
      </c>
      <c r="CL33" s="53">
        <v>1288.0954594111679</v>
      </c>
      <c r="CM33" s="53">
        <v>1257.5670613344828</v>
      </c>
      <c r="CN33" s="53">
        <v>1984.5260084826914</v>
      </c>
      <c r="CO33" s="53">
        <v>3981.9663766097087</v>
      </c>
      <c r="CP33" s="53">
        <v>5540.4935467450559</v>
      </c>
      <c r="CQ33" s="53">
        <v>6773.3232514835572</v>
      </c>
      <c r="CR33" s="53">
        <v>9266.4694275968377</v>
      </c>
      <c r="CS33" s="53">
        <v>11072.148888427417</v>
      </c>
      <c r="CT33" s="53">
        <v>12648.891052667317</v>
      </c>
      <c r="DG33">
        <v>1</v>
      </c>
      <c r="DH33">
        <v>1</v>
      </c>
      <c r="DI33">
        <v>2</v>
      </c>
      <c r="DJ33">
        <v>11</v>
      </c>
      <c r="DK33">
        <v>1</v>
      </c>
      <c r="DL33">
        <v>1</v>
      </c>
      <c r="DM33" t="s">
        <v>85</v>
      </c>
      <c r="DQ33">
        <v>3.02</v>
      </c>
      <c r="DR33">
        <v>15.02</v>
      </c>
      <c r="DS33">
        <v>477.9</v>
      </c>
      <c r="DT33">
        <v>974.43000000000006</v>
      </c>
      <c r="DU33">
        <v>20.86</v>
      </c>
      <c r="DV33">
        <v>235.32</v>
      </c>
      <c r="DW33" t="s">
        <v>85</v>
      </c>
      <c r="EC33">
        <v>237.12</v>
      </c>
      <c r="ED33">
        <v>387.67</v>
      </c>
      <c r="EG33">
        <v>340.63</v>
      </c>
    </row>
    <row r="34" spans="1:137" x14ac:dyDescent="0.25">
      <c r="A34" s="21" t="s">
        <v>75</v>
      </c>
      <c r="B34" s="21" t="s">
        <v>39</v>
      </c>
      <c r="C34" s="21" t="str">
        <f t="shared" si="0"/>
        <v>99363COM</v>
      </c>
      <c r="D34" s="22"/>
      <c r="E34" s="22">
        <v>1</v>
      </c>
      <c r="F34" s="22">
        <v>1</v>
      </c>
      <c r="G34" s="22" t="s">
        <v>85</v>
      </c>
      <c r="H34" s="22">
        <v>2</v>
      </c>
      <c r="I34" s="22">
        <v>5</v>
      </c>
      <c r="J34" s="22">
        <v>8</v>
      </c>
      <c r="K34" s="22">
        <v>3</v>
      </c>
      <c r="L34" s="22">
        <v>2</v>
      </c>
      <c r="M34" s="22">
        <v>5</v>
      </c>
      <c r="O34" s="27">
        <v>23.71</v>
      </c>
      <c r="P34" s="27">
        <v>21.48</v>
      </c>
      <c r="Q34" s="27">
        <v>0</v>
      </c>
      <c r="R34" s="27">
        <v>45.19</v>
      </c>
      <c r="S34" s="26">
        <v>294.05</v>
      </c>
      <c r="T34" s="26">
        <v>0</v>
      </c>
      <c r="U34" s="26">
        <v>0</v>
      </c>
      <c r="V34" s="26">
        <v>294.05</v>
      </c>
      <c r="W34" s="26" t="s">
        <v>85</v>
      </c>
      <c r="X34" s="26" t="s">
        <v>85</v>
      </c>
      <c r="Y34" s="26" t="s">
        <v>85</v>
      </c>
      <c r="Z34" s="26" t="s">
        <v>85</v>
      </c>
      <c r="AA34" s="26">
        <v>134.30000000000001</v>
      </c>
      <c r="AB34" s="26">
        <v>0</v>
      </c>
      <c r="AC34" s="26">
        <v>0</v>
      </c>
      <c r="AD34" s="26">
        <v>134.30000000000001</v>
      </c>
      <c r="AE34" s="26">
        <v>438.87</v>
      </c>
      <c r="AF34" s="26">
        <v>0</v>
      </c>
      <c r="AG34" s="26">
        <v>0</v>
      </c>
      <c r="AH34" s="26">
        <v>438.87</v>
      </c>
      <c r="AI34" s="26">
        <v>1768.02</v>
      </c>
      <c r="AJ34" s="26">
        <v>27.93</v>
      </c>
      <c r="AK34" s="26">
        <v>42.89</v>
      </c>
      <c r="AL34" s="26">
        <v>1838.84</v>
      </c>
      <c r="AM34" s="26">
        <v>189.73</v>
      </c>
      <c r="AN34" s="26">
        <v>50.31</v>
      </c>
      <c r="AO34" s="26">
        <v>70.819999999999993</v>
      </c>
      <c r="AP34" s="26">
        <v>310.86</v>
      </c>
      <c r="AQ34" s="26">
        <v>56.26</v>
      </c>
      <c r="AR34" s="26">
        <v>38.76</v>
      </c>
      <c r="AS34" s="26">
        <v>9.58</v>
      </c>
      <c r="AT34" s="26">
        <v>104.6</v>
      </c>
      <c r="AU34" s="26">
        <v>427.54</v>
      </c>
      <c r="AV34" s="26">
        <v>44.71</v>
      </c>
      <c r="AW34" s="26">
        <v>48.34</v>
      </c>
      <c r="AX34" s="26">
        <v>520.58999999999992</v>
      </c>
      <c r="AZ34" s="26" t="s">
        <v>85</v>
      </c>
      <c r="BA34" s="26" t="s">
        <v>85</v>
      </c>
      <c r="BB34" s="26" t="s">
        <v>85</v>
      </c>
      <c r="BC34" s="26" t="s">
        <v>85</v>
      </c>
      <c r="BD34" s="26" t="s">
        <v>85</v>
      </c>
      <c r="BE34" s="26" t="s">
        <v>85</v>
      </c>
      <c r="BF34" s="26" t="s">
        <v>85</v>
      </c>
      <c r="BG34" s="26" t="s">
        <v>85</v>
      </c>
      <c r="BH34" s="26" t="s">
        <v>85</v>
      </c>
      <c r="BI34" s="26" t="s">
        <v>85</v>
      </c>
      <c r="BJ34" s="26" t="s">
        <v>85</v>
      </c>
      <c r="BK34" s="26" t="s">
        <v>85</v>
      </c>
      <c r="BL34" s="26" t="s">
        <v>85</v>
      </c>
      <c r="BM34" s="26" t="s">
        <v>85</v>
      </c>
      <c r="BN34" s="26" t="s">
        <v>85</v>
      </c>
      <c r="BO34" s="26" t="s">
        <v>85</v>
      </c>
      <c r="BP34" s="26" t="s">
        <v>85</v>
      </c>
      <c r="BQ34" s="26" t="s">
        <v>85</v>
      </c>
      <c r="BR34" s="26" t="s">
        <v>85</v>
      </c>
      <c r="BS34" s="26" t="s">
        <v>85</v>
      </c>
      <c r="BT34" s="26" t="s">
        <v>85</v>
      </c>
      <c r="BU34" s="26" t="s">
        <v>85</v>
      </c>
      <c r="BV34" s="26" t="s">
        <v>85</v>
      </c>
      <c r="BW34" s="26" t="s">
        <v>85</v>
      </c>
      <c r="BX34" s="26" t="s">
        <v>85</v>
      </c>
      <c r="BY34" s="26" t="s">
        <v>85</v>
      </c>
      <c r="BZ34" s="26" t="s">
        <v>85</v>
      </c>
      <c r="CA34" s="26" t="s">
        <v>85</v>
      </c>
      <c r="CB34" s="26" t="s">
        <v>85</v>
      </c>
      <c r="CC34" s="26" t="s">
        <v>85</v>
      </c>
      <c r="CD34" s="26" t="s">
        <v>85</v>
      </c>
      <c r="CE34" s="26" t="s">
        <v>85</v>
      </c>
      <c r="CF34" s="26" t="s">
        <v>85</v>
      </c>
      <c r="CG34" s="26" t="s">
        <v>85</v>
      </c>
      <c r="CH34" s="26" t="s">
        <v>85</v>
      </c>
      <c r="CI34" s="26" t="s">
        <v>85</v>
      </c>
      <c r="CL34" s="53">
        <v>1.70644354054814</v>
      </c>
      <c r="CM34" s="53">
        <v>9.1206254372381377</v>
      </c>
      <c r="CN34" s="53" t="s">
        <v>85</v>
      </c>
      <c r="CO34" s="53">
        <v>4.8469933313031222</v>
      </c>
      <c r="CP34" s="53">
        <v>12.472106113076897</v>
      </c>
      <c r="CQ34" s="53">
        <v>65.900147138057619</v>
      </c>
      <c r="CR34" s="53">
        <v>30.4645794864193</v>
      </c>
      <c r="CS34" s="53">
        <v>7.589238054620588</v>
      </c>
      <c r="CT34" s="53">
        <v>28.733005216430101</v>
      </c>
      <c r="DG34" t="s">
        <v>85</v>
      </c>
      <c r="DH34" t="s">
        <v>85</v>
      </c>
      <c r="DI34" t="s">
        <v>85</v>
      </c>
      <c r="DJ34" t="s">
        <v>85</v>
      </c>
      <c r="DK34" t="s">
        <v>85</v>
      </c>
      <c r="DL34" t="s">
        <v>85</v>
      </c>
      <c r="DM34" t="s">
        <v>85</v>
      </c>
      <c r="DN34" t="s">
        <v>85</v>
      </c>
      <c r="DO34" t="s">
        <v>85</v>
      </c>
      <c r="DQ34" t="s">
        <v>85</v>
      </c>
      <c r="DR34" t="s">
        <v>85</v>
      </c>
      <c r="DS34" t="s">
        <v>85</v>
      </c>
      <c r="DT34" t="s">
        <v>85</v>
      </c>
      <c r="DU34" t="s">
        <v>85</v>
      </c>
      <c r="DV34" t="s">
        <v>85</v>
      </c>
      <c r="DW34" t="s">
        <v>85</v>
      </c>
      <c r="DX34" t="s">
        <v>85</v>
      </c>
      <c r="DY34" t="s">
        <v>85</v>
      </c>
    </row>
    <row r="35" spans="1:137" x14ac:dyDescent="0.25">
      <c r="A35" s="21" t="s">
        <v>81</v>
      </c>
      <c r="B35" s="21" t="s">
        <v>80</v>
      </c>
      <c r="C35" s="21" t="str">
        <f t="shared" si="0"/>
        <v>98603RES</v>
      </c>
      <c r="D35" s="22"/>
      <c r="E35" s="22">
        <v>2</v>
      </c>
      <c r="F35" s="22">
        <v>1</v>
      </c>
      <c r="G35" s="22">
        <v>2</v>
      </c>
      <c r="H35" s="22">
        <v>1</v>
      </c>
      <c r="I35" s="22" t="s">
        <v>85</v>
      </c>
      <c r="J35" s="22">
        <v>2</v>
      </c>
      <c r="K35" s="22">
        <v>3</v>
      </c>
      <c r="L35" s="22">
        <v>3</v>
      </c>
      <c r="M35" s="22">
        <v>2</v>
      </c>
      <c r="O35" s="27">
        <v>193.12</v>
      </c>
      <c r="P35" s="27">
        <v>71.94</v>
      </c>
      <c r="Q35" s="27">
        <v>0</v>
      </c>
      <c r="R35" s="27">
        <v>265.06</v>
      </c>
      <c r="S35" s="26">
        <v>134.22</v>
      </c>
      <c r="T35" s="26">
        <v>0</v>
      </c>
      <c r="U35" s="26">
        <v>0</v>
      </c>
      <c r="V35" s="26">
        <v>134.22</v>
      </c>
      <c r="W35" s="26">
        <v>314.3</v>
      </c>
      <c r="X35" s="26">
        <v>134.22</v>
      </c>
      <c r="Y35" s="26">
        <v>0</v>
      </c>
      <c r="Z35" s="26">
        <v>448.52</v>
      </c>
      <c r="AA35" s="26">
        <v>73.95</v>
      </c>
      <c r="AB35" s="26">
        <v>99.78</v>
      </c>
      <c r="AC35" s="26">
        <v>0</v>
      </c>
      <c r="AD35" s="26">
        <v>173.73</v>
      </c>
      <c r="AE35" s="26" t="s">
        <v>85</v>
      </c>
      <c r="AF35" s="26" t="s">
        <v>85</v>
      </c>
      <c r="AG35" s="26" t="s">
        <v>85</v>
      </c>
      <c r="AH35" s="26" t="s">
        <v>85</v>
      </c>
      <c r="AI35" s="26">
        <v>137.09</v>
      </c>
      <c r="AJ35" s="26">
        <v>0</v>
      </c>
      <c r="AK35" s="26">
        <v>0</v>
      </c>
      <c r="AL35" s="26">
        <v>137.09</v>
      </c>
      <c r="AM35" s="26">
        <v>240.84</v>
      </c>
      <c r="AN35" s="26">
        <v>88.96</v>
      </c>
      <c r="AO35" s="26">
        <v>0</v>
      </c>
      <c r="AP35" s="26">
        <v>329.8</v>
      </c>
      <c r="AQ35" s="26">
        <v>230.75</v>
      </c>
      <c r="AR35" s="26">
        <v>147.87</v>
      </c>
      <c r="AS35" s="26">
        <v>0</v>
      </c>
      <c r="AT35" s="26">
        <v>378.62</v>
      </c>
      <c r="AU35" s="26">
        <v>227.73</v>
      </c>
      <c r="AV35" s="26">
        <v>86.75</v>
      </c>
      <c r="AW35" s="26">
        <v>87.56</v>
      </c>
      <c r="AX35" s="26">
        <v>402.03999999999996</v>
      </c>
      <c r="AZ35" s="26" t="s">
        <v>85</v>
      </c>
      <c r="BA35" s="26" t="s">
        <v>85</v>
      </c>
      <c r="BB35" s="26" t="s">
        <v>85</v>
      </c>
      <c r="BC35" s="26" t="s">
        <v>85</v>
      </c>
      <c r="BD35" s="26" t="s">
        <v>85</v>
      </c>
      <c r="BE35" s="26" t="s">
        <v>85</v>
      </c>
      <c r="BF35" s="26" t="s">
        <v>85</v>
      </c>
      <c r="BG35" s="26" t="s">
        <v>85</v>
      </c>
      <c r="BH35" s="26" t="s">
        <v>85</v>
      </c>
      <c r="BI35" s="26" t="s">
        <v>85</v>
      </c>
      <c r="BJ35" s="26" t="s">
        <v>85</v>
      </c>
      <c r="BK35" s="26" t="s">
        <v>85</v>
      </c>
      <c r="BL35" s="26" t="s">
        <v>85</v>
      </c>
      <c r="BM35" s="26" t="s">
        <v>85</v>
      </c>
      <c r="BN35" s="26" t="s">
        <v>85</v>
      </c>
      <c r="BO35" s="26" t="s">
        <v>85</v>
      </c>
      <c r="BP35" s="26" t="s">
        <v>85</v>
      </c>
      <c r="BQ35" s="26" t="s">
        <v>85</v>
      </c>
      <c r="BR35" s="26" t="s">
        <v>85</v>
      </c>
      <c r="BS35" s="26" t="s">
        <v>85</v>
      </c>
      <c r="BT35" s="26" t="s">
        <v>85</v>
      </c>
      <c r="BU35" s="26" t="s">
        <v>85</v>
      </c>
      <c r="BV35" s="26" t="s">
        <v>85</v>
      </c>
      <c r="BW35" s="26" t="s">
        <v>85</v>
      </c>
      <c r="BX35" s="26" t="s">
        <v>85</v>
      </c>
      <c r="BY35" s="26" t="s">
        <v>85</v>
      </c>
      <c r="BZ35" s="26" t="s">
        <v>85</v>
      </c>
      <c r="CA35" s="26" t="s">
        <v>85</v>
      </c>
      <c r="CB35" s="26" t="s">
        <v>85</v>
      </c>
      <c r="CC35" s="26" t="s">
        <v>85</v>
      </c>
      <c r="CD35" s="26" t="s">
        <v>85</v>
      </c>
      <c r="CE35" s="26" t="s">
        <v>85</v>
      </c>
      <c r="CF35" s="26" t="s">
        <v>85</v>
      </c>
      <c r="CG35" s="26" t="s">
        <v>85</v>
      </c>
      <c r="CH35" s="26" t="s">
        <v>85</v>
      </c>
      <c r="CI35" s="26" t="s">
        <v>85</v>
      </c>
      <c r="CL35" s="53">
        <v>8.4488131147566055</v>
      </c>
      <c r="CM35" s="53">
        <v>4.1631366984733988</v>
      </c>
      <c r="CN35" s="53">
        <v>22.434902350173395</v>
      </c>
      <c r="CO35" s="53">
        <v>10.900616071391539</v>
      </c>
      <c r="CP35" s="53" t="s">
        <v>85</v>
      </c>
      <c r="CQ35" s="53">
        <v>3.9652829389055264</v>
      </c>
      <c r="CR35" s="53">
        <v>14.050987058290854</v>
      </c>
      <c r="CS35" s="53">
        <v>17.735967768807175</v>
      </c>
      <c r="CT35" s="53">
        <v>39.344581106089279</v>
      </c>
      <c r="DG35" t="s">
        <v>85</v>
      </c>
      <c r="DH35" t="s">
        <v>85</v>
      </c>
      <c r="DI35" t="s">
        <v>85</v>
      </c>
      <c r="DJ35" t="s">
        <v>85</v>
      </c>
      <c r="DK35" t="s">
        <v>85</v>
      </c>
      <c r="DL35" t="s">
        <v>85</v>
      </c>
      <c r="DM35" t="s">
        <v>85</v>
      </c>
      <c r="DN35" t="s">
        <v>85</v>
      </c>
      <c r="DO35" t="s">
        <v>85</v>
      </c>
      <c r="DQ35" t="s">
        <v>85</v>
      </c>
      <c r="DR35" t="s">
        <v>85</v>
      </c>
      <c r="DS35" t="s">
        <v>85</v>
      </c>
      <c r="DT35" t="s">
        <v>85</v>
      </c>
      <c r="DU35" t="s">
        <v>85</v>
      </c>
      <c r="DV35" t="s">
        <v>85</v>
      </c>
      <c r="DW35" t="s">
        <v>85</v>
      </c>
      <c r="DX35" t="s">
        <v>85</v>
      </c>
      <c r="DY35" t="s">
        <v>85</v>
      </c>
    </row>
    <row r="36" spans="1:137" x14ac:dyDescent="0.25">
      <c r="A36" s="21" t="s">
        <v>40</v>
      </c>
      <c r="B36" s="21" t="s">
        <v>80</v>
      </c>
      <c r="C36" s="21" t="str">
        <f t="shared" si="0"/>
        <v>98901RES</v>
      </c>
      <c r="D36" s="22"/>
      <c r="E36" s="22">
        <v>1791</v>
      </c>
      <c r="F36" s="22">
        <v>2003</v>
      </c>
      <c r="G36" s="22">
        <v>2437</v>
      </c>
      <c r="H36" s="22">
        <v>2457</v>
      </c>
      <c r="I36" s="22">
        <v>2589</v>
      </c>
      <c r="J36" s="22">
        <v>2271</v>
      </c>
      <c r="K36" s="22">
        <v>2081</v>
      </c>
      <c r="L36" s="22">
        <v>2064</v>
      </c>
      <c r="M36" s="22">
        <v>2182</v>
      </c>
      <c r="O36" s="27">
        <v>211556.15999999977</v>
      </c>
      <c r="P36" s="27">
        <v>49355.3</v>
      </c>
      <c r="Q36" s="27">
        <v>106478.26999999996</v>
      </c>
      <c r="R36" s="27">
        <v>367389.73000000033</v>
      </c>
      <c r="S36" s="26">
        <v>266940.28000000014</v>
      </c>
      <c r="T36" s="26">
        <v>90735.949999999924</v>
      </c>
      <c r="U36" s="26">
        <v>86472.569999999978</v>
      </c>
      <c r="V36" s="26">
        <v>444148.80000000075</v>
      </c>
      <c r="W36" s="26">
        <v>331306.28000000003</v>
      </c>
      <c r="X36" s="26">
        <v>139007.9</v>
      </c>
      <c r="Y36" s="26">
        <v>118095.2</v>
      </c>
      <c r="Z36" s="26">
        <v>588409.38</v>
      </c>
      <c r="AA36" s="26">
        <v>285711.64</v>
      </c>
      <c r="AB36" s="26">
        <v>187431.67999999999</v>
      </c>
      <c r="AC36" s="26">
        <v>192742.46</v>
      </c>
      <c r="AD36" s="26">
        <v>665885.78</v>
      </c>
      <c r="AE36" s="26">
        <v>283319.02</v>
      </c>
      <c r="AF36" s="26">
        <v>178061.7</v>
      </c>
      <c r="AG36" s="26">
        <v>295396.06</v>
      </c>
      <c r="AH36" s="26">
        <v>756776.78</v>
      </c>
      <c r="AI36" s="26">
        <v>157353.87</v>
      </c>
      <c r="AJ36" s="26">
        <v>172107.96</v>
      </c>
      <c r="AK36" s="26">
        <v>370224.93</v>
      </c>
      <c r="AL36" s="26">
        <v>699686.75999999896</v>
      </c>
      <c r="AM36" s="26">
        <v>136305.70000000001</v>
      </c>
      <c r="AN36" s="26">
        <v>91769.700000000099</v>
      </c>
      <c r="AO36" s="26">
        <v>440880.57</v>
      </c>
      <c r="AP36" s="26">
        <v>668955.97</v>
      </c>
      <c r="AQ36" s="26">
        <v>126994.15</v>
      </c>
      <c r="AR36" s="26">
        <v>102469.1</v>
      </c>
      <c r="AS36" s="26">
        <v>443670.37999999902</v>
      </c>
      <c r="AT36" s="26">
        <v>673133.62999999896</v>
      </c>
      <c r="AU36" s="26">
        <v>188410.4399999998</v>
      </c>
      <c r="AV36" s="26">
        <v>83261.089999999953</v>
      </c>
      <c r="AW36" s="26">
        <v>462572.33999999973</v>
      </c>
      <c r="AX36" s="26">
        <v>734243.86999999895</v>
      </c>
      <c r="AZ36" s="26">
        <v>26441.459999999992</v>
      </c>
      <c r="BA36" s="26">
        <v>8076.5800000000027</v>
      </c>
      <c r="BB36" s="26">
        <v>25567.34</v>
      </c>
      <c r="BC36" s="26">
        <v>60085.380000000005</v>
      </c>
      <c r="BD36" s="26">
        <v>26927.630000000005</v>
      </c>
      <c r="BE36" s="26">
        <v>14721.249999999998</v>
      </c>
      <c r="BF36" s="26">
        <v>22024.939999999995</v>
      </c>
      <c r="BG36" s="26">
        <v>63673.819999999963</v>
      </c>
      <c r="BH36" s="26">
        <v>28524.050000000003</v>
      </c>
      <c r="BI36" s="26">
        <v>17745.990000000002</v>
      </c>
      <c r="BJ36" s="26">
        <v>27203.000000000004</v>
      </c>
      <c r="BK36" s="26">
        <v>73473.040000000023</v>
      </c>
      <c r="BL36" s="26">
        <v>26085.850000000002</v>
      </c>
      <c r="BM36" s="26">
        <v>19410.970000000012</v>
      </c>
      <c r="BN36" s="26">
        <v>36126.33</v>
      </c>
      <c r="BO36" s="26">
        <v>81623.149999999951</v>
      </c>
      <c r="BP36" s="26">
        <v>27302.659999999989</v>
      </c>
      <c r="BQ36" s="26">
        <v>19653.849999999999</v>
      </c>
      <c r="BR36" s="26">
        <v>49293.700000000019</v>
      </c>
      <c r="BS36" s="26">
        <v>96250.210000000021</v>
      </c>
      <c r="BT36" s="26">
        <v>17354.579999999998</v>
      </c>
      <c r="BU36" s="26">
        <v>19189.299999999996</v>
      </c>
      <c r="BV36" s="26">
        <v>60975.13999999997</v>
      </c>
      <c r="BW36" s="26">
        <v>97519.020000000033</v>
      </c>
      <c r="BX36" s="26">
        <v>15339.280000000012</v>
      </c>
      <c r="BY36" s="26">
        <v>10625.550000000003</v>
      </c>
      <c r="BZ36" s="26">
        <v>67991.789999999994</v>
      </c>
      <c r="CA36" s="26">
        <v>93956.62000000001</v>
      </c>
      <c r="CB36" s="26">
        <v>13706.700000000008</v>
      </c>
      <c r="CC36" s="26">
        <v>14767.510000000007</v>
      </c>
      <c r="CD36" s="26">
        <v>71559.49000000002</v>
      </c>
      <c r="CE36" s="26">
        <v>100033.70000000003</v>
      </c>
      <c r="CF36" s="26">
        <v>19009.310000000012</v>
      </c>
      <c r="CG36" s="26">
        <v>9828.9199999999983</v>
      </c>
      <c r="CH36" s="26">
        <v>70795.22</v>
      </c>
      <c r="CI36" s="26">
        <v>99633.449999999953</v>
      </c>
      <c r="CL36" s="53">
        <v>33106.361730604825</v>
      </c>
      <c r="CM36" s="53">
        <v>36350.550587997561</v>
      </c>
      <c r="CN36" s="53">
        <v>54468.236938985981</v>
      </c>
      <c r="CO36" s="53">
        <v>80568.647143862108</v>
      </c>
      <c r="CP36" s="53">
        <v>103841.21780987366</v>
      </c>
      <c r="CQ36" s="53">
        <v>126596.82051944284</v>
      </c>
      <c r="CR36" s="53">
        <v>141029.19847033671</v>
      </c>
      <c r="CS36" s="53">
        <v>153042.28258844398</v>
      </c>
      <c r="CT36" s="53">
        <v>157302.71367688602</v>
      </c>
      <c r="DG36">
        <v>79</v>
      </c>
      <c r="DH36">
        <v>35</v>
      </c>
      <c r="DI36">
        <v>60</v>
      </c>
      <c r="DJ36">
        <v>92</v>
      </c>
      <c r="DK36">
        <v>37</v>
      </c>
      <c r="DL36">
        <v>30</v>
      </c>
      <c r="DM36" t="s">
        <v>85</v>
      </c>
      <c r="DQ36">
        <v>24291.680000000008</v>
      </c>
      <c r="DR36">
        <v>11494.23</v>
      </c>
      <c r="DS36">
        <v>16501.22</v>
      </c>
      <c r="DT36">
        <v>36800.86</v>
      </c>
      <c r="DU36">
        <v>10519.58</v>
      </c>
      <c r="DV36">
        <v>7519.4400000000023</v>
      </c>
      <c r="DW36" t="s">
        <v>85</v>
      </c>
      <c r="EA36">
        <v>3171.7000000000003</v>
      </c>
      <c r="EB36">
        <v>730.68000000000006</v>
      </c>
      <c r="EC36">
        <v>3314.41</v>
      </c>
      <c r="ED36">
        <v>2358.2500000000005</v>
      </c>
      <c r="EE36">
        <v>3086.4600000000005</v>
      </c>
      <c r="EF36">
        <v>1502.0800000000002</v>
      </c>
      <c r="EG36">
        <v>1931.95</v>
      </c>
    </row>
    <row r="37" spans="1:137" x14ac:dyDescent="0.25">
      <c r="A37" s="21" t="s">
        <v>41</v>
      </c>
      <c r="B37" s="21" t="s">
        <v>80</v>
      </c>
      <c r="C37" s="21" t="str">
        <f t="shared" si="0"/>
        <v>98902RES</v>
      </c>
      <c r="D37" s="22"/>
      <c r="E37" s="22">
        <v>4693</v>
      </c>
      <c r="F37" s="22">
        <v>4490</v>
      </c>
      <c r="G37" s="22">
        <v>4191</v>
      </c>
      <c r="H37" s="22">
        <v>4086</v>
      </c>
      <c r="I37" s="22">
        <v>4485</v>
      </c>
      <c r="J37" s="22">
        <v>4132</v>
      </c>
      <c r="K37" s="22">
        <v>4125</v>
      </c>
      <c r="L37" s="22">
        <v>4351</v>
      </c>
      <c r="M37" s="22">
        <v>4311</v>
      </c>
      <c r="O37" s="27">
        <v>635243.50999999896</v>
      </c>
      <c r="P37" s="27">
        <v>142831.07999999993</v>
      </c>
      <c r="Q37" s="27">
        <v>109970.09</v>
      </c>
      <c r="R37" s="27">
        <v>888044.67999999935</v>
      </c>
      <c r="S37" s="26">
        <v>589300.06000000029</v>
      </c>
      <c r="T37" s="26">
        <v>183914.73999999973</v>
      </c>
      <c r="U37" s="26">
        <v>108026.69999999998</v>
      </c>
      <c r="V37" s="26">
        <v>881241.49999999988</v>
      </c>
      <c r="W37" s="26">
        <v>408410.38</v>
      </c>
      <c r="X37" s="26">
        <v>309914.48</v>
      </c>
      <c r="Y37" s="26">
        <v>150061.96</v>
      </c>
      <c r="Z37" s="26">
        <v>868386.820000001</v>
      </c>
      <c r="AA37" s="26">
        <v>426143.76999999897</v>
      </c>
      <c r="AB37" s="26">
        <v>262940.95</v>
      </c>
      <c r="AC37" s="26">
        <v>269245.44</v>
      </c>
      <c r="AD37" s="26">
        <v>958330.16000000096</v>
      </c>
      <c r="AE37" s="26">
        <v>354380.15999999898</v>
      </c>
      <c r="AF37" s="26">
        <v>330641.52</v>
      </c>
      <c r="AG37" s="26">
        <v>407762.84</v>
      </c>
      <c r="AH37" s="26">
        <v>1092784.52</v>
      </c>
      <c r="AI37" s="26">
        <v>223156.79</v>
      </c>
      <c r="AJ37" s="26">
        <v>254252.39</v>
      </c>
      <c r="AK37" s="26">
        <v>503311.56</v>
      </c>
      <c r="AL37" s="26">
        <v>980720.73999999801</v>
      </c>
      <c r="AM37" s="26">
        <v>289886.50999999902</v>
      </c>
      <c r="AN37" s="26">
        <v>129102.32</v>
      </c>
      <c r="AO37" s="26">
        <v>555740.96999999904</v>
      </c>
      <c r="AP37" s="26">
        <v>974729.80000000098</v>
      </c>
      <c r="AQ37" s="26">
        <v>346119.51</v>
      </c>
      <c r="AR37" s="26">
        <v>156930.51999999999</v>
      </c>
      <c r="AS37" s="26">
        <v>566480.18999999797</v>
      </c>
      <c r="AT37" s="26">
        <v>1069530.22</v>
      </c>
      <c r="AU37" s="26">
        <v>344831.9199999994</v>
      </c>
      <c r="AV37" s="26">
        <v>193881.03</v>
      </c>
      <c r="AW37" s="26">
        <v>581904.12000000163</v>
      </c>
      <c r="AX37" s="26">
        <v>1120617.0700000012</v>
      </c>
      <c r="AZ37" s="26">
        <v>53146.559999999932</v>
      </c>
      <c r="BA37" s="26">
        <v>18696.430000000011</v>
      </c>
      <c r="BB37" s="26">
        <v>25522.089999999993</v>
      </c>
      <c r="BC37" s="26">
        <v>97365.079999999973</v>
      </c>
      <c r="BD37" s="26">
        <v>46528.259999999987</v>
      </c>
      <c r="BE37" s="26">
        <v>21774.330000000005</v>
      </c>
      <c r="BF37" s="26">
        <v>23673.87999999999</v>
      </c>
      <c r="BG37" s="26">
        <v>91976.469999999972</v>
      </c>
      <c r="BH37" s="26">
        <v>36211.159999999989</v>
      </c>
      <c r="BI37" s="26">
        <v>31191.409999999996</v>
      </c>
      <c r="BJ37" s="26">
        <v>30909.390000000018</v>
      </c>
      <c r="BK37" s="26">
        <v>98311.960000000036</v>
      </c>
      <c r="BL37" s="26">
        <v>38995.499999999978</v>
      </c>
      <c r="BM37" s="26">
        <v>26847.559999999998</v>
      </c>
      <c r="BN37" s="26">
        <v>45527.909999999974</v>
      </c>
      <c r="BO37" s="26">
        <v>111370.96999999997</v>
      </c>
      <c r="BP37" s="26">
        <v>33424.160000000003</v>
      </c>
      <c r="BQ37" s="26">
        <v>34721.599999999977</v>
      </c>
      <c r="BR37" s="26">
        <v>65125.419999999984</v>
      </c>
      <c r="BS37" s="26">
        <v>133271.17999999993</v>
      </c>
      <c r="BT37" s="26">
        <v>24320.800000000003</v>
      </c>
      <c r="BU37" s="26">
        <v>27325.060000000019</v>
      </c>
      <c r="BV37" s="26">
        <v>77475.69</v>
      </c>
      <c r="BW37" s="26">
        <v>129121.54999999997</v>
      </c>
      <c r="BX37" s="26">
        <v>27788.610000000004</v>
      </c>
      <c r="BY37" s="26">
        <v>14155.250000000005</v>
      </c>
      <c r="BZ37" s="26">
        <v>73453.910000000033</v>
      </c>
      <c r="CA37" s="26">
        <v>115397.77000000009</v>
      </c>
      <c r="CB37" s="26">
        <v>31822.599999999988</v>
      </c>
      <c r="CC37" s="26">
        <v>17786.050000000014</v>
      </c>
      <c r="CD37" s="26">
        <v>79590.599999999948</v>
      </c>
      <c r="CE37" s="26">
        <v>129199.24999999996</v>
      </c>
      <c r="CF37" s="26">
        <v>29417.13</v>
      </c>
      <c r="CG37" s="26">
        <v>20227.46999999999</v>
      </c>
      <c r="CH37" s="26">
        <v>79114.340000000026</v>
      </c>
      <c r="CI37" s="26">
        <v>128758.94000000003</v>
      </c>
      <c r="CL37" s="53">
        <v>49070.749182404063</v>
      </c>
      <c r="CM37" s="53">
        <v>58767.877071483781</v>
      </c>
      <c r="CN37" s="53">
        <v>80854.011171384365</v>
      </c>
      <c r="CO37" s="53">
        <v>113615.18972851461</v>
      </c>
      <c r="CP37" s="53">
        <v>147505.12980235749</v>
      </c>
      <c r="CQ37" s="53">
        <v>173950.4879846783</v>
      </c>
      <c r="CR37" s="53">
        <v>182396.00066067142</v>
      </c>
      <c r="CS37" s="53">
        <v>202568.82686809375</v>
      </c>
      <c r="CT37" s="53">
        <v>206701.75431190117</v>
      </c>
      <c r="DG37">
        <v>93</v>
      </c>
      <c r="DH37">
        <v>56</v>
      </c>
      <c r="DI37">
        <v>112</v>
      </c>
      <c r="DJ37">
        <v>125</v>
      </c>
      <c r="DK37">
        <v>43</v>
      </c>
      <c r="DL37">
        <v>46</v>
      </c>
      <c r="DM37" t="s">
        <v>85</v>
      </c>
      <c r="DQ37">
        <v>23031.170000000009</v>
      </c>
      <c r="DR37">
        <v>11938.610000000002</v>
      </c>
      <c r="DS37">
        <v>43588.680000000008</v>
      </c>
      <c r="DT37">
        <v>46863.110000000008</v>
      </c>
      <c r="DU37">
        <v>9870.5499999999993</v>
      </c>
      <c r="DV37">
        <v>14516.589999999998</v>
      </c>
      <c r="DW37" t="s">
        <v>85</v>
      </c>
      <c r="EA37">
        <v>3102.0699999999997</v>
      </c>
      <c r="EB37">
        <v>2046.57</v>
      </c>
      <c r="EC37">
        <v>4601.7800000000007</v>
      </c>
      <c r="ED37">
        <v>6786.44</v>
      </c>
      <c r="EE37">
        <v>2660.06</v>
      </c>
      <c r="EF37">
        <v>1845.6299999999999</v>
      </c>
      <c r="EG37">
        <v>1727</v>
      </c>
    </row>
    <row r="38" spans="1:137" x14ac:dyDescent="0.25">
      <c r="A38" s="21" t="s">
        <v>42</v>
      </c>
      <c r="B38" s="21" t="s">
        <v>80</v>
      </c>
      <c r="C38" s="21" t="str">
        <f t="shared" si="0"/>
        <v>98903RES</v>
      </c>
      <c r="D38" s="22"/>
      <c r="E38" s="22">
        <v>1638</v>
      </c>
      <c r="F38" s="22">
        <v>1579</v>
      </c>
      <c r="G38" s="22">
        <v>1685</v>
      </c>
      <c r="H38" s="22">
        <v>1709</v>
      </c>
      <c r="I38" s="22">
        <v>1958</v>
      </c>
      <c r="J38" s="22">
        <v>1536</v>
      </c>
      <c r="K38" s="22">
        <v>1537</v>
      </c>
      <c r="L38" s="22">
        <v>1589</v>
      </c>
      <c r="M38" s="22">
        <v>1327</v>
      </c>
      <c r="O38" s="27">
        <v>275061.30999999976</v>
      </c>
      <c r="P38" s="27">
        <v>87636.109999999942</v>
      </c>
      <c r="Q38" s="27">
        <v>67222.86</v>
      </c>
      <c r="R38" s="27">
        <v>429920.27999999933</v>
      </c>
      <c r="S38" s="26">
        <v>265584.44000000024</v>
      </c>
      <c r="T38" s="26">
        <v>82201.84</v>
      </c>
      <c r="U38" s="26">
        <v>68401.979999999981</v>
      </c>
      <c r="V38" s="26">
        <v>416188.25999999966</v>
      </c>
      <c r="W38" s="26">
        <v>255838.05999999901</v>
      </c>
      <c r="X38" s="26">
        <v>130359.84</v>
      </c>
      <c r="Y38" s="26">
        <v>93306.240000000005</v>
      </c>
      <c r="Z38" s="26">
        <v>479504.140000001</v>
      </c>
      <c r="AA38" s="26">
        <v>236917.35</v>
      </c>
      <c r="AB38" s="26">
        <v>140904.84</v>
      </c>
      <c r="AC38" s="26">
        <v>152132.17000000001</v>
      </c>
      <c r="AD38" s="26">
        <v>529954.36</v>
      </c>
      <c r="AE38" s="26">
        <v>226442.07</v>
      </c>
      <c r="AF38" s="26">
        <v>181354.85</v>
      </c>
      <c r="AG38" s="26">
        <v>211300.72</v>
      </c>
      <c r="AH38" s="26">
        <v>619097.63999999897</v>
      </c>
      <c r="AI38" s="26">
        <v>103719.78</v>
      </c>
      <c r="AJ38" s="26">
        <v>139611.71</v>
      </c>
      <c r="AK38" s="26">
        <v>261811.37</v>
      </c>
      <c r="AL38" s="26">
        <v>505142.859999999</v>
      </c>
      <c r="AM38" s="26">
        <v>140825.51</v>
      </c>
      <c r="AN38" s="26">
        <v>43066.62</v>
      </c>
      <c r="AO38" s="26">
        <v>310614.76</v>
      </c>
      <c r="AP38" s="26">
        <v>494506.89</v>
      </c>
      <c r="AQ38" s="26">
        <v>138506.14000000001</v>
      </c>
      <c r="AR38" s="26">
        <v>87443.69</v>
      </c>
      <c r="AS38" s="26">
        <v>296706.58</v>
      </c>
      <c r="AT38" s="26">
        <v>522656.41000000102</v>
      </c>
      <c r="AU38" s="26">
        <v>109224.85000000003</v>
      </c>
      <c r="AV38" s="26">
        <v>67052.489999999991</v>
      </c>
      <c r="AW38" s="26">
        <v>306032.02999999974</v>
      </c>
      <c r="AX38" s="26">
        <v>482309.37</v>
      </c>
      <c r="AZ38" s="26">
        <v>19086.359999999993</v>
      </c>
      <c r="BA38" s="26">
        <v>11792.610000000004</v>
      </c>
      <c r="BB38" s="26">
        <v>17447.019999999997</v>
      </c>
      <c r="BC38" s="26">
        <v>48325.99</v>
      </c>
      <c r="BD38" s="26">
        <v>16634.289999999994</v>
      </c>
      <c r="BE38" s="26">
        <v>8822.2900000000009</v>
      </c>
      <c r="BF38" s="26">
        <v>13278.410000000002</v>
      </c>
      <c r="BG38" s="26">
        <v>38734.989999999976</v>
      </c>
      <c r="BH38" s="26">
        <v>18786.04</v>
      </c>
      <c r="BI38" s="26">
        <v>12404.55</v>
      </c>
      <c r="BJ38" s="26">
        <v>14222.760000000002</v>
      </c>
      <c r="BK38" s="26">
        <v>45413.349999999991</v>
      </c>
      <c r="BL38" s="26">
        <v>16787.350000000002</v>
      </c>
      <c r="BM38" s="26">
        <v>13027.910000000002</v>
      </c>
      <c r="BN38" s="26">
        <v>20741.020000000004</v>
      </c>
      <c r="BO38" s="26">
        <v>50556.280000000006</v>
      </c>
      <c r="BP38" s="26">
        <v>18054.159999999996</v>
      </c>
      <c r="BQ38" s="26">
        <v>16600.38</v>
      </c>
      <c r="BR38" s="26">
        <v>28705.409999999993</v>
      </c>
      <c r="BS38" s="26">
        <v>63359.949999999961</v>
      </c>
      <c r="BT38" s="26">
        <v>7659.0300000000016</v>
      </c>
      <c r="BU38" s="26">
        <v>14639.980000000007</v>
      </c>
      <c r="BV38" s="26">
        <v>34249.490000000005</v>
      </c>
      <c r="BW38" s="26">
        <v>56548.500000000022</v>
      </c>
      <c r="BX38" s="26">
        <v>11094.650000000003</v>
      </c>
      <c r="BY38" s="26">
        <v>3485.71</v>
      </c>
      <c r="BZ38" s="26">
        <v>39506.260000000009</v>
      </c>
      <c r="CA38" s="26">
        <v>54086.62000000001</v>
      </c>
      <c r="CB38" s="26">
        <v>8480.3999999999978</v>
      </c>
      <c r="CC38" s="26">
        <v>9379.9300000000057</v>
      </c>
      <c r="CD38" s="26">
        <v>37259.98000000001</v>
      </c>
      <c r="CE38" s="26">
        <v>55120.309999999976</v>
      </c>
      <c r="CF38" s="26">
        <v>6876.7999999999993</v>
      </c>
      <c r="CG38" s="26">
        <v>6487.4300000000012</v>
      </c>
      <c r="CH38" s="26">
        <v>34015.709999999985</v>
      </c>
      <c r="CI38" s="26">
        <v>47379.939999999995</v>
      </c>
      <c r="CL38" s="53">
        <v>27290.740562508901</v>
      </c>
      <c r="CM38" s="53">
        <v>31243.606672723658</v>
      </c>
      <c r="CN38" s="53">
        <v>44697.724169440386</v>
      </c>
      <c r="CO38" s="53">
        <v>63424.233657246979</v>
      </c>
      <c r="CP38" s="53">
        <v>78267.638830739452</v>
      </c>
      <c r="CQ38" s="53">
        <v>90700.047787381933</v>
      </c>
      <c r="CR38" s="53">
        <v>99114.070788204685</v>
      </c>
      <c r="CS38" s="53">
        <v>105294.1217453556</v>
      </c>
      <c r="CT38" s="53">
        <v>104536.82972969043</v>
      </c>
      <c r="DG38">
        <v>20</v>
      </c>
      <c r="DH38">
        <v>29</v>
      </c>
      <c r="DI38">
        <v>18</v>
      </c>
      <c r="DJ38">
        <v>40</v>
      </c>
      <c r="DK38">
        <v>16</v>
      </c>
      <c r="DL38">
        <v>13</v>
      </c>
      <c r="DM38" t="s">
        <v>85</v>
      </c>
      <c r="DN38">
        <v>2</v>
      </c>
      <c r="DQ38">
        <v>5116.5</v>
      </c>
      <c r="DR38">
        <v>10964.56</v>
      </c>
      <c r="DS38">
        <v>13323.169999999996</v>
      </c>
      <c r="DT38">
        <v>18140.769999999997</v>
      </c>
      <c r="DU38">
        <v>3338.55</v>
      </c>
      <c r="DV38">
        <v>3231.23</v>
      </c>
      <c r="DW38" t="s">
        <v>85</v>
      </c>
      <c r="DX38">
        <v>2164.79</v>
      </c>
      <c r="EA38">
        <v>1413.53</v>
      </c>
      <c r="EB38">
        <v>1752.54</v>
      </c>
      <c r="EC38">
        <v>1180</v>
      </c>
      <c r="ED38">
        <v>3327.9399999999996</v>
      </c>
      <c r="EE38">
        <v>131.84</v>
      </c>
      <c r="EF38">
        <v>352.84</v>
      </c>
      <c r="EG38">
        <v>70.569999999999993</v>
      </c>
    </row>
    <row r="39" spans="1:137" x14ac:dyDescent="0.25">
      <c r="A39" s="21" t="s">
        <v>45</v>
      </c>
      <c r="B39" s="21" t="s">
        <v>80</v>
      </c>
      <c r="C39" s="21" t="str">
        <f t="shared" si="0"/>
        <v>98908RES</v>
      </c>
      <c r="D39" s="22"/>
      <c r="E39" s="22">
        <v>2982</v>
      </c>
      <c r="F39" s="22">
        <v>3347</v>
      </c>
      <c r="G39" s="22">
        <v>3428</v>
      </c>
      <c r="H39" s="22">
        <v>3270</v>
      </c>
      <c r="I39" s="22">
        <v>3083</v>
      </c>
      <c r="J39" s="22">
        <v>2920</v>
      </c>
      <c r="K39" s="22">
        <v>2619</v>
      </c>
      <c r="L39" s="22">
        <v>2887</v>
      </c>
      <c r="M39" s="22">
        <v>2982</v>
      </c>
      <c r="O39" s="27">
        <v>457284.55</v>
      </c>
      <c r="P39" s="27">
        <v>75247.619999999981</v>
      </c>
      <c r="Q39" s="27">
        <v>60443.450000000004</v>
      </c>
      <c r="R39" s="27">
        <v>592975.62000000023</v>
      </c>
      <c r="S39" s="26">
        <v>519437.76000000013</v>
      </c>
      <c r="T39" s="26">
        <v>147581.20999999985</v>
      </c>
      <c r="U39" s="26">
        <v>70891.75999999998</v>
      </c>
      <c r="V39" s="26">
        <v>737910.73000000173</v>
      </c>
      <c r="W39" s="26">
        <v>436145.99000000098</v>
      </c>
      <c r="X39" s="26">
        <v>240383.96</v>
      </c>
      <c r="Y39" s="26">
        <v>119362.6</v>
      </c>
      <c r="Z39" s="26">
        <v>795892.55000000203</v>
      </c>
      <c r="AA39" s="26">
        <v>383361.36999999901</v>
      </c>
      <c r="AB39" s="26">
        <v>236620.23</v>
      </c>
      <c r="AC39" s="26">
        <v>206209.41</v>
      </c>
      <c r="AD39" s="26">
        <v>826191.00999999896</v>
      </c>
      <c r="AE39" s="26">
        <v>290907.90000000002</v>
      </c>
      <c r="AF39" s="26">
        <v>221299.71</v>
      </c>
      <c r="AG39" s="26">
        <v>284366.90000000002</v>
      </c>
      <c r="AH39" s="26">
        <v>796574.51</v>
      </c>
      <c r="AI39" s="26">
        <v>203244.25</v>
      </c>
      <c r="AJ39" s="26">
        <v>169197.36</v>
      </c>
      <c r="AK39" s="26">
        <v>341962.34</v>
      </c>
      <c r="AL39" s="26">
        <v>714403.94999999902</v>
      </c>
      <c r="AM39" s="26">
        <v>200426.21</v>
      </c>
      <c r="AN39" s="26">
        <v>109483.88</v>
      </c>
      <c r="AO39" s="26">
        <v>360670.83</v>
      </c>
      <c r="AP39" s="26">
        <v>670580.91999999899</v>
      </c>
      <c r="AQ39" s="26">
        <v>260112.03</v>
      </c>
      <c r="AR39" s="26">
        <v>105371.71</v>
      </c>
      <c r="AS39" s="26">
        <v>350429.68</v>
      </c>
      <c r="AT39" s="26">
        <v>715913.42000000097</v>
      </c>
      <c r="AU39" s="26">
        <v>306548.72999999934</v>
      </c>
      <c r="AV39" s="26">
        <v>128285.60000000008</v>
      </c>
      <c r="AW39" s="26">
        <v>346275.39999999991</v>
      </c>
      <c r="AX39" s="26">
        <v>781109.72999999789</v>
      </c>
      <c r="AZ39" s="26">
        <v>20194.439999999999</v>
      </c>
      <c r="BA39" s="26">
        <v>5809.5299999999988</v>
      </c>
      <c r="BB39" s="26">
        <v>6529.7400000000007</v>
      </c>
      <c r="BC39" s="26">
        <v>32533.709999999988</v>
      </c>
      <c r="BD39" s="26">
        <v>19676.179999999997</v>
      </c>
      <c r="BE39" s="26">
        <v>10778.619999999995</v>
      </c>
      <c r="BF39" s="26">
        <v>7320.91</v>
      </c>
      <c r="BG39" s="26">
        <v>37775.710000000014</v>
      </c>
      <c r="BH39" s="26">
        <v>15722.930000000002</v>
      </c>
      <c r="BI39" s="26">
        <v>12723.099999999997</v>
      </c>
      <c r="BJ39" s="26">
        <v>12522.720000000001</v>
      </c>
      <c r="BK39" s="26">
        <v>40968.750000000007</v>
      </c>
      <c r="BL39" s="26">
        <v>14343.460000000003</v>
      </c>
      <c r="BM39" s="26">
        <v>11498.539999999997</v>
      </c>
      <c r="BN39" s="26">
        <v>19195.090000000007</v>
      </c>
      <c r="BO39" s="26">
        <v>45037.090000000004</v>
      </c>
      <c r="BP39" s="26">
        <v>10731.940000000004</v>
      </c>
      <c r="BQ39" s="26">
        <v>11055.81</v>
      </c>
      <c r="BR39" s="26">
        <v>23572.110000000004</v>
      </c>
      <c r="BS39" s="26">
        <v>45359.859999999993</v>
      </c>
      <c r="BT39" s="26">
        <v>7904.6900000000032</v>
      </c>
      <c r="BU39" s="26">
        <v>8699.0600000000013</v>
      </c>
      <c r="BV39" s="26">
        <v>28912.600000000002</v>
      </c>
      <c r="BW39" s="26">
        <v>45516.350000000013</v>
      </c>
      <c r="BX39" s="26">
        <v>7405.3</v>
      </c>
      <c r="BY39" s="26">
        <v>5221.7000000000007</v>
      </c>
      <c r="BZ39" s="26">
        <v>26724.349999999988</v>
      </c>
      <c r="CA39" s="26">
        <v>39351.35</v>
      </c>
      <c r="CB39" s="26">
        <v>8589.5899999999947</v>
      </c>
      <c r="CC39" s="26">
        <v>5212.07</v>
      </c>
      <c r="CD39" s="26">
        <v>26526.689999999995</v>
      </c>
      <c r="CE39" s="26">
        <v>40328.350000000013</v>
      </c>
      <c r="CF39" s="26">
        <v>8921.3700000000008</v>
      </c>
      <c r="CG39" s="26">
        <v>4997</v>
      </c>
      <c r="CH39" s="26">
        <v>20238.54</v>
      </c>
      <c r="CI39" s="26">
        <v>34156.909999999996</v>
      </c>
      <c r="CL39" s="53">
        <v>29398.212816863845</v>
      </c>
      <c r="CM39" s="53">
        <v>44748.419993906777</v>
      </c>
      <c r="CN39" s="53">
        <v>67404.326427256208</v>
      </c>
      <c r="CO39" s="53">
        <v>91979.369798380561</v>
      </c>
      <c r="CP39" s="53">
        <v>103541.71558414852</v>
      </c>
      <c r="CQ39" s="53">
        <v>119403.396128493</v>
      </c>
      <c r="CR39" s="53">
        <v>120676.6867712783</v>
      </c>
      <c r="CS39" s="53">
        <v>127236.42849650668</v>
      </c>
      <c r="CT39" s="53">
        <v>126334.99321331037</v>
      </c>
      <c r="DG39">
        <v>47</v>
      </c>
      <c r="DH39">
        <v>30</v>
      </c>
      <c r="DI39">
        <v>28</v>
      </c>
      <c r="DJ39">
        <v>44</v>
      </c>
      <c r="DK39">
        <v>19</v>
      </c>
      <c r="DL39">
        <v>21</v>
      </c>
      <c r="DM39" t="s">
        <v>85</v>
      </c>
      <c r="DO39">
        <v>1</v>
      </c>
      <c r="DQ39">
        <v>10075.949999999999</v>
      </c>
      <c r="DR39">
        <v>10449.740000000003</v>
      </c>
      <c r="DS39">
        <v>7449.8799999999992</v>
      </c>
      <c r="DT39">
        <v>18524.57</v>
      </c>
      <c r="DU39">
        <v>3098.7900000000004</v>
      </c>
      <c r="DV39">
        <v>8849.409999999998</v>
      </c>
      <c r="DW39" t="s">
        <v>85</v>
      </c>
      <c r="DY39">
        <v>239.25</v>
      </c>
      <c r="EA39">
        <v>2882.6899999999996</v>
      </c>
      <c r="EB39">
        <v>2398.89</v>
      </c>
      <c r="EC39">
        <v>1447.1999999999998</v>
      </c>
      <c r="ED39">
        <v>1136.06</v>
      </c>
      <c r="EE39">
        <v>934.06999999999994</v>
      </c>
      <c r="EF39">
        <v>1176.55</v>
      </c>
      <c r="EG39">
        <v>1493.45</v>
      </c>
    </row>
    <row r="40" spans="1:137" x14ac:dyDescent="0.25">
      <c r="A40" s="21" t="s">
        <v>46</v>
      </c>
      <c r="B40" s="21" t="s">
        <v>80</v>
      </c>
      <c r="C40" s="21" t="str">
        <f t="shared" si="0"/>
        <v>98920RES</v>
      </c>
      <c r="D40" s="22"/>
      <c r="E40" s="22">
        <v>1</v>
      </c>
      <c r="F40" s="22" t="s">
        <v>85</v>
      </c>
      <c r="G40" s="22">
        <v>1</v>
      </c>
      <c r="H40" s="22">
        <v>1</v>
      </c>
      <c r="I40" s="22">
        <v>1</v>
      </c>
      <c r="J40" s="22" t="s">
        <v>85</v>
      </c>
      <c r="K40" s="22" t="s">
        <v>85</v>
      </c>
      <c r="L40" s="22" t="s">
        <v>85</v>
      </c>
      <c r="M40" s="22">
        <v>1</v>
      </c>
      <c r="O40" s="27">
        <v>104.22</v>
      </c>
      <c r="P40" s="27">
        <v>0</v>
      </c>
      <c r="Q40" s="27">
        <v>0</v>
      </c>
      <c r="R40" s="27">
        <v>104.22</v>
      </c>
      <c r="S40" s="26" t="s">
        <v>85</v>
      </c>
      <c r="T40" s="26" t="s">
        <v>85</v>
      </c>
      <c r="U40" s="26" t="s">
        <v>85</v>
      </c>
      <c r="V40" s="26" t="s">
        <v>85</v>
      </c>
      <c r="W40" s="26">
        <v>109.1</v>
      </c>
      <c r="X40" s="26">
        <v>0</v>
      </c>
      <c r="Y40" s="26">
        <v>0</v>
      </c>
      <c r="Z40" s="26">
        <v>109.1</v>
      </c>
      <c r="AA40" s="26">
        <v>11.73</v>
      </c>
      <c r="AB40" s="26">
        <v>0</v>
      </c>
      <c r="AC40" s="26">
        <v>0</v>
      </c>
      <c r="AD40" s="26">
        <v>11.73</v>
      </c>
      <c r="AE40" s="26">
        <v>101.13</v>
      </c>
      <c r="AF40" s="26">
        <v>11.73</v>
      </c>
      <c r="AG40" s="26">
        <v>0</v>
      </c>
      <c r="AH40" s="26">
        <v>112.86</v>
      </c>
      <c r="AI40" s="26" t="s">
        <v>85</v>
      </c>
      <c r="AJ40" s="26" t="s">
        <v>85</v>
      </c>
      <c r="AK40" s="26" t="s">
        <v>85</v>
      </c>
      <c r="AL40" s="26" t="s">
        <v>85</v>
      </c>
      <c r="AM40" s="26" t="s">
        <v>85</v>
      </c>
      <c r="AN40" s="26" t="s">
        <v>85</v>
      </c>
      <c r="AO40" s="26" t="s">
        <v>85</v>
      </c>
      <c r="AP40" s="26" t="s">
        <v>85</v>
      </c>
      <c r="AQ40" s="26" t="s">
        <v>85</v>
      </c>
      <c r="AR40" s="26" t="s">
        <v>85</v>
      </c>
      <c r="AS40" s="26" t="s">
        <v>85</v>
      </c>
      <c r="AT40" s="26" t="s">
        <v>85</v>
      </c>
      <c r="AU40" s="26">
        <v>39.25</v>
      </c>
      <c r="AV40" s="26">
        <v>0</v>
      </c>
      <c r="AW40" s="26">
        <v>0</v>
      </c>
      <c r="AX40" s="26">
        <v>39.25</v>
      </c>
      <c r="AZ40" s="26" t="s">
        <v>85</v>
      </c>
      <c r="BA40" s="26" t="s">
        <v>85</v>
      </c>
      <c r="BB40" s="26" t="s">
        <v>85</v>
      </c>
      <c r="BC40" s="26" t="s">
        <v>85</v>
      </c>
      <c r="BD40" s="26" t="s">
        <v>85</v>
      </c>
      <c r="BE40" s="26" t="s">
        <v>85</v>
      </c>
      <c r="BF40" s="26" t="s">
        <v>85</v>
      </c>
      <c r="BG40" s="26" t="s">
        <v>85</v>
      </c>
      <c r="BH40" s="26" t="s">
        <v>85</v>
      </c>
      <c r="BI40" s="26" t="s">
        <v>85</v>
      </c>
      <c r="BJ40" s="26" t="s">
        <v>85</v>
      </c>
      <c r="BK40" s="26" t="s">
        <v>85</v>
      </c>
      <c r="BL40" s="26" t="s">
        <v>85</v>
      </c>
      <c r="BM40" s="26" t="s">
        <v>85</v>
      </c>
      <c r="BN40" s="26" t="s">
        <v>85</v>
      </c>
      <c r="BO40" s="26" t="s">
        <v>85</v>
      </c>
      <c r="BP40" s="26" t="s">
        <v>85</v>
      </c>
      <c r="BQ40" s="26" t="s">
        <v>85</v>
      </c>
      <c r="BR40" s="26" t="s">
        <v>85</v>
      </c>
      <c r="BS40" s="26" t="s">
        <v>85</v>
      </c>
      <c r="BT40" s="26" t="s">
        <v>85</v>
      </c>
      <c r="BU40" s="26" t="s">
        <v>85</v>
      </c>
      <c r="BV40" s="26" t="s">
        <v>85</v>
      </c>
      <c r="BW40" s="26" t="s">
        <v>85</v>
      </c>
      <c r="BX40" s="26" t="s">
        <v>85</v>
      </c>
      <c r="BY40" s="26" t="s">
        <v>85</v>
      </c>
      <c r="BZ40" s="26" t="s">
        <v>85</v>
      </c>
      <c r="CA40" s="26" t="s">
        <v>85</v>
      </c>
      <c r="CB40" s="26" t="s">
        <v>85</v>
      </c>
      <c r="CC40" s="26" t="s">
        <v>85</v>
      </c>
      <c r="CD40" s="26" t="s">
        <v>85</v>
      </c>
      <c r="CE40" s="26" t="s">
        <v>85</v>
      </c>
      <c r="CF40" s="26" t="s">
        <v>85</v>
      </c>
      <c r="CG40" s="26" t="s">
        <v>85</v>
      </c>
      <c r="CH40" s="26" t="s">
        <v>85</v>
      </c>
      <c r="CI40" s="26" t="s">
        <v>85</v>
      </c>
      <c r="CL40" s="53">
        <v>2.5054817315382576</v>
      </c>
      <c r="CM40" s="53" t="s">
        <v>85</v>
      </c>
      <c r="CN40" s="53">
        <v>3.5739082688888573</v>
      </c>
      <c r="CO40" s="53">
        <v>0.42334498716444985</v>
      </c>
      <c r="CP40" s="53">
        <v>3.5938032635757873</v>
      </c>
      <c r="CQ40" s="53" t="s">
        <v>85</v>
      </c>
      <c r="CR40" s="53" t="s">
        <v>85</v>
      </c>
      <c r="CS40" s="53" t="s">
        <v>85</v>
      </c>
      <c r="CT40" s="53">
        <v>0.94079763609928357</v>
      </c>
      <c r="DG40" t="s">
        <v>85</v>
      </c>
      <c r="DH40" t="s">
        <v>85</v>
      </c>
      <c r="DI40" t="s">
        <v>85</v>
      </c>
      <c r="DJ40" t="s">
        <v>85</v>
      </c>
      <c r="DK40" t="s">
        <v>85</v>
      </c>
      <c r="DL40" t="s">
        <v>85</v>
      </c>
      <c r="DM40" t="s">
        <v>85</v>
      </c>
      <c r="DN40" t="s">
        <v>85</v>
      </c>
      <c r="DO40" t="s">
        <v>85</v>
      </c>
      <c r="DQ40" t="s">
        <v>85</v>
      </c>
      <c r="DR40" t="s">
        <v>85</v>
      </c>
      <c r="DS40" t="s">
        <v>85</v>
      </c>
      <c r="DT40" t="s">
        <v>85</v>
      </c>
      <c r="DU40" t="s">
        <v>85</v>
      </c>
      <c r="DV40" t="s">
        <v>85</v>
      </c>
      <c r="DW40" t="s">
        <v>85</v>
      </c>
      <c r="DX40" t="s">
        <v>85</v>
      </c>
      <c r="DY40" t="s">
        <v>85</v>
      </c>
    </row>
    <row r="41" spans="1:137" x14ac:dyDescent="0.25">
      <c r="A41" s="21" t="s">
        <v>47</v>
      </c>
      <c r="B41" s="21" t="s">
        <v>80</v>
      </c>
      <c r="C41" s="21" t="str">
        <f t="shared" si="0"/>
        <v>98921RES</v>
      </c>
      <c r="D41" s="22"/>
      <c r="E41" s="22">
        <v>87</v>
      </c>
      <c r="F41" s="22">
        <v>88</v>
      </c>
      <c r="G41" s="22">
        <v>85</v>
      </c>
      <c r="H41" s="22">
        <v>89</v>
      </c>
      <c r="I41" s="22">
        <v>85</v>
      </c>
      <c r="J41" s="22">
        <v>84</v>
      </c>
      <c r="K41" s="22">
        <v>85</v>
      </c>
      <c r="L41" s="22">
        <v>74</v>
      </c>
      <c r="M41" s="22">
        <v>76</v>
      </c>
      <c r="O41" s="27">
        <v>12756.490000000002</v>
      </c>
      <c r="P41" s="27">
        <v>3236.3000000000011</v>
      </c>
      <c r="Q41" s="27">
        <v>2495.0700000000002</v>
      </c>
      <c r="R41" s="27">
        <v>18487.86</v>
      </c>
      <c r="S41" s="26">
        <v>13815.630000000003</v>
      </c>
      <c r="T41" s="26">
        <v>6037.0800000000008</v>
      </c>
      <c r="U41" s="26">
        <v>2844.3900000000003</v>
      </c>
      <c r="V41" s="26">
        <v>22697.100000000009</v>
      </c>
      <c r="W41" s="26">
        <v>10690.97</v>
      </c>
      <c r="X41" s="26">
        <v>7259.9</v>
      </c>
      <c r="Y41" s="26">
        <v>5171.68</v>
      </c>
      <c r="Z41" s="26">
        <v>23122.55</v>
      </c>
      <c r="AA41" s="26">
        <v>10443.219999999999</v>
      </c>
      <c r="AB41" s="26">
        <v>7247.15</v>
      </c>
      <c r="AC41" s="26">
        <v>9083.09</v>
      </c>
      <c r="AD41" s="26">
        <v>26773.46</v>
      </c>
      <c r="AE41" s="26">
        <v>7307</v>
      </c>
      <c r="AF41" s="26">
        <v>7092.66</v>
      </c>
      <c r="AG41" s="26">
        <v>11711.38</v>
      </c>
      <c r="AH41" s="26">
        <v>26111.040000000001</v>
      </c>
      <c r="AI41" s="26">
        <v>5378.38</v>
      </c>
      <c r="AJ41" s="26">
        <v>5313.97</v>
      </c>
      <c r="AK41" s="26">
        <v>14838.57</v>
      </c>
      <c r="AL41" s="26">
        <v>25530.92</v>
      </c>
      <c r="AM41" s="26">
        <v>5393.9</v>
      </c>
      <c r="AN41" s="26">
        <v>3522.83</v>
      </c>
      <c r="AO41" s="26">
        <v>16914.68</v>
      </c>
      <c r="AP41" s="26">
        <v>25831.41</v>
      </c>
      <c r="AQ41" s="26">
        <v>5242.93</v>
      </c>
      <c r="AR41" s="26">
        <v>3369.01</v>
      </c>
      <c r="AS41" s="26">
        <v>17692.009999999998</v>
      </c>
      <c r="AT41" s="26">
        <v>26303.95</v>
      </c>
      <c r="AU41" s="26">
        <v>6870.39</v>
      </c>
      <c r="AV41" s="26">
        <v>3681.0899999999992</v>
      </c>
      <c r="AW41" s="26">
        <v>18027.86</v>
      </c>
      <c r="AX41" s="26">
        <v>28579.339999999997</v>
      </c>
      <c r="AZ41" s="26">
        <v>2882.61</v>
      </c>
      <c r="BA41" s="26">
        <v>849.15999999999985</v>
      </c>
      <c r="BB41" s="26">
        <v>900.11999999999989</v>
      </c>
      <c r="BC41" s="26">
        <v>4631.8900000000003</v>
      </c>
      <c r="BD41" s="26">
        <v>2416.8799999999997</v>
      </c>
      <c r="BE41" s="26">
        <v>1750.5400000000002</v>
      </c>
      <c r="BF41" s="26">
        <v>976.97</v>
      </c>
      <c r="BG41" s="26">
        <v>5144.3900000000003</v>
      </c>
      <c r="BH41" s="26">
        <v>2035.99</v>
      </c>
      <c r="BI41" s="26">
        <v>1106.4000000000001</v>
      </c>
      <c r="BJ41" s="26">
        <v>1405.99</v>
      </c>
      <c r="BK41" s="26">
        <v>4548.3799999999992</v>
      </c>
      <c r="BL41" s="26">
        <v>2331.0000000000005</v>
      </c>
      <c r="BM41" s="26">
        <v>1641.8700000000001</v>
      </c>
      <c r="BN41" s="26">
        <v>2238.15</v>
      </c>
      <c r="BO41" s="26">
        <v>6211.02</v>
      </c>
      <c r="BP41" s="26">
        <v>1839.7199999999998</v>
      </c>
      <c r="BQ41" s="26">
        <v>1972.5800000000002</v>
      </c>
      <c r="BR41" s="26">
        <v>3445.71</v>
      </c>
      <c r="BS41" s="26">
        <v>7258.010000000002</v>
      </c>
      <c r="BT41" s="26">
        <v>1396.5400000000002</v>
      </c>
      <c r="BU41" s="26">
        <v>1437.9600000000003</v>
      </c>
      <c r="BV41" s="26">
        <v>3707.93</v>
      </c>
      <c r="BW41" s="26">
        <v>6542.4299999999985</v>
      </c>
      <c r="BX41" s="26">
        <v>1367.9299999999998</v>
      </c>
      <c r="BY41" s="26">
        <v>1071.26</v>
      </c>
      <c r="BZ41" s="26">
        <v>4304.3599999999997</v>
      </c>
      <c r="CA41" s="26">
        <v>6743.5499999999984</v>
      </c>
      <c r="CB41" s="26">
        <v>1440.97</v>
      </c>
      <c r="CC41" s="26">
        <v>1021.3200000000002</v>
      </c>
      <c r="CD41" s="26">
        <v>4930.99</v>
      </c>
      <c r="CE41" s="26">
        <v>7393.28</v>
      </c>
      <c r="CF41" s="26">
        <v>1727.49</v>
      </c>
      <c r="CG41" s="26">
        <v>1208.57</v>
      </c>
      <c r="CH41" s="26">
        <v>4690.83</v>
      </c>
      <c r="CI41" s="26">
        <v>7626.8899999999994</v>
      </c>
      <c r="CL41" s="53">
        <v>1073.2998758385115</v>
      </c>
      <c r="CM41" s="53">
        <v>1586.4089628369284</v>
      </c>
      <c r="CN41" s="53">
        <v>2366.2697257021173</v>
      </c>
      <c r="CO41" s="53">
        <v>3556.991216736023</v>
      </c>
      <c r="CP41" s="53">
        <v>4007.4022676542813</v>
      </c>
      <c r="CQ41" s="53">
        <v>4923.8441624427105</v>
      </c>
      <c r="CR41" s="53">
        <v>5415.8718386546134</v>
      </c>
      <c r="CS41" s="53">
        <v>6053.3214756901862</v>
      </c>
      <c r="CT41" s="53">
        <v>6149.7470111416906</v>
      </c>
      <c r="DG41">
        <v>5</v>
      </c>
      <c r="DH41">
        <v>1</v>
      </c>
      <c r="DI41">
        <v>2</v>
      </c>
      <c r="DJ41">
        <v>1</v>
      </c>
      <c r="DL41">
        <v>1</v>
      </c>
      <c r="DM41" t="s">
        <v>85</v>
      </c>
      <c r="DQ41">
        <v>886.18</v>
      </c>
      <c r="DR41">
        <v>448.52</v>
      </c>
      <c r="DS41">
        <v>820.43000000000006</v>
      </c>
      <c r="DT41">
        <v>360.39</v>
      </c>
      <c r="DV41">
        <v>598.79999999999995</v>
      </c>
      <c r="DW41" t="s">
        <v>85</v>
      </c>
      <c r="EA41">
        <v>466.46</v>
      </c>
      <c r="EC41">
        <v>41.56</v>
      </c>
    </row>
    <row r="42" spans="1:137" x14ac:dyDescent="0.25">
      <c r="A42" s="21" t="s">
        <v>48</v>
      </c>
      <c r="B42" s="21" t="s">
        <v>80</v>
      </c>
      <c r="C42" s="21" t="str">
        <f t="shared" si="0"/>
        <v>98923RES</v>
      </c>
      <c r="D42" s="22"/>
      <c r="E42" s="22">
        <v>106</v>
      </c>
      <c r="F42" s="22">
        <v>136</v>
      </c>
      <c r="G42" s="22">
        <v>130</v>
      </c>
      <c r="H42" s="22">
        <v>143</v>
      </c>
      <c r="I42" s="22">
        <v>123</v>
      </c>
      <c r="J42" s="22">
        <v>127</v>
      </c>
      <c r="K42" s="22">
        <v>109</v>
      </c>
      <c r="L42" s="22">
        <v>114</v>
      </c>
      <c r="M42" s="22">
        <v>102</v>
      </c>
      <c r="O42" s="27">
        <v>19897.849999999999</v>
      </c>
      <c r="P42" s="27">
        <v>2541.440000000001</v>
      </c>
      <c r="Q42" s="27">
        <v>980.11</v>
      </c>
      <c r="R42" s="27">
        <v>23419.399999999994</v>
      </c>
      <c r="S42" s="26">
        <v>23780.390000000018</v>
      </c>
      <c r="T42" s="26">
        <v>6906.6499999999978</v>
      </c>
      <c r="U42" s="26">
        <v>1246.1100000000001</v>
      </c>
      <c r="V42" s="26">
        <v>31933.150000000012</v>
      </c>
      <c r="W42" s="26">
        <v>21373.35</v>
      </c>
      <c r="X42" s="26">
        <v>9758.59</v>
      </c>
      <c r="Y42" s="26">
        <v>3386.71</v>
      </c>
      <c r="Z42" s="26">
        <v>34518.65</v>
      </c>
      <c r="AA42" s="26">
        <v>22461.25</v>
      </c>
      <c r="AB42" s="26">
        <v>12435.64</v>
      </c>
      <c r="AC42" s="26">
        <v>7512.19</v>
      </c>
      <c r="AD42" s="26">
        <v>42409.08</v>
      </c>
      <c r="AE42" s="26">
        <v>16138.2</v>
      </c>
      <c r="AF42" s="26">
        <v>13775.51</v>
      </c>
      <c r="AG42" s="26">
        <v>11386.79</v>
      </c>
      <c r="AH42" s="26">
        <v>41300.5</v>
      </c>
      <c r="AI42" s="26">
        <v>10997.46</v>
      </c>
      <c r="AJ42" s="26">
        <v>10788</v>
      </c>
      <c r="AK42" s="26">
        <v>16462.07</v>
      </c>
      <c r="AL42" s="26">
        <v>38247.53</v>
      </c>
      <c r="AM42" s="26">
        <v>8875.15</v>
      </c>
      <c r="AN42" s="26">
        <v>6099.25</v>
      </c>
      <c r="AO42" s="26">
        <v>17004.41</v>
      </c>
      <c r="AP42" s="26">
        <v>31978.81</v>
      </c>
      <c r="AQ42" s="26">
        <v>10041.35</v>
      </c>
      <c r="AR42" s="26">
        <v>5730.64</v>
      </c>
      <c r="AS42" s="26">
        <v>16265.51</v>
      </c>
      <c r="AT42" s="26">
        <v>32037.5</v>
      </c>
      <c r="AU42" s="26">
        <v>9092.7199999999993</v>
      </c>
      <c r="AV42" s="26">
        <v>5511.2599999999984</v>
      </c>
      <c r="AW42" s="26">
        <v>16659.289999999997</v>
      </c>
      <c r="AX42" s="26">
        <v>31263.270000000004</v>
      </c>
      <c r="AZ42" s="26">
        <v>808.04</v>
      </c>
      <c r="BA42" s="26">
        <v>79.52</v>
      </c>
      <c r="BB42" s="26">
        <v>19.149999999999999</v>
      </c>
      <c r="BC42" s="26">
        <v>906.71</v>
      </c>
      <c r="BD42" s="26">
        <v>1275.55</v>
      </c>
      <c r="BE42" s="26">
        <v>346.07</v>
      </c>
      <c r="BF42" s="26">
        <v>98.67</v>
      </c>
      <c r="BG42" s="26">
        <v>1720.29</v>
      </c>
      <c r="BH42" s="26">
        <v>1142.5500000000002</v>
      </c>
      <c r="BI42" s="26">
        <v>940.67000000000007</v>
      </c>
      <c r="BJ42" s="26">
        <v>50.7</v>
      </c>
      <c r="BK42" s="26">
        <v>2133.92</v>
      </c>
      <c r="BL42" s="26">
        <v>1103.72</v>
      </c>
      <c r="BM42" s="26">
        <v>1081.44</v>
      </c>
      <c r="BN42" s="26">
        <v>297.83000000000004</v>
      </c>
      <c r="BO42" s="26">
        <v>2482.9900000000002</v>
      </c>
      <c r="BP42" s="26">
        <v>856.80000000000007</v>
      </c>
      <c r="BQ42" s="26">
        <v>1059.5900000000001</v>
      </c>
      <c r="BR42" s="26">
        <v>794.53</v>
      </c>
      <c r="BS42" s="26">
        <v>2710.92</v>
      </c>
      <c r="BT42" s="26">
        <v>656.55</v>
      </c>
      <c r="BU42" s="26">
        <v>705.54000000000008</v>
      </c>
      <c r="BV42" s="26">
        <v>822.14</v>
      </c>
      <c r="BW42" s="26">
        <v>2184.23</v>
      </c>
      <c r="BX42" s="26">
        <v>559.13</v>
      </c>
      <c r="BY42" s="26">
        <v>436.50000000000006</v>
      </c>
      <c r="BZ42" s="26">
        <v>292.53000000000003</v>
      </c>
      <c r="CA42" s="26">
        <v>1288.1599999999999</v>
      </c>
      <c r="CB42" s="26">
        <v>542.44000000000005</v>
      </c>
      <c r="CC42" s="26">
        <v>326.57</v>
      </c>
      <c r="CD42" s="26">
        <v>166.45999999999998</v>
      </c>
      <c r="CE42" s="26">
        <v>1035.4699999999998</v>
      </c>
      <c r="CF42" s="26">
        <v>501.16999999999996</v>
      </c>
      <c r="CG42" s="26">
        <v>334.05</v>
      </c>
      <c r="CH42" s="26">
        <v>144.38</v>
      </c>
      <c r="CI42" s="26">
        <v>979.6</v>
      </c>
      <c r="CL42" s="53">
        <v>846.69780839905707</v>
      </c>
      <c r="CM42" s="53">
        <v>1572.3276954592989</v>
      </c>
      <c r="CN42" s="53">
        <v>2472.9809635806146</v>
      </c>
      <c r="CO42" s="53">
        <v>3972.1870931832736</v>
      </c>
      <c r="CP42" s="53">
        <v>4575.2227846081842</v>
      </c>
      <c r="CQ42" s="53">
        <v>5988.8641548674987</v>
      </c>
      <c r="CR42" s="53">
        <v>5742.1792264871283</v>
      </c>
      <c r="CS42" s="53">
        <v>5912.3974791715991</v>
      </c>
      <c r="CT42" s="53">
        <v>5896.2144492814241</v>
      </c>
      <c r="DG42">
        <v>3</v>
      </c>
      <c r="DH42">
        <v>1</v>
      </c>
      <c r="DI42">
        <v>3</v>
      </c>
      <c r="DM42" t="s">
        <v>85</v>
      </c>
      <c r="DQ42">
        <v>230.84</v>
      </c>
      <c r="DR42">
        <v>405.04</v>
      </c>
      <c r="DS42">
        <v>780.25</v>
      </c>
      <c r="DW42" t="s">
        <v>85</v>
      </c>
      <c r="EA42">
        <v>122.72999999999999</v>
      </c>
      <c r="EC42">
        <v>241.51</v>
      </c>
    </row>
    <row r="43" spans="1:137" x14ac:dyDescent="0.25">
      <c r="A43" s="21" t="s">
        <v>49</v>
      </c>
      <c r="B43" s="21" t="s">
        <v>80</v>
      </c>
      <c r="C43" s="21" t="str">
        <f t="shared" si="0"/>
        <v>98930RES</v>
      </c>
      <c r="D43" s="22"/>
      <c r="E43" s="22">
        <v>668</v>
      </c>
      <c r="F43" s="22">
        <v>753</v>
      </c>
      <c r="G43" s="22">
        <v>918</v>
      </c>
      <c r="H43" s="22">
        <v>942</v>
      </c>
      <c r="I43" s="22">
        <v>924</v>
      </c>
      <c r="J43" s="22">
        <v>833</v>
      </c>
      <c r="K43" s="22">
        <v>727</v>
      </c>
      <c r="L43" s="22">
        <v>683</v>
      </c>
      <c r="M43" s="22">
        <v>761</v>
      </c>
      <c r="O43" s="27">
        <v>87553.86000000003</v>
      </c>
      <c r="P43" s="27">
        <v>8405.5500000000011</v>
      </c>
      <c r="Q43" s="27">
        <v>17914.179999999997</v>
      </c>
      <c r="R43" s="27">
        <v>113873.59000000011</v>
      </c>
      <c r="S43" s="26">
        <v>103623.10999999987</v>
      </c>
      <c r="T43" s="26">
        <v>27085.840000000011</v>
      </c>
      <c r="U43" s="26">
        <v>11801.79</v>
      </c>
      <c r="V43" s="26">
        <v>142510.74</v>
      </c>
      <c r="W43" s="26">
        <v>130320.63</v>
      </c>
      <c r="X43" s="26">
        <v>44537.58</v>
      </c>
      <c r="Y43" s="26">
        <v>18084.32</v>
      </c>
      <c r="Z43" s="26">
        <v>192942.53</v>
      </c>
      <c r="AA43" s="26">
        <v>114106.44</v>
      </c>
      <c r="AB43" s="26">
        <v>68575.95</v>
      </c>
      <c r="AC43" s="26">
        <v>41844.14</v>
      </c>
      <c r="AD43" s="26">
        <v>224526.53</v>
      </c>
      <c r="AE43" s="26">
        <v>101468.93</v>
      </c>
      <c r="AF43" s="26">
        <v>63900.12</v>
      </c>
      <c r="AG43" s="26">
        <v>72169.820000000007</v>
      </c>
      <c r="AH43" s="26">
        <v>237538.87</v>
      </c>
      <c r="AI43" s="26">
        <v>59219.13</v>
      </c>
      <c r="AJ43" s="26">
        <v>59824.4</v>
      </c>
      <c r="AK43" s="26">
        <v>93953.51</v>
      </c>
      <c r="AL43" s="26">
        <v>212997.04</v>
      </c>
      <c r="AM43" s="26">
        <v>48916.429999999898</v>
      </c>
      <c r="AN43" s="26">
        <v>32210.880000000001</v>
      </c>
      <c r="AO43" s="26">
        <v>110876.69</v>
      </c>
      <c r="AP43" s="26">
        <v>192004</v>
      </c>
      <c r="AQ43" s="26">
        <v>49275.730000000098</v>
      </c>
      <c r="AR43" s="26">
        <v>32198.93</v>
      </c>
      <c r="AS43" s="26">
        <v>112273.18</v>
      </c>
      <c r="AT43" s="26">
        <v>193747.84</v>
      </c>
      <c r="AU43" s="26">
        <v>69397.450000000012</v>
      </c>
      <c r="AV43" s="26">
        <v>29282.870000000017</v>
      </c>
      <c r="AW43" s="26">
        <v>113654.62</v>
      </c>
      <c r="AX43" s="26">
        <v>212334.93999999989</v>
      </c>
      <c r="AZ43" s="26">
        <v>14314.010000000002</v>
      </c>
      <c r="BA43" s="26">
        <v>898.43999999999994</v>
      </c>
      <c r="BB43" s="26">
        <v>4278.4599999999991</v>
      </c>
      <c r="BC43" s="26">
        <v>19490.910000000003</v>
      </c>
      <c r="BD43" s="26">
        <v>15583.86</v>
      </c>
      <c r="BE43" s="26">
        <v>6264.2099999999991</v>
      </c>
      <c r="BF43" s="26">
        <v>2816.44</v>
      </c>
      <c r="BG43" s="26">
        <v>24664.51</v>
      </c>
      <c r="BH43" s="26">
        <v>15306.12</v>
      </c>
      <c r="BI43" s="26">
        <v>8129.0499999999993</v>
      </c>
      <c r="BJ43" s="26">
        <v>4034.5200000000004</v>
      </c>
      <c r="BK43" s="26">
        <v>27469.690000000002</v>
      </c>
      <c r="BL43" s="26">
        <v>13000.280000000004</v>
      </c>
      <c r="BM43" s="26">
        <v>10840.98</v>
      </c>
      <c r="BN43" s="26">
        <v>8394.8599999999988</v>
      </c>
      <c r="BO43" s="26">
        <v>32236.12000000001</v>
      </c>
      <c r="BP43" s="26">
        <v>13169.519999999997</v>
      </c>
      <c r="BQ43" s="26">
        <v>9490.4699999999975</v>
      </c>
      <c r="BR43" s="26">
        <v>13070.390000000005</v>
      </c>
      <c r="BS43" s="26">
        <v>35730.37999999999</v>
      </c>
      <c r="BT43" s="26">
        <v>7179.86</v>
      </c>
      <c r="BU43" s="26">
        <v>9156.0999999999967</v>
      </c>
      <c r="BV43" s="26">
        <v>15417.93</v>
      </c>
      <c r="BW43" s="26">
        <v>31753.890000000018</v>
      </c>
      <c r="BX43" s="26">
        <v>6577.4500000000016</v>
      </c>
      <c r="BY43" s="26">
        <v>5208.9199999999973</v>
      </c>
      <c r="BZ43" s="26">
        <v>18187.940000000002</v>
      </c>
      <c r="CA43" s="26">
        <v>29974.309999999994</v>
      </c>
      <c r="CB43" s="26">
        <v>6001.8999999999987</v>
      </c>
      <c r="CC43" s="26">
        <v>5250.9700000000021</v>
      </c>
      <c r="CD43" s="26">
        <v>17373.990000000005</v>
      </c>
      <c r="CE43" s="26">
        <v>28626.859999999993</v>
      </c>
      <c r="CF43" s="26">
        <v>7968.8600000000015</v>
      </c>
      <c r="CG43" s="26">
        <v>3936.1599999999989</v>
      </c>
      <c r="CH43" s="26">
        <v>15771.900000000001</v>
      </c>
      <c r="CI43" s="26">
        <v>27676.920000000002</v>
      </c>
      <c r="CL43" s="53">
        <v>6824.4519472447137</v>
      </c>
      <c r="CM43" s="53">
        <v>8174.8664768710541</v>
      </c>
      <c r="CN43" s="53">
        <v>13050.846377089183</v>
      </c>
      <c r="CO43" s="53">
        <v>21671.367570458035</v>
      </c>
      <c r="CP43" s="53">
        <v>27538.181948024237</v>
      </c>
      <c r="CQ43" s="53">
        <v>33941.636357517425</v>
      </c>
      <c r="CR43" s="53">
        <v>36600.551546906616</v>
      </c>
      <c r="CS43" s="53">
        <v>39687.207724264459</v>
      </c>
      <c r="CT43" s="53">
        <v>39820.560987931778</v>
      </c>
      <c r="DG43">
        <v>18</v>
      </c>
      <c r="DH43">
        <v>10</v>
      </c>
      <c r="DI43">
        <v>10</v>
      </c>
      <c r="DJ43">
        <v>16</v>
      </c>
      <c r="DK43">
        <v>5</v>
      </c>
      <c r="DL43">
        <v>10</v>
      </c>
      <c r="DM43" t="s">
        <v>85</v>
      </c>
      <c r="DQ43">
        <v>9598.92</v>
      </c>
      <c r="DR43">
        <v>3606.4800000000005</v>
      </c>
      <c r="DS43">
        <v>2665.4900000000002</v>
      </c>
      <c r="DT43">
        <v>6046.86</v>
      </c>
      <c r="DU43">
        <v>416.09999999999997</v>
      </c>
      <c r="DV43">
        <v>1740.4599999999998</v>
      </c>
      <c r="DW43" t="s">
        <v>85</v>
      </c>
      <c r="EA43">
        <v>1549.8600000000001</v>
      </c>
      <c r="EB43">
        <v>1648.21</v>
      </c>
      <c r="EC43">
        <v>113.23</v>
      </c>
      <c r="ED43">
        <v>110.47</v>
      </c>
      <c r="EE43">
        <v>303.70999999999998</v>
      </c>
      <c r="EF43">
        <v>143.38999999999999</v>
      </c>
      <c r="EG43">
        <v>1226.27</v>
      </c>
    </row>
    <row r="44" spans="1:137" x14ac:dyDescent="0.25">
      <c r="A44" s="21" t="s">
        <v>50</v>
      </c>
      <c r="B44" s="21" t="s">
        <v>80</v>
      </c>
      <c r="C44" s="21" t="str">
        <f t="shared" si="0"/>
        <v>98932RES</v>
      </c>
      <c r="D44" s="22"/>
      <c r="E44" s="22">
        <v>521</v>
      </c>
      <c r="F44" s="22">
        <v>547</v>
      </c>
      <c r="G44" s="22">
        <v>528</v>
      </c>
      <c r="H44" s="22">
        <v>517</v>
      </c>
      <c r="I44" s="22">
        <v>482</v>
      </c>
      <c r="J44" s="22">
        <v>469</v>
      </c>
      <c r="K44" s="22">
        <v>439</v>
      </c>
      <c r="L44" s="22">
        <v>455</v>
      </c>
      <c r="M44" s="22">
        <v>458</v>
      </c>
      <c r="O44" s="27">
        <v>84227.48000000004</v>
      </c>
      <c r="P44" s="27">
        <v>16710.310000000005</v>
      </c>
      <c r="Q44" s="27">
        <v>12157.659999999996</v>
      </c>
      <c r="R44" s="27">
        <v>113095.45000000006</v>
      </c>
      <c r="S44" s="26">
        <v>88716.450000000055</v>
      </c>
      <c r="T44" s="26">
        <v>31053.220000000016</v>
      </c>
      <c r="U44" s="26">
        <v>14427.029999999995</v>
      </c>
      <c r="V44" s="26">
        <v>134196.6999999999</v>
      </c>
      <c r="W44" s="26">
        <v>70336.77</v>
      </c>
      <c r="X44" s="26">
        <v>44143.38</v>
      </c>
      <c r="Y44" s="26">
        <v>26565.46</v>
      </c>
      <c r="Z44" s="26">
        <v>141045.60999999999</v>
      </c>
      <c r="AA44" s="26">
        <v>61586.559999999903</v>
      </c>
      <c r="AB44" s="26">
        <v>40017.839999999997</v>
      </c>
      <c r="AC44" s="26">
        <v>44094.63</v>
      </c>
      <c r="AD44" s="26">
        <v>145699.03</v>
      </c>
      <c r="AE44" s="26">
        <v>44448.11</v>
      </c>
      <c r="AF44" s="26">
        <v>36544.01</v>
      </c>
      <c r="AG44" s="26">
        <v>59653.69</v>
      </c>
      <c r="AH44" s="26">
        <v>140645.81</v>
      </c>
      <c r="AI44" s="26">
        <v>30962.23</v>
      </c>
      <c r="AJ44" s="26">
        <v>28375.98</v>
      </c>
      <c r="AK44" s="26">
        <v>71097.16</v>
      </c>
      <c r="AL44" s="26">
        <v>130435.37</v>
      </c>
      <c r="AM44" s="26">
        <v>30922.22</v>
      </c>
      <c r="AN44" s="26">
        <v>17265.45</v>
      </c>
      <c r="AO44" s="26">
        <v>73155.100000000006</v>
      </c>
      <c r="AP44" s="26">
        <v>121342.77</v>
      </c>
      <c r="AQ44" s="26">
        <v>41773.39</v>
      </c>
      <c r="AR44" s="26">
        <v>18218.009999999998</v>
      </c>
      <c r="AS44" s="26">
        <v>69051.3</v>
      </c>
      <c r="AT44" s="26">
        <v>129042.7</v>
      </c>
      <c r="AU44" s="26">
        <v>42912.85000000002</v>
      </c>
      <c r="AV44" s="26">
        <v>23719.23</v>
      </c>
      <c r="AW44" s="26">
        <v>71176.010000000024</v>
      </c>
      <c r="AX44" s="26">
        <v>137808.09000000011</v>
      </c>
      <c r="AZ44" s="26">
        <v>11937.73</v>
      </c>
      <c r="BA44" s="26">
        <v>3160.1299999999997</v>
      </c>
      <c r="BB44" s="26">
        <v>2438.8400000000006</v>
      </c>
      <c r="BC44" s="26">
        <v>17536.699999999993</v>
      </c>
      <c r="BD44" s="26">
        <v>11078.330000000002</v>
      </c>
      <c r="BE44" s="26">
        <v>6068.9699999999984</v>
      </c>
      <c r="BF44" s="26">
        <v>3447.7000000000003</v>
      </c>
      <c r="BG44" s="26">
        <v>20594.999999999996</v>
      </c>
      <c r="BH44" s="26">
        <v>7722.8399999999983</v>
      </c>
      <c r="BI44" s="26">
        <v>6648.5199999999959</v>
      </c>
      <c r="BJ44" s="26">
        <v>4231.2199999999984</v>
      </c>
      <c r="BK44" s="26">
        <v>18602.580000000002</v>
      </c>
      <c r="BL44" s="26">
        <v>7659.5899999999992</v>
      </c>
      <c r="BM44" s="26">
        <v>5417.86</v>
      </c>
      <c r="BN44" s="26">
        <v>6664.9999999999973</v>
      </c>
      <c r="BO44" s="26">
        <v>19742.449999999993</v>
      </c>
      <c r="BP44" s="26">
        <v>5719.4100000000017</v>
      </c>
      <c r="BQ44" s="26">
        <v>5568.2199999999993</v>
      </c>
      <c r="BR44" s="26">
        <v>8601.08</v>
      </c>
      <c r="BS44" s="26">
        <v>19888.710000000003</v>
      </c>
      <c r="BT44" s="26">
        <v>3912.9300000000007</v>
      </c>
      <c r="BU44" s="26">
        <v>4133.2200000000021</v>
      </c>
      <c r="BV44" s="26">
        <v>9777.99</v>
      </c>
      <c r="BW44" s="26">
        <v>17824.14</v>
      </c>
      <c r="BX44" s="26">
        <v>4150.4000000000005</v>
      </c>
      <c r="BY44" s="26">
        <v>2446.1000000000004</v>
      </c>
      <c r="BZ44" s="26">
        <v>9618.42</v>
      </c>
      <c r="CA44" s="26">
        <v>16214.920000000002</v>
      </c>
      <c r="CB44" s="26">
        <v>5822.5999999999995</v>
      </c>
      <c r="CC44" s="26">
        <v>3007.7</v>
      </c>
      <c r="CD44" s="26">
        <v>8977.5300000000007</v>
      </c>
      <c r="CE44" s="26">
        <v>17807.829999999998</v>
      </c>
      <c r="CF44" s="26">
        <v>6322.5300000000007</v>
      </c>
      <c r="CG44" s="26">
        <v>4656.17</v>
      </c>
      <c r="CH44" s="26">
        <v>9739.1100000000024</v>
      </c>
      <c r="CI44" s="26">
        <v>20717.809999999998</v>
      </c>
      <c r="CL44" s="53">
        <v>5810.1709154305936</v>
      </c>
      <c r="CM44" s="53">
        <v>8657.8896209200757</v>
      </c>
      <c r="CN44" s="53">
        <v>13279.641036540123</v>
      </c>
      <c r="CO44" s="53">
        <v>18059.667740584184</v>
      </c>
      <c r="CP44" s="53">
        <v>20643.301139338502</v>
      </c>
      <c r="CQ44" s="53">
        <v>23969.027249114875</v>
      </c>
      <c r="CR44" s="53">
        <v>23808.252922969135</v>
      </c>
      <c r="CS44" s="53">
        <v>24611.211516495649</v>
      </c>
      <c r="CT44" s="53">
        <v>25300.79242278116</v>
      </c>
      <c r="DG44">
        <v>8</v>
      </c>
      <c r="DH44">
        <v>6</v>
      </c>
      <c r="DI44">
        <v>7</v>
      </c>
      <c r="DJ44">
        <v>10</v>
      </c>
      <c r="DK44">
        <v>5</v>
      </c>
      <c r="DL44">
        <v>8</v>
      </c>
      <c r="DM44" t="s">
        <v>85</v>
      </c>
      <c r="DQ44">
        <v>2243.08</v>
      </c>
      <c r="DR44">
        <v>2378.04</v>
      </c>
      <c r="DS44">
        <v>4287.18</v>
      </c>
      <c r="DT44">
        <v>1345.67</v>
      </c>
      <c r="DU44">
        <v>1946.87</v>
      </c>
      <c r="DV44">
        <v>5438.67</v>
      </c>
      <c r="DW44" t="s">
        <v>85</v>
      </c>
      <c r="EA44">
        <v>54.33</v>
      </c>
      <c r="EB44">
        <v>1013.78</v>
      </c>
      <c r="EC44">
        <v>680.06000000000006</v>
      </c>
      <c r="ED44">
        <v>509.73999999999995</v>
      </c>
      <c r="EE44">
        <v>1800.21</v>
      </c>
      <c r="EF44">
        <v>45.06</v>
      </c>
      <c r="EG44">
        <v>127.51</v>
      </c>
    </row>
    <row r="45" spans="1:137" x14ac:dyDescent="0.25">
      <c r="A45" s="21" t="s">
        <v>51</v>
      </c>
      <c r="B45" s="21" t="s">
        <v>80</v>
      </c>
      <c r="C45" s="21" t="str">
        <f t="shared" si="0"/>
        <v>98933RES</v>
      </c>
      <c r="D45" s="22"/>
      <c r="E45" s="22">
        <v>76</v>
      </c>
      <c r="F45" s="22">
        <v>77</v>
      </c>
      <c r="G45" s="22">
        <v>88</v>
      </c>
      <c r="H45" s="22">
        <v>85</v>
      </c>
      <c r="I45" s="22">
        <v>78</v>
      </c>
      <c r="J45" s="22">
        <v>71</v>
      </c>
      <c r="K45" s="22">
        <v>51</v>
      </c>
      <c r="L45" s="22">
        <v>50</v>
      </c>
      <c r="M45" s="22">
        <v>56</v>
      </c>
      <c r="O45" s="27">
        <v>12246.39</v>
      </c>
      <c r="P45" s="27">
        <v>3249.9500000000007</v>
      </c>
      <c r="Q45" s="27">
        <v>3097.2899999999995</v>
      </c>
      <c r="R45" s="27">
        <v>18593.62999999999</v>
      </c>
      <c r="S45" s="26">
        <v>13925.150000000003</v>
      </c>
      <c r="T45" s="26">
        <v>3103.7200000000003</v>
      </c>
      <c r="U45" s="26">
        <v>1998.1699999999998</v>
      </c>
      <c r="V45" s="26">
        <v>19027.039999999997</v>
      </c>
      <c r="W45" s="26">
        <v>13556.14</v>
      </c>
      <c r="X45" s="26">
        <v>6335.58</v>
      </c>
      <c r="Y45" s="26">
        <v>2846.39</v>
      </c>
      <c r="Z45" s="26">
        <v>22738.11</v>
      </c>
      <c r="AA45" s="26">
        <v>10777.73</v>
      </c>
      <c r="AB45" s="26">
        <v>5924.31</v>
      </c>
      <c r="AC45" s="26">
        <v>5684.84</v>
      </c>
      <c r="AD45" s="26">
        <v>22386.880000000001</v>
      </c>
      <c r="AE45" s="26">
        <v>9460.75</v>
      </c>
      <c r="AF45" s="26">
        <v>5850.67</v>
      </c>
      <c r="AG45" s="26">
        <v>8776.1200000000008</v>
      </c>
      <c r="AH45" s="26">
        <v>24087.54</v>
      </c>
      <c r="AI45" s="26">
        <v>5200.9399999999996</v>
      </c>
      <c r="AJ45" s="26">
        <v>5156.8</v>
      </c>
      <c r="AK45" s="26">
        <v>11593.66</v>
      </c>
      <c r="AL45" s="26">
        <v>21951.4</v>
      </c>
      <c r="AM45" s="26">
        <v>3660.93</v>
      </c>
      <c r="AN45" s="26">
        <v>2529.21</v>
      </c>
      <c r="AO45" s="26">
        <v>13770.81</v>
      </c>
      <c r="AP45" s="26">
        <v>19960.95</v>
      </c>
      <c r="AQ45" s="26">
        <v>4023.64</v>
      </c>
      <c r="AR45" s="26">
        <v>2318.9299999999998</v>
      </c>
      <c r="AS45" s="26">
        <v>15205.09</v>
      </c>
      <c r="AT45" s="26">
        <v>21547.66</v>
      </c>
      <c r="AU45" s="26">
        <v>5550.6100000000006</v>
      </c>
      <c r="AV45" s="26">
        <v>2666.85</v>
      </c>
      <c r="AW45" s="26">
        <v>16521.570000000003</v>
      </c>
      <c r="AX45" s="26">
        <v>24739.03000000001</v>
      </c>
      <c r="AZ45" s="26">
        <v>3334.5600000000004</v>
      </c>
      <c r="BA45" s="26">
        <v>1173.0499999999997</v>
      </c>
      <c r="BB45" s="26">
        <v>1768.22</v>
      </c>
      <c r="BC45" s="26">
        <v>6275.8300000000008</v>
      </c>
      <c r="BD45" s="26">
        <v>2778.98</v>
      </c>
      <c r="BE45" s="26">
        <v>749.05000000000018</v>
      </c>
      <c r="BF45" s="26">
        <v>323.87</v>
      </c>
      <c r="BG45" s="26">
        <v>3851.8999999999996</v>
      </c>
      <c r="BH45" s="26">
        <v>3065.47</v>
      </c>
      <c r="BI45" s="26">
        <v>1497.7900000000002</v>
      </c>
      <c r="BJ45" s="26">
        <v>263.73</v>
      </c>
      <c r="BK45" s="26">
        <v>4826.99</v>
      </c>
      <c r="BL45" s="26">
        <v>2043.4099999999999</v>
      </c>
      <c r="BM45" s="26">
        <v>1317.4</v>
      </c>
      <c r="BN45" s="26">
        <v>796.62</v>
      </c>
      <c r="BO45" s="26">
        <v>4157.43</v>
      </c>
      <c r="BP45" s="26">
        <v>1754.18</v>
      </c>
      <c r="BQ45" s="26">
        <v>1145.31</v>
      </c>
      <c r="BR45" s="26">
        <v>1529.12</v>
      </c>
      <c r="BS45" s="26">
        <v>4428.6099999999997</v>
      </c>
      <c r="BT45" s="26">
        <v>873.42000000000007</v>
      </c>
      <c r="BU45" s="26">
        <v>1012.45</v>
      </c>
      <c r="BV45" s="26">
        <v>2104.65</v>
      </c>
      <c r="BW45" s="26">
        <v>3990.52</v>
      </c>
      <c r="BX45" s="26">
        <v>731.98</v>
      </c>
      <c r="BY45" s="26">
        <v>647.30999999999995</v>
      </c>
      <c r="BZ45" s="26">
        <v>2306.77</v>
      </c>
      <c r="CA45" s="26">
        <v>3686.06</v>
      </c>
      <c r="CB45" s="26">
        <v>620.12</v>
      </c>
      <c r="CC45" s="26">
        <v>473.65999999999997</v>
      </c>
      <c r="CD45" s="26">
        <v>2757.69</v>
      </c>
      <c r="CE45" s="26">
        <v>3851.47</v>
      </c>
      <c r="CF45" s="26">
        <v>1028.48</v>
      </c>
      <c r="CG45" s="26">
        <v>503.55999999999995</v>
      </c>
      <c r="CH45" s="26">
        <v>3078.46</v>
      </c>
      <c r="CI45" s="26">
        <v>4610.5000000000009</v>
      </c>
      <c r="CL45" s="53">
        <v>1205.4686755651965</v>
      </c>
      <c r="CM45" s="53">
        <v>1157.9438477727904</v>
      </c>
      <c r="CN45" s="53">
        <v>1765.2907581601874</v>
      </c>
      <c r="CO45" s="53">
        <v>2493.8519629816983</v>
      </c>
      <c r="CP45" s="53">
        <v>3149.1380795930354</v>
      </c>
      <c r="CQ45" s="53">
        <v>3954.1914225409496</v>
      </c>
      <c r="CR45" s="53">
        <v>4361.4529264451703</v>
      </c>
      <c r="CS45" s="53">
        <v>5145.0250087609948</v>
      </c>
      <c r="CT45" s="53">
        <v>5568.6134493578584</v>
      </c>
      <c r="DG45">
        <v>1</v>
      </c>
      <c r="DH45">
        <v>2</v>
      </c>
      <c r="DI45">
        <v>5</v>
      </c>
      <c r="DJ45">
        <v>1</v>
      </c>
      <c r="DM45" t="s">
        <v>85</v>
      </c>
      <c r="DQ45">
        <v>34.19</v>
      </c>
      <c r="DR45">
        <v>1385.06</v>
      </c>
      <c r="DS45">
        <v>3281.4500000000003</v>
      </c>
      <c r="DT45">
        <v>296.33</v>
      </c>
      <c r="DW45" t="s">
        <v>85</v>
      </c>
      <c r="EB45">
        <v>88.06</v>
      </c>
      <c r="EC45">
        <v>152.79</v>
      </c>
    </row>
    <row r="46" spans="1:137" x14ac:dyDescent="0.25">
      <c r="A46" s="21" t="s">
        <v>52</v>
      </c>
      <c r="B46" s="21" t="s">
        <v>80</v>
      </c>
      <c r="C46" s="21" t="str">
        <f t="shared" si="0"/>
        <v>98935RES</v>
      </c>
      <c r="D46" s="22"/>
      <c r="E46" s="22">
        <v>156</v>
      </c>
      <c r="F46" s="22">
        <v>189</v>
      </c>
      <c r="G46" s="22">
        <v>229</v>
      </c>
      <c r="H46" s="22">
        <v>232</v>
      </c>
      <c r="I46" s="22">
        <v>304</v>
      </c>
      <c r="J46" s="22">
        <v>215</v>
      </c>
      <c r="K46" s="22">
        <v>190</v>
      </c>
      <c r="L46" s="22">
        <v>180</v>
      </c>
      <c r="M46" s="22">
        <v>170</v>
      </c>
      <c r="O46" s="27">
        <v>8444.06</v>
      </c>
      <c r="P46" s="27">
        <v>18310.149999999994</v>
      </c>
      <c r="Q46" s="27">
        <v>8667.24</v>
      </c>
      <c r="R46" s="27">
        <v>35421.449999999983</v>
      </c>
      <c r="S46" s="26">
        <v>33708.549999999988</v>
      </c>
      <c r="T46" s="26">
        <v>9734.0600000000013</v>
      </c>
      <c r="U46" s="26">
        <v>6787.23</v>
      </c>
      <c r="V46" s="26">
        <v>50229.839999999982</v>
      </c>
      <c r="W46" s="26">
        <v>41315.9</v>
      </c>
      <c r="X46" s="26">
        <v>15953.73</v>
      </c>
      <c r="Y46" s="26">
        <v>9005.35</v>
      </c>
      <c r="Z46" s="26">
        <v>66274.98</v>
      </c>
      <c r="AA46" s="26">
        <v>35757.980000000003</v>
      </c>
      <c r="AB46" s="26">
        <v>25071.439999999999</v>
      </c>
      <c r="AC46" s="26">
        <v>17161.64</v>
      </c>
      <c r="AD46" s="26">
        <v>77991.06</v>
      </c>
      <c r="AE46" s="26">
        <v>48841.27</v>
      </c>
      <c r="AF46" s="26">
        <v>22491.9</v>
      </c>
      <c r="AG46" s="26">
        <v>28734.87</v>
      </c>
      <c r="AH46" s="26">
        <v>100068.04</v>
      </c>
      <c r="AI46" s="26">
        <v>18100.7</v>
      </c>
      <c r="AJ46" s="26">
        <v>18309</v>
      </c>
      <c r="AK46" s="26">
        <v>36491.54</v>
      </c>
      <c r="AL46" s="26">
        <v>72901.240000000005</v>
      </c>
      <c r="AM46" s="26">
        <v>15209.76</v>
      </c>
      <c r="AN46" s="26">
        <v>2723.68</v>
      </c>
      <c r="AO46" s="26">
        <v>50545.81</v>
      </c>
      <c r="AP46" s="26">
        <v>68479.25</v>
      </c>
      <c r="AQ46" s="26">
        <v>4198.7</v>
      </c>
      <c r="AR46" s="26">
        <v>21141.87</v>
      </c>
      <c r="AS46" s="26">
        <v>42852.56</v>
      </c>
      <c r="AT46" s="26">
        <v>68193.13</v>
      </c>
      <c r="AU46" s="26">
        <v>17222.36</v>
      </c>
      <c r="AV46" s="26">
        <v>2865.4800000000009</v>
      </c>
      <c r="AW46" s="26">
        <v>50175.950000000012</v>
      </c>
      <c r="AX46" s="26">
        <v>70263.790000000008</v>
      </c>
      <c r="AZ46" s="26">
        <v>766.08</v>
      </c>
      <c r="BA46" s="26">
        <v>3698.7300000000005</v>
      </c>
      <c r="BB46" s="26">
        <v>1753.15</v>
      </c>
      <c r="BC46" s="26">
        <v>6217.9599999999982</v>
      </c>
      <c r="BD46" s="26">
        <v>4964.579999999999</v>
      </c>
      <c r="BE46" s="26">
        <v>1423.32</v>
      </c>
      <c r="BF46" s="26">
        <v>1553.6599999999999</v>
      </c>
      <c r="BG46" s="26">
        <v>7941.5599999999977</v>
      </c>
      <c r="BH46" s="26">
        <v>5577.07</v>
      </c>
      <c r="BI46" s="26">
        <v>2466.31</v>
      </c>
      <c r="BJ46" s="26">
        <v>645.25</v>
      </c>
      <c r="BK46" s="26">
        <v>8688.6299999999992</v>
      </c>
      <c r="BL46" s="26">
        <v>4345.66</v>
      </c>
      <c r="BM46" s="26">
        <v>4174.3900000000003</v>
      </c>
      <c r="BN46" s="26">
        <v>2200.4500000000003</v>
      </c>
      <c r="BO46" s="26">
        <v>10720.500000000002</v>
      </c>
      <c r="BP46" s="26">
        <v>6750.8700000000026</v>
      </c>
      <c r="BQ46" s="26">
        <v>3042.97</v>
      </c>
      <c r="BR46" s="26">
        <v>3916.88</v>
      </c>
      <c r="BS46" s="26">
        <v>13710.719999999996</v>
      </c>
      <c r="BT46" s="26">
        <v>2452.9800000000005</v>
      </c>
      <c r="BU46" s="26">
        <v>2158.2900000000004</v>
      </c>
      <c r="BV46" s="26">
        <v>5168.17</v>
      </c>
      <c r="BW46" s="26">
        <v>9779.44</v>
      </c>
      <c r="BX46" s="26">
        <v>1984.1500000000005</v>
      </c>
      <c r="BY46" s="26"/>
      <c r="BZ46" s="26">
        <v>7752.7000000000007</v>
      </c>
      <c r="CA46" s="26">
        <v>9736.85</v>
      </c>
      <c r="CB46" s="26">
        <v>95.81</v>
      </c>
      <c r="CC46" s="26">
        <v>4011.3799999999997</v>
      </c>
      <c r="CD46" s="26">
        <v>7199.1600000000008</v>
      </c>
      <c r="CE46" s="26">
        <v>11306.349999999999</v>
      </c>
      <c r="CF46" s="26">
        <v>2801.4999999999995</v>
      </c>
      <c r="CG46" s="26"/>
      <c r="CH46" s="26">
        <v>8693.11</v>
      </c>
      <c r="CI46" s="26">
        <v>11494.610000000002</v>
      </c>
      <c r="CL46" s="53">
        <v>3240.0271942160989</v>
      </c>
      <c r="CM46" s="53">
        <v>3449.5333311473973</v>
      </c>
      <c r="CN46" s="53">
        <v>5163.507148310815</v>
      </c>
      <c r="CO46" s="53">
        <v>8237.7283885433098</v>
      </c>
      <c r="CP46" s="53">
        <v>11023.326763327963</v>
      </c>
      <c r="CQ46" s="53">
        <v>12657.750812258593</v>
      </c>
      <c r="CR46" s="53">
        <v>15571.25195461994</v>
      </c>
      <c r="CS46" s="53">
        <v>15409.286095274423</v>
      </c>
      <c r="CT46" s="53">
        <v>16554.55410156896</v>
      </c>
      <c r="DG46">
        <v>3</v>
      </c>
      <c r="DH46">
        <v>7</v>
      </c>
      <c r="DI46">
        <v>6</v>
      </c>
      <c r="DJ46">
        <v>4</v>
      </c>
      <c r="DK46">
        <v>3</v>
      </c>
      <c r="DL46">
        <v>1</v>
      </c>
      <c r="DM46" t="s">
        <v>85</v>
      </c>
      <c r="DQ46">
        <v>1307.3699999999999</v>
      </c>
      <c r="DR46">
        <v>3262.51</v>
      </c>
      <c r="DS46">
        <v>3279.8</v>
      </c>
      <c r="DT46">
        <v>2134.56</v>
      </c>
      <c r="DU46">
        <v>1215.4299999999998</v>
      </c>
      <c r="DV46">
        <v>558.33000000000004</v>
      </c>
      <c r="DW46" t="s">
        <v>85</v>
      </c>
      <c r="EA46">
        <v>56.58</v>
      </c>
      <c r="EB46">
        <v>177.03</v>
      </c>
      <c r="ED46">
        <v>1729.27</v>
      </c>
    </row>
    <row r="47" spans="1:137" x14ac:dyDescent="0.25">
      <c r="A47" s="21" t="s">
        <v>53</v>
      </c>
      <c r="B47" s="21" t="s">
        <v>80</v>
      </c>
      <c r="C47" s="21" t="str">
        <f t="shared" si="0"/>
        <v>98936RES</v>
      </c>
      <c r="D47" s="22"/>
      <c r="E47" s="22">
        <v>273</v>
      </c>
      <c r="F47" s="22">
        <v>332</v>
      </c>
      <c r="G47" s="22">
        <v>426</v>
      </c>
      <c r="H47" s="22">
        <v>409</v>
      </c>
      <c r="I47" s="22">
        <v>399</v>
      </c>
      <c r="J47" s="22">
        <v>384</v>
      </c>
      <c r="K47" s="22">
        <v>324</v>
      </c>
      <c r="L47" s="22">
        <v>316</v>
      </c>
      <c r="M47" s="22">
        <v>376</v>
      </c>
      <c r="O47" s="27">
        <v>36462.710000000036</v>
      </c>
      <c r="P47" s="27">
        <v>524.41</v>
      </c>
      <c r="Q47" s="27">
        <v>19595.470000000005</v>
      </c>
      <c r="R47" s="27">
        <v>56582.590000000018</v>
      </c>
      <c r="S47" s="26">
        <v>45403.909999999982</v>
      </c>
      <c r="T47" s="26">
        <v>15427.350000000004</v>
      </c>
      <c r="U47" s="26">
        <v>11935.789999999999</v>
      </c>
      <c r="V47" s="26">
        <v>72767.04999999993</v>
      </c>
      <c r="W47" s="26">
        <v>61719.5</v>
      </c>
      <c r="X47" s="26">
        <v>22626.79</v>
      </c>
      <c r="Y47" s="26">
        <v>16625.759999999998</v>
      </c>
      <c r="Z47" s="26">
        <v>100972.05</v>
      </c>
      <c r="AA47" s="26">
        <v>50783.54</v>
      </c>
      <c r="AB47" s="26">
        <v>32524.1</v>
      </c>
      <c r="AC47" s="26">
        <v>28034.73</v>
      </c>
      <c r="AD47" s="26">
        <v>111342.37</v>
      </c>
      <c r="AE47" s="26">
        <v>45390.89</v>
      </c>
      <c r="AF47" s="26">
        <v>29473.96</v>
      </c>
      <c r="AG47" s="26">
        <v>46058.95</v>
      </c>
      <c r="AH47" s="26">
        <v>120923.8</v>
      </c>
      <c r="AI47" s="26">
        <v>33213.550000000003</v>
      </c>
      <c r="AJ47" s="26">
        <v>26830.98</v>
      </c>
      <c r="AK47" s="26">
        <v>56697.3</v>
      </c>
      <c r="AL47" s="26">
        <v>116741.83</v>
      </c>
      <c r="AM47" s="26">
        <v>23823.08</v>
      </c>
      <c r="AN47" s="26">
        <v>18540.84</v>
      </c>
      <c r="AO47" s="26">
        <v>66354.91</v>
      </c>
      <c r="AP47" s="26">
        <v>108718.83</v>
      </c>
      <c r="AQ47" s="26">
        <v>25165.56</v>
      </c>
      <c r="AR47" s="26">
        <v>14841.58</v>
      </c>
      <c r="AS47" s="26">
        <v>70905.61</v>
      </c>
      <c r="AT47" s="26">
        <v>110912.75</v>
      </c>
      <c r="AU47" s="26">
        <v>41859.679999999986</v>
      </c>
      <c r="AV47" s="26">
        <v>16306.089999999991</v>
      </c>
      <c r="AW47" s="26">
        <v>77731.589999999982</v>
      </c>
      <c r="AX47" s="26">
        <v>135897.35999999993</v>
      </c>
      <c r="AZ47" s="26">
        <v>1287.6399999999999</v>
      </c>
      <c r="BA47" s="26"/>
      <c r="BB47" s="26">
        <v>1422.08</v>
      </c>
      <c r="BC47" s="26">
        <v>2709.72</v>
      </c>
      <c r="BD47" s="26">
        <v>1375.0299999999997</v>
      </c>
      <c r="BE47" s="26">
        <v>835.84</v>
      </c>
      <c r="BF47" s="26">
        <v>1178.6299999999999</v>
      </c>
      <c r="BG47" s="26">
        <v>3389.5</v>
      </c>
      <c r="BH47" s="26">
        <v>989.24</v>
      </c>
      <c r="BI47" s="26">
        <v>760.13999999999987</v>
      </c>
      <c r="BJ47" s="26">
        <v>1067.55</v>
      </c>
      <c r="BK47" s="26">
        <v>2816.93</v>
      </c>
      <c r="BL47" s="26">
        <v>1087.1600000000001</v>
      </c>
      <c r="BM47" s="26">
        <v>545.89999999999986</v>
      </c>
      <c r="BN47" s="26">
        <v>1401.9399999999998</v>
      </c>
      <c r="BO47" s="26">
        <v>3035.0000000000005</v>
      </c>
      <c r="BP47" s="26">
        <v>873.75999999999988</v>
      </c>
      <c r="BQ47" s="26">
        <v>859.88000000000011</v>
      </c>
      <c r="BR47" s="26">
        <v>1678.99</v>
      </c>
      <c r="BS47" s="26">
        <v>3412.6299999999997</v>
      </c>
      <c r="BT47" s="26">
        <v>685.67000000000007</v>
      </c>
      <c r="BU47" s="26">
        <v>465.73</v>
      </c>
      <c r="BV47" s="26">
        <v>1833.7700000000002</v>
      </c>
      <c r="BW47" s="26">
        <v>2985.1700000000005</v>
      </c>
      <c r="BX47" s="26">
        <v>718.03</v>
      </c>
      <c r="BY47" s="26">
        <v>322.49999999999994</v>
      </c>
      <c r="BZ47" s="26">
        <v>1988.65</v>
      </c>
      <c r="CA47" s="26">
        <v>3029.1800000000003</v>
      </c>
      <c r="CB47" s="26">
        <v>423.65</v>
      </c>
      <c r="CC47" s="26">
        <v>242.01</v>
      </c>
      <c r="CD47" s="26">
        <v>2050.37</v>
      </c>
      <c r="CE47" s="26">
        <v>2716.03</v>
      </c>
      <c r="CF47" s="26">
        <v>1117.6700000000003</v>
      </c>
      <c r="CG47" s="26">
        <v>299.95</v>
      </c>
      <c r="CH47" s="26">
        <v>2092.38</v>
      </c>
      <c r="CI47" s="26">
        <v>3510</v>
      </c>
      <c r="CL47" s="53">
        <v>5580.4464635067307</v>
      </c>
      <c r="CM47" s="53">
        <v>5505.9717208392713</v>
      </c>
      <c r="CN47" s="53">
        <v>8438.5575127090815</v>
      </c>
      <c r="CO47" s="53">
        <v>12485.928594495712</v>
      </c>
      <c r="CP47" s="53">
        <v>16330.673840288107</v>
      </c>
      <c r="CQ47" s="53">
        <v>19687.954307606429</v>
      </c>
      <c r="CR47" s="53">
        <v>21681.59456631996</v>
      </c>
      <c r="CS47" s="53">
        <v>24479.091471799518</v>
      </c>
      <c r="CT47" s="53">
        <v>26839.821607302143</v>
      </c>
      <c r="DG47">
        <v>10</v>
      </c>
      <c r="DH47">
        <v>5</v>
      </c>
      <c r="DI47">
        <v>5</v>
      </c>
      <c r="DJ47">
        <v>13</v>
      </c>
      <c r="DK47">
        <v>3</v>
      </c>
      <c r="DL47">
        <v>2</v>
      </c>
      <c r="DM47" t="s">
        <v>85</v>
      </c>
      <c r="DQ47">
        <v>2038.11</v>
      </c>
      <c r="DR47">
        <v>3363.69</v>
      </c>
      <c r="DS47">
        <v>3411.85</v>
      </c>
      <c r="DT47">
        <v>7320.7899999999991</v>
      </c>
      <c r="DU47">
        <v>237.61</v>
      </c>
      <c r="DV47">
        <v>1264.8599999999999</v>
      </c>
      <c r="DW47" t="s">
        <v>85</v>
      </c>
      <c r="EA47">
        <v>387.96</v>
      </c>
      <c r="EB47">
        <v>502.58</v>
      </c>
      <c r="EC47">
        <v>1178.24</v>
      </c>
      <c r="ED47">
        <v>910.4</v>
      </c>
      <c r="EF47">
        <v>124.53</v>
      </c>
      <c r="EG47">
        <v>227.93</v>
      </c>
    </row>
    <row r="48" spans="1:137" x14ac:dyDescent="0.25">
      <c r="A48" s="21" t="s">
        <v>54</v>
      </c>
      <c r="B48" s="21" t="s">
        <v>80</v>
      </c>
      <c r="C48" s="21" t="str">
        <f t="shared" si="0"/>
        <v>98937RES</v>
      </c>
      <c r="D48" s="22"/>
      <c r="E48" s="22">
        <v>323</v>
      </c>
      <c r="F48" s="22">
        <v>360</v>
      </c>
      <c r="G48" s="22">
        <v>396</v>
      </c>
      <c r="H48" s="22">
        <v>414</v>
      </c>
      <c r="I48" s="22">
        <v>384</v>
      </c>
      <c r="J48" s="22">
        <v>367</v>
      </c>
      <c r="K48" s="22">
        <v>308</v>
      </c>
      <c r="L48" s="22">
        <v>298</v>
      </c>
      <c r="M48" s="22">
        <v>284</v>
      </c>
      <c r="O48" s="27">
        <v>51192.340000000004</v>
      </c>
      <c r="P48" s="27">
        <v>7777.4500000000016</v>
      </c>
      <c r="Q48" s="27">
        <v>4235.0600000000004</v>
      </c>
      <c r="R48" s="27">
        <v>63204.850000000028</v>
      </c>
      <c r="S48" s="26">
        <v>65112.419999999976</v>
      </c>
      <c r="T48" s="26">
        <v>15486.73</v>
      </c>
      <c r="U48" s="26">
        <v>6276.14</v>
      </c>
      <c r="V48" s="26">
        <v>86875.290000000023</v>
      </c>
      <c r="W48" s="26">
        <v>64581.85</v>
      </c>
      <c r="X48" s="26">
        <v>26255</v>
      </c>
      <c r="Y48" s="26">
        <v>10535.21</v>
      </c>
      <c r="Z48" s="26">
        <v>101372.06</v>
      </c>
      <c r="AA48" s="26">
        <v>55568.94</v>
      </c>
      <c r="AB48" s="26">
        <v>30024.32</v>
      </c>
      <c r="AC48" s="26">
        <v>20192.43</v>
      </c>
      <c r="AD48" s="26">
        <v>105785.69</v>
      </c>
      <c r="AE48" s="26">
        <v>49586.37</v>
      </c>
      <c r="AF48" s="26">
        <v>28742.89</v>
      </c>
      <c r="AG48" s="26">
        <v>32495.35</v>
      </c>
      <c r="AH48" s="26">
        <v>110824.61</v>
      </c>
      <c r="AI48" s="26">
        <v>31454.77</v>
      </c>
      <c r="AJ48" s="26">
        <v>28738.25</v>
      </c>
      <c r="AK48" s="26">
        <v>41048</v>
      </c>
      <c r="AL48" s="26">
        <v>101241.02</v>
      </c>
      <c r="AM48" s="26">
        <v>23749.55</v>
      </c>
      <c r="AN48" s="26">
        <v>16051.65</v>
      </c>
      <c r="AO48" s="26">
        <v>45968.76</v>
      </c>
      <c r="AP48" s="26">
        <v>85769.959999999905</v>
      </c>
      <c r="AQ48" s="26">
        <v>24931.33</v>
      </c>
      <c r="AR48" s="26">
        <v>12451.27</v>
      </c>
      <c r="AS48" s="26">
        <v>44874.33</v>
      </c>
      <c r="AT48" s="26">
        <v>82256.929999999993</v>
      </c>
      <c r="AU48" s="26">
        <v>28124.160000000018</v>
      </c>
      <c r="AV48" s="26">
        <v>13870.760000000004</v>
      </c>
      <c r="AW48" s="26">
        <v>41308.160000000003</v>
      </c>
      <c r="AX48" s="26">
        <v>83303.08000000006</v>
      </c>
      <c r="AZ48" s="26">
        <v>3225.79</v>
      </c>
      <c r="BA48" s="26">
        <v>889.44999999999993</v>
      </c>
      <c r="BB48" s="26">
        <v>213.32999999999998</v>
      </c>
      <c r="BC48" s="26">
        <v>4328.5700000000006</v>
      </c>
      <c r="BD48" s="26">
        <v>3103.1000000000004</v>
      </c>
      <c r="BE48" s="26">
        <v>1720.3500000000001</v>
      </c>
      <c r="BF48" s="26">
        <v>497.99</v>
      </c>
      <c r="BG48" s="26">
        <v>5321.44</v>
      </c>
      <c r="BH48" s="26">
        <v>2011.1</v>
      </c>
      <c r="BI48" s="26">
        <v>1604.98</v>
      </c>
      <c r="BJ48" s="26">
        <v>1099.8499999999999</v>
      </c>
      <c r="BK48" s="26">
        <v>4715.9299999999994</v>
      </c>
      <c r="BL48" s="26">
        <v>1517.21</v>
      </c>
      <c r="BM48" s="26">
        <v>1266.72</v>
      </c>
      <c r="BN48" s="26">
        <v>1743.7</v>
      </c>
      <c r="BO48" s="26">
        <v>4527.63</v>
      </c>
      <c r="BP48" s="26">
        <v>1478.27</v>
      </c>
      <c r="BQ48" s="26">
        <v>1128.22</v>
      </c>
      <c r="BR48" s="26">
        <v>2599.11</v>
      </c>
      <c r="BS48" s="26">
        <v>5205.5999999999995</v>
      </c>
      <c r="BT48" s="26">
        <v>1149.45</v>
      </c>
      <c r="BU48" s="26">
        <v>1099.04</v>
      </c>
      <c r="BV48" s="26">
        <v>3471.35</v>
      </c>
      <c r="BW48" s="26">
        <v>5719.8399999999992</v>
      </c>
      <c r="BX48" s="26">
        <v>804.49</v>
      </c>
      <c r="BY48" s="26">
        <v>711.17</v>
      </c>
      <c r="BZ48" s="26">
        <v>3064.07</v>
      </c>
      <c r="CA48" s="26">
        <v>4579.7299999999996</v>
      </c>
      <c r="CB48" s="26">
        <v>814.49</v>
      </c>
      <c r="CC48" s="26">
        <v>590.14</v>
      </c>
      <c r="CD48" s="26">
        <v>3492.0699999999997</v>
      </c>
      <c r="CE48" s="26">
        <v>4896.7</v>
      </c>
      <c r="CF48" s="26">
        <v>888.82</v>
      </c>
      <c r="CG48" s="26">
        <v>441.75</v>
      </c>
      <c r="CH48" s="26">
        <v>2021.04</v>
      </c>
      <c r="CI48" s="26">
        <v>3351.61</v>
      </c>
      <c r="CL48" s="53">
        <v>2652.7886751140641</v>
      </c>
      <c r="CM48" s="53">
        <v>4740.9024932854863</v>
      </c>
      <c r="CN48" s="53">
        <v>7259.4639731636071</v>
      </c>
      <c r="CO48" s="53">
        <v>10222.942274311536</v>
      </c>
      <c r="CP48" s="53">
        <v>12508.427315265106</v>
      </c>
      <c r="CQ48" s="53">
        <v>15192.903151976774</v>
      </c>
      <c r="CR48" s="53">
        <v>15482.892551377337</v>
      </c>
      <c r="CS48" s="53">
        <v>15978.187409176742</v>
      </c>
      <c r="CT48" s="53">
        <v>14768.223364409983</v>
      </c>
      <c r="DG48">
        <v>4</v>
      </c>
      <c r="DH48">
        <v>5</v>
      </c>
      <c r="DI48">
        <v>10</v>
      </c>
      <c r="DJ48">
        <v>8</v>
      </c>
      <c r="DK48">
        <v>3</v>
      </c>
      <c r="DL48">
        <v>3</v>
      </c>
      <c r="DM48" t="s">
        <v>85</v>
      </c>
      <c r="DQ48">
        <v>285.64</v>
      </c>
      <c r="DR48">
        <v>1559.35</v>
      </c>
      <c r="DS48">
        <v>3964.68</v>
      </c>
      <c r="DT48">
        <v>3868.2</v>
      </c>
      <c r="DU48">
        <v>914.06</v>
      </c>
      <c r="DV48">
        <v>1775.5200000000002</v>
      </c>
      <c r="DW48" t="s">
        <v>85</v>
      </c>
      <c r="EA48">
        <v>104.53999999999999</v>
      </c>
      <c r="EC48">
        <v>83.99</v>
      </c>
      <c r="ED48">
        <v>280.77</v>
      </c>
      <c r="EE48">
        <v>124.18</v>
      </c>
      <c r="EF48">
        <v>442.89000000000004</v>
      </c>
      <c r="EG48">
        <v>487.86</v>
      </c>
    </row>
    <row r="49" spans="1:137" x14ac:dyDescent="0.25">
      <c r="A49" s="21" t="s">
        <v>55</v>
      </c>
      <c r="B49" s="21" t="s">
        <v>80</v>
      </c>
      <c r="C49" s="21" t="str">
        <f t="shared" si="0"/>
        <v>98938RES</v>
      </c>
      <c r="D49" s="22"/>
      <c r="E49" s="22">
        <v>176</v>
      </c>
      <c r="F49" s="22">
        <v>194</v>
      </c>
      <c r="G49" s="22">
        <v>186</v>
      </c>
      <c r="H49" s="22">
        <v>178</v>
      </c>
      <c r="I49" s="22">
        <v>172</v>
      </c>
      <c r="J49" s="22">
        <v>171</v>
      </c>
      <c r="K49" s="22">
        <v>158</v>
      </c>
      <c r="L49" s="22">
        <v>152</v>
      </c>
      <c r="M49" s="22">
        <v>168</v>
      </c>
      <c r="O49" s="27">
        <v>39686.200000000004</v>
      </c>
      <c r="P49" s="27">
        <v>7941.4</v>
      </c>
      <c r="Q49" s="27">
        <v>5329.72</v>
      </c>
      <c r="R49" s="27">
        <v>52957.320000000036</v>
      </c>
      <c r="S49" s="26">
        <v>41787.729999999974</v>
      </c>
      <c r="T49" s="26">
        <v>12759.09</v>
      </c>
      <c r="U49" s="26">
        <v>3567.7299999999996</v>
      </c>
      <c r="V49" s="26">
        <v>58114.55</v>
      </c>
      <c r="W49" s="26">
        <v>33990.06</v>
      </c>
      <c r="X49" s="26">
        <v>20012.400000000001</v>
      </c>
      <c r="Y49" s="26">
        <v>7557.05</v>
      </c>
      <c r="Z49" s="26">
        <v>61559.51</v>
      </c>
      <c r="AA49" s="26">
        <v>30575.56</v>
      </c>
      <c r="AB49" s="26">
        <v>19872.68</v>
      </c>
      <c r="AC49" s="26">
        <v>16635.78</v>
      </c>
      <c r="AD49" s="26">
        <v>67084.02</v>
      </c>
      <c r="AE49" s="26">
        <v>23128.54</v>
      </c>
      <c r="AF49" s="26">
        <v>19994.95</v>
      </c>
      <c r="AG49" s="26">
        <v>25208.47</v>
      </c>
      <c r="AH49" s="26">
        <v>68331.960000000006</v>
      </c>
      <c r="AI49" s="26">
        <v>15244.9</v>
      </c>
      <c r="AJ49" s="26">
        <v>15437.92</v>
      </c>
      <c r="AK49" s="26">
        <v>33079.18</v>
      </c>
      <c r="AL49" s="26">
        <v>63762</v>
      </c>
      <c r="AM49" s="26">
        <v>14124.33</v>
      </c>
      <c r="AN49" s="26">
        <v>9572.8799999999992</v>
      </c>
      <c r="AO49" s="26">
        <v>34515.730000000003</v>
      </c>
      <c r="AP49" s="26">
        <v>58212.94</v>
      </c>
      <c r="AQ49" s="26">
        <v>17516.919999999998</v>
      </c>
      <c r="AR49" s="26">
        <v>8656.33</v>
      </c>
      <c r="AS49" s="26">
        <v>35718.18</v>
      </c>
      <c r="AT49" s="26">
        <v>61891.43</v>
      </c>
      <c r="AU49" s="26">
        <v>21414.770000000004</v>
      </c>
      <c r="AV49" s="26">
        <v>10823.909999999996</v>
      </c>
      <c r="AW49" s="26">
        <v>35407.74</v>
      </c>
      <c r="AX49" s="26">
        <v>67646.419999999969</v>
      </c>
      <c r="AZ49" s="26">
        <v>5193.3500000000013</v>
      </c>
      <c r="BA49" s="26">
        <v>1350.92</v>
      </c>
      <c r="BB49" s="26">
        <v>414.35</v>
      </c>
      <c r="BC49" s="26">
        <v>6958.62</v>
      </c>
      <c r="BD49" s="26">
        <v>3319.2999999999997</v>
      </c>
      <c r="BE49" s="26">
        <v>1988.63</v>
      </c>
      <c r="BF49" s="26">
        <v>322.34000000000003</v>
      </c>
      <c r="BG49" s="26">
        <v>5630.2699999999995</v>
      </c>
      <c r="BH49" s="26">
        <v>3033.76</v>
      </c>
      <c r="BI49" s="26">
        <v>2090.9999999999995</v>
      </c>
      <c r="BJ49" s="26">
        <v>600.95000000000005</v>
      </c>
      <c r="BK49" s="26">
        <v>5725.7100000000009</v>
      </c>
      <c r="BL49" s="26">
        <v>2299.66</v>
      </c>
      <c r="BM49" s="26">
        <v>2186.8999999999996</v>
      </c>
      <c r="BN49" s="26">
        <v>2176.7600000000002</v>
      </c>
      <c r="BO49" s="26">
        <v>6663.32</v>
      </c>
      <c r="BP49" s="26">
        <v>2115.08</v>
      </c>
      <c r="BQ49" s="26">
        <v>1795.9999999999998</v>
      </c>
      <c r="BR49" s="26">
        <v>3619.5600000000004</v>
      </c>
      <c r="BS49" s="26">
        <v>7530.6400000000012</v>
      </c>
      <c r="BT49" s="26">
        <v>1442.7700000000004</v>
      </c>
      <c r="BU49" s="26">
        <v>1494.06</v>
      </c>
      <c r="BV49" s="26">
        <v>4316.38</v>
      </c>
      <c r="BW49" s="26">
        <v>7253.2099999999991</v>
      </c>
      <c r="BX49" s="26">
        <v>1316.46</v>
      </c>
      <c r="BY49" s="26">
        <v>936.7299999999999</v>
      </c>
      <c r="BZ49" s="26">
        <v>3032.3700000000003</v>
      </c>
      <c r="CA49" s="26">
        <v>5285.5600000000013</v>
      </c>
      <c r="CB49" s="26">
        <v>1172.5</v>
      </c>
      <c r="CC49" s="26">
        <v>790.34999999999991</v>
      </c>
      <c r="CD49" s="26">
        <v>3128.1699999999996</v>
      </c>
      <c r="CE49" s="26">
        <v>5091.0200000000004</v>
      </c>
      <c r="CF49" s="26">
        <v>1958.95</v>
      </c>
      <c r="CG49" s="26">
        <v>1030.98</v>
      </c>
      <c r="CH49" s="26">
        <v>3505.6699999999996</v>
      </c>
      <c r="CI49" s="26">
        <v>6495.6</v>
      </c>
      <c r="CL49" s="53">
        <v>2646.0736051958111</v>
      </c>
      <c r="CM49" s="53">
        <v>3147.010907170928</v>
      </c>
      <c r="CN49" s="53">
        <v>4909.8891329595663</v>
      </c>
      <c r="CO49" s="53">
        <v>7472.305387074357</v>
      </c>
      <c r="CP49" s="53">
        <v>9126.2967971365397</v>
      </c>
      <c r="CQ49" s="53">
        <v>11350.264211686401</v>
      </c>
      <c r="CR49" s="53">
        <v>11325.816209927707</v>
      </c>
      <c r="CS49" s="53">
        <v>12557.128732162211</v>
      </c>
      <c r="CT49" s="53">
        <v>12519.686642155513</v>
      </c>
      <c r="DH49">
        <v>5</v>
      </c>
      <c r="DI49">
        <v>3</v>
      </c>
      <c r="DJ49">
        <v>8</v>
      </c>
      <c r="DL49">
        <v>1</v>
      </c>
      <c r="DM49" t="s">
        <v>85</v>
      </c>
      <c r="DR49">
        <v>1733.5399999999997</v>
      </c>
      <c r="DS49">
        <v>1209.95</v>
      </c>
      <c r="DT49">
        <v>8710.42</v>
      </c>
      <c r="DV49">
        <v>1260.28</v>
      </c>
      <c r="DW49" t="s">
        <v>85</v>
      </c>
      <c r="EB49">
        <v>50</v>
      </c>
      <c r="EC49">
        <v>363.01</v>
      </c>
      <c r="ED49">
        <v>44.62</v>
      </c>
    </row>
    <row r="50" spans="1:137" x14ac:dyDescent="0.25">
      <c r="A50" s="21" t="s">
        <v>56</v>
      </c>
      <c r="B50" s="21" t="s">
        <v>80</v>
      </c>
      <c r="C50" s="21" t="str">
        <f t="shared" si="0"/>
        <v>98939RES</v>
      </c>
      <c r="D50" s="22"/>
      <c r="E50" s="22">
        <v>21</v>
      </c>
      <c r="F50" s="22">
        <v>23</v>
      </c>
      <c r="G50" s="22">
        <v>26</v>
      </c>
      <c r="H50" s="22">
        <v>25</v>
      </c>
      <c r="I50" s="22">
        <v>23</v>
      </c>
      <c r="J50" s="22">
        <v>23</v>
      </c>
      <c r="K50" s="22">
        <v>20</v>
      </c>
      <c r="L50" s="22">
        <v>19</v>
      </c>
      <c r="M50" s="22">
        <v>20</v>
      </c>
      <c r="O50" s="27">
        <v>3242.2400000000002</v>
      </c>
      <c r="P50" s="27">
        <v>766.63</v>
      </c>
      <c r="Q50" s="27">
        <v>960.16000000000008</v>
      </c>
      <c r="R50" s="27">
        <v>4969.03</v>
      </c>
      <c r="S50" s="26">
        <v>3601.8399999999997</v>
      </c>
      <c r="T50" s="26">
        <v>1636.4800000000002</v>
      </c>
      <c r="U50" s="26">
        <v>1023.4499999999999</v>
      </c>
      <c r="V50" s="26">
        <v>6261.77</v>
      </c>
      <c r="W50" s="26">
        <v>4087.23</v>
      </c>
      <c r="X50" s="26">
        <v>1837.31</v>
      </c>
      <c r="Y50" s="26">
        <v>1787.49</v>
      </c>
      <c r="Z50" s="26">
        <v>7712.03</v>
      </c>
      <c r="AA50" s="26">
        <v>2906.01</v>
      </c>
      <c r="AB50" s="26">
        <v>3006</v>
      </c>
      <c r="AC50" s="26">
        <v>3264.39</v>
      </c>
      <c r="AD50" s="26">
        <v>9176.4</v>
      </c>
      <c r="AE50" s="26">
        <v>2987.71</v>
      </c>
      <c r="AF50" s="26">
        <v>2038.36</v>
      </c>
      <c r="AG50" s="26">
        <v>5777.52</v>
      </c>
      <c r="AH50" s="26">
        <v>10803.59</v>
      </c>
      <c r="AI50" s="26">
        <v>1842.29</v>
      </c>
      <c r="AJ50" s="26">
        <v>2176.94</v>
      </c>
      <c r="AK50" s="26">
        <v>6419.69</v>
      </c>
      <c r="AL50" s="26">
        <v>10438.92</v>
      </c>
      <c r="AM50" s="26">
        <v>1481.4</v>
      </c>
      <c r="AN50" s="26">
        <v>1306.99</v>
      </c>
      <c r="AO50" s="26">
        <v>7908.63</v>
      </c>
      <c r="AP50" s="26">
        <v>10697.02</v>
      </c>
      <c r="AQ50" s="26">
        <v>1594.25</v>
      </c>
      <c r="AR50" s="26">
        <v>965.61</v>
      </c>
      <c r="AS50" s="26">
        <v>7559.96</v>
      </c>
      <c r="AT50" s="26">
        <v>10119.82</v>
      </c>
      <c r="AU50" s="26">
        <v>2163.6099999999997</v>
      </c>
      <c r="AV50" s="26">
        <v>1365.33</v>
      </c>
      <c r="AW50" s="26">
        <v>8230.1500000000015</v>
      </c>
      <c r="AX50" s="26">
        <v>11759.089999999998</v>
      </c>
      <c r="AZ50" s="26">
        <v>260</v>
      </c>
      <c r="BA50" s="26">
        <v>82.81</v>
      </c>
      <c r="BB50" s="26"/>
      <c r="BC50" s="26">
        <v>342.81</v>
      </c>
      <c r="BD50" s="26">
        <v>260.93</v>
      </c>
      <c r="BE50" s="26">
        <v>1.74</v>
      </c>
      <c r="BF50" s="26"/>
      <c r="BG50" s="26">
        <v>262.67</v>
      </c>
      <c r="BH50" s="26">
        <v>651.94000000000005</v>
      </c>
      <c r="BI50" s="26">
        <v>62.67</v>
      </c>
      <c r="BJ50" s="26"/>
      <c r="BK50" s="26">
        <v>714.6099999999999</v>
      </c>
      <c r="BL50" s="26">
        <v>434.99</v>
      </c>
      <c r="BM50" s="26">
        <v>651.94000000000005</v>
      </c>
      <c r="BN50" s="26">
        <v>62.67</v>
      </c>
      <c r="BO50" s="26">
        <v>1149.5999999999999</v>
      </c>
      <c r="BP50" s="26">
        <v>452.24</v>
      </c>
      <c r="BQ50" s="26">
        <v>220.1</v>
      </c>
      <c r="BR50" s="26">
        <v>485.28999999999996</v>
      </c>
      <c r="BS50" s="26">
        <v>1157.6299999999999</v>
      </c>
      <c r="BT50" s="26">
        <v>298.33000000000004</v>
      </c>
      <c r="BU50" s="26">
        <v>452.24</v>
      </c>
      <c r="BV50" s="26">
        <v>399.61</v>
      </c>
      <c r="BW50" s="26">
        <v>1150.1799999999998</v>
      </c>
      <c r="BX50" s="26">
        <v>106.92</v>
      </c>
      <c r="BY50" s="26">
        <v>116.75</v>
      </c>
      <c r="BZ50" s="26">
        <v>604.05999999999995</v>
      </c>
      <c r="CA50" s="26">
        <v>827.73</v>
      </c>
      <c r="CB50" s="26">
        <v>134.72</v>
      </c>
      <c r="CC50" s="26">
        <v>106.92</v>
      </c>
      <c r="CD50" s="26">
        <v>720.81</v>
      </c>
      <c r="CE50" s="26">
        <v>962.45</v>
      </c>
      <c r="CF50" s="26">
        <v>161.31</v>
      </c>
      <c r="CG50" s="26">
        <v>134.72</v>
      </c>
      <c r="CH50" s="26">
        <v>827.73</v>
      </c>
      <c r="CI50" s="26">
        <v>1123.76</v>
      </c>
      <c r="CL50" s="53">
        <v>347.63064262169939</v>
      </c>
      <c r="CM50" s="53">
        <v>487.17796112671289</v>
      </c>
      <c r="CN50" s="53">
        <v>769.92901157853726</v>
      </c>
      <c r="CO50" s="53">
        <v>1280.8956790766367</v>
      </c>
      <c r="CP50" s="53">
        <v>1869.7852669978852</v>
      </c>
      <c r="CQ50" s="53">
        <v>2106.7118285213287</v>
      </c>
      <c r="CR50" s="53">
        <v>2474.8519885865007</v>
      </c>
      <c r="CS50" s="53">
        <v>2532.4222842773133</v>
      </c>
      <c r="CT50" s="53">
        <v>2762.1432853526321</v>
      </c>
      <c r="DG50">
        <v>2</v>
      </c>
      <c r="DI50">
        <v>2</v>
      </c>
      <c r="DJ50">
        <v>1</v>
      </c>
      <c r="DM50" t="s">
        <v>85</v>
      </c>
      <c r="DQ50">
        <v>122.07000000000001</v>
      </c>
      <c r="DS50">
        <v>195.26</v>
      </c>
      <c r="DT50">
        <v>2230.98</v>
      </c>
      <c r="DW50" t="s">
        <v>85</v>
      </c>
      <c r="EA50">
        <v>73.540000000000006</v>
      </c>
    </row>
    <row r="51" spans="1:137" x14ac:dyDescent="0.25">
      <c r="A51" s="21" t="s">
        <v>57</v>
      </c>
      <c r="B51" s="21" t="s">
        <v>80</v>
      </c>
      <c r="C51" s="21" t="str">
        <f t="shared" si="0"/>
        <v>98942RES</v>
      </c>
      <c r="D51" s="22"/>
      <c r="E51" s="22">
        <v>1138</v>
      </c>
      <c r="F51" s="22">
        <v>1333</v>
      </c>
      <c r="G51" s="22">
        <v>1528</v>
      </c>
      <c r="H51" s="22">
        <v>1537</v>
      </c>
      <c r="I51" s="22">
        <v>1457</v>
      </c>
      <c r="J51" s="22">
        <v>1384</v>
      </c>
      <c r="K51" s="22">
        <v>1193</v>
      </c>
      <c r="L51" s="22">
        <v>1167</v>
      </c>
      <c r="M51" s="22">
        <v>1282</v>
      </c>
      <c r="O51" s="27">
        <v>172931.12000000029</v>
      </c>
      <c r="P51" s="27">
        <v>28287.350000000002</v>
      </c>
      <c r="Q51" s="27">
        <v>34145.809999999983</v>
      </c>
      <c r="R51" s="27">
        <v>235364.28000000035</v>
      </c>
      <c r="S51" s="26">
        <v>223154.80999999985</v>
      </c>
      <c r="T51" s="26">
        <v>61229.009999999951</v>
      </c>
      <c r="U51" s="26">
        <v>38475.720000000008</v>
      </c>
      <c r="V51" s="26">
        <v>322859.5399999998</v>
      </c>
      <c r="W51" s="26">
        <v>250398.32</v>
      </c>
      <c r="X51" s="26">
        <v>94787.679999999906</v>
      </c>
      <c r="Y51" s="26">
        <v>57402.07</v>
      </c>
      <c r="Z51" s="26">
        <v>402588.07</v>
      </c>
      <c r="AA51" s="26">
        <v>212697.97</v>
      </c>
      <c r="AB51" s="26">
        <v>125745.48</v>
      </c>
      <c r="AC51" s="26">
        <v>96193.13</v>
      </c>
      <c r="AD51" s="26">
        <v>434636.58</v>
      </c>
      <c r="AE51" s="26">
        <v>181607.59</v>
      </c>
      <c r="AF51" s="26">
        <v>119773.48</v>
      </c>
      <c r="AG51" s="26">
        <v>144791.25</v>
      </c>
      <c r="AH51" s="26">
        <v>446172.32</v>
      </c>
      <c r="AI51" s="26">
        <v>113050.53</v>
      </c>
      <c r="AJ51" s="26">
        <v>106348.53</v>
      </c>
      <c r="AK51" s="26">
        <v>183631.98</v>
      </c>
      <c r="AL51" s="26">
        <v>403031.03999999899</v>
      </c>
      <c r="AM51" s="26">
        <v>98822.830000000104</v>
      </c>
      <c r="AN51" s="26">
        <v>63487.520000000099</v>
      </c>
      <c r="AO51" s="26">
        <v>206979.07</v>
      </c>
      <c r="AP51" s="26">
        <v>369289.42</v>
      </c>
      <c r="AQ51" s="26">
        <v>102189.28</v>
      </c>
      <c r="AR51" s="26">
        <v>55081.24</v>
      </c>
      <c r="AS51" s="26">
        <v>208136.33</v>
      </c>
      <c r="AT51" s="26">
        <v>365406.85</v>
      </c>
      <c r="AU51" s="26">
        <v>139850.50000000006</v>
      </c>
      <c r="AV51" s="26">
        <v>56035.3</v>
      </c>
      <c r="AW51" s="26">
        <v>216020.64000000013</v>
      </c>
      <c r="AX51" s="26">
        <v>411906.44000000058</v>
      </c>
      <c r="AZ51" s="26">
        <v>4097.9399999999996</v>
      </c>
      <c r="BA51" s="26">
        <v>930.07999999999993</v>
      </c>
      <c r="BB51" s="26">
        <v>4245.7599999999993</v>
      </c>
      <c r="BC51" s="26">
        <v>9273.7800000000025</v>
      </c>
      <c r="BD51" s="26">
        <v>5865.5600000000013</v>
      </c>
      <c r="BE51" s="26">
        <v>2894.2999999999997</v>
      </c>
      <c r="BF51" s="26">
        <v>4645.07</v>
      </c>
      <c r="BG51" s="26">
        <v>13404.930000000002</v>
      </c>
      <c r="BH51" s="26">
        <v>5904.4299999999994</v>
      </c>
      <c r="BI51" s="26">
        <v>4071.5000000000005</v>
      </c>
      <c r="BJ51" s="26">
        <v>6139.3500000000013</v>
      </c>
      <c r="BK51" s="26">
        <v>16115.279999999999</v>
      </c>
      <c r="BL51" s="26">
        <v>4630.8</v>
      </c>
      <c r="BM51" s="26">
        <v>3835.1399999999994</v>
      </c>
      <c r="BN51" s="26">
        <v>7800.4299999999985</v>
      </c>
      <c r="BO51" s="26">
        <v>16266.370000000003</v>
      </c>
      <c r="BP51" s="26">
        <v>3951.52</v>
      </c>
      <c r="BQ51" s="26">
        <v>3393</v>
      </c>
      <c r="BR51" s="26">
        <v>10545.42</v>
      </c>
      <c r="BS51" s="26">
        <v>17889.939999999991</v>
      </c>
      <c r="BT51" s="26">
        <v>2962.6400000000008</v>
      </c>
      <c r="BU51" s="26">
        <v>3237.6999999999994</v>
      </c>
      <c r="BV51" s="26">
        <v>11480.19</v>
      </c>
      <c r="BW51" s="26">
        <v>17680.53</v>
      </c>
      <c r="BX51" s="26">
        <v>2051.4899999999998</v>
      </c>
      <c r="BY51" s="26">
        <v>1801.7500000000002</v>
      </c>
      <c r="BZ51" s="26">
        <v>10500.7</v>
      </c>
      <c r="CA51" s="26">
        <v>14353.939999999999</v>
      </c>
      <c r="CB51" s="26">
        <v>2305.0600000000004</v>
      </c>
      <c r="CC51" s="26">
        <v>1646.81</v>
      </c>
      <c r="CD51" s="26">
        <v>10362.9</v>
      </c>
      <c r="CE51" s="26">
        <v>14314.769999999999</v>
      </c>
      <c r="CF51" s="26">
        <v>3875.5199999999995</v>
      </c>
      <c r="CG51" s="26">
        <v>1962.55</v>
      </c>
      <c r="CH51" s="26">
        <v>9772.15</v>
      </c>
      <c r="CI51" s="26">
        <v>15610.22</v>
      </c>
      <c r="CL51" s="53">
        <v>13802.242528948469</v>
      </c>
      <c r="CM51" s="53">
        <v>21014.182494769266</v>
      </c>
      <c r="CN51" s="53">
        <v>31864.348950513966</v>
      </c>
      <c r="CO51" s="53">
        <v>45396.748275836471</v>
      </c>
      <c r="CP51" s="53">
        <v>54107.356937953875</v>
      </c>
      <c r="CQ51" s="53">
        <v>65437.683659153205</v>
      </c>
      <c r="CR51" s="53">
        <v>68805.941769879093</v>
      </c>
      <c r="CS51" s="53">
        <v>73528.503904400044</v>
      </c>
      <c r="CT51" s="53">
        <v>75902.955205102655</v>
      </c>
      <c r="DG51">
        <v>21</v>
      </c>
      <c r="DH51">
        <v>16</v>
      </c>
      <c r="DI51">
        <v>15</v>
      </c>
      <c r="DJ51">
        <v>32</v>
      </c>
      <c r="DK51">
        <v>14</v>
      </c>
      <c r="DL51">
        <v>8</v>
      </c>
      <c r="DM51" t="s">
        <v>85</v>
      </c>
      <c r="DQ51">
        <v>4811.2700000000004</v>
      </c>
      <c r="DR51">
        <v>4825.8900000000003</v>
      </c>
      <c r="DS51">
        <v>8162.36</v>
      </c>
      <c r="DT51">
        <v>15137.350000000002</v>
      </c>
      <c r="DU51">
        <v>6955.46</v>
      </c>
      <c r="DV51">
        <v>1412.6499999999999</v>
      </c>
      <c r="DW51" t="s">
        <v>85</v>
      </c>
      <c r="EA51">
        <v>1857.5500000000002</v>
      </c>
      <c r="EB51">
        <v>872.99</v>
      </c>
      <c r="EC51">
        <v>356.16999999999996</v>
      </c>
      <c r="ED51">
        <v>990.08999999999992</v>
      </c>
      <c r="EE51">
        <v>115.53</v>
      </c>
      <c r="EF51">
        <v>84.56</v>
      </c>
      <c r="EG51">
        <v>505.15000000000003</v>
      </c>
    </row>
    <row r="52" spans="1:137" x14ac:dyDescent="0.25">
      <c r="A52" s="21" t="s">
        <v>58</v>
      </c>
      <c r="B52" s="21" t="s">
        <v>80</v>
      </c>
      <c r="C52" s="21" t="str">
        <f t="shared" si="0"/>
        <v>98944RES</v>
      </c>
      <c r="D52" s="22"/>
      <c r="E52" s="22">
        <v>1536</v>
      </c>
      <c r="F52" s="22">
        <v>1674</v>
      </c>
      <c r="G52" s="22">
        <v>1710</v>
      </c>
      <c r="H52" s="22">
        <v>1657</v>
      </c>
      <c r="I52" s="22">
        <v>1583</v>
      </c>
      <c r="J52" s="22">
        <v>1458</v>
      </c>
      <c r="K52" s="22">
        <v>1410</v>
      </c>
      <c r="L52" s="22">
        <v>1433</v>
      </c>
      <c r="M52" s="22">
        <v>1554</v>
      </c>
      <c r="O52" s="27">
        <v>221458.6699999999</v>
      </c>
      <c r="P52" s="27">
        <v>36987.159999999989</v>
      </c>
      <c r="Q52" s="27">
        <v>30125.949999999997</v>
      </c>
      <c r="R52" s="27">
        <v>288571.77999999985</v>
      </c>
      <c r="S52" s="26">
        <v>246077.66000000029</v>
      </c>
      <c r="T52" s="26">
        <v>70423.08</v>
      </c>
      <c r="U52" s="26">
        <v>31050.74</v>
      </c>
      <c r="V52" s="26">
        <v>347551.4800000008</v>
      </c>
      <c r="W52" s="26">
        <v>221336.6</v>
      </c>
      <c r="X52" s="26">
        <v>102857.52</v>
      </c>
      <c r="Y52" s="26">
        <v>48797.66</v>
      </c>
      <c r="Z52" s="26">
        <v>372991.78</v>
      </c>
      <c r="AA52" s="26">
        <v>193724.3</v>
      </c>
      <c r="AB52" s="26">
        <v>118439.89</v>
      </c>
      <c r="AC52" s="26">
        <v>95598.19</v>
      </c>
      <c r="AD52" s="26">
        <v>407762.38</v>
      </c>
      <c r="AE52" s="26">
        <v>149642.10999999999</v>
      </c>
      <c r="AF52" s="26">
        <v>110381.54</v>
      </c>
      <c r="AG52" s="26">
        <v>142366.38</v>
      </c>
      <c r="AH52" s="26">
        <v>402390.03</v>
      </c>
      <c r="AI52" s="26">
        <v>95390.279999999897</v>
      </c>
      <c r="AJ52" s="26">
        <v>89469.310000000201</v>
      </c>
      <c r="AK52" s="26">
        <v>178123.49</v>
      </c>
      <c r="AL52" s="26">
        <v>362983.08</v>
      </c>
      <c r="AM52" s="26">
        <v>95619.069999999803</v>
      </c>
      <c r="AN52" s="26">
        <v>55095.3</v>
      </c>
      <c r="AO52" s="26">
        <v>192572.53</v>
      </c>
      <c r="AP52" s="26">
        <v>343286.9</v>
      </c>
      <c r="AQ52" s="26">
        <v>110754.45</v>
      </c>
      <c r="AR52" s="26">
        <v>54901.48</v>
      </c>
      <c r="AS52" s="26">
        <v>190877.94</v>
      </c>
      <c r="AT52" s="26">
        <v>356533.86999999901</v>
      </c>
      <c r="AU52" s="26">
        <v>146848.47999999992</v>
      </c>
      <c r="AV52" s="26">
        <v>67137.170000000086</v>
      </c>
      <c r="AW52" s="26">
        <v>198537.64</v>
      </c>
      <c r="AX52" s="26">
        <v>412523.28999999922</v>
      </c>
      <c r="AZ52" s="26">
        <v>29821.430000000011</v>
      </c>
      <c r="BA52" s="26">
        <v>7306.2199999999993</v>
      </c>
      <c r="BB52" s="26">
        <v>8224.9</v>
      </c>
      <c r="BC52" s="26">
        <v>45352.549999999996</v>
      </c>
      <c r="BD52" s="26">
        <v>30360.819999999982</v>
      </c>
      <c r="BE52" s="26">
        <v>12996.549999999997</v>
      </c>
      <c r="BF52" s="26">
        <v>7988.380000000001</v>
      </c>
      <c r="BG52" s="26">
        <v>51345.750000000007</v>
      </c>
      <c r="BH52" s="26">
        <v>23904.830000000005</v>
      </c>
      <c r="BI52" s="26">
        <v>15267.919999999998</v>
      </c>
      <c r="BJ52" s="26">
        <v>9830.0699999999979</v>
      </c>
      <c r="BK52" s="26">
        <v>49002.819999999992</v>
      </c>
      <c r="BL52" s="26">
        <v>21764.3</v>
      </c>
      <c r="BM52" s="26">
        <v>17008.659999999993</v>
      </c>
      <c r="BN52" s="26">
        <v>18785.349999999991</v>
      </c>
      <c r="BO52" s="26">
        <v>57558.310000000005</v>
      </c>
      <c r="BP52" s="26">
        <v>17152.739999999998</v>
      </c>
      <c r="BQ52" s="26">
        <v>15465.169999999998</v>
      </c>
      <c r="BR52" s="26">
        <v>28276.890000000007</v>
      </c>
      <c r="BS52" s="26">
        <v>60894.799999999996</v>
      </c>
      <c r="BT52" s="26">
        <v>11113.45</v>
      </c>
      <c r="BU52" s="26">
        <v>12083.54</v>
      </c>
      <c r="BV52" s="26">
        <v>33847.860000000008</v>
      </c>
      <c r="BW52" s="26">
        <v>57044.850000000006</v>
      </c>
      <c r="BX52" s="26">
        <v>10727.870000000003</v>
      </c>
      <c r="BY52" s="26">
        <v>7680.5299999999988</v>
      </c>
      <c r="BZ52" s="26">
        <v>35589.369999999995</v>
      </c>
      <c r="CA52" s="26">
        <v>53997.77</v>
      </c>
      <c r="CB52" s="26">
        <v>13599.130000000006</v>
      </c>
      <c r="CC52" s="26">
        <v>7828.6799999999976</v>
      </c>
      <c r="CD52" s="26">
        <v>35497.889999999992</v>
      </c>
      <c r="CE52" s="26">
        <v>56925.700000000004</v>
      </c>
      <c r="CF52" s="26">
        <v>15308.289999999995</v>
      </c>
      <c r="CG52" s="26">
        <v>9615.8600000000042</v>
      </c>
      <c r="CH52" s="26">
        <v>36128.529999999992</v>
      </c>
      <c r="CI52" s="26">
        <v>61052.68</v>
      </c>
      <c r="CL52" s="53">
        <v>14469.871797970427</v>
      </c>
      <c r="CM52" s="53">
        <v>20619.950505387547</v>
      </c>
      <c r="CN52" s="53">
        <v>29380.38208643375</v>
      </c>
      <c r="CO52" s="53">
        <v>43940.139218866811</v>
      </c>
      <c r="CP52" s="53">
        <v>51925.967352982421</v>
      </c>
      <c r="CQ52" s="53">
        <v>61996.587075644056</v>
      </c>
      <c r="CR52" s="53">
        <v>63831.529681595632</v>
      </c>
      <c r="CS52" s="53">
        <v>68244.852153460422</v>
      </c>
      <c r="CT52" s="53">
        <v>71292.682379939564</v>
      </c>
      <c r="DG52">
        <v>24</v>
      </c>
      <c r="DH52">
        <v>21</v>
      </c>
      <c r="DI52">
        <v>25</v>
      </c>
      <c r="DJ52">
        <v>59</v>
      </c>
      <c r="DK52">
        <v>14</v>
      </c>
      <c r="DL52">
        <v>14</v>
      </c>
      <c r="DM52" t="s">
        <v>85</v>
      </c>
      <c r="DQ52">
        <v>6060.8700000000017</v>
      </c>
      <c r="DR52">
        <v>5021.5</v>
      </c>
      <c r="DS52">
        <v>11780.260000000002</v>
      </c>
      <c r="DT52">
        <v>44855.090000000004</v>
      </c>
      <c r="DU52">
        <v>4852.920000000001</v>
      </c>
      <c r="DV52">
        <v>1827.77</v>
      </c>
      <c r="DW52" t="s">
        <v>85</v>
      </c>
      <c r="EA52">
        <v>1448.67</v>
      </c>
      <c r="EB52">
        <v>1114.08</v>
      </c>
      <c r="EC52">
        <v>2389.6</v>
      </c>
      <c r="ED52">
        <v>1555.8899999999999</v>
      </c>
      <c r="EE52">
        <v>613.33000000000004</v>
      </c>
      <c r="EF52">
        <v>58.599999999999994</v>
      </c>
      <c r="EG52">
        <v>162.32</v>
      </c>
    </row>
    <row r="53" spans="1:137" x14ac:dyDescent="0.25">
      <c r="A53" s="21" t="s">
        <v>59</v>
      </c>
      <c r="B53" s="21" t="s">
        <v>80</v>
      </c>
      <c r="C53" s="21" t="str">
        <f t="shared" si="0"/>
        <v>98947RES</v>
      </c>
      <c r="D53" s="22"/>
      <c r="E53" s="22">
        <v>261</v>
      </c>
      <c r="F53" s="22">
        <v>327</v>
      </c>
      <c r="G53" s="22">
        <v>320</v>
      </c>
      <c r="H53" s="22">
        <v>329</v>
      </c>
      <c r="I53" s="22">
        <v>296</v>
      </c>
      <c r="J53" s="22">
        <v>284</v>
      </c>
      <c r="K53" s="22">
        <v>270</v>
      </c>
      <c r="L53" s="22">
        <v>255</v>
      </c>
      <c r="M53" s="22">
        <v>259</v>
      </c>
      <c r="O53" s="27">
        <v>43294.12</v>
      </c>
      <c r="P53" s="27">
        <v>6709.5199999999995</v>
      </c>
      <c r="Q53" s="27">
        <v>4009.1899999999996</v>
      </c>
      <c r="R53" s="27">
        <v>54012.830000000016</v>
      </c>
      <c r="S53" s="26">
        <v>59802.260000000046</v>
      </c>
      <c r="T53" s="26">
        <v>15089.149999999996</v>
      </c>
      <c r="U53" s="26">
        <v>5755.4100000000008</v>
      </c>
      <c r="V53" s="26">
        <v>80646.819999999992</v>
      </c>
      <c r="W53" s="26">
        <v>52395.29</v>
      </c>
      <c r="X53" s="26">
        <v>22929.54</v>
      </c>
      <c r="Y53" s="26">
        <v>10480.98</v>
      </c>
      <c r="Z53" s="26">
        <v>85805.81</v>
      </c>
      <c r="AA53" s="26">
        <v>49878.15</v>
      </c>
      <c r="AB53" s="26">
        <v>28640.87</v>
      </c>
      <c r="AC53" s="26">
        <v>20818.3</v>
      </c>
      <c r="AD53" s="26">
        <v>99337.32</v>
      </c>
      <c r="AE53" s="26">
        <v>36582.269999999997</v>
      </c>
      <c r="AF53" s="26">
        <v>29649.91</v>
      </c>
      <c r="AG53" s="26">
        <v>32178.65</v>
      </c>
      <c r="AH53" s="26">
        <v>98410.83</v>
      </c>
      <c r="AI53" s="26">
        <v>24418.26</v>
      </c>
      <c r="AJ53" s="26">
        <v>24254.19</v>
      </c>
      <c r="AK53" s="26">
        <v>45369.599999999999</v>
      </c>
      <c r="AL53" s="26">
        <v>94042.05</v>
      </c>
      <c r="AM53" s="26">
        <v>20340.82</v>
      </c>
      <c r="AN53" s="26">
        <v>15201.86</v>
      </c>
      <c r="AO53" s="26">
        <v>51543.47</v>
      </c>
      <c r="AP53" s="26">
        <v>87086.15</v>
      </c>
      <c r="AQ53" s="26">
        <v>21756.51</v>
      </c>
      <c r="AR53" s="26">
        <v>12400.91</v>
      </c>
      <c r="AS53" s="26">
        <v>51086.69</v>
      </c>
      <c r="AT53" s="26">
        <v>85244.110000000102</v>
      </c>
      <c r="AU53" s="26">
        <v>23655.989999999987</v>
      </c>
      <c r="AV53" s="26">
        <v>13251.09</v>
      </c>
      <c r="AW53" s="26">
        <v>51513.010000000009</v>
      </c>
      <c r="AX53" s="26">
        <v>88420.09</v>
      </c>
      <c r="AZ53" s="26">
        <v>3631.1899999999996</v>
      </c>
      <c r="BA53" s="26">
        <v>664.25</v>
      </c>
      <c r="BB53" s="26">
        <v>1792.01</v>
      </c>
      <c r="BC53" s="26">
        <v>6087.45</v>
      </c>
      <c r="BD53" s="26">
        <v>3279.97</v>
      </c>
      <c r="BE53" s="26">
        <v>1426.6500000000003</v>
      </c>
      <c r="BF53" s="26">
        <v>1781.8400000000001</v>
      </c>
      <c r="BG53" s="26">
        <v>6488.46</v>
      </c>
      <c r="BH53" s="26">
        <v>2757.2800000000007</v>
      </c>
      <c r="BI53" s="26">
        <v>1504.2800000000002</v>
      </c>
      <c r="BJ53" s="26">
        <v>2244.9700000000003</v>
      </c>
      <c r="BK53" s="26">
        <v>6506.5300000000007</v>
      </c>
      <c r="BL53" s="26">
        <v>2723.0799999999995</v>
      </c>
      <c r="BM53" s="26">
        <v>2158.9699999999998</v>
      </c>
      <c r="BN53" s="26">
        <v>3077.64</v>
      </c>
      <c r="BO53" s="26">
        <v>7959.6900000000005</v>
      </c>
      <c r="BP53" s="26">
        <v>2151.3300000000004</v>
      </c>
      <c r="BQ53" s="26">
        <v>2096.3200000000002</v>
      </c>
      <c r="BR53" s="26">
        <v>4728.38</v>
      </c>
      <c r="BS53" s="26">
        <v>8976.0299999999988</v>
      </c>
      <c r="BT53" s="26">
        <v>1386.3799999999999</v>
      </c>
      <c r="BU53" s="26">
        <v>1601.17</v>
      </c>
      <c r="BV53" s="26">
        <v>6123.75</v>
      </c>
      <c r="BW53" s="26">
        <v>9111.2999999999993</v>
      </c>
      <c r="BX53" s="26">
        <v>980.69999999999982</v>
      </c>
      <c r="BY53" s="26">
        <v>1004.28</v>
      </c>
      <c r="BZ53" s="26">
        <v>5959.9500000000007</v>
      </c>
      <c r="CA53" s="26">
        <v>7944.9299999999994</v>
      </c>
      <c r="CB53" s="26">
        <v>1146.0999999999997</v>
      </c>
      <c r="CC53" s="26">
        <v>717.58999999999992</v>
      </c>
      <c r="CD53" s="26">
        <v>5889.5700000000006</v>
      </c>
      <c r="CE53" s="26">
        <v>7753.26</v>
      </c>
      <c r="CF53" s="26">
        <v>1265.19</v>
      </c>
      <c r="CG53" s="26">
        <v>895.79</v>
      </c>
      <c r="CH53" s="26">
        <v>5535.829999999999</v>
      </c>
      <c r="CI53" s="26">
        <v>7696.81</v>
      </c>
      <c r="CL53" s="53">
        <v>2352.5116935666369</v>
      </c>
      <c r="CM53" s="53">
        <v>4418.5910886370557</v>
      </c>
      <c r="CN53" s="53">
        <v>6545.2412832966074</v>
      </c>
      <c r="CO53" s="53">
        <v>10081.351537340041</v>
      </c>
      <c r="CP53" s="53">
        <v>12103.545026722906</v>
      </c>
      <c r="CQ53" s="53">
        <v>15908.649210867929</v>
      </c>
      <c r="CR53" s="53">
        <v>16958.130749282507</v>
      </c>
      <c r="CS53" s="53">
        <v>17868.772782577704</v>
      </c>
      <c r="CT53" s="53">
        <v>17859.951022160683</v>
      </c>
      <c r="DH53">
        <v>3</v>
      </c>
      <c r="DI53">
        <v>2</v>
      </c>
      <c r="DJ53">
        <v>1</v>
      </c>
      <c r="DK53">
        <v>2</v>
      </c>
      <c r="DL53">
        <v>3</v>
      </c>
      <c r="DM53" t="s">
        <v>85</v>
      </c>
      <c r="DO53">
        <v>1</v>
      </c>
      <c r="DR53">
        <v>937.94</v>
      </c>
      <c r="DS53">
        <v>587.29</v>
      </c>
      <c r="DT53">
        <v>93.81</v>
      </c>
      <c r="DU53">
        <v>1066.5899999999999</v>
      </c>
      <c r="DV53">
        <v>1407.51</v>
      </c>
      <c r="DW53" t="s">
        <v>85</v>
      </c>
      <c r="DY53">
        <v>829.07</v>
      </c>
      <c r="EE53">
        <v>150.96</v>
      </c>
      <c r="EG53">
        <v>93.81</v>
      </c>
    </row>
    <row r="54" spans="1:137" x14ac:dyDescent="0.25">
      <c r="A54" s="21" t="s">
        <v>60</v>
      </c>
      <c r="B54" s="21" t="s">
        <v>80</v>
      </c>
      <c r="C54" s="21" t="str">
        <f t="shared" si="0"/>
        <v>98948RES</v>
      </c>
      <c r="D54" s="22"/>
      <c r="E54" s="22">
        <v>1118</v>
      </c>
      <c r="F54" s="22">
        <v>925</v>
      </c>
      <c r="G54" s="22">
        <v>822</v>
      </c>
      <c r="H54" s="22">
        <v>807</v>
      </c>
      <c r="I54" s="22">
        <v>975</v>
      </c>
      <c r="J54" s="22">
        <v>822</v>
      </c>
      <c r="K54" s="22">
        <v>957</v>
      </c>
      <c r="L54" s="22">
        <v>992</v>
      </c>
      <c r="M54" s="22">
        <v>833</v>
      </c>
      <c r="O54" s="27">
        <v>190188.16999999981</v>
      </c>
      <c r="P54" s="27">
        <v>52149.410000000011</v>
      </c>
      <c r="Q54" s="27">
        <v>26916.969999999998</v>
      </c>
      <c r="R54" s="27">
        <v>269254.55</v>
      </c>
      <c r="S54" s="26">
        <v>140172.32999999984</v>
      </c>
      <c r="T54" s="26">
        <v>47653.380000000041</v>
      </c>
      <c r="U54" s="26">
        <v>33147.759999999995</v>
      </c>
      <c r="V54" s="26">
        <v>220973.47000000003</v>
      </c>
      <c r="W54" s="26">
        <v>90759.449999999895</v>
      </c>
      <c r="X54" s="26">
        <v>78717.38</v>
      </c>
      <c r="Y54" s="26">
        <v>34180.629999999997</v>
      </c>
      <c r="Z54" s="26">
        <v>203657.46</v>
      </c>
      <c r="AA54" s="26">
        <v>105915.71</v>
      </c>
      <c r="AB54" s="26">
        <v>63668.89</v>
      </c>
      <c r="AC54" s="26">
        <v>61828</v>
      </c>
      <c r="AD54" s="26">
        <v>231412.6</v>
      </c>
      <c r="AE54" s="26">
        <v>87118.5</v>
      </c>
      <c r="AF54" s="26">
        <v>99990.24</v>
      </c>
      <c r="AG54" s="26">
        <v>107098.45</v>
      </c>
      <c r="AH54" s="26">
        <v>294207.18999999901</v>
      </c>
      <c r="AI54" s="26">
        <v>42575.460000000101</v>
      </c>
      <c r="AJ54" s="26">
        <v>74721.1700000001</v>
      </c>
      <c r="AK54" s="26">
        <v>135243.64000000001</v>
      </c>
      <c r="AL54" s="26">
        <v>252540.27</v>
      </c>
      <c r="AM54" s="26">
        <v>92355.000000000102</v>
      </c>
      <c r="AN54" s="26">
        <v>24424.32</v>
      </c>
      <c r="AO54" s="26">
        <v>160883.81</v>
      </c>
      <c r="AP54" s="26">
        <v>277663.13</v>
      </c>
      <c r="AQ54" s="26">
        <v>97741.13</v>
      </c>
      <c r="AR54" s="26">
        <v>43055.76</v>
      </c>
      <c r="AS54" s="26">
        <v>160977.93</v>
      </c>
      <c r="AT54" s="26">
        <v>301774.82</v>
      </c>
      <c r="AU54" s="26">
        <v>59748.180000000015</v>
      </c>
      <c r="AV54" s="26">
        <v>54578.700000000041</v>
      </c>
      <c r="AW54" s="26">
        <v>161505.23999999993</v>
      </c>
      <c r="AX54" s="26">
        <v>275832.11999999976</v>
      </c>
      <c r="AZ54" s="26">
        <v>47476.159999999996</v>
      </c>
      <c r="BA54" s="26">
        <v>18817.500000000004</v>
      </c>
      <c r="BB54" s="26">
        <v>10283.019999999999</v>
      </c>
      <c r="BC54" s="26">
        <v>76576.679999999978</v>
      </c>
      <c r="BD54" s="26">
        <v>34143.51</v>
      </c>
      <c r="BE54" s="26">
        <v>13421.1</v>
      </c>
      <c r="BF54" s="26">
        <v>14822.39</v>
      </c>
      <c r="BG54" s="26">
        <v>62386.999999999985</v>
      </c>
      <c r="BH54" s="26">
        <v>22326.850000000017</v>
      </c>
      <c r="BI54" s="26">
        <v>20432.669999999995</v>
      </c>
      <c r="BJ54" s="26">
        <v>11971.009999999998</v>
      </c>
      <c r="BK54" s="26">
        <v>54730.529999999992</v>
      </c>
      <c r="BL54" s="26">
        <v>26578.41</v>
      </c>
      <c r="BM54" s="26">
        <v>19021.050000000014</v>
      </c>
      <c r="BN54" s="26">
        <v>21453.819999999996</v>
      </c>
      <c r="BO54" s="26">
        <v>67053.280000000013</v>
      </c>
      <c r="BP54" s="26">
        <v>21093.239999999994</v>
      </c>
      <c r="BQ54" s="26">
        <v>29375.150000000012</v>
      </c>
      <c r="BR54" s="26">
        <v>38072.839999999982</v>
      </c>
      <c r="BS54" s="26">
        <v>88541.229999999981</v>
      </c>
      <c r="BT54" s="26">
        <v>8900.33</v>
      </c>
      <c r="BU54" s="26">
        <v>21988.86</v>
      </c>
      <c r="BV54" s="26">
        <v>45263.470000000008</v>
      </c>
      <c r="BW54" s="26">
        <v>76152.659999999989</v>
      </c>
      <c r="BX54" s="26">
        <v>22714.649999999998</v>
      </c>
      <c r="BY54" s="26">
        <v>6261.32</v>
      </c>
      <c r="BZ54" s="26">
        <v>55871.989999999983</v>
      </c>
      <c r="CA54" s="26">
        <v>84847.959999999977</v>
      </c>
      <c r="CB54" s="26">
        <v>21560.38</v>
      </c>
      <c r="CC54" s="26">
        <v>12622.51</v>
      </c>
      <c r="CD54" s="26">
        <v>56766.39999999998</v>
      </c>
      <c r="CE54" s="26">
        <v>90949.289999999979</v>
      </c>
      <c r="CF54" s="26">
        <v>11489.549999999992</v>
      </c>
      <c r="CG54" s="26">
        <v>15893.989999999994</v>
      </c>
      <c r="CH54" s="26">
        <v>58140.69000000001</v>
      </c>
      <c r="CI54" s="26">
        <v>85524.229999999967</v>
      </c>
      <c r="CL54" s="53">
        <v>13754.543382768486</v>
      </c>
      <c r="CM54" s="53">
        <v>16097.193485336684</v>
      </c>
      <c r="CN54" s="53">
        <v>19077.336605034317</v>
      </c>
      <c r="CO54" s="53">
        <v>26652.092005504594</v>
      </c>
      <c r="CP54" s="53">
        <v>39379.523206325233</v>
      </c>
      <c r="CQ54" s="53">
        <v>46737.095068056617</v>
      </c>
      <c r="CR54" s="53">
        <v>52090.218492036918</v>
      </c>
      <c r="CS54" s="53">
        <v>57430.066583401705</v>
      </c>
      <c r="CT54" s="53">
        <v>56561.068060399732</v>
      </c>
      <c r="DG54">
        <v>22</v>
      </c>
      <c r="DH54">
        <v>12</v>
      </c>
      <c r="DI54">
        <v>18</v>
      </c>
      <c r="DJ54">
        <v>14</v>
      </c>
      <c r="DK54">
        <v>4</v>
      </c>
      <c r="DL54">
        <v>8</v>
      </c>
      <c r="DM54" t="s">
        <v>85</v>
      </c>
      <c r="DQ54">
        <v>7211.5199999999995</v>
      </c>
      <c r="DR54">
        <v>4935.08</v>
      </c>
      <c r="DS54">
        <v>11488.830000000002</v>
      </c>
      <c r="DT54">
        <v>4495.3100000000004</v>
      </c>
      <c r="DU54">
        <v>1020.3599999999999</v>
      </c>
      <c r="DV54">
        <v>2377.4799999999996</v>
      </c>
      <c r="DW54" t="s">
        <v>85</v>
      </c>
      <c r="EA54">
        <v>393.70000000000005</v>
      </c>
      <c r="EB54">
        <v>328.13</v>
      </c>
      <c r="EC54">
        <v>130.5</v>
      </c>
      <c r="ED54">
        <v>857.54</v>
      </c>
      <c r="EE54">
        <v>61.49</v>
      </c>
      <c r="EF54">
        <v>520.16999999999996</v>
      </c>
    </row>
    <row r="55" spans="1:137" x14ac:dyDescent="0.25">
      <c r="A55" s="21" t="s">
        <v>61</v>
      </c>
      <c r="B55" s="21" t="s">
        <v>80</v>
      </c>
      <c r="C55" s="21" t="str">
        <f t="shared" si="0"/>
        <v>98951RES</v>
      </c>
      <c r="D55" s="22"/>
      <c r="E55" s="22">
        <v>991</v>
      </c>
      <c r="F55" s="22">
        <v>1027</v>
      </c>
      <c r="G55" s="22">
        <v>1070</v>
      </c>
      <c r="H55" s="22">
        <v>1099</v>
      </c>
      <c r="I55" s="22">
        <v>1047</v>
      </c>
      <c r="J55" s="22">
        <v>997</v>
      </c>
      <c r="K55" s="22">
        <v>949</v>
      </c>
      <c r="L55" s="22">
        <v>913</v>
      </c>
      <c r="M55" s="22">
        <v>966</v>
      </c>
      <c r="O55" s="27">
        <v>175199.34000000005</v>
      </c>
      <c r="P55" s="27">
        <v>28513.600000000002</v>
      </c>
      <c r="Q55" s="27">
        <v>62973.549999999974</v>
      </c>
      <c r="R55" s="27">
        <v>266686.49000000005</v>
      </c>
      <c r="S55" s="26">
        <v>183044.5499999997</v>
      </c>
      <c r="T55" s="26">
        <v>66401.13</v>
      </c>
      <c r="U55" s="26">
        <v>61612.410000000011</v>
      </c>
      <c r="V55" s="26">
        <v>311058.08999999979</v>
      </c>
      <c r="W55" s="26">
        <v>160465.65</v>
      </c>
      <c r="X55" s="26">
        <v>91115.589999999895</v>
      </c>
      <c r="Y55" s="26">
        <v>80604.5</v>
      </c>
      <c r="Z55" s="26">
        <v>332185.74</v>
      </c>
      <c r="AA55" s="26">
        <v>154119.10999999999</v>
      </c>
      <c r="AB55" s="26">
        <v>98495.07</v>
      </c>
      <c r="AC55" s="26">
        <v>125684.36</v>
      </c>
      <c r="AD55" s="26">
        <v>378298.54</v>
      </c>
      <c r="AE55" s="26">
        <v>121919.72</v>
      </c>
      <c r="AF55" s="26">
        <v>98012.44</v>
      </c>
      <c r="AG55" s="26">
        <v>172831.28</v>
      </c>
      <c r="AH55" s="26">
        <v>392763.44</v>
      </c>
      <c r="AI55" s="26">
        <v>81533.899999999994</v>
      </c>
      <c r="AJ55" s="26">
        <v>81402.129999999801</v>
      </c>
      <c r="AK55" s="26">
        <v>214432.46</v>
      </c>
      <c r="AL55" s="26">
        <v>377368.49</v>
      </c>
      <c r="AM55" s="26">
        <v>74936.650000000096</v>
      </c>
      <c r="AN55" s="26">
        <v>52616.52</v>
      </c>
      <c r="AO55" s="26">
        <v>229740.41</v>
      </c>
      <c r="AP55" s="26">
        <v>357293.58</v>
      </c>
      <c r="AQ55" s="26">
        <v>88689.45</v>
      </c>
      <c r="AR55" s="26">
        <v>47155.77</v>
      </c>
      <c r="AS55" s="26">
        <v>234732.52</v>
      </c>
      <c r="AT55" s="26">
        <v>370577.74</v>
      </c>
      <c r="AU55" s="26">
        <v>108902.9699999999</v>
      </c>
      <c r="AV55" s="26">
        <v>54409.780000000064</v>
      </c>
      <c r="AW55" s="26">
        <v>241267.51000000013</v>
      </c>
      <c r="AX55" s="26">
        <v>404580.25999999983</v>
      </c>
      <c r="AZ55" s="26">
        <v>45952.690000000053</v>
      </c>
      <c r="BA55" s="26">
        <v>9473.8399999999983</v>
      </c>
      <c r="BB55" s="26">
        <v>38401.439999999995</v>
      </c>
      <c r="BC55" s="26">
        <v>93827.969999999987</v>
      </c>
      <c r="BD55" s="26">
        <v>50046.619999999988</v>
      </c>
      <c r="BE55" s="26">
        <v>25046.960000000017</v>
      </c>
      <c r="BF55" s="26">
        <v>37875.879999999997</v>
      </c>
      <c r="BG55" s="26">
        <v>112969.45999999996</v>
      </c>
      <c r="BH55" s="26">
        <v>42538.149999999994</v>
      </c>
      <c r="BI55" s="26">
        <v>29381.739999999991</v>
      </c>
      <c r="BJ55" s="26">
        <v>46346.900000000009</v>
      </c>
      <c r="BK55" s="26">
        <v>118266.78999999998</v>
      </c>
      <c r="BL55" s="26">
        <v>38017.939999999973</v>
      </c>
      <c r="BM55" s="26">
        <v>33369.460000000006</v>
      </c>
      <c r="BN55" s="26">
        <v>64652.120000000032</v>
      </c>
      <c r="BO55" s="26">
        <v>136039.52000000002</v>
      </c>
      <c r="BP55" s="26">
        <v>32467.34</v>
      </c>
      <c r="BQ55" s="26">
        <v>28834.569999999992</v>
      </c>
      <c r="BR55" s="26">
        <v>80566.489999999962</v>
      </c>
      <c r="BS55" s="26">
        <v>141868.4</v>
      </c>
      <c r="BT55" s="26">
        <v>20450.119999999988</v>
      </c>
      <c r="BU55" s="26">
        <v>24900.529999999995</v>
      </c>
      <c r="BV55" s="26">
        <v>96367.760000000038</v>
      </c>
      <c r="BW55" s="26">
        <v>141718.40999999995</v>
      </c>
      <c r="BX55" s="26">
        <v>19712.460000000006</v>
      </c>
      <c r="BY55" s="26">
        <v>16813.530000000002</v>
      </c>
      <c r="BZ55" s="26">
        <v>107987.28000000004</v>
      </c>
      <c r="CA55" s="26">
        <v>144513.27000000008</v>
      </c>
      <c r="CB55" s="26">
        <v>22733.910000000007</v>
      </c>
      <c r="CC55" s="26">
        <v>15816.869999999997</v>
      </c>
      <c r="CD55" s="26">
        <v>113302.86999999997</v>
      </c>
      <c r="CE55" s="26">
        <v>151853.64999999991</v>
      </c>
      <c r="CF55" s="26">
        <v>27506.000000000007</v>
      </c>
      <c r="CG55" s="26">
        <v>17708.770000000008</v>
      </c>
      <c r="CH55" s="26">
        <v>115784.19</v>
      </c>
      <c r="CI55" s="26">
        <v>160998.96000000005</v>
      </c>
      <c r="CL55" s="53">
        <v>20747.992351692417</v>
      </c>
      <c r="CM55" s="53">
        <v>25812.751668859652</v>
      </c>
      <c r="CN55" s="53">
        <v>34685.348119139009</v>
      </c>
      <c r="CO55" s="53">
        <v>49418.457433969787</v>
      </c>
      <c r="CP55" s="53">
        <v>59131.189915113304</v>
      </c>
      <c r="CQ55" s="53">
        <v>71623.574153126581</v>
      </c>
      <c r="CR55" s="53">
        <v>73968.873153679771</v>
      </c>
      <c r="CS55" s="53">
        <v>81039.052322505711</v>
      </c>
      <c r="CT55" s="53">
        <v>83068.616164132152</v>
      </c>
      <c r="DG55">
        <v>17</v>
      </c>
      <c r="DH55">
        <v>15</v>
      </c>
      <c r="DI55">
        <v>18</v>
      </c>
      <c r="DJ55">
        <v>22</v>
      </c>
      <c r="DK55">
        <v>5</v>
      </c>
      <c r="DL55">
        <v>6</v>
      </c>
      <c r="DM55" t="s">
        <v>85</v>
      </c>
      <c r="DQ55">
        <v>9376.0599999999977</v>
      </c>
      <c r="DR55">
        <v>4243.97</v>
      </c>
      <c r="DS55">
        <v>10524.78</v>
      </c>
      <c r="DT55">
        <v>12165.259999999998</v>
      </c>
      <c r="DU55">
        <v>1940.11</v>
      </c>
      <c r="DV55">
        <v>1672.67</v>
      </c>
      <c r="DW55" t="s">
        <v>85</v>
      </c>
      <c r="EA55">
        <v>980.36</v>
      </c>
      <c r="EB55">
        <v>953.11</v>
      </c>
      <c r="EC55">
        <v>935.12</v>
      </c>
      <c r="ED55">
        <v>1342.96</v>
      </c>
      <c r="EE55">
        <v>464.88</v>
      </c>
      <c r="EF55">
        <v>16.760000000000002</v>
      </c>
      <c r="EG55">
        <v>602.91999999999996</v>
      </c>
    </row>
    <row r="56" spans="1:137" x14ac:dyDescent="0.25">
      <c r="A56" s="21" t="s">
        <v>62</v>
      </c>
      <c r="B56" s="21" t="s">
        <v>80</v>
      </c>
      <c r="C56" s="21" t="str">
        <f t="shared" si="0"/>
        <v>98952RES</v>
      </c>
      <c r="D56" s="22"/>
      <c r="E56" s="22">
        <v>73</v>
      </c>
      <c r="F56" s="22">
        <v>72</v>
      </c>
      <c r="G56" s="22">
        <v>66</v>
      </c>
      <c r="H56" s="22">
        <v>75</v>
      </c>
      <c r="I56" s="22">
        <v>74</v>
      </c>
      <c r="J56" s="22">
        <v>73</v>
      </c>
      <c r="K56" s="22">
        <v>61</v>
      </c>
      <c r="L56" s="22">
        <v>62</v>
      </c>
      <c r="M56" s="22">
        <v>71</v>
      </c>
      <c r="O56" s="27">
        <v>12523.509999999998</v>
      </c>
      <c r="P56" s="27">
        <v>4046.9199999999987</v>
      </c>
      <c r="Q56" s="27">
        <v>3559.3900000000008</v>
      </c>
      <c r="R56" s="27">
        <v>20129.820000000003</v>
      </c>
      <c r="S56" s="26">
        <v>15002.240000000003</v>
      </c>
      <c r="T56" s="26">
        <v>5685.26</v>
      </c>
      <c r="U56" s="26">
        <v>3827.2700000000004</v>
      </c>
      <c r="V56" s="26">
        <v>24514.77</v>
      </c>
      <c r="W56" s="26">
        <v>12212.25</v>
      </c>
      <c r="X56" s="26">
        <v>8318.84</v>
      </c>
      <c r="Y56" s="26">
        <v>5746.49</v>
      </c>
      <c r="Z56" s="26">
        <v>26277.58</v>
      </c>
      <c r="AA56" s="26">
        <v>11027.75</v>
      </c>
      <c r="AB56" s="26">
        <v>8915.9</v>
      </c>
      <c r="AC56" s="26">
        <v>10879.01</v>
      </c>
      <c r="AD56" s="26">
        <v>30822.66</v>
      </c>
      <c r="AE56" s="26">
        <v>9759.39</v>
      </c>
      <c r="AF56" s="26">
        <v>8078.67</v>
      </c>
      <c r="AG56" s="26">
        <v>16341.87</v>
      </c>
      <c r="AH56" s="26">
        <v>34179.93</v>
      </c>
      <c r="AI56" s="26">
        <v>6958.54</v>
      </c>
      <c r="AJ56" s="26">
        <v>7122.95</v>
      </c>
      <c r="AK56" s="26">
        <v>20299.189999999999</v>
      </c>
      <c r="AL56" s="26">
        <v>34380.68</v>
      </c>
      <c r="AM56" s="26">
        <v>4464.53</v>
      </c>
      <c r="AN56" s="26">
        <v>4697.57</v>
      </c>
      <c r="AO56" s="26">
        <v>23929.87</v>
      </c>
      <c r="AP56" s="26">
        <v>33091.97</v>
      </c>
      <c r="AQ56" s="26">
        <v>5587.8</v>
      </c>
      <c r="AR56" s="26">
        <v>3767.4</v>
      </c>
      <c r="AS56" s="26">
        <v>25615.41</v>
      </c>
      <c r="AT56" s="26">
        <v>34970.61</v>
      </c>
      <c r="AU56" s="26">
        <v>7575.15</v>
      </c>
      <c r="AV56" s="26">
        <v>4178.9100000000017</v>
      </c>
      <c r="AW56" s="26">
        <v>26383.580000000009</v>
      </c>
      <c r="AX56" s="26">
        <v>38137.639999999985</v>
      </c>
      <c r="AZ56" s="26">
        <v>7246.9600000000009</v>
      </c>
      <c r="BA56" s="26">
        <v>2925.09</v>
      </c>
      <c r="BB56" s="26">
        <v>2173.5699999999997</v>
      </c>
      <c r="BC56" s="26">
        <v>12345.620000000003</v>
      </c>
      <c r="BD56" s="26">
        <v>6937.27</v>
      </c>
      <c r="BE56" s="26">
        <v>3845.08</v>
      </c>
      <c r="BF56" s="26">
        <v>1758.27</v>
      </c>
      <c r="BG56" s="26">
        <v>12540.620000000003</v>
      </c>
      <c r="BH56" s="26">
        <v>5863.119999999999</v>
      </c>
      <c r="BI56" s="26">
        <v>5103.7100000000009</v>
      </c>
      <c r="BJ56" s="26">
        <v>2755.53</v>
      </c>
      <c r="BK56" s="26">
        <v>13722.36</v>
      </c>
      <c r="BL56" s="26">
        <v>5438.13</v>
      </c>
      <c r="BM56" s="26">
        <v>4801.3199999999988</v>
      </c>
      <c r="BN56" s="26">
        <v>5913.38</v>
      </c>
      <c r="BO56" s="26">
        <v>16152.829999999996</v>
      </c>
      <c r="BP56" s="26">
        <v>4429.2199999999993</v>
      </c>
      <c r="BQ56" s="26">
        <v>4374.6200000000008</v>
      </c>
      <c r="BR56" s="26">
        <v>8838.14</v>
      </c>
      <c r="BS56" s="26">
        <v>17641.980000000003</v>
      </c>
      <c r="BT56" s="26">
        <v>3005.6700000000005</v>
      </c>
      <c r="BU56" s="26">
        <v>3455</v>
      </c>
      <c r="BV56" s="26">
        <v>10278.030000000001</v>
      </c>
      <c r="BW56" s="26">
        <v>16738.7</v>
      </c>
      <c r="BX56" s="26">
        <v>2050.58</v>
      </c>
      <c r="BY56" s="26">
        <v>2335.2799999999997</v>
      </c>
      <c r="BZ56" s="26">
        <v>12237.150000000001</v>
      </c>
      <c r="CA56" s="26">
        <v>16623.009999999998</v>
      </c>
      <c r="CB56" s="26">
        <v>2675.68</v>
      </c>
      <c r="CC56" s="26">
        <v>1872.67</v>
      </c>
      <c r="CD56" s="26">
        <v>12899.49</v>
      </c>
      <c r="CE56" s="26">
        <v>17447.839999999997</v>
      </c>
      <c r="CF56" s="26">
        <v>3596.07</v>
      </c>
      <c r="CG56" s="26">
        <v>2081.77</v>
      </c>
      <c r="CH56" s="26">
        <v>13245.569999999998</v>
      </c>
      <c r="CI56" s="26">
        <v>18923.410000000007</v>
      </c>
      <c r="CL56" s="53">
        <v>1364.5685373196575</v>
      </c>
      <c r="CM56" s="53">
        <v>1836.0014014113876</v>
      </c>
      <c r="CN56" s="53">
        <v>2662.9739110835162</v>
      </c>
      <c r="CO56" s="53">
        <v>4226.3141891479472</v>
      </c>
      <c r="CP56" s="53">
        <v>5467.8719447302465</v>
      </c>
      <c r="CQ56" s="53">
        <v>6712.8764260526459</v>
      </c>
      <c r="CR56" s="53">
        <v>7543.5350823590088</v>
      </c>
      <c r="CS56" s="53">
        <v>8623.5117502791309</v>
      </c>
      <c r="CT56" s="53">
        <v>8856.1417629806456</v>
      </c>
      <c r="DI56">
        <v>3</v>
      </c>
      <c r="DJ56">
        <v>2</v>
      </c>
      <c r="DK56">
        <v>1</v>
      </c>
      <c r="DL56">
        <v>1</v>
      </c>
      <c r="DM56" t="s">
        <v>85</v>
      </c>
      <c r="DS56">
        <v>2545.9499999999998</v>
      </c>
      <c r="DT56">
        <v>524.90000000000009</v>
      </c>
      <c r="DU56">
        <v>238.37</v>
      </c>
      <c r="DV56">
        <v>44.91</v>
      </c>
      <c r="DW56" t="s">
        <v>85</v>
      </c>
      <c r="ED56">
        <v>195.68</v>
      </c>
    </row>
    <row r="57" spans="1:137" x14ac:dyDescent="0.25">
      <c r="A57" s="21" t="s">
        <v>63</v>
      </c>
      <c r="B57" s="21" t="s">
        <v>80</v>
      </c>
      <c r="C57" s="21" t="str">
        <f t="shared" si="0"/>
        <v>98953RES</v>
      </c>
      <c r="D57" s="22"/>
      <c r="E57" s="22">
        <v>606</v>
      </c>
      <c r="F57" s="22">
        <v>657</v>
      </c>
      <c r="G57" s="22">
        <v>656</v>
      </c>
      <c r="H57" s="22">
        <v>623</v>
      </c>
      <c r="I57" s="22">
        <v>581</v>
      </c>
      <c r="J57" s="22">
        <v>570</v>
      </c>
      <c r="K57" s="22">
        <v>539</v>
      </c>
      <c r="L57" s="22">
        <v>554</v>
      </c>
      <c r="M57" s="22">
        <v>548</v>
      </c>
      <c r="O57" s="27">
        <v>105503.9999999999</v>
      </c>
      <c r="P57" s="27">
        <v>17396.959999999995</v>
      </c>
      <c r="Q57" s="27">
        <v>13605.769999999993</v>
      </c>
      <c r="R57" s="27">
        <v>136506.72999999989</v>
      </c>
      <c r="S57" s="26">
        <v>112600.84000000008</v>
      </c>
      <c r="T57" s="26">
        <v>33318.240000000013</v>
      </c>
      <c r="U57" s="26">
        <v>12224.439999999999</v>
      </c>
      <c r="V57" s="26">
        <v>158143.52000000014</v>
      </c>
      <c r="W57" s="26">
        <v>92153.55</v>
      </c>
      <c r="X57" s="26">
        <v>51119.109999999899</v>
      </c>
      <c r="Y57" s="26">
        <v>24413.25</v>
      </c>
      <c r="Z57" s="26">
        <v>167685.91</v>
      </c>
      <c r="AA57" s="26">
        <v>79361.070000000007</v>
      </c>
      <c r="AB57" s="26">
        <v>49414.18</v>
      </c>
      <c r="AC57" s="26">
        <v>45630.06</v>
      </c>
      <c r="AD57" s="26">
        <v>174405.31</v>
      </c>
      <c r="AE57" s="26">
        <v>57292.249999999898</v>
      </c>
      <c r="AF57" s="26">
        <v>44765.82</v>
      </c>
      <c r="AG57" s="26">
        <v>62624.74</v>
      </c>
      <c r="AH57" s="26">
        <v>164682.81</v>
      </c>
      <c r="AI57" s="26">
        <v>45510.37</v>
      </c>
      <c r="AJ57" s="26">
        <v>34218.800000000003</v>
      </c>
      <c r="AK57" s="26">
        <v>74078.09</v>
      </c>
      <c r="AL57" s="26">
        <v>153807.26</v>
      </c>
      <c r="AM57" s="26">
        <v>46252.72</v>
      </c>
      <c r="AN57" s="26">
        <v>25528.1</v>
      </c>
      <c r="AO57" s="26">
        <v>77807.070000000094</v>
      </c>
      <c r="AP57" s="26">
        <v>149587.89000000001</v>
      </c>
      <c r="AQ57" s="26">
        <v>60452.74</v>
      </c>
      <c r="AR57" s="26">
        <v>25169.51</v>
      </c>
      <c r="AS57" s="26">
        <v>75071.78</v>
      </c>
      <c r="AT57" s="26">
        <v>160694.03</v>
      </c>
      <c r="AU57" s="26">
        <v>64044.62999999999</v>
      </c>
      <c r="AV57" s="26">
        <v>30216.899999999998</v>
      </c>
      <c r="AW57" s="26">
        <v>79929.489999999976</v>
      </c>
      <c r="AX57" s="26">
        <v>174191.02000000005</v>
      </c>
      <c r="AZ57" s="26">
        <v>8229.2800000000007</v>
      </c>
      <c r="BA57" s="26">
        <v>1723.75</v>
      </c>
      <c r="BB57" s="26">
        <v>1659.3700000000001</v>
      </c>
      <c r="BC57" s="26">
        <v>11612.399999999996</v>
      </c>
      <c r="BD57" s="26">
        <v>7982.170000000001</v>
      </c>
      <c r="BE57" s="26">
        <v>3668.6599999999994</v>
      </c>
      <c r="BF57" s="26">
        <v>1686.3</v>
      </c>
      <c r="BG57" s="26">
        <v>13337.13</v>
      </c>
      <c r="BH57" s="26">
        <v>5812.7499999999991</v>
      </c>
      <c r="BI57" s="26">
        <v>3884.110000000001</v>
      </c>
      <c r="BJ57" s="26">
        <v>2432.0399999999995</v>
      </c>
      <c r="BK57" s="26">
        <v>12128.9</v>
      </c>
      <c r="BL57" s="26">
        <v>5241.7699999999977</v>
      </c>
      <c r="BM57" s="26">
        <v>4387.66</v>
      </c>
      <c r="BN57" s="26">
        <v>4182.1000000000004</v>
      </c>
      <c r="BO57" s="26">
        <v>13811.53</v>
      </c>
      <c r="BP57" s="26">
        <v>3380.6000000000004</v>
      </c>
      <c r="BQ57" s="26">
        <v>2677.82</v>
      </c>
      <c r="BR57" s="26">
        <v>4698.1899999999996</v>
      </c>
      <c r="BS57" s="26">
        <v>10756.61</v>
      </c>
      <c r="BT57" s="26">
        <v>2409.4199999999996</v>
      </c>
      <c r="BU57" s="26">
        <v>2170.6</v>
      </c>
      <c r="BV57" s="26">
        <v>5238.0999999999985</v>
      </c>
      <c r="BW57" s="26">
        <v>9818.1200000000008</v>
      </c>
      <c r="BX57" s="26">
        <v>2595.9100000000003</v>
      </c>
      <c r="BY57" s="26">
        <v>1925.5100000000002</v>
      </c>
      <c r="BZ57" s="26">
        <v>6439.1199999999981</v>
      </c>
      <c r="CA57" s="26">
        <v>10960.54</v>
      </c>
      <c r="CB57" s="26">
        <v>3432.25</v>
      </c>
      <c r="CC57" s="26">
        <v>1970.8300000000004</v>
      </c>
      <c r="CD57" s="26">
        <v>5706.2300000000005</v>
      </c>
      <c r="CE57" s="26">
        <v>11109.310000000001</v>
      </c>
      <c r="CF57" s="26">
        <v>3523.3399999999997</v>
      </c>
      <c r="CG57" s="26">
        <v>2457.38</v>
      </c>
      <c r="CH57" s="26">
        <v>6721.08</v>
      </c>
      <c r="CI57" s="26">
        <v>12701.800000000001</v>
      </c>
      <c r="CL57" s="53">
        <v>6703.5608112913669</v>
      </c>
      <c r="CM57" s="53">
        <v>9035.328132084971</v>
      </c>
      <c r="CN57" s="53">
        <v>14059.468462345498</v>
      </c>
      <c r="CO57" s="53">
        <v>19912.851391910604</v>
      </c>
      <c r="CP57" s="53">
        <v>22366.390502842216</v>
      </c>
      <c r="CQ57" s="53">
        <v>25719.386714546908</v>
      </c>
      <c r="CR57" s="53">
        <v>26268.980732620985</v>
      </c>
      <c r="CS57" s="53">
        <v>27588.053833155067</v>
      </c>
      <c r="CT57" s="53">
        <v>29042.823841218131</v>
      </c>
      <c r="DG57">
        <v>5</v>
      </c>
      <c r="DH57">
        <v>7</v>
      </c>
      <c r="DI57">
        <v>4</v>
      </c>
      <c r="DJ57">
        <v>11</v>
      </c>
      <c r="DK57">
        <v>5</v>
      </c>
      <c r="DL57">
        <v>3</v>
      </c>
      <c r="DM57" t="s">
        <v>85</v>
      </c>
      <c r="DQ57">
        <v>2008.9699999999998</v>
      </c>
      <c r="DR57">
        <v>2463.56</v>
      </c>
      <c r="DS57">
        <v>837.9</v>
      </c>
      <c r="DT57">
        <v>3698.73</v>
      </c>
      <c r="DU57">
        <v>961.22</v>
      </c>
      <c r="DV57">
        <v>552.73</v>
      </c>
      <c r="DW57" t="s">
        <v>85</v>
      </c>
      <c r="EA57">
        <v>11.07</v>
      </c>
      <c r="EB57">
        <v>1173.0999999999999</v>
      </c>
      <c r="ED57">
        <v>246.23000000000002</v>
      </c>
      <c r="EE57">
        <v>692.95</v>
      </c>
      <c r="EF57">
        <v>170.06</v>
      </c>
      <c r="EG57">
        <v>168.22</v>
      </c>
    </row>
    <row r="58" spans="1:137" x14ac:dyDescent="0.25">
      <c r="A58" s="21" t="s">
        <v>64</v>
      </c>
      <c r="B58" s="21" t="s">
        <v>80</v>
      </c>
      <c r="C58" s="21" t="str">
        <f t="shared" si="0"/>
        <v>99301RES</v>
      </c>
      <c r="D58" s="22"/>
      <c r="E58" s="22">
        <v>1</v>
      </c>
      <c r="F58" s="22">
        <v>1</v>
      </c>
      <c r="G58" s="22">
        <v>1</v>
      </c>
      <c r="H58" s="22">
        <v>1</v>
      </c>
      <c r="I58" s="22">
        <v>1</v>
      </c>
      <c r="J58" s="22">
        <v>1</v>
      </c>
      <c r="K58" s="22">
        <v>1</v>
      </c>
      <c r="L58" s="22">
        <v>1</v>
      </c>
      <c r="M58" s="22">
        <v>1</v>
      </c>
      <c r="O58" s="27">
        <v>291.45</v>
      </c>
      <c r="P58" s="27">
        <v>0</v>
      </c>
      <c r="Q58" s="27">
        <v>0</v>
      </c>
      <c r="R58" s="27">
        <v>291.45</v>
      </c>
      <c r="S58" s="26">
        <v>262.79000000000002</v>
      </c>
      <c r="T58" s="26">
        <v>0</v>
      </c>
      <c r="U58" s="26">
        <v>0</v>
      </c>
      <c r="V58" s="26">
        <v>262.79000000000002</v>
      </c>
      <c r="W58" s="26">
        <v>215.32</v>
      </c>
      <c r="X58" s="26">
        <v>262.79000000000002</v>
      </c>
      <c r="Y58" s="26">
        <v>0</v>
      </c>
      <c r="Z58" s="26">
        <v>478.11</v>
      </c>
      <c r="AA58" s="26">
        <v>166.73</v>
      </c>
      <c r="AB58" s="26">
        <v>215.32</v>
      </c>
      <c r="AC58" s="26">
        <v>262.79000000000002</v>
      </c>
      <c r="AD58" s="26">
        <v>644.84</v>
      </c>
      <c r="AE58" s="26">
        <v>135.93</v>
      </c>
      <c r="AF58" s="26">
        <v>166.73</v>
      </c>
      <c r="AG58" s="26">
        <v>478.11</v>
      </c>
      <c r="AH58" s="26">
        <v>780.77</v>
      </c>
      <c r="AI58" s="26">
        <v>70.3</v>
      </c>
      <c r="AJ58" s="26">
        <v>135.93</v>
      </c>
      <c r="AK58" s="26">
        <v>244.84</v>
      </c>
      <c r="AL58" s="26">
        <v>451.07</v>
      </c>
      <c r="AM58" s="26">
        <v>80.010000000000005</v>
      </c>
      <c r="AN58" s="26">
        <v>70.3</v>
      </c>
      <c r="AO58" s="26">
        <v>380.77</v>
      </c>
      <c r="AP58" s="26">
        <v>531.08000000000004</v>
      </c>
      <c r="AQ58" s="26">
        <v>148.35</v>
      </c>
      <c r="AR58" s="26">
        <v>80.010000000000005</v>
      </c>
      <c r="AS58" s="26">
        <v>451.07</v>
      </c>
      <c r="AT58" s="26">
        <v>679.43</v>
      </c>
      <c r="AU58" s="26">
        <v>185.01</v>
      </c>
      <c r="AV58" s="26">
        <v>148.35</v>
      </c>
      <c r="AW58" s="26">
        <v>531.08000000000004</v>
      </c>
      <c r="AX58" s="26">
        <v>864.44</v>
      </c>
      <c r="AZ58" s="26" t="s">
        <v>85</v>
      </c>
      <c r="BA58" s="26" t="s">
        <v>85</v>
      </c>
      <c r="BB58" s="26" t="s">
        <v>85</v>
      </c>
      <c r="BC58" s="26" t="s">
        <v>85</v>
      </c>
      <c r="BD58" s="26" t="s">
        <v>85</v>
      </c>
      <c r="BE58" s="26" t="s">
        <v>85</v>
      </c>
      <c r="BF58" s="26" t="s">
        <v>85</v>
      </c>
      <c r="BG58" s="26" t="s">
        <v>85</v>
      </c>
      <c r="BH58" s="26" t="s">
        <v>85</v>
      </c>
      <c r="BI58" s="26" t="s">
        <v>85</v>
      </c>
      <c r="BJ58" s="26" t="s">
        <v>85</v>
      </c>
      <c r="BK58" s="26" t="s">
        <v>85</v>
      </c>
      <c r="BL58" s="26" t="s">
        <v>85</v>
      </c>
      <c r="BM58" s="26" t="s">
        <v>85</v>
      </c>
      <c r="BN58" s="26" t="s">
        <v>85</v>
      </c>
      <c r="BO58" s="26" t="s">
        <v>85</v>
      </c>
      <c r="BP58" s="26" t="s">
        <v>85</v>
      </c>
      <c r="BQ58" s="26" t="s">
        <v>85</v>
      </c>
      <c r="BR58" s="26" t="s">
        <v>85</v>
      </c>
      <c r="BS58" s="26" t="s">
        <v>85</v>
      </c>
      <c r="BT58" s="26" t="s">
        <v>85</v>
      </c>
      <c r="BU58" s="26" t="s">
        <v>85</v>
      </c>
      <c r="BV58" s="26" t="s">
        <v>85</v>
      </c>
      <c r="BW58" s="26" t="s">
        <v>85</v>
      </c>
      <c r="BX58" s="26" t="s">
        <v>85</v>
      </c>
      <c r="BY58" s="26" t="s">
        <v>85</v>
      </c>
      <c r="BZ58" s="26" t="s">
        <v>85</v>
      </c>
      <c r="CA58" s="26" t="s">
        <v>85</v>
      </c>
      <c r="CB58" s="26" t="s">
        <v>85</v>
      </c>
      <c r="CC58" s="26" t="s">
        <v>85</v>
      </c>
      <c r="CD58" s="26" t="s">
        <v>85</v>
      </c>
      <c r="CE58" s="26" t="s">
        <v>85</v>
      </c>
      <c r="CF58" s="26" t="s">
        <v>85</v>
      </c>
      <c r="CG58" s="26" t="s">
        <v>85</v>
      </c>
      <c r="CH58" s="26" t="s">
        <v>85</v>
      </c>
      <c r="CI58" s="26" t="s">
        <v>85</v>
      </c>
      <c r="CL58" s="53">
        <v>7.0065500926580802</v>
      </c>
      <c r="CM58" s="53">
        <v>8.1510258753674893</v>
      </c>
      <c r="CN58" s="53">
        <v>30.82054539496222</v>
      </c>
      <c r="CO58" s="53">
        <v>98.488883395624399</v>
      </c>
      <c r="CP58" s="53">
        <v>151.44814219322507</v>
      </c>
      <c r="CQ58" s="53">
        <v>84.466237297225092</v>
      </c>
      <c r="CR58" s="53">
        <v>119.97359562697241</v>
      </c>
      <c r="CS58" s="53">
        <v>154.29961568363231</v>
      </c>
      <c r="CT58" s="53">
        <v>183.53913119306839</v>
      </c>
      <c r="DG58" t="s">
        <v>85</v>
      </c>
      <c r="DH58" t="s">
        <v>85</v>
      </c>
      <c r="DI58" t="s">
        <v>85</v>
      </c>
      <c r="DJ58" t="s">
        <v>85</v>
      </c>
      <c r="DK58" t="s">
        <v>85</v>
      </c>
      <c r="DL58" t="s">
        <v>85</v>
      </c>
      <c r="DM58" t="s">
        <v>85</v>
      </c>
      <c r="DN58" t="s">
        <v>85</v>
      </c>
      <c r="DO58" t="s">
        <v>85</v>
      </c>
      <c r="DQ58" t="s">
        <v>85</v>
      </c>
      <c r="DR58" t="s">
        <v>85</v>
      </c>
      <c r="DS58" t="s">
        <v>85</v>
      </c>
      <c r="DT58" t="s">
        <v>85</v>
      </c>
      <c r="DU58" t="s">
        <v>85</v>
      </c>
      <c r="DV58" t="s">
        <v>85</v>
      </c>
      <c r="DW58" t="s">
        <v>85</v>
      </c>
      <c r="DX58" t="s">
        <v>85</v>
      </c>
      <c r="DY58" t="s">
        <v>85</v>
      </c>
    </row>
    <row r="59" spans="1:137" x14ac:dyDescent="0.25">
      <c r="A59" s="21" t="s">
        <v>65</v>
      </c>
      <c r="B59" s="21" t="s">
        <v>80</v>
      </c>
      <c r="C59" s="21" t="str">
        <f t="shared" si="0"/>
        <v>99323RES</v>
      </c>
      <c r="D59" s="22"/>
      <c r="E59" s="22">
        <v>253</v>
      </c>
      <c r="F59" s="22">
        <v>249</v>
      </c>
      <c r="G59" s="22">
        <v>255</v>
      </c>
      <c r="H59" s="22">
        <v>239</v>
      </c>
      <c r="I59" s="22">
        <v>228</v>
      </c>
      <c r="J59" s="22">
        <v>206</v>
      </c>
      <c r="K59" s="22">
        <v>210</v>
      </c>
      <c r="L59" s="22">
        <v>222</v>
      </c>
      <c r="M59" s="22">
        <v>209</v>
      </c>
      <c r="O59" s="27">
        <v>49653.58</v>
      </c>
      <c r="P59" s="27">
        <v>6979.079999999999</v>
      </c>
      <c r="Q59" s="27">
        <v>3880.96</v>
      </c>
      <c r="R59" s="27">
        <v>60513.620000000046</v>
      </c>
      <c r="S59" s="26">
        <v>39998.180000000008</v>
      </c>
      <c r="T59" s="26">
        <v>12839.760000000004</v>
      </c>
      <c r="U59" s="26">
        <v>2416.31</v>
      </c>
      <c r="V59" s="26">
        <v>55254.250000000022</v>
      </c>
      <c r="W59" s="26">
        <v>37063.18</v>
      </c>
      <c r="X59" s="26">
        <v>16801.55</v>
      </c>
      <c r="Y59" s="26">
        <v>4273.16</v>
      </c>
      <c r="Z59" s="26">
        <v>58137.89</v>
      </c>
      <c r="AA59" s="26">
        <v>31119.73</v>
      </c>
      <c r="AB59" s="26">
        <v>17987.5</v>
      </c>
      <c r="AC59" s="26">
        <v>9642.23</v>
      </c>
      <c r="AD59" s="26">
        <v>58749.46</v>
      </c>
      <c r="AE59" s="26">
        <v>22918.13</v>
      </c>
      <c r="AF59" s="26">
        <v>15282.3</v>
      </c>
      <c r="AG59" s="26">
        <v>16311.04</v>
      </c>
      <c r="AH59" s="26">
        <v>54511.47</v>
      </c>
      <c r="AI59" s="26">
        <v>15920.62</v>
      </c>
      <c r="AJ59" s="26">
        <v>11598.56</v>
      </c>
      <c r="AK59" s="26">
        <v>20553.73</v>
      </c>
      <c r="AL59" s="26">
        <v>48072.91</v>
      </c>
      <c r="AM59" s="26">
        <v>19360.84</v>
      </c>
      <c r="AN59" s="26">
        <v>7649.63</v>
      </c>
      <c r="AO59" s="26">
        <v>19447.509999999998</v>
      </c>
      <c r="AP59" s="26">
        <v>46457.98</v>
      </c>
      <c r="AQ59" s="26">
        <v>28922.09</v>
      </c>
      <c r="AR59" s="26">
        <v>8751.4099999999908</v>
      </c>
      <c r="AS59" s="26">
        <v>21564.240000000002</v>
      </c>
      <c r="AT59" s="26">
        <v>59237.74</v>
      </c>
      <c r="AU59" s="26">
        <v>25287.190000000002</v>
      </c>
      <c r="AV59" s="26">
        <v>11378.590000000002</v>
      </c>
      <c r="AW59" s="26">
        <v>20718.960000000006</v>
      </c>
      <c r="AX59" s="26">
        <v>57384.74</v>
      </c>
      <c r="AZ59" s="26">
        <v>1368.64</v>
      </c>
      <c r="BA59" s="26">
        <v>619.25</v>
      </c>
      <c r="BB59" s="26">
        <v>389.2</v>
      </c>
      <c r="BC59" s="26">
        <v>2377.09</v>
      </c>
      <c r="BD59" s="26">
        <v>1488.12</v>
      </c>
      <c r="BE59" s="26">
        <v>1020.78</v>
      </c>
      <c r="BF59" s="26">
        <v>737.72</v>
      </c>
      <c r="BG59" s="26">
        <v>3246.62</v>
      </c>
      <c r="BH59" s="26">
        <v>1304.8799999999999</v>
      </c>
      <c r="BI59" s="26">
        <v>1349.06</v>
      </c>
      <c r="BJ59" s="26">
        <v>510.34000000000003</v>
      </c>
      <c r="BK59" s="26">
        <v>3164.2799999999997</v>
      </c>
      <c r="BL59" s="26">
        <v>800.27</v>
      </c>
      <c r="BM59" s="26">
        <v>767.15000000000009</v>
      </c>
      <c r="BN59" s="26">
        <v>944.52</v>
      </c>
      <c r="BO59" s="26">
        <v>2511.94</v>
      </c>
      <c r="BP59" s="26">
        <v>392.04</v>
      </c>
      <c r="BQ59" s="26">
        <v>556.07999999999993</v>
      </c>
      <c r="BR59" s="26">
        <v>1234.53</v>
      </c>
      <c r="BS59" s="26">
        <v>2182.6499999999996</v>
      </c>
      <c r="BT59" s="26">
        <v>457.24</v>
      </c>
      <c r="BU59" s="26">
        <v>302.17</v>
      </c>
      <c r="BV59" s="26">
        <v>1060.97</v>
      </c>
      <c r="BW59" s="26">
        <v>1820.3799999999999</v>
      </c>
      <c r="BX59" s="26">
        <v>312.35000000000002</v>
      </c>
      <c r="BY59" s="26">
        <v>389.44999999999993</v>
      </c>
      <c r="BZ59" s="26">
        <v>1196.1400000000001</v>
      </c>
      <c r="CA59" s="26">
        <v>1897.94</v>
      </c>
      <c r="CB59" s="26">
        <v>612.07999999999993</v>
      </c>
      <c r="CC59" s="26">
        <v>180.87</v>
      </c>
      <c r="CD59" s="26">
        <v>1483.46</v>
      </c>
      <c r="CE59" s="26">
        <v>2276.41</v>
      </c>
      <c r="CF59" s="26">
        <v>334.74</v>
      </c>
      <c r="CG59" s="26">
        <v>247.64</v>
      </c>
      <c r="CH59" s="26">
        <v>1564.3300000000002</v>
      </c>
      <c r="CI59" s="26">
        <v>2146.71</v>
      </c>
      <c r="CL59" s="53">
        <v>2489.0568857830149</v>
      </c>
      <c r="CM59" s="53">
        <v>2816.7596774430303</v>
      </c>
      <c r="CN59" s="53">
        <v>3856.9420565084529</v>
      </c>
      <c r="CO59" s="53">
        <v>5348.2422348130522</v>
      </c>
      <c r="CP59" s="53">
        <v>6275.0263077975142</v>
      </c>
      <c r="CQ59" s="53">
        <v>7395.1349083793884</v>
      </c>
      <c r="CR59" s="53">
        <v>6900.0155362818277</v>
      </c>
      <c r="CS59" s="53">
        <v>8365.6869021728107</v>
      </c>
      <c r="CT59" s="53">
        <v>7984.5508875866872</v>
      </c>
      <c r="DH59">
        <v>2</v>
      </c>
      <c r="DJ59">
        <v>7</v>
      </c>
      <c r="DK59">
        <v>2</v>
      </c>
      <c r="DL59">
        <v>1</v>
      </c>
      <c r="DM59" t="s">
        <v>85</v>
      </c>
      <c r="DR59">
        <v>1427.21</v>
      </c>
      <c r="DT59">
        <v>4931.5600000000004</v>
      </c>
      <c r="DU59">
        <v>439.51</v>
      </c>
      <c r="DV59">
        <v>100</v>
      </c>
      <c r="DW59" t="s">
        <v>85</v>
      </c>
      <c r="ED59">
        <v>579.79999999999995</v>
      </c>
      <c r="EE59">
        <v>77.8</v>
      </c>
      <c r="EF59">
        <v>100</v>
      </c>
    </row>
    <row r="60" spans="1:137" x14ac:dyDescent="0.25">
      <c r="A60" s="21" t="s">
        <v>66</v>
      </c>
      <c r="B60" s="21" t="s">
        <v>80</v>
      </c>
      <c r="C60" s="21" t="str">
        <f t="shared" si="0"/>
        <v>99324RES</v>
      </c>
      <c r="D60" s="22"/>
      <c r="E60" s="22">
        <v>452</v>
      </c>
      <c r="F60" s="22">
        <v>503</v>
      </c>
      <c r="G60" s="22">
        <v>558</v>
      </c>
      <c r="H60" s="22">
        <v>521</v>
      </c>
      <c r="I60" s="22">
        <v>486</v>
      </c>
      <c r="J60" s="22">
        <v>479</v>
      </c>
      <c r="K60" s="22">
        <v>427</v>
      </c>
      <c r="L60" s="22">
        <v>422</v>
      </c>
      <c r="M60" s="22">
        <v>473</v>
      </c>
      <c r="O60" s="27">
        <v>48027.140000000007</v>
      </c>
      <c r="P60" s="27">
        <v>7935.89</v>
      </c>
      <c r="Q60" s="27">
        <v>7100.4600000000009</v>
      </c>
      <c r="R60" s="27">
        <v>63063.490000000013</v>
      </c>
      <c r="S60" s="26">
        <v>52953.199999999983</v>
      </c>
      <c r="T60" s="26">
        <v>13230.159999999994</v>
      </c>
      <c r="U60" s="26">
        <v>5203.26</v>
      </c>
      <c r="V60" s="26">
        <v>71386.619999999952</v>
      </c>
      <c r="W60" s="26">
        <v>53872.52</v>
      </c>
      <c r="X60" s="26">
        <v>22026.15</v>
      </c>
      <c r="Y60" s="26">
        <v>7881.7</v>
      </c>
      <c r="Z60" s="26">
        <v>83780.37</v>
      </c>
      <c r="AA60" s="26">
        <v>44797.59</v>
      </c>
      <c r="AB60" s="26">
        <v>26170.74</v>
      </c>
      <c r="AC60" s="26">
        <v>16157.51</v>
      </c>
      <c r="AD60" s="26">
        <v>87125.840000000098</v>
      </c>
      <c r="AE60" s="26">
        <v>38931.97</v>
      </c>
      <c r="AF60" s="26">
        <v>24030.75</v>
      </c>
      <c r="AG60" s="26">
        <v>24694.91</v>
      </c>
      <c r="AH60" s="26">
        <v>87657.63</v>
      </c>
      <c r="AI60" s="26">
        <v>25619.91</v>
      </c>
      <c r="AJ60" s="26">
        <v>23022.33</v>
      </c>
      <c r="AK60" s="26">
        <v>33515.410000000003</v>
      </c>
      <c r="AL60" s="26">
        <v>82157.649999999994</v>
      </c>
      <c r="AM60" s="26">
        <v>23743.53</v>
      </c>
      <c r="AN60" s="26">
        <v>14017.28</v>
      </c>
      <c r="AO60" s="26">
        <v>36847.699999999997</v>
      </c>
      <c r="AP60" s="26">
        <v>74608.509999999995</v>
      </c>
      <c r="AQ60" s="26">
        <v>26966.49</v>
      </c>
      <c r="AR60" s="26">
        <v>13129.44</v>
      </c>
      <c r="AS60" s="26">
        <v>36840.629999999997</v>
      </c>
      <c r="AT60" s="26">
        <v>76936.56</v>
      </c>
      <c r="AU60" s="26">
        <v>38934.920000000042</v>
      </c>
      <c r="AV60" s="26">
        <v>15205.910000000009</v>
      </c>
      <c r="AW60" s="26">
        <v>39428.000000000015</v>
      </c>
      <c r="AX60" s="26">
        <v>93568.829999999973</v>
      </c>
      <c r="AZ60" s="26">
        <v>5906.3300000000008</v>
      </c>
      <c r="BA60" s="26">
        <v>1231.55</v>
      </c>
      <c r="BB60" s="26">
        <v>947.54</v>
      </c>
      <c r="BC60" s="26">
        <v>8085.420000000001</v>
      </c>
      <c r="BD60" s="26">
        <v>4944.2600000000011</v>
      </c>
      <c r="BE60" s="26">
        <v>2164.36</v>
      </c>
      <c r="BF60" s="26">
        <v>325.26000000000005</v>
      </c>
      <c r="BG60" s="26">
        <v>7433.880000000001</v>
      </c>
      <c r="BH60" s="26">
        <v>5398.86</v>
      </c>
      <c r="BI60" s="26">
        <v>2900.9</v>
      </c>
      <c r="BJ60" s="26">
        <v>1047.97</v>
      </c>
      <c r="BK60" s="26">
        <v>9347.7299999999977</v>
      </c>
      <c r="BL60" s="26">
        <v>3861.2700000000004</v>
      </c>
      <c r="BM60" s="26">
        <v>3111.1600000000003</v>
      </c>
      <c r="BN60" s="26">
        <v>2236.16</v>
      </c>
      <c r="BO60" s="26">
        <v>9208.5900000000038</v>
      </c>
      <c r="BP60" s="26">
        <v>3502.8</v>
      </c>
      <c r="BQ60" s="26">
        <v>2625.84</v>
      </c>
      <c r="BR60" s="26">
        <v>4226.1799999999994</v>
      </c>
      <c r="BS60" s="26">
        <v>10354.82</v>
      </c>
      <c r="BT60" s="26">
        <v>2823.3199999999993</v>
      </c>
      <c r="BU60" s="26">
        <v>2712.8700000000008</v>
      </c>
      <c r="BV60" s="26">
        <v>5796.9700000000012</v>
      </c>
      <c r="BW60" s="26">
        <v>11333.16</v>
      </c>
      <c r="BX60" s="26">
        <v>2344.3899999999994</v>
      </c>
      <c r="BY60" s="26">
        <v>1928.73</v>
      </c>
      <c r="BZ60" s="26">
        <v>6062.59</v>
      </c>
      <c r="CA60" s="26">
        <v>10335.709999999999</v>
      </c>
      <c r="CB60" s="26">
        <v>2813.1699999999992</v>
      </c>
      <c r="CC60" s="26">
        <v>1809.7599999999998</v>
      </c>
      <c r="CD60" s="26">
        <v>7109.0700000000006</v>
      </c>
      <c r="CE60" s="26">
        <v>11732.000000000002</v>
      </c>
      <c r="CF60" s="26">
        <v>3445.0299999999993</v>
      </c>
      <c r="CG60" s="26">
        <v>2359.1099999999992</v>
      </c>
      <c r="CH60" s="26">
        <v>8257.49</v>
      </c>
      <c r="CI60" s="26">
        <v>14061.63</v>
      </c>
      <c r="CL60" s="53">
        <v>3268.8579641422884</v>
      </c>
      <c r="CM60" s="53">
        <v>3928.5921382034076</v>
      </c>
      <c r="CN60" s="53">
        <v>5828.6663150559507</v>
      </c>
      <c r="CO60" s="53">
        <v>8369.2041864011444</v>
      </c>
      <c r="CP60" s="53">
        <v>9675.5320740224415</v>
      </c>
      <c r="CQ60" s="53">
        <v>12368.66740992873</v>
      </c>
      <c r="CR60" s="53">
        <v>12641.302990910654</v>
      </c>
      <c r="CS60" s="53">
        <v>13521.613079446412</v>
      </c>
      <c r="CT60" s="53">
        <v>14523.390777008883</v>
      </c>
      <c r="DG60">
        <v>14</v>
      </c>
      <c r="DH60">
        <v>8</v>
      </c>
      <c r="DI60">
        <v>16</v>
      </c>
      <c r="DJ60">
        <v>10</v>
      </c>
      <c r="DK60">
        <v>8</v>
      </c>
      <c r="DL60">
        <v>8</v>
      </c>
      <c r="DM60" t="s">
        <v>85</v>
      </c>
      <c r="DQ60">
        <v>1199.6600000000001</v>
      </c>
      <c r="DR60">
        <v>1804.86</v>
      </c>
      <c r="DS60">
        <v>4440.67</v>
      </c>
      <c r="DT60">
        <v>2483.58</v>
      </c>
      <c r="DU60">
        <v>989.20999999999992</v>
      </c>
      <c r="DV60">
        <v>858.88999999999987</v>
      </c>
      <c r="DW60" t="s">
        <v>85</v>
      </c>
      <c r="EA60">
        <v>467.18999999999994</v>
      </c>
      <c r="EB60">
        <v>20.51</v>
      </c>
      <c r="EC60">
        <v>182.07</v>
      </c>
      <c r="ED60">
        <v>804.93</v>
      </c>
      <c r="EE60">
        <v>281.67</v>
      </c>
      <c r="EF60">
        <v>439.01</v>
      </c>
      <c r="EG60">
        <v>152.96</v>
      </c>
    </row>
    <row r="61" spans="1:137" x14ac:dyDescent="0.25">
      <c r="A61" s="21" t="s">
        <v>67</v>
      </c>
      <c r="B61" s="21" t="s">
        <v>80</v>
      </c>
      <c r="C61" s="21" t="str">
        <f t="shared" si="0"/>
        <v>99328RES</v>
      </c>
      <c r="D61" s="22"/>
      <c r="E61" s="22">
        <v>351</v>
      </c>
      <c r="F61" s="22">
        <v>369</v>
      </c>
      <c r="G61" s="22">
        <v>401</v>
      </c>
      <c r="H61" s="22">
        <v>410</v>
      </c>
      <c r="I61" s="22">
        <v>395</v>
      </c>
      <c r="J61" s="22">
        <v>381</v>
      </c>
      <c r="K61" s="22">
        <v>343</v>
      </c>
      <c r="L61" s="22">
        <v>338</v>
      </c>
      <c r="M61" s="22">
        <v>347</v>
      </c>
      <c r="O61" s="27">
        <v>54273.040000000059</v>
      </c>
      <c r="P61" s="27">
        <v>11262.170000000002</v>
      </c>
      <c r="Q61" s="27">
        <v>7504.4999999999982</v>
      </c>
      <c r="R61" s="27">
        <v>73039.710000000065</v>
      </c>
      <c r="S61" s="26">
        <v>60785.480000000018</v>
      </c>
      <c r="T61" s="26">
        <v>14920.280000000002</v>
      </c>
      <c r="U61" s="26">
        <v>8619.2799999999988</v>
      </c>
      <c r="V61" s="26">
        <v>84325.040000000081</v>
      </c>
      <c r="W61" s="26">
        <v>61776.89</v>
      </c>
      <c r="X61" s="26">
        <v>27481.52</v>
      </c>
      <c r="Y61" s="26">
        <v>13107.08</v>
      </c>
      <c r="Z61" s="26">
        <v>102365.49</v>
      </c>
      <c r="AA61" s="26">
        <v>54798.1</v>
      </c>
      <c r="AB61" s="26">
        <v>32127.58</v>
      </c>
      <c r="AC61" s="26">
        <v>24616.02</v>
      </c>
      <c r="AD61" s="26">
        <v>111541.7</v>
      </c>
      <c r="AE61" s="26">
        <v>41953.53</v>
      </c>
      <c r="AF61" s="26">
        <v>32473.7</v>
      </c>
      <c r="AG61" s="26">
        <v>37361.730000000003</v>
      </c>
      <c r="AH61" s="26">
        <v>111788.96</v>
      </c>
      <c r="AI61" s="26">
        <v>27886.25</v>
      </c>
      <c r="AJ61" s="26">
        <v>25826.45</v>
      </c>
      <c r="AK61" s="26">
        <v>48477.2</v>
      </c>
      <c r="AL61" s="26">
        <v>102189.9</v>
      </c>
      <c r="AM61" s="26">
        <v>25425.7</v>
      </c>
      <c r="AN61" s="26">
        <v>15962.48</v>
      </c>
      <c r="AO61" s="26">
        <v>54208.21</v>
      </c>
      <c r="AP61" s="26">
        <v>95596.39</v>
      </c>
      <c r="AQ61" s="26">
        <v>24504.7</v>
      </c>
      <c r="AR61" s="26">
        <v>14512</v>
      </c>
      <c r="AS61" s="26">
        <v>51754.49</v>
      </c>
      <c r="AT61" s="26">
        <v>90771.1899999999</v>
      </c>
      <c r="AU61" s="26">
        <v>32908.19999999999</v>
      </c>
      <c r="AV61" s="26">
        <v>14136.199999999997</v>
      </c>
      <c r="AW61" s="26">
        <v>53816.710000000006</v>
      </c>
      <c r="AX61" s="26">
        <v>100861.11000000003</v>
      </c>
      <c r="AZ61" s="26">
        <v>5479.6099999999988</v>
      </c>
      <c r="BA61" s="26">
        <v>1893.4599999999996</v>
      </c>
      <c r="BB61" s="26">
        <v>885.35</v>
      </c>
      <c r="BC61" s="26">
        <v>8258.42</v>
      </c>
      <c r="BD61" s="26">
        <v>6104.9500000000025</v>
      </c>
      <c r="BE61" s="26">
        <v>2398.81</v>
      </c>
      <c r="BF61" s="26">
        <v>975.38</v>
      </c>
      <c r="BG61" s="26">
        <v>9479.1400000000012</v>
      </c>
      <c r="BH61" s="26">
        <v>5820.57</v>
      </c>
      <c r="BI61" s="26">
        <v>3868.9499999999994</v>
      </c>
      <c r="BJ61" s="26">
        <v>1762.3199999999997</v>
      </c>
      <c r="BK61" s="26">
        <v>11451.84</v>
      </c>
      <c r="BL61" s="26">
        <v>5450.5099999999993</v>
      </c>
      <c r="BM61" s="26">
        <v>3934.6</v>
      </c>
      <c r="BN61" s="26">
        <v>4733.630000000001</v>
      </c>
      <c r="BO61" s="26">
        <v>14118.740000000002</v>
      </c>
      <c r="BP61" s="26">
        <v>3919.9399999999987</v>
      </c>
      <c r="BQ61" s="26">
        <v>3872.48</v>
      </c>
      <c r="BR61" s="26">
        <v>7383.35</v>
      </c>
      <c r="BS61" s="26">
        <v>15175.770000000002</v>
      </c>
      <c r="BT61" s="26">
        <v>2932.81</v>
      </c>
      <c r="BU61" s="26">
        <v>2732.0199999999995</v>
      </c>
      <c r="BV61" s="26">
        <v>8871.5399999999991</v>
      </c>
      <c r="BW61" s="26">
        <v>14536.369999999997</v>
      </c>
      <c r="BX61" s="26">
        <v>2863.6899999999987</v>
      </c>
      <c r="BY61" s="26">
        <v>2195.8500000000008</v>
      </c>
      <c r="BZ61" s="26">
        <v>10126.199999999999</v>
      </c>
      <c r="CA61" s="26">
        <v>15185.740000000002</v>
      </c>
      <c r="CB61" s="26">
        <v>2967.38</v>
      </c>
      <c r="CC61" s="26">
        <v>2377.3999999999996</v>
      </c>
      <c r="CD61" s="26">
        <v>10233.669999999996</v>
      </c>
      <c r="CE61" s="26">
        <v>15578.449999999993</v>
      </c>
      <c r="CF61" s="26">
        <v>3507.9100000000003</v>
      </c>
      <c r="CG61" s="26">
        <v>2228.5100000000002</v>
      </c>
      <c r="CH61" s="26">
        <v>11082.110000000006</v>
      </c>
      <c r="CI61" s="26">
        <v>16818.53</v>
      </c>
      <c r="CL61" s="53">
        <v>3691.4129765375437</v>
      </c>
      <c r="CM61" s="53">
        <v>5134.8873373121587</v>
      </c>
      <c r="CN61" s="53">
        <v>7954.5641774611995</v>
      </c>
      <c r="CO61" s="53">
        <v>11626.208764988478</v>
      </c>
      <c r="CP61" s="53">
        <v>13918.49279398078</v>
      </c>
      <c r="CQ61" s="53">
        <v>17043.318786087435</v>
      </c>
      <c r="CR61" s="53">
        <v>17956.567023674728</v>
      </c>
      <c r="CS61" s="53">
        <v>18319.855045463635</v>
      </c>
      <c r="CT61" s="53">
        <v>18875.532239745997</v>
      </c>
      <c r="DG61">
        <v>11</v>
      </c>
      <c r="DH61">
        <v>5</v>
      </c>
      <c r="DI61">
        <v>7</v>
      </c>
      <c r="DJ61">
        <v>8</v>
      </c>
      <c r="DK61">
        <v>5</v>
      </c>
      <c r="DL61">
        <v>1</v>
      </c>
      <c r="DM61" t="s">
        <v>85</v>
      </c>
      <c r="DQ61">
        <v>2555.89</v>
      </c>
      <c r="DR61">
        <v>2811.14</v>
      </c>
      <c r="DS61">
        <v>5010.7</v>
      </c>
      <c r="DT61">
        <v>3173.66</v>
      </c>
      <c r="DU61">
        <v>1861.8799999999999</v>
      </c>
      <c r="DV61">
        <v>130.72999999999999</v>
      </c>
      <c r="DW61" t="s">
        <v>85</v>
      </c>
      <c r="EA61">
        <v>204.99</v>
      </c>
      <c r="EB61">
        <v>411.4</v>
      </c>
      <c r="ED61">
        <v>40.21</v>
      </c>
      <c r="EF61">
        <v>130.72999999999999</v>
      </c>
      <c r="EG61">
        <v>18.45</v>
      </c>
    </row>
    <row r="62" spans="1:137" x14ac:dyDescent="0.25">
      <c r="A62" s="21" t="s">
        <v>68</v>
      </c>
      <c r="B62" s="21" t="s">
        <v>80</v>
      </c>
      <c r="C62" s="21" t="str">
        <f t="shared" si="0"/>
        <v>99329RES</v>
      </c>
      <c r="D62" s="22"/>
      <c r="E62" s="22">
        <v>15</v>
      </c>
      <c r="F62" s="22">
        <v>18</v>
      </c>
      <c r="G62" s="22">
        <v>19</v>
      </c>
      <c r="H62" s="22">
        <v>17</v>
      </c>
      <c r="I62" s="22">
        <v>21</v>
      </c>
      <c r="J62" s="22">
        <v>20</v>
      </c>
      <c r="K62" s="22">
        <v>16</v>
      </c>
      <c r="L62" s="22">
        <v>18</v>
      </c>
      <c r="M62" s="22">
        <v>17</v>
      </c>
      <c r="O62" s="27">
        <v>2318</v>
      </c>
      <c r="P62" s="27">
        <v>117.99</v>
      </c>
      <c r="Q62" s="27">
        <v>75.13</v>
      </c>
      <c r="R62" s="27">
        <v>2511.12</v>
      </c>
      <c r="S62" s="26">
        <v>3146.6599999999994</v>
      </c>
      <c r="T62" s="26">
        <v>459.53</v>
      </c>
      <c r="U62" s="26">
        <v>0</v>
      </c>
      <c r="V62" s="26">
        <v>3606.19</v>
      </c>
      <c r="W62" s="26">
        <v>2903.31</v>
      </c>
      <c r="X62" s="26">
        <v>736.02</v>
      </c>
      <c r="Y62" s="26">
        <v>0</v>
      </c>
      <c r="Z62" s="26">
        <v>3639.33</v>
      </c>
      <c r="AA62" s="26">
        <v>2163.6799999999998</v>
      </c>
      <c r="AB62" s="26">
        <v>925.27</v>
      </c>
      <c r="AC62" s="26">
        <v>231.33</v>
      </c>
      <c r="AD62" s="26">
        <v>3320.28</v>
      </c>
      <c r="AE62" s="26">
        <v>2496.5</v>
      </c>
      <c r="AF62" s="26">
        <v>1353.03</v>
      </c>
      <c r="AG62" s="26">
        <v>658.42</v>
      </c>
      <c r="AH62" s="26">
        <v>4507.95</v>
      </c>
      <c r="AI62" s="26">
        <v>1641.89</v>
      </c>
      <c r="AJ62" s="26">
        <v>1482.53</v>
      </c>
      <c r="AK62" s="26">
        <v>1494.13</v>
      </c>
      <c r="AL62" s="26">
        <v>4618.55</v>
      </c>
      <c r="AM62" s="26">
        <v>1577.37</v>
      </c>
      <c r="AN62" s="26">
        <v>989.2</v>
      </c>
      <c r="AO62" s="26">
        <v>1318.38</v>
      </c>
      <c r="AP62" s="26">
        <v>3884.95</v>
      </c>
      <c r="AQ62" s="26">
        <v>1443.36</v>
      </c>
      <c r="AR62" s="26">
        <v>423.87</v>
      </c>
      <c r="AS62" s="26">
        <v>1519.05</v>
      </c>
      <c r="AT62" s="26">
        <v>3386.28</v>
      </c>
      <c r="AU62" s="26">
        <v>1695.98</v>
      </c>
      <c r="AV62" s="26">
        <v>658.44</v>
      </c>
      <c r="AW62" s="26">
        <v>1452.12</v>
      </c>
      <c r="AX62" s="26">
        <v>3806.5399999999991</v>
      </c>
      <c r="AZ62" s="26" t="s">
        <v>85</v>
      </c>
      <c r="BA62" s="26" t="s">
        <v>85</v>
      </c>
      <c r="BB62" s="26" t="s">
        <v>85</v>
      </c>
      <c r="BC62" s="26" t="s">
        <v>85</v>
      </c>
      <c r="BD62" s="26" t="s">
        <v>85</v>
      </c>
      <c r="BE62" s="26" t="s">
        <v>85</v>
      </c>
      <c r="BF62" s="26" t="s">
        <v>85</v>
      </c>
      <c r="BG62" s="26" t="s">
        <v>85</v>
      </c>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L62" s="53">
        <v>79.896477677874771</v>
      </c>
      <c r="CM62" s="53">
        <v>132.90916002031707</v>
      </c>
      <c r="CN62" s="53">
        <v>161.67352145103422</v>
      </c>
      <c r="CO62" s="53">
        <v>220.18653057825054</v>
      </c>
      <c r="CP62" s="53">
        <v>343.1310983007757</v>
      </c>
      <c r="CQ62" s="53">
        <v>601.35949626113666</v>
      </c>
      <c r="CR62" s="53">
        <v>511.1646824466377</v>
      </c>
      <c r="CS62" s="53">
        <v>557.93978448055805</v>
      </c>
      <c r="CT62" s="53">
        <v>548.05516226231089</v>
      </c>
      <c r="DJ62">
        <v>1</v>
      </c>
      <c r="DL62">
        <v>1</v>
      </c>
      <c r="DM62" t="s">
        <v>85</v>
      </c>
      <c r="DT62">
        <v>808.32</v>
      </c>
      <c r="DV62">
        <v>254.13</v>
      </c>
      <c r="DW62" t="s">
        <v>85</v>
      </c>
    </row>
    <row r="63" spans="1:137" x14ac:dyDescent="0.25">
      <c r="A63" s="21" t="s">
        <v>69</v>
      </c>
      <c r="B63" s="21" t="s">
        <v>80</v>
      </c>
      <c r="C63" s="21" t="str">
        <f t="shared" si="0"/>
        <v>99347RES</v>
      </c>
      <c r="D63" s="22"/>
      <c r="E63" s="22">
        <v>122</v>
      </c>
      <c r="F63" s="22">
        <v>127</v>
      </c>
      <c r="G63" s="22">
        <v>187</v>
      </c>
      <c r="H63" s="22">
        <v>185</v>
      </c>
      <c r="I63" s="22">
        <v>190</v>
      </c>
      <c r="J63" s="22">
        <v>172</v>
      </c>
      <c r="K63" s="22">
        <v>155</v>
      </c>
      <c r="L63" s="22">
        <v>136</v>
      </c>
      <c r="M63" s="22">
        <v>129</v>
      </c>
      <c r="O63" s="27">
        <v>16321.159999999993</v>
      </c>
      <c r="P63" s="27">
        <v>2312.6299999999997</v>
      </c>
      <c r="Q63" s="27">
        <v>2336.31</v>
      </c>
      <c r="R63" s="27">
        <v>20970.099999999999</v>
      </c>
      <c r="S63" s="26">
        <v>19534.870000000006</v>
      </c>
      <c r="T63" s="26">
        <v>5070.9199999999992</v>
      </c>
      <c r="U63" s="26">
        <v>2379.7299999999996</v>
      </c>
      <c r="V63" s="26">
        <v>26985.520000000004</v>
      </c>
      <c r="W63" s="26">
        <v>29590.86</v>
      </c>
      <c r="X63" s="26">
        <v>8807.25</v>
      </c>
      <c r="Y63" s="26">
        <v>4270.82</v>
      </c>
      <c r="Z63" s="26">
        <v>42668.93</v>
      </c>
      <c r="AA63" s="26">
        <v>27417.9</v>
      </c>
      <c r="AB63" s="26">
        <v>16299.55</v>
      </c>
      <c r="AC63" s="26">
        <v>7823.13</v>
      </c>
      <c r="AD63" s="26">
        <v>51540.58</v>
      </c>
      <c r="AE63" s="26">
        <v>25463.38</v>
      </c>
      <c r="AF63" s="26">
        <v>16218.38</v>
      </c>
      <c r="AG63" s="26">
        <v>15295.84</v>
      </c>
      <c r="AH63" s="26">
        <v>56977.599999999999</v>
      </c>
      <c r="AI63" s="26">
        <v>15002.01</v>
      </c>
      <c r="AJ63" s="26">
        <v>15248.75</v>
      </c>
      <c r="AK63" s="26">
        <v>21501.279999999999</v>
      </c>
      <c r="AL63" s="26">
        <v>51752.04</v>
      </c>
      <c r="AM63" s="26">
        <v>10925.3</v>
      </c>
      <c r="AN63" s="26">
        <v>8995.31</v>
      </c>
      <c r="AO63" s="26">
        <v>26383.119999999999</v>
      </c>
      <c r="AP63" s="26">
        <v>46303.73</v>
      </c>
      <c r="AQ63" s="26">
        <v>9540.5400000000009</v>
      </c>
      <c r="AR63" s="26">
        <v>6726.38</v>
      </c>
      <c r="AS63" s="26">
        <v>27941.69</v>
      </c>
      <c r="AT63" s="26">
        <v>44208.61</v>
      </c>
      <c r="AU63" s="26">
        <v>10740.579999999996</v>
      </c>
      <c r="AV63" s="26">
        <v>6105.1500000000033</v>
      </c>
      <c r="AW63" s="26">
        <v>29429.409999999989</v>
      </c>
      <c r="AX63" s="26">
        <v>46275.14</v>
      </c>
      <c r="AZ63" s="26">
        <v>1828.85</v>
      </c>
      <c r="BA63" s="26">
        <v>389.21000000000004</v>
      </c>
      <c r="BB63" s="26">
        <v>348.45</v>
      </c>
      <c r="BC63" s="26">
        <v>2566.5100000000002</v>
      </c>
      <c r="BD63" s="26">
        <v>2312.75</v>
      </c>
      <c r="BE63" s="26">
        <v>845.93999999999994</v>
      </c>
      <c r="BF63" s="26">
        <v>146.72</v>
      </c>
      <c r="BG63" s="26">
        <v>3305.41</v>
      </c>
      <c r="BH63" s="26">
        <v>3304.89</v>
      </c>
      <c r="BI63" s="26">
        <v>1821.3000000000002</v>
      </c>
      <c r="BJ63" s="26">
        <v>257.03999999999996</v>
      </c>
      <c r="BK63" s="26">
        <v>5383.23</v>
      </c>
      <c r="BL63" s="26">
        <v>2263.15</v>
      </c>
      <c r="BM63" s="26">
        <v>1843</v>
      </c>
      <c r="BN63" s="26">
        <v>974.31000000000006</v>
      </c>
      <c r="BO63" s="26">
        <v>5080.46</v>
      </c>
      <c r="BP63" s="26">
        <v>1727.85</v>
      </c>
      <c r="BQ63" s="26">
        <v>1151.9900000000002</v>
      </c>
      <c r="BR63" s="26">
        <v>1611.3899999999999</v>
      </c>
      <c r="BS63" s="26">
        <v>4491.2300000000005</v>
      </c>
      <c r="BT63" s="26">
        <v>1224.97</v>
      </c>
      <c r="BU63" s="26">
        <v>1137.4899999999998</v>
      </c>
      <c r="BV63" s="26">
        <v>2311.8200000000002</v>
      </c>
      <c r="BW63" s="26">
        <v>4674.28</v>
      </c>
      <c r="BX63" s="26">
        <v>784.47</v>
      </c>
      <c r="BY63" s="26">
        <v>746.77</v>
      </c>
      <c r="BZ63" s="26">
        <v>2376.84</v>
      </c>
      <c r="CA63" s="26">
        <v>3908.0799999999995</v>
      </c>
      <c r="CB63" s="26">
        <v>752.94</v>
      </c>
      <c r="CC63" s="26">
        <v>767.5</v>
      </c>
      <c r="CD63" s="26">
        <v>3053.5499999999997</v>
      </c>
      <c r="CE63" s="26">
        <v>4573.99</v>
      </c>
      <c r="CF63" s="26">
        <v>1033.19</v>
      </c>
      <c r="CG63" s="26">
        <v>723.74</v>
      </c>
      <c r="CH63" s="26">
        <v>3655.2999999999997</v>
      </c>
      <c r="CI63" s="26">
        <v>5412.23</v>
      </c>
      <c r="CL63" s="53">
        <v>1072.2414536687183</v>
      </c>
      <c r="CM63" s="53">
        <v>1576.1928848869734</v>
      </c>
      <c r="CN63" s="53">
        <v>2888.533000174124</v>
      </c>
      <c r="CO63" s="53">
        <v>4558.2396839111707</v>
      </c>
      <c r="CP63" s="53">
        <v>6113.151004117788</v>
      </c>
      <c r="CQ63" s="53">
        <v>7930.7344695145994</v>
      </c>
      <c r="CR63" s="53">
        <v>8786.97678976926</v>
      </c>
      <c r="CS63" s="53">
        <v>9702.5604993698544</v>
      </c>
      <c r="CT63" s="53">
        <v>10034.42658421436</v>
      </c>
      <c r="DG63">
        <v>3</v>
      </c>
      <c r="DH63">
        <v>6</v>
      </c>
      <c r="DI63">
        <v>3</v>
      </c>
      <c r="DJ63">
        <v>8</v>
      </c>
      <c r="DK63">
        <v>7</v>
      </c>
      <c r="DL63">
        <v>1</v>
      </c>
      <c r="DM63" t="s">
        <v>85</v>
      </c>
      <c r="DQ63">
        <v>674.16</v>
      </c>
      <c r="DR63">
        <v>2137.2200000000003</v>
      </c>
      <c r="DS63">
        <v>1069.02</v>
      </c>
      <c r="DT63">
        <v>3205.0699999999997</v>
      </c>
      <c r="DU63">
        <v>643.62000000000012</v>
      </c>
      <c r="DV63">
        <v>186.47</v>
      </c>
      <c r="DW63" t="s">
        <v>85</v>
      </c>
      <c r="EB63">
        <v>1516.3600000000001</v>
      </c>
      <c r="EC63">
        <v>728.46</v>
      </c>
      <c r="ED63">
        <v>291.90999999999997</v>
      </c>
      <c r="EE63">
        <v>144.9</v>
      </c>
    </row>
    <row r="64" spans="1:137" x14ac:dyDescent="0.25">
      <c r="A64" s="21" t="s">
        <v>70</v>
      </c>
      <c r="B64" s="21" t="s">
        <v>80</v>
      </c>
      <c r="C64" s="21" t="str">
        <f t="shared" si="0"/>
        <v>99348RES</v>
      </c>
      <c r="D64" s="22"/>
      <c r="E64" s="22">
        <v>41</v>
      </c>
      <c r="F64" s="22">
        <v>46</v>
      </c>
      <c r="G64" s="22">
        <v>51</v>
      </c>
      <c r="H64" s="22">
        <v>54</v>
      </c>
      <c r="I64" s="22">
        <v>50</v>
      </c>
      <c r="J64" s="22">
        <v>49</v>
      </c>
      <c r="K64" s="22">
        <v>44</v>
      </c>
      <c r="L64" s="22">
        <v>44</v>
      </c>
      <c r="M64" s="22">
        <v>42</v>
      </c>
      <c r="O64" s="27">
        <v>5916.5899999999983</v>
      </c>
      <c r="P64" s="27">
        <v>1154.6699999999998</v>
      </c>
      <c r="Q64" s="27">
        <v>1719.04</v>
      </c>
      <c r="R64" s="27">
        <v>8790.2999999999975</v>
      </c>
      <c r="S64" s="26">
        <v>7131.2100000000009</v>
      </c>
      <c r="T64" s="26">
        <v>1550.0200000000002</v>
      </c>
      <c r="U64" s="26">
        <v>1298.92</v>
      </c>
      <c r="V64" s="26">
        <v>9980.1500000000033</v>
      </c>
      <c r="W64" s="26">
        <v>9173.09</v>
      </c>
      <c r="X64" s="26">
        <v>2362.36</v>
      </c>
      <c r="Y64" s="26">
        <v>1300.3499999999999</v>
      </c>
      <c r="Z64" s="26">
        <v>12835.8</v>
      </c>
      <c r="AA64" s="26">
        <v>8374.65</v>
      </c>
      <c r="AB64" s="26">
        <v>4531.26</v>
      </c>
      <c r="AC64" s="26">
        <v>2736.74</v>
      </c>
      <c r="AD64" s="26">
        <v>15642.65</v>
      </c>
      <c r="AE64" s="26">
        <v>6810.97</v>
      </c>
      <c r="AF64" s="26">
        <v>5080.74</v>
      </c>
      <c r="AG64" s="26">
        <v>3694.05</v>
      </c>
      <c r="AH64" s="26">
        <v>15585.76</v>
      </c>
      <c r="AI64" s="26">
        <v>3942.34</v>
      </c>
      <c r="AJ64" s="26">
        <v>4031.57</v>
      </c>
      <c r="AK64" s="26">
        <v>5730.46</v>
      </c>
      <c r="AL64" s="26">
        <v>13704.37</v>
      </c>
      <c r="AM64" s="26">
        <v>3239.31</v>
      </c>
      <c r="AN64" s="26">
        <v>2519.16</v>
      </c>
      <c r="AO64" s="26">
        <v>6068.19</v>
      </c>
      <c r="AP64" s="26">
        <v>11826.66</v>
      </c>
      <c r="AQ64" s="26">
        <v>3540.21</v>
      </c>
      <c r="AR64" s="26">
        <v>1820.57</v>
      </c>
      <c r="AS64" s="26">
        <v>7163.12</v>
      </c>
      <c r="AT64" s="26">
        <v>12523.9</v>
      </c>
      <c r="AU64" s="26">
        <v>4180.45</v>
      </c>
      <c r="AV64" s="26">
        <v>1557.77</v>
      </c>
      <c r="AW64" s="26">
        <v>5536.0699999999988</v>
      </c>
      <c r="AX64" s="26">
        <v>11274.289999999999</v>
      </c>
      <c r="AZ64" s="26">
        <v>752.36</v>
      </c>
      <c r="BA64" s="26">
        <v>340.09</v>
      </c>
      <c r="BB64" s="26">
        <v>517.95999999999992</v>
      </c>
      <c r="BC64" s="26">
        <v>1610.41</v>
      </c>
      <c r="BD64" s="26">
        <v>756.15000000000009</v>
      </c>
      <c r="BE64" s="26">
        <v>316.82</v>
      </c>
      <c r="BF64" s="26">
        <v>465.85</v>
      </c>
      <c r="BG64" s="26">
        <v>1538.8200000000002</v>
      </c>
      <c r="BH64" s="26">
        <v>1304.97</v>
      </c>
      <c r="BI64" s="26">
        <v>403.21</v>
      </c>
      <c r="BJ64" s="26">
        <v>423.66999999999996</v>
      </c>
      <c r="BK64" s="26">
        <v>2131.85</v>
      </c>
      <c r="BL64" s="26">
        <v>580.18000000000006</v>
      </c>
      <c r="BM64" s="26">
        <v>385.48</v>
      </c>
      <c r="BN64" s="26">
        <v>826.88</v>
      </c>
      <c r="BO64" s="26">
        <v>1792.5400000000002</v>
      </c>
      <c r="BP64" s="26">
        <v>343.6</v>
      </c>
      <c r="BQ64" s="26">
        <v>227.40999999999997</v>
      </c>
      <c r="BR64" s="26">
        <v>388.48</v>
      </c>
      <c r="BS64" s="26">
        <v>959.49000000000012</v>
      </c>
      <c r="BT64" s="26">
        <v>214.08</v>
      </c>
      <c r="BU64" s="26">
        <v>236.6</v>
      </c>
      <c r="BV64" s="26">
        <v>461.89000000000004</v>
      </c>
      <c r="BW64" s="26">
        <v>912.56999999999994</v>
      </c>
      <c r="BX64" s="26">
        <v>230.98000000000002</v>
      </c>
      <c r="BY64" s="26">
        <v>137.13999999999999</v>
      </c>
      <c r="BZ64" s="26">
        <v>541.30000000000007</v>
      </c>
      <c r="CA64" s="26">
        <v>909.42</v>
      </c>
      <c r="CB64" s="26">
        <v>338.62</v>
      </c>
      <c r="CC64" s="26">
        <v>141.88</v>
      </c>
      <c r="CD64" s="26">
        <v>572.29999999999995</v>
      </c>
      <c r="CE64" s="26">
        <v>1052.8</v>
      </c>
      <c r="CF64" s="26">
        <v>555.81000000000006</v>
      </c>
      <c r="CG64" s="26">
        <v>215.22</v>
      </c>
      <c r="CH64" s="26">
        <v>714.18</v>
      </c>
      <c r="CI64" s="26">
        <v>1485.21</v>
      </c>
      <c r="CL64" s="53">
        <v>613.54682035742269</v>
      </c>
      <c r="CM64" s="53">
        <v>657.2198818818772</v>
      </c>
      <c r="CN64" s="53">
        <v>855.96575038057733</v>
      </c>
      <c r="CO64" s="53">
        <v>1454.0906694697801</v>
      </c>
      <c r="CP64" s="53">
        <v>1566.5867942254076</v>
      </c>
      <c r="CQ64" s="53">
        <v>2109.5302107079556</v>
      </c>
      <c r="CR64" s="53">
        <v>2077.0473308919254</v>
      </c>
      <c r="CS64" s="53">
        <v>2525.4719011711068</v>
      </c>
      <c r="CT64" s="53">
        <v>1968.0131265574526</v>
      </c>
      <c r="DG64">
        <v>1</v>
      </c>
      <c r="DI64">
        <v>2</v>
      </c>
      <c r="DJ64">
        <v>2</v>
      </c>
      <c r="DM64" t="s">
        <v>85</v>
      </c>
      <c r="DQ64">
        <v>314.45</v>
      </c>
      <c r="DS64">
        <v>1332.54</v>
      </c>
      <c r="DT64">
        <v>903.67</v>
      </c>
      <c r="DW64" t="s">
        <v>85</v>
      </c>
      <c r="EC64">
        <v>514.16</v>
      </c>
    </row>
    <row r="65" spans="1:137" x14ac:dyDescent="0.25">
      <c r="A65" s="21" t="s">
        <v>71</v>
      </c>
      <c r="B65" s="21" t="s">
        <v>80</v>
      </c>
      <c r="C65" s="21" t="str">
        <f t="shared" si="0"/>
        <v>99350RES</v>
      </c>
      <c r="D65" s="22"/>
      <c r="E65" s="22">
        <v>3</v>
      </c>
      <c r="F65" s="22">
        <v>6</v>
      </c>
      <c r="G65" s="22">
        <v>8</v>
      </c>
      <c r="H65" s="22">
        <v>6</v>
      </c>
      <c r="I65" s="22">
        <v>12</v>
      </c>
      <c r="J65" s="22">
        <v>6</v>
      </c>
      <c r="K65" s="22">
        <v>5</v>
      </c>
      <c r="L65" s="22">
        <v>4</v>
      </c>
      <c r="M65" s="22">
        <v>5</v>
      </c>
      <c r="O65" s="27">
        <v>0</v>
      </c>
      <c r="P65" s="27">
        <v>266.06</v>
      </c>
      <c r="Q65" s="27">
        <v>0</v>
      </c>
      <c r="R65" s="27">
        <v>266.06</v>
      </c>
      <c r="S65" s="26">
        <v>766.25</v>
      </c>
      <c r="T65" s="26">
        <v>0</v>
      </c>
      <c r="U65" s="26">
        <v>0</v>
      </c>
      <c r="V65" s="26">
        <v>766.25</v>
      </c>
      <c r="W65" s="26">
        <v>1397.15</v>
      </c>
      <c r="X65" s="26">
        <v>388.39</v>
      </c>
      <c r="Y65" s="26">
        <v>0</v>
      </c>
      <c r="Z65" s="26">
        <v>1785.54</v>
      </c>
      <c r="AA65" s="26">
        <v>790.76</v>
      </c>
      <c r="AB65" s="26">
        <v>636.98</v>
      </c>
      <c r="AC65" s="26">
        <v>154.03</v>
      </c>
      <c r="AD65" s="26">
        <v>1581.77</v>
      </c>
      <c r="AE65" s="26">
        <v>1882.92</v>
      </c>
      <c r="AF65" s="26">
        <v>626.17999999999995</v>
      </c>
      <c r="AG65" s="26">
        <v>791.01</v>
      </c>
      <c r="AH65" s="26">
        <v>3300.11</v>
      </c>
      <c r="AI65" s="26">
        <v>364.41</v>
      </c>
      <c r="AJ65" s="26">
        <v>277.98</v>
      </c>
      <c r="AK65" s="26">
        <v>1088.0999999999999</v>
      </c>
      <c r="AL65" s="26">
        <v>1730.49</v>
      </c>
      <c r="AM65" s="26">
        <v>219.44</v>
      </c>
      <c r="AN65" s="26">
        <v>0</v>
      </c>
      <c r="AO65" s="26">
        <v>1570.23</v>
      </c>
      <c r="AP65" s="26">
        <v>1789.67</v>
      </c>
      <c r="AQ65" s="26">
        <v>0</v>
      </c>
      <c r="AR65" s="26">
        <v>439.22</v>
      </c>
      <c r="AS65" s="26">
        <v>1020.5</v>
      </c>
      <c r="AT65" s="26">
        <v>1459.72</v>
      </c>
      <c r="AU65" s="26">
        <v>657.46999999999991</v>
      </c>
      <c r="AV65" s="26">
        <v>0</v>
      </c>
      <c r="AW65" s="26">
        <v>1037.53</v>
      </c>
      <c r="AX65" s="26">
        <v>1695</v>
      </c>
      <c r="AZ65" s="26"/>
      <c r="BA65" s="26">
        <v>123.17</v>
      </c>
      <c r="BB65" s="26"/>
      <c r="BC65" s="26">
        <v>123.17</v>
      </c>
      <c r="BD65" s="26">
        <v>498.09000000000003</v>
      </c>
      <c r="BE65" s="26"/>
      <c r="BF65" s="26"/>
      <c r="BG65" s="26">
        <v>498.09000000000003</v>
      </c>
      <c r="BH65" s="26">
        <v>679.89</v>
      </c>
      <c r="BI65" s="26">
        <v>262.09000000000003</v>
      </c>
      <c r="BJ65" s="26"/>
      <c r="BK65" s="26">
        <v>941.98</v>
      </c>
      <c r="BL65" s="26">
        <v>327.3</v>
      </c>
      <c r="BM65" s="26">
        <v>198.69</v>
      </c>
      <c r="BN65" s="26">
        <v>27.73</v>
      </c>
      <c r="BO65" s="26">
        <v>553.72</v>
      </c>
      <c r="BP65" s="26">
        <v>471.9</v>
      </c>
      <c r="BQ65" s="26">
        <v>327.3</v>
      </c>
      <c r="BR65" s="26">
        <v>226.42000000000002</v>
      </c>
      <c r="BS65" s="26">
        <v>1025.6199999999999</v>
      </c>
      <c r="BT65" s="26">
        <v>63.65</v>
      </c>
      <c r="BU65" s="26">
        <v>72.87</v>
      </c>
      <c r="BV65" s="26">
        <v>229.97</v>
      </c>
      <c r="BW65" s="26">
        <v>366.49</v>
      </c>
      <c r="BX65" s="26">
        <v>80.81</v>
      </c>
      <c r="BY65" s="26"/>
      <c r="BZ65" s="26">
        <v>366.49</v>
      </c>
      <c r="CA65" s="26">
        <v>447.3</v>
      </c>
      <c r="CB65" s="26"/>
      <c r="CC65" s="26">
        <v>32.4</v>
      </c>
      <c r="CD65" s="26"/>
      <c r="CE65" s="26">
        <v>32.4</v>
      </c>
      <c r="CF65" s="26">
        <v>85.99</v>
      </c>
      <c r="CG65" s="26"/>
      <c r="CH65" s="26">
        <v>32.4</v>
      </c>
      <c r="CI65" s="26">
        <v>118.39</v>
      </c>
      <c r="CL65" s="53">
        <v>14.076501927229444</v>
      </c>
      <c r="CM65" s="53">
        <v>23.766975824804366</v>
      </c>
      <c r="CN65" s="53">
        <v>80.894474627902056</v>
      </c>
      <c r="CO65" s="53">
        <v>124.87784754678813</v>
      </c>
      <c r="CP65" s="53">
        <v>319.18121984946583</v>
      </c>
      <c r="CQ65" s="53">
        <v>351.50151057533242</v>
      </c>
      <c r="CR65" s="53">
        <v>469.62893105155274</v>
      </c>
      <c r="CS65" s="53">
        <v>359.26084037253599</v>
      </c>
      <c r="CT65" s="53">
        <v>345.39127049439043</v>
      </c>
      <c r="DH65">
        <v>1</v>
      </c>
      <c r="DL65">
        <v>1</v>
      </c>
      <c r="DM65" t="s">
        <v>85</v>
      </c>
      <c r="DR65">
        <v>71.39</v>
      </c>
      <c r="DV65">
        <v>297.22000000000003</v>
      </c>
      <c r="DW65" t="s">
        <v>85</v>
      </c>
      <c r="EB65">
        <v>71.39</v>
      </c>
      <c r="EF65">
        <v>297.22000000000003</v>
      </c>
    </row>
    <row r="66" spans="1:137" x14ac:dyDescent="0.25">
      <c r="A66" s="21" t="s">
        <v>72</v>
      </c>
      <c r="B66" s="21" t="s">
        <v>80</v>
      </c>
      <c r="C66" s="21" t="str">
        <f t="shared" si="0"/>
        <v>99360RES</v>
      </c>
      <c r="D66" s="22"/>
      <c r="E66" s="22">
        <v>93</v>
      </c>
      <c r="F66" s="22">
        <v>97</v>
      </c>
      <c r="G66" s="22">
        <v>64</v>
      </c>
      <c r="H66" s="22">
        <v>60</v>
      </c>
      <c r="I66" s="22">
        <v>90</v>
      </c>
      <c r="J66" s="22">
        <v>84</v>
      </c>
      <c r="K66" s="22">
        <v>79</v>
      </c>
      <c r="L66" s="22">
        <v>78</v>
      </c>
      <c r="M66" s="22">
        <v>92</v>
      </c>
      <c r="O66" s="27">
        <v>18000.750000000007</v>
      </c>
      <c r="P66" s="27">
        <v>2870.59</v>
      </c>
      <c r="Q66" s="27">
        <v>368.28999999999996</v>
      </c>
      <c r="R66" s="27">
        <v>21239.630000000005</v>
      </c>
      <c r="S66" s="26">
        <v>16851.490000000002</v>
      </c>
      <c r="T66" s="26">
        <v>6570.5599999999995</v>
      </c>
      <c r="U66" s="26">
        <v>1138.8600000000001</v>
      </c>
      <c r="V66" s="26">
        <v>24560.910000000003</v>
      </c>
      <c r="W66" s="26">
        <v>2059.7199999999998</v>
      </c>
      <c r="X66" s="26">
        <v>11075.55</v>
      </c>
      <c r="Y66" s="26">
        <v>1427.14</v>
      </c>
      <c r="Z66" s="26">
        <v>14562.41</v>
      </c>
      <c r="AA66" s="26">
        <v>7616.63</v>
      </c>
      <c r="AB66" s="26">
        <v>3683.2</v>
      </c>
      <c r="AC66" s="26">
        <v>2713.86</v>
      </c>
      <c r="AD66" s="26">
        <v>14013.69</v>
      </c>
      <c r="AE66" s="26">
        <v>9379.0900000000092</v>
      </c>
      <c r="AF66" s="26">
        <v>7015.81</v>
      </c>
      <c r="AG66" s="26">
        <v>6326.92</v>
      </c>
      <c r="AH66" s="26">
        <v>22721.82</v>
      </c>
      <c r="AI66" s="26">
        <v>7620.45</v>
      </c>
      <c r="AJ66" s="26">
        <v>5820.09</v>
      </c>
      <c r="AK66" s="26">
        <v>8101.92</v>
      </c>
      <c r="AL66" s="26">
        <v>21542.46</v>
      </c>
      <c r="AM66" s="26">
        <v>7765.03</v>
      </c>
      <c r="AN66" s="26">
        <v>4184.29</v>
      </c>
      <c r="AO66" s="26">
        <v>9818.84</v>
      </c>
      <c r="AP66" s="26">
        <v>21768.16</v>
      </c>
      <c r="AQ66" s="26">
        <v>10612.85</v>
      </c>
      <c r="AR66" s="26">
        <v>3855.41</v>
      </c>
      <c r="AS66" s="26">
        <v>10025.200000000001</v>
      </c>
      <c r="AT66" s="26">
        <v>24493.46</v>
      </c>
      <c r="AU66" s="26">
        <v>11542.66</v>
      </c>
      <c r="AV66" s="26">
        <v>5559.89</v>
      </c>
      <c r="AW66" s="26">
        <v>8158.1899999999987</v>
      </c>
      <c r="AX66" s="26">
        <v>25260.74</v>
      </c>
      <c r="AZ66" s="26">
        <v>717.14</v>
      </c>
      <c r="BA66" s="26">
        <v>368.95</v>
      </c>
      <c r="BB66" s="26"/>
      <c r="BC66" s="26">
        <v>1086.0899999999999</v>
      </c>
      <c r="BD66" s="26">
        <v>738.2</v>
      </c>
      <c r="BE66" s="26">
        <v>450.51</v>
      </c>
      <c r="BF66" s="26">
        <v>25.78</v>
      </c>
      <c r="BG66" s="26">
        <v>1214.49</v>
      </c>
      <c r="BH66" s="26">
        <v>323.76</v>
      </c>
      <c r="BI66" s="26">
        <v>593.44000000000005</v>
      </c>
      <c r="BJ66" s="26">
        <v>223.29</v>
      </c>
      <c r="BK66" s="26">
        <v>1140.49</v>
      </c>
      <c r="BL66" s="26">
        <v>126.93</v>
      </c>
      <c r="BM66" s="26">
        <v>49.58</v>
      </c>
      <c r="BN66" s="26"/>
      <c r="BO66" s="26">
        <v>176.51</v>
      </c>
      <c r="BP66" s="26">
        <v>363.53</v>
      </c>
      <c r="BQ66" s="26">
        <v>94.789999999999992</v>
      </c>
      <c r="BR66" s="26">
        <v>123.84</v>
      </c>
      <c r="BS66" s="26">
        <v>582.16</v>
      </c>
      <c r="BT66" s="26">
        <v>275.29000000000002</v>
      </c>
      <c r="BU66" s="26">
        <v>219.3</v>
      </c>
      <c r="BV66" s="26"/>
      <c r="BW66" s="26">
        <v>494.59000000000003</v>
      </c>
      <c r="BX66" s="26">
        <v>162.19</v>
      </c>
      <c r="BY66" s="26">
        <v>72.240000000000009</v>
      </c>
      <c r="BZ66" s="26">
        <v>18.93</v>
      </c>
      <c r="CA66" s="26">
        <v>253.35999999999999</v>
      </c>
      <c r="CB66" s="26">
        <v>66.92</v>
      </c>
      <c r="CC66" s="26"/>
      <c r="CD66" s="26"/>
      <c r="CE66" s="26">
        <v>66.92</v>
      </c>
      <c r="CF66" s="26">
        <v>65</v>
      </c>
      <c r="CG66" s="26"/>
      <c r="CH66" s="26"/>
      <c r="CI66" s="26">
        <v>65</v>
      </c>
      <c r="CL66" s="53">
        <v>672.50488699362563</v>
      </c>
      <c r="CM66" s="53">
        <v>1305.419789610507</v>
      </c>
      <c r="CN66" s="53">
        <v>1444.3064066945228</v>
      </c>
      <c r="CO66" s="53">
        <v>1350.2649395819283</v>
      </c>
      <c r="CP66" s="53">
        <v>2514.6997834693339</v>
      </c>
      <c r="CQ66" s="53">
        <v>3051.0728204229613</v>
      </c>
      <c r="CR66" s="53">
        <v>3446.2841342494762</v>
      </c>
      <c r="CS66" s="53">
        <v>3793.23259938822</v>
      </c>
      <c r="CT66" s="53">
        <v>3257.4672600967324</v>
      </c>
      <c r="DG66">
        <v>1</v>
      </c>
      <c r="DH66">
        <v>2</v>
      </c>
      <c r="DJ66">
        <v>2</v>
      </c>
      <c r="DM66" t="s">
        <v>85</v>
      </c>
      <c r="DQ66">
        <v>256.11</v>
      </c>
      <c r="DR66">
        <v>272.68</v>
      </c>
      <c r="DT66">
        <v>26.08</v>
      </c>
      <c r="DW66" t="s">
        <v>85</v>
      </c>
      <c r="EB66">
        <v>272.68</v>
      </c>
      <c r="ED66">
        <v>10.83</v>
      </c>
    </row>
    <row r="67" spans="1:137" x14ac:dyDescent="0.25">
      <c r="A67" s="21" t="s">
        <v>73</v>
      </c>
      <c r="B67" s="21" t="s">
        <v>80</v>
      </c>
      <c r="C67" s="21" t="str">
        <f t="shared" si="0"/>
        <v>99361RES</v>
      </c>
      <c r="D67" s="22"/>
      <c r="E67" s="22">
        <v>111</v>
      </c>
      <c r="F67" s="22">
        <v>111</v>
      </c>
      <c r="G67" s="22">
        <v>149</v>
      </c>
      <c r="H67" s="22">
        <v>148</v>
      </c>
      <c r="I67" s="22">
        <v>134</v>
      </c>
      <c r="J67" s="22">
        <v>132</v>
      </c>
      <c r="K67" s="22">
        <v>126</v>
      </c>
      <c r="L67" s="22">
        <v>110</v>
      </c>
      <c r="M67" s="22">
        <v>115</v>
      </c>
      <c r="O67" s="27">
        <v>21350.450000000004</v>
      </c>
      <c r="P67" s="27">
        <v>3160.5499999999997</v>
      </c>
      <c r="Q67" s="27">
        <v>1625.0999999999995</v>
      </c>
      <c r="R67" s="27">
        <v>26136.100000000013</v>
      </c>
      <c r="S67" s="26">
        <v>21337.07</v>
      </c>
      <c r="T67" s="26">
        <v>6630.5599999999995</v>
      </c>
      <c r="U67" s="26">
        <v>2170.89</v>
      </c>
      <c r="V67" s="26">
        <v>30138.519999999997</v>
      </c>
      <c r="W67" s="26">
        <v>22916.77</v>
      </c>
      <c r="X67" s="26">
        <v>9394.9599999999991</v>
      </c>
      <c r="Y67" s="26">
        <v>4703.32</v>
      </c>
      <c r="Z67" s="26">
        <v>37015.050000000003</v>
      </c>
      <c r="AA67" s="26">
        <v>20507.099999999999</v>
      </c>
      <c r="AB67" s="26">
        <v>12022.6</v>
      </c>
      <c r="AC67" s="26">
        <v>7989.9</v>
      </c>
      <c r="AD67" s="26">
        <v>40519.599999999999</v>
      </c>
      <c r="AE67" s="26">
        <v>17230.150000000001</v>
      </c>
      <c r="AF67" s="26">
        <v>10926.96</v>
      </c>
      <c r="AG67" s="26">
        <v>11502.25</v>
      </c>
      <c r="AH67" s="26">
        <v>39659.360000000001</v>
      </c>
      <c r="AI67" s="26">
        <v>11645.85</v>
      </c>
      <c r="AJ67" s="26">
        <v>11105.01</v>
      </c>
      <c r="AK67" s="26">
        <v>14395.54</v>
      </c>
      <c r="AL67" s="26">
        <v>37146.400000000001</v>
      </c>
      <c r="AM67" s="26">
        <v>8691.19</v>
      </c>
      <c r="AN67" s="26">
        <v>6558.06</v>
      </c>
      <c r="AO67" s="26">
        <v>17827.810000000001</v>
      </c>
      <c r="AP67" s="26">
        <v>33077.06</v>
      </c>
      <c r="AQ67" s="26">
        <v>7876.06</v>
      </c>
      <c r="AR67" s="26">
        <v>5150.3100000000004</v>
      </c>
      <c r="AS67" s="26">
        <v>18067.68</v>
      </c>
      <c r="AT67" s="26">
        <v>31094.05</v>
      </c>
      <c r="AU67" s="26">
        <v>10013.160000000003</v>
      </c>
      <c r="AV67" s="26">
        <v>3836.5699999999993</v>
      </c>
      <c r="AW67" s="26">
        <v>18537.529999999995</v>
      </c>
      <c r="AX67" s="26">
        <v>32387.26000000002</v>
      </c>
      <c r="AZ67" s="26">
        <v>1416.1699999999998</v>
      </c>
      <c r="BA67" s="26">
        <v>476.62</v>
      </c>
      <c r="BB67" s="26">
        <v>654.92999999999995</v>
      </c>
      <c r="BC67" s="26">
        <v>2547.7200000000003</v>
      </c>
      <c r="BD67" s="26">
        <v>1656.08</v>
      </c>
      <c r="BE67" s="26">
        <v>445.5</v>
      </c>
      <c r="BF67" s="26">
        <v>845.88</v>
      </c>
      <c r="BG67" s="26">
        <v>2947.4599999999996</v>
      </c>
      <c r="BH67" s="26">
        <v>1474.37</v>
      </c>
      <c r="BI67" s="26">
        <v>744.79</v>
      </c>
      <c r="BJ67" s="26">
        <v>363.65</v>
      </c>
      <c r="BK67" s="26">
        <v>2582.8100000000004</v>
      </c>
      <c r="BL67" s="26">
        <v>1338.85</v>
      </c>
      <c r="BM67" s="26">
        <v>732.19</v>
      </c>
      <c r="BN67" s="26">
        <v>579.46</v>
      </c>
      <c r="BO67" s="26">
        <v>2650.4999999999995</v>
      </c>
      <c r="BP67" s="26">
        <v>915.4</v>
      </c>
      <c r="BQ67" s="26">
        <v>578.47</v>
      </c>
      <c r="BR67" s="26">
        <v>661.11</v>
      </c>
      <c r="BS67" s="26">
        <v>2154.98</v>
      </c>
      <c r="BT67" s="26">
        <v>510.33000000000004</v>
      </c>
      <c r="BU67" s="26">
        <v>594.51</v>
      </c>
      <c r="BV67" s="26">
        <v>968.74</v>
      </c>
      <c r="BW67" s="26">
        <v>2073.58</v>
      </c>
      <c r="BX67" s="26">
        <v>466.57</v>
      </c>
      <c r="BY67" s="26">
        <v>309.89</v>
      </c>
      <c r="BZ67" s="26">
        <v>1439.76</v>
      </c>
      <c r="CA67" s="26">
        <v>2216.2199999999998</v>
      </c>
      <c r="CB67" s="26">
        <v>367.6</v>
      </c>
      <c r="CC67" s="26">
        <v>280.63</v>
      </c>
      <c r="CD67" s="26">
        <v>1746.02</v>
      </c>
      <c r="CE67" s="26">
        <v>2394.25</v>
      </c>
      <c r="CF67" s="26">
        <v>669.65</v>
      </c>
      <c r="CG67" s="26">
        <v>330.06</v>
      </c>
      <c r="CH67" s="26">
        <v>2026.6499999999999</v>
      </c>
      <c r="CI67" s="26">
        <v>3026.3599999999997</v>
      </c>
      <c r="CL67" s="53">
        <v>1068.2900921209925</v>
      </c>
      <c r="CM67" s="53">
        <v>1700.9722239212238</v>
      </c>
      <c r="CN67" s="53">
        <v>2836.745343801359</v>
      </c>
      <c r="CO67" s="53">
        <v>4003.392017399105</v>
      </c>
      <c r="CP67" s="53">
        <v>4464.620575963113</v>
      </c>
      <c r="CQ67" s="53">
        <v>5425.8240217770172</v>
      </c>
      <c r="CR67" s="53">
        <v>6013.6766906938865</v>
      </c>
      <c r="CS67" s="53">
        <v>6382.8123438194816</v>
      </c>
      <c r="CT67" s="53">
        <v>6397.8783235132614</v>
      </c>
      <c r="DG67">
        <v>3</v>
      </c>
      <c r="DH67">
        <v>2</v>
      </c>
      <c r="DI67">
        <v>2</v>
      </c>
      <c r="DJ67">
        <v>3</v>
      </c>
      <c r="DK67">
        <v>3</v>
      </c>
      <c r="DL67">
        <v>2</v>
      </c>
      <c r="DM67" t="s">
        <v>85</v>
      </c>
      <c r="DQ67">
        <v>1346.53</v>
      </c>
      <c r="DR67">
        <v>470.26</v>
      </c>
      <c r="DS67">
        <v>637.35</v>
      </c>
      <c r="DT67">
        <v>3011.76</v>
      </c>
      <c r="DU67">
        <v>285.58</v>
      </c>
      <c r="DV67">
        <v>1127.55</v>
      </c>
      <c r="DW67" t="s">
        <v>85</v>
      </c>
      <c r="EA67">
        <v>156.99</v>
      </c>
      <c r="EC67">
        <v>26.97</v>
      </c>
      <c r="EE67">
        <v>232.78</v>
      </c>
    </row>
    <row r="68" spans="1:137" x14ac:dyDescent="0.25">
      <c r="A68" s="21" t="s">
        <v>74</v>
      </c>
      <c r="B68" s="21" t="s">
        <v>80</v>
      </c>
      <c r="C68" s="21" t="str">
        <f t="shared" si="0"/>
        <v>99362RES</v>
      </c>
      <c r="D68" s="22"/>
      <c r="E68" s="22">
        <v>1739</v>
      </c>
      <c r="F68" s="22">
        <v>1960</v>
      </c>
      <c r="G68" s="22">
        <v>2257</v>
      </c>
      <c r="H68" s="22">
        <v>2274</v>
      </c>
      <c r="I68" s="22">
        <v>2626</v>
      </c>
      <c r="J68" s="22">
        <v>2083</v>
      </c>
      <c r="K68" s="22">
        <v>1949</v>
      </c>
      <c r="L68" s="22">
        <v>1854</v>
      </c>
      <c r="M68" s="22">
        <v>2126</v>
      </c>
      <c r="O68" s="27">
        <v>147850.33000000007</v>
      </c>
      <c r="P68" s="27">
        <v>57254.509999999987</v>
      </c>
      <c r="Q68" s="27">
        <v>40270.709999999977</v>
      </c>
      <c r="R68" s="27">
        <v>245375.55000000042</v>
      </c>
      <c r="S68" s="26">
        <v>217596.32</v>
      </c>
      <c r="T68" s="26">
        <v>61515.330000000016</v>
      </c>
      <c r="U68" s="26">
        <v>31236.480000000003</v>
      </c>
      <c r="V68" s="26">
        <v>310348.13</v>
      </c>
      <c r="W68" s="26">
        <v>241235.07</v>
      </c>
      <c r="X68" s="26">
        <v>93533.239999999903</v>
      </c>
      <c r="Y68" s="26">
        <v>44619.17</v>
      </c>
      <c r="Z68" s="26">
        <v>379387.48</v>
      </c>
      <c r="AA68" s="26">
        <v>219788.51</v>
      </c>
      <c r="AB68" s="26">
        <v>126179.33</v>
      </c>
      <c r="AC68" s="26">
        <v>89556</v>
      </c>
      <c r="AD68" s="26">
        <v>435523.84000000003</v>
      </c>
      <c r="AE68" s="26">
        <v>257395.15</v>
      </c>
      <c r="AF68" s="26">
        <v>121973.22</v>
      </c>
      <c r="AG68" s="26">
        <v>138166.99</v>
      </c>
      <c r="AH68" s="26">
        <v>517535.36</v>
      </c>
      <c r="AI68" s="26">
        <v>134084.22</v>
      </c>
      <c r="AJ68" s="26">
        <v>119584.82</v>
      </c>
      <c r="AK68" s="26">
        <v>184405.85</v>
      </c>
      <c r="AL68" s="26">
        <v>438074.890000001</v>
      </c>
      <c r="AM68" s="26">
        <v>118141.81</v>
      </c>
      <c r="AN68" s="26">
        <v>58144.31</v>
      </c>
      <c r="AO68" s="26">
        <v>235780.79</v>
      </c>
      <c r="AP68" s="26">
        <v>412066.91</v>
      </c>
      <c r="AQ68" s="26">
        <v>93396.400000000096</v>
      </c>
      <c r="AR68" s="26">
        <v>96775.2</v>
      </c>
      <c r="AS68" s="26">
        <v>228787.63</v>
      </c>
      <c r="AT68" s="26">
        <v>418959.22999999899</v>
      </c>
      <c r="AU68" s="26">
        <v>177317.75999999975</v>
      </c>
      <c r="AV68" s="26">
        <v>54190.389999999948</v>
      </c>
      <c r="AW68" s="26">
        <v>261983.13999999969</v>
      </c>
      <c r="AX68" s="26">
        <v>493491.28999999911</v>
      </c>
      <c r="AZ68" s="26">
        <v>19264</v>
      </c>
      <c r="BA68" s="26">
        <v>11568.079999999998</v>
      </c>
      <c r="BB68" s="26">
        <v>7488.53</v>
      </c>
      <c r="BC68" s="26">
        <v>38320.609999999986</v>
      </c>
      <c r="BD68" s="26">
        <v>28994.93</v>
      </c>
      <c r="BE68" s="26">
        <v>13120.89</v>
      </c>
      <c r="BF68" s="26">
        <v>4158.7399999999989</v>
      </c>
      <c r="BG68" s="26">
        <v>46274.560000000027</v>
      </c>
      <c r="BH68" s="26">
        <v>28184.219999999979</v>
      </c>
      <c r="BI68" s="26">
        <v>15997.119999999992</v>
      </c>
      <c r="BJ68" s="26">
        <v>9530.08</v>
      </c>
      <c r="BK68" s="26">
        <v>53711.42000000002</v>
      </c>
      <c r="BL68" s="26">
        <v>22994.30000000001</v>
      </c>
      <c r="BM68" s="26">
        <v>18941.579999999991</v>
      </c>
      <c r="BN68" s="26">
        <v>17821.309999999994</v>
      </c>
      <c r="BO68" s="26">
        <v>59757.19</v>
      </c>
      <c r="BP68" s="26">
        <v>27534.059999999983</v>
      </c>
      <c r="BQ68" s="26">
        <v>16054.529999999993</v>
      </c>
      <c r="BR68" s="26">
        <v>25181.299999999996</v>
      </c>
      <c r="BS68" s="26">
        <v>68769.890000000014</v>
      </c>
      <c r="BT68" s="26">
        <v>14026.259999999997</v>
      </c>
      <c r="BU68" s="26">
        <v>14206.019999999999</v>
      </c>
      <c r="BV68" s="26">
        <v>32750.370000000014</v>
      </c>
      <c r="BW68" s="26">
        <v>60982.649999999994</v>
      </c>
      <c r="BX68" s="26">
        <v>13188.15</v>
      </c>
      <c r="BY68" s="26">
        <v>5787.2999999999993</v>
      </c>
      <c r="BZ68" s="26">
        <v>42306.94</v>
      </c>
      <c r="CA68" s="26">
        <v>61282.390000000065</v>
      </c>
      <c r="CB68" s="26">
        <v>6633.07</v>
      </c>
      <c r="CC68" s="26">
        <v>14807.150000000001</v>
      </c>
      <c r="CD68" s="26">
        <v>39713.570000000007</v>
      </c>
      <c r="CE68" s="26">
        <v>61153.790000000015</v>
      </c>
      <c r="CF68" s="26">
        <v>17657.76999999999</v>
      </c>
      <c r="CG68" s="26">
        <v>5385.63</v>
      </c>
      <c r="CH68" s="26">
        <v>47447.970000000008</v>
      </c>
      <c r="CI68" s="26">
        <v>70491.370000000054</v>
      </c>
      <c r="CL68" s="53">
        <v>16193.468500246918</v>
      </c>
      <c r="CM68" s="53">
        <v>19097.4225862737</v>
      </c>
      <c r="CN68" s="53">
        <v>28090.534857352999</v>
      </c>
      <c r="CO68" s="53">
        <v>43801.591049688781</v>
      </c>
      <c r="CP68" s="53">
        <v>54493.080353289843</v>
      </c>
      <c r="CQ68" s="53">
        <v>67303.354538809144</v>
      </c>
      <c r="CR68" s="53">
        <v>77488.201081124309</v>
      </c>
      <c r="CS68" s="53">
        <v>83044.393515768767</v>
      </c>
      <c r="CT68" s="53">
        <v>91274.663095396842</v>
      </c>
      <c r="DG68">
        <v>52</v>
      </c>
      <c r="DH68">
        <v>54</v>
      </c>
      <c r="DI68">
        <v>43</v>
      </c>
      <c r="DJ68">
        <v>88</v>
      </c>
      <c r="DK68">
        <v>36</v>
      </c>
      <c r="DL68">
        <v>33</v>
      </c>
      <c r="DM68" t="s">
        <v>85</v>
      </c>
      <c r="DO68">
        <v>1</v>
      </c>
      <c r="DQ68">
        <v>12870.32</v>
      </c>
      <c r="DR68">
        <v>12088.880000000003</v>
      </c>
      <c r="DS68">
        <v>10202.070000000002</v>
      </c>
      <c r="DT68">
        <v>27325.880000000008</v>
      </c>
      <c r="DU68">
        <v>8337.7000000000007</v>
      </c>
      <c r="DV68">
        <v>5974.7700000000013</v>
      </c>
      <c r="DW68" t="s">
        <v>85</v>
      </c>
      <c r="DY68">
        <v>182.85</v>
      </c>
      <c r="EA68">
        <v>1585.7500000000005</v>
      </c>
      <c r="EB68">
        <v>1985.9199999999998</v>
      </c>
      <c r="EC68">
        <v>1645.1000000000001</v>
      </c>
      <c r="ED68">
        <v>2086.4300000000003</v>
      </c>
      <c r="EE68">
        <v>485.09999999999991</v>
      </c>
      <c r="EF68">
        <v>1323.9299999999998</v>
      </c>
      <c r="EG68">
        <v>2433.6</v>
      </c>
    </row>
    <row r="69" spans="1:137" x14ac:dyDescent="0.25">
      <c r="A69" s="21" t="s">
        <v>75</v>
      </c>
      <c r="B69" s="21" t="s">
        <v>80</v>
      </c>
      <c r="C69" s="21" t="str">
        <f t="shared" ref="C69" si="1">A69&amp;B69</f>
        <v>99363RES</v>
      </c>
      <c r="D69" s="22"/>
      <c r="E69" s="22">
        <v>20</v>
      </c>
      <c r="F69" s="22">
        <v>22</v>
      </c>
      <c r="G69" s="22" t="s">
        <v>85</v>
      </c>
      <c r="H69" s="22">
        <v>18</v>
      </c>
      <c r="I69" s="22">
        <v>23</v>
      </c>
      <c r="J69" s="22">
        <v>24</v>
      </c>
      <c r="K69" s="22">
        <v>21</v>
      </c>
      <c r="L69" s="22">
        <v>22</v>
      </c>
      <c r="M69" s="22">
        <v>20</v>
      </c>
      <c r="O69" s="27">
        <v>3074.4199999999996</v>
      </c>
      <c r="P69" s="27">
        <v>269.01</v>
      </c>
      <c r="Q69" s="27">
        <v>191.39999999999998</v>
      </c>
      <c r="R69" s="27">
        <v>3534.83</v>
      </c>
      <c r="S69" s="26">
        <v>3465.67</v>
      </c>
      <c r="T69" s="26">
        <v>1139.47</v>
      </c>
      <c r="U69" s="26">
        <v>241.3</v>
      </c>
      <c r="V69" s="26">
        <v>4846.4400000000005</v>
      </c>
      <c r="W69" s="26">
        <v>240.1</v>
      </c>
      <c r="X69" s="26">
        <v>1747.14</v>
      </c>
      <c r="Y69" s="26">
        <v>117.18</v>
      </c>
      <c r="Z69" s="26">
        <v>2104.42</v>
      </c>
      <c r="AA69" s="26">
        <v>1955.49</v>
      </c>
      <c r="AB69" s="26">
        <v>640.4</v>
      </c>
      <c r="AC69" s="26">
        <v>270.39999999999998</v>
      </c>
      <c r="AD69" s="26">
        <v>2866.29</v>
      </c>
      <c r="AE69" s="26">
        <v>2197.56</v>
      </c>
      <c r="AF69" s="26">
        <v>2337.29</v>
      </c>
      <c r="AG69" s="26">
        <v>999.37</v>
      </c>
      <c r="AH69" s="26">
        <v>5534.22</v>
      </c>
      <c r="AI69" s="26">
        <v>1695.11</v>
      </c>
      <c r="AJ69" s="26">
        <v>1419.95</v>
      </c>
      <c r="AK69" s="26">
        <v>1289.77</v>
      </c>
      <c r="AL69" s="26">
        <v>4404.83</v>
      </c>
      <c r="AM69" s="26">
        <v>1605.12</v>
      </c>
      <c r="AN69" s="26">
        <v>791.54</v>
      </c>
      <c r="AO69" s="26">
        <v>1392.03</v>
      </c>
      <c r="AP69" s="26">
        <v>3788.69</v>
      </c>
      <c r="AQ69" s="26">
        <v>2351.09</v>
      </c>
      <c r="AR69" s="26">
        <v>602.92999999999995</v>
      </c>
      <c r="AS69" s="26">
        <v>1246.8599999999999</v>
      </c>
      <c r="AT69" s="26">
        <v>4200.88</v>
      </c>
      <c r="AU69" s="26">
        <v>1937.09</v>
      </c>
      <c r="AV69" s="26">
        <v>871.34</v>
      </c>
      <c r="AW69" s="26">
        <v>1418.6599999999999</v>
      </c>
      <c r="AX69" s="26">
        <v>4227.0899999999992</v>
      </c>
      <c r="AZ69" s="26">
        <v>46.42</v>
      </c>
      <c r="BA69" s="26">
        <v>41.87</v>
      </c>
      <c r="BB69" s="26"/>
      <c r="BC69" s="26">
        <v>88.29</v>
      </c>
      <c r="BD69" s="26">
        <v>36.99</v>
      </c>
      <c r="BE69" s="26">
        <v>46.42</v>
      </c>
      <c r="BF69" s="26">
        <v>41.87</v>
      </c>
      <c r="BG69" s="26">
        <v>125.28</v>
      </c>
      <c r="BH69" s="26"/>
      <c r="BI69" s="26"/>
      <c r="BJ69" s="26"/>
      <c r="BK69" s="26"/>
      <c r="BL69" s="26">
        <v>36.380000000000003</v>
      </c>
      <c r="BM69" s="26"/>
      <c r="BN69" s="26"/>
      <c r="BO69" s="26">
        <v>36.380000000000003</v>
      </c>
      <c r="BP69" s="26">
        <v>121.10000000000001</v>
      </c>
      <c r="BQ69" s="26">
        <v>131.17000000000002</v>
      </c>
      <c r="BR69" s="26">
        <v>36.380000000000003</v>
      </c>
      <c r="BS69" s="26">
        <v>288.64999999999998</v>
      </c>
      <c r="BT69" s="26">
        <v>89.85</v>
      </c>
      <c r="BU69" s="26">
        <v>121.10000000000001</v>
      </c>
      <c r="BV69" s="26">
        <v>167.55</v>
      </c>
      <c r="BW69" s="26">
        <v>378.5</v>
      </c>
      <c r="BX69" s="26">
        <v>66.599999999999994</v>
      </c>
      <c r="BY69" s="26">
        <v>89.85</v>
      </c>
      <c r="BZ69" s="26">
        <v>288.64999999999998</v>
      </c>
      <c r="CA69" s="26">
        <v>445.1</v>
      </c>
      <c r="CB69" s="26">
        <v>48.06</v>
      </c>
      <c r="CC69" s="26">
        <v>37.6</v>
      </c>
      <c r="CD69" s="26">
        <v>234.98</v>
      </c>
      <c r="CE69" s="26">
        <v>320.64</v>
      </c>
      <c r="CF69" s="26">
        <v>45.47</v>
      </c>
      <c r="CG69" s="26">
        <v>48.06</v>
      </c>
      <c r="CH69" s="26">
        <v>272.58</v>
      </c>
      <c r="CI69" s="26">
        <v>366.11</v>
      </c>
      <c r="CL69" s="53">
        <v>133.81696776366314</v>
      </c>
      <c r="CM69" s="53">
        <v>253.92415301362806</v>
      </c>
      <c r="CN69" s="53">
        <v>196.68149359623209</v>
      </c>
      <c r="CO69" s="53">
        <v>200.27854471442046</v>
      </c>
      <c r="CP69" s="53">
        <v>492.98532402703893</v>
      </c>
      <c r="CQ69" s="53">
        <v>538.05452310235</v>
      </c>
      <c r="CR69" s="53">
        <v>518.90834586662686</v>
      </c>
      <c r="CS69" s="53">
        <v>510.18956500405847</v>
      </c>
      <c r="CT69" s="53">
        <v>558.09456487095906</v>
      </c>
      <c r="DL69">
        <v>1</v>
      </c>
      <c r="DM69" t="s">
        <v>85</v>
      </c>
      <c r="DV69">
        <v>28.34</v>
      </c>
      <c r="DW69" t="s">
        <v>85</v>
      </c>
      <c r="EF69">
        <v>28.34</v>
      </c>
    </row>
    <row r="70" spans="1:137" x14ac:dyDescent="0.25">
      <c r="A70" s="24" t="s">
        <v>56</v>
      </c>
      <c r="B70" s="23" t="s">
        <v>39</v>
      </c>
      <c r="C70" s="21" t="s">
        <v>83</v>
      </c>
      <c r="E70" s="25">
        <v>0</v>
      </c>
      <c r="F70" s="22">
        <v>3</v>
      </c>
      <c r="G70" s="22">
        <v>2</v>
      </c>
      <c r="H70" s="22">
        <v>2</v>
      </c>
      <c r="I70" s="22">
        <v>3</v>
      </c>
      <c r="J70" s="22">
        <v>3</v>
      </c>
      <c r="K70" s="22">
        <v>3</v>
      </c>
      <c r="L70" s="22">
        <v>3</v>
      </c>
      <c r="M70" s="22">
        <v>5</v>
      </c>
      <c r="O70" s="29">
        <v>0</v>
      </c>
      <c r="P70" s="29">
        <v>0</v>
      </c>
      <c r="Q70" s="29">
        <v>0</v>
      </c>
      <c r="R70" s="29">
        <v>0</v>
      </c>
      <c r="S70" s="26">
        <v>469.55</v>
      </c>
      <c r="T70" s="26">
        <v>0</v>
      </c>
      <c r="U70" s="26">
        <v>0</v>
      </c>
      <c r="V70" s="26">
        <v>469.55</v>
      </c>
      <c r="W70" s="26">
        <v>156.66999999999999</v>
      </c>
      <c r="X70" s="26">
        <v>0</v>
      </c>
      <c r="Y70" s="26">
        <v>0</v>
      </c>
      <c r="Z70" s="26">
        <v>156.66999999999999</v>
      </c>
      <c r="AA70" s="26">
        <v>134.38999999999999</v>
      </c>
      <c r="AB70" s="26">
        <v>0</v>
      </c>
      <c r="AC70" s="26">
        <v>0</v>
      </c>
      <c r="AD70" s="26">
        <v>134.38999999999999</v>
      </c>
      <c r="AE70" s="26">
        <v>208.18</v>
      </c>
      <c r="AF70" s="26">
        <v>21.71</v>
      </c>
      <c r="AG70" s="26">
        <v>0</v>
      </c>
      <c r="AH70" s="26">
        <v>229.89</v>
      </c>
      <c r="AI70" s="26">
        <v>335.62</v>
      </c>
      <c r="AJ70" s="26">
        <v>103.91</v>
      </c>
      <c r="AK70" s="26">
        <v>0</v>
      </c>
      <c r="AL70" s="26">
        <v>439.53</v>
      </c>
      <c r="AM70" s="26">
        <v>187.11</v>
      </c>
      <c r="AN70" s="26">
        <v>105.01</v>
      </c>
      <c r="AO70" s="26">
        <v>26.13</v>
      </c>
      <c r="AP70" s="26">
        <v>318.25</v>
      </c>
      <c r="AQ70" s="26">
        <v>229.02</v>
      </c>
      <c r="AR70" s="26">
        <v>100.74</v>
      </c>
      <c r="AS70" s="26">
        <v>131.13999999999999</v>
      </c>
      <c r="AT70" s="26">
        <v>460.9</v>
      </c>
      <c r="AU70" s="26">
        <v>360.6</v>
      </c>
      <c r="AV70" s="26">
        <v>201.17000000000002</v>
      </c>
      <c r="AW70" s="26">
        <v>17.989999999999998</v>
      </c>
      <c r="AX70" s="26">
        <v>579.76</v>
      </c>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L70" s="53">
        <v>0</v>
      </c>
      <c r="CM70" s="53">
        <v>14.564154647356462</v>
      </c>
      <c r="CN70" s="53">
        <v>5.1322108935546957</v>
      </c>
      <c r="CO70" s="53">
        <v>4.8502415025601371</v>
      </c>
      <c r="CP70" s="53">
        <v>7.2484547666732571</v>
      </c>
      <c r="CQ70" s="53">
        <v>17.7949286232482</v>
      </c>
      <c r="CR70" s="53">
        <v>21.310616578454095</v>
      </c>
      <c r="CS70" s="53">
        <v>55.982547919410919</v>
      </c>
      <c r="CT70" s="53">
        <v>28.429185084403059</v>
      </c>
      <c r="DG70" t="s">
        <v>85</v>
      </c>
      <c r="DH70" t="s">
        <v>85</v>
      </c>
      <c r="DI70" t="s">
        <v>85</v>
      </c>
      <c r="DJ70" t="s">
        <v>85</v>
      </c>
      <c r="DK70" t="s">
        <v>85</v>
      </c>
      <c r="DL70" t="s">
        <v>85</v>
      </c>
      <c r="DM70" t="s">
        <v>85</v>
      </c>
      <c r="DN70" t="s">
        <v>85</v>
      </c>
      <c r="DO70" t="s">
        <v>85</v>
      </c>
    </row>
    <row r="71" spans="1:137" x14ac:dyDescent="0.25">
      <c r="C71" t="s">
        <v>86</v>
      </c>
      <c r="E71" s="25"/>
      <c r="F71" s="25"/>
      <c r="G71" s="22"/>
      <c r="H71" s="22">
        <v>1</v>
      </c>
      <c r="I71" s="22">
        <v>1</v>
      </c>
      <c r="J71" s="22" t="s">
        <v>85</v>
      </c>
      <c r="K71" s="22" t="s">
        <v>85</v>
      </c>
      <c r="L71" s="22" t="s">
        <v>85</v>
      </c>
      <c r="M71" s="22" t="s">
        <v>85</v>
      </c>
      <c r="AA71" s="26">
        <v>116.35</v>
      </c>
      <c r="AB71" s="26">
        <v>0</v>
      </c>
      <c r="AC71" s="26">
        <v>0</v>
      </c>
      <c r="AD71" s="26">
        <v>116.35</v>
      </c>
      <c r="AE71" s="26">
        <v>107.54</v>
      </c>
      <c r="AF71" s="26">
        <v>0</v>
      </c>
      <c r="AG71" s="26">
        <v>0</v>
      </c>
      <c r="AH71" s="26">
        <v>230.89</v>
      </c>
      <c r="AI71" s="26" t="s">
        <v>85</v>
      </c>
      <c r="AJ71" s="26" t="s">
        <v>85</v>
      </c>
      <c r="AK71" s="26" t="s">
        <v>85</v>
      </c>
      <c r="AL71" s="26" t="s">
        <v>85</v>
      </c>
      <c r="AM71" s="26" t="s">
        <v>85</v>
      </c>
      <c r="AN71" s="26" t="s">
        <v>85</v>
      </c>
      <c r="AO71" s="26" t="s">
        <v>85</v>
      </c>
      <c r="AP71" s="26" t="s">
        <v>85</v>
      </c>
      <c r="AQ71" s="26" t="s">
        <v>85</v>
      </c>
      <c r="AR71" s="26" t="s">
        <v>85</v>
      </c>
      <c r="AS71" s="26" t="s">
        <v>85</v>
      </c>
      <c r="AT71" s="26" t="s">
        <v>85</v>
      </c>
      <c r="AZ71" s="26" t="s">
        <v>85</v>
      </c>
      <c r="BA71" s="26" t="s">
        <v>85</v>
      </c>
      <c r="BB71" s="26" t="s">
        <v>85</v>
      </c>
      <c r="BC71" s="26" t="s">
        <v>85</v>
      </c>
      <c r="CL71" s="53">
        <v>0</v>
      </c>
      <c r="CM71" s="53">
        <v>0</v>
      </c>
      <c r="CN71" s="53">
        <v>0</v>
      </c>
      <c r="CO71" s="53">
        <v>4.1991636194871047</v>
      </c>
      <c r="CP71" s="53">
        <v>3.0561448524626647</v>
      </c>
      <c r="CQ71" s="53" t="s">
        <v>85</v>
      </c>
      <c r="CR71" s="53" t="s">
        <v>85</v>
      </c>
      <c r="CS71" s="53" t="s">
        <v>85</v>
      </c>
      <c r="CT71" s="53">
        <v>0</v>
      </c>
      <c r="DG71" t="s">
        <v>85</v>
      </c>
      <c r="DH71" t="s">
        <v>85</v>
      </c>
      <c r="DI71" t="s">
        <v>85</v>
      </c>
      <c r="DJ71" t="s">
        <v>85</v>
      </c>
      <c r="DK71" t="s">
        <v>85</v>
      </c>
      <c r="DL71" t="s">
        <v>85</v>
      </c>
      <c r="DM71" t="s">
        <v>85</v>
      </c>
      <c r="DN71" t="s">
        <v>85</v>
      </c>
      <c r="DO71" t="s">
        <v>85</v>
      </c>
    </row>
    <row r="72" spans="1:137" x14ac:dyDescent="0.25">
      <c r="J72" s="22" t="s">
        <v>85</v>
      </c>
      <c r="K72" s="22" t="s">
        <v>85</v>
      </c>
      <c r="M72" s="22" t="s">
        <v>85</v>
      </c>
      <c r="AI72" s="26" t="s">
        <v>85</v>
      </c>
      <c r="AJ72" s="26" t="s">
        <v>85</v>
      </c>
      <c r="AK72" s="26" t="s">
        <v>85</v>
      </c>
      <c r="AL72" s="26" t="s">
        <v>85</v>
      </c>
      <c r="AM72" s="26" t="s">
        <v>85</v>
      </c>
      <c r="AN72" s="26" t="s">
        <v>85</v>
      </c>
      <c r="AO72" s="26" t="s">
        <v>85</v>
      </c>
      <c r="AP72" s="26" t="s">
        <v>85</v>
      </c>
      <c r="AQ72" s="26" t="s">
        <v>85</v>
      </c>
      <c r="AR72" s="26" t="s">
        <v>85</v>
      </c>
      <c r="AS72" s="26" t="s">
        <v>85</v>
      </c>
      <c r="AT72" s="26" t="s">
        <v>85</v>
      </c>
      <c r="AZ72" s="26" t="s">
        <v>85</v>
      </c>
      <c r="BA72" s="26" t="s">
        <v>85</v>
      </c>
      <c r="BB72" s="26" t="s">
        <v>85</v>
      </c>
      <c r="BC72" s="26" t="s">
        <v>85</v>
      </c>
      <c r="DG72" t="s">
        <v>85</v>
      </c>
      <c r="DH72" t="s">
        <v>85</v>
      </c>
      <c r="DI72" t="s">
        <v>85</v>
      </c>
      <c r="DJ72" t="s">
        <v>85</v>
      </c>
      <c r="DK72" t="s">
        <v>85</v>
      </c>
      <c r="DL72" t="s">
        <v>85</v>
      </c>
      <c r="DM72" t="s">
        <v>85</v>
      </c>
      <c r="DN72" t="s">
        <v>85</v>
      </c>
      <c r="DO72" t="s">
        <v>85</v>
      </c>
    </row>
    <row r="73" spans="1:137" x14ac:dyDescent="0.25">
      <c r="M73" s="22" t="s">
        <v>85</v>
      </c>
      <c r="CL73" s="53"/>
      <c r="CM73" s="53"/>
      <c r="CN73" s="53"/>
      <c r="CO73" s="53"/>
      <c r="CP73" s="53"/>
      <c r="CQ73" s="53"/>
      <c r="CR73" s="53"/>
      <c r="CS73" s="53"/>
      <c r="CT73" s="53"/>
      <c r="DG73" t="s">
        <v>85</v>
      </c>
      <c r="DH73" t="s">
        <v>85</v>
      </c>
      <c r="DI73" t="s">
        <v>85</v>
      </c>
      <c r="DJ73" t="s">
        <v>85</v>
      </c>
      <c r="DK73" t="s">
        <v>85</v>
      </c>
      <c r="DL73" t="s">
        <v>85</v>
      </c>
      <c r="DM73" t="s">
        <v>85</v>
      </c>
      <c r="DN73" t="s">
        <v>85</v>
      </c>
      <c r="DO73" t="s">
        <v>85</v>
      </c>
    </row>
    <row r="74" spans="1:137" x14ac:dyDescent="0.25">
      <c r="M74" s="22" t="s">
        <v>85</v>
      </c>
      <c r="DG74" t="s">
        <v>85</v>
      </c>
      <c r="DH74" t="s">
        <v>85</v>
      </c>
      <c r="DI74" t="s">
        <v>85</v>
      </c>
      <c r="DJ74" t="s">
        <v>85</v>
      </c>
      <c r="DK74" t="s">
        <v>85</v>
      </c>
      <c r="DL74" t="s">
        <v>85</v>
      </c>
      <c r="DM74" t="s">
        <v>85</v>
      </c>
      <c r="DN74" t="s">
        <v>85</v>
      </c>
      <c r="DO74" t="s">
        <v>85</v>
      </c>
    </row>
    <row r="75" spans="1:137" x14ac:dyDescent="0.25">
      <c r="M75" s="22" t="s">
        <v>85</v>
      </c>
      <c r="DG75" t="s">
        <v>85</v>
      </c>
      <c r="DH75" t="s">
        <v>85</v>
      </c>
      <c r="DI75" t="s">
        <v>85</v>
      </c>
      <c r="DJ75" t="s">
        <v>85</v>
      </c>
      <c r="DK75" t="s">
        <v>85</v>
      </c>
      <c r="DL75" t="s">
        <v>85</v>
      </c>
      <c r="DM75" t="s">
        <v>85</v>
      </c>
      <c r="DN75" t="s">
        <v>85</v>
      </c>
      <c r="DO75" t="s">
        <v>85</v>
      </c>
    </row>
    <row r="76" spans="1:137" x14ac:dyDescent="0.25">
      <c r="M76" s="22" t="s">
        <v>85</v>
      </c>
      <c r="DG76" t="s">
        <v>85</v>
      </c>
      <c r="DH76" t="s">
        <v>85</v>
      </c>
      <c r="DI76" t="s">
        <v>85</v>
      </c>
      <c r="DJ76" t="s">
        <v>85</v>
      </c>
      <c r="DK76" t="s">
        <v>85</v>
      </c>
      <c r="DL76" t="s">
        <v>85</v>
      </c>
      <c r="DM76" t="s">
        <v>85</v>
      </c>
      <c r="DN76" t="s">
        <v>85</v>
      </c>
      <c r="DO76" t="s">
        <v>85</v>
      </c>
    </row>
    <row r="77" spans="1:137" x14ac:dyDescent="0.25">
      <c r="M77" s="22" t="s">
        <v>85</v>
      </c>
      <c r="DG77" t="s">
        <v>85</v>
      </c>
      <c r="DH77" t="s">
        <v>85</v>
      </c>
      <c r="DI77" t="s">
        <v>85</v>
      </c>
      <c r="DJ77" t="s">
        <v>85</v>
      </c>
      <c r="DK77" t="s">
        <v>85</v>
      </c>
      <c r="DL77" t="s">
        <v>85</v>
      </c>
      <c r="DM77" t="s">
        <v>85</v>
      </c>
      <c r="DN77" t="s">
        <v>85</v>
      </c>
      <c r="DO77" t="s">
        <v>85</v>
      </c>
    </row>
  </sheetData>
  <mergeCells count="27">
    <mergeCell ref="BD2:BG2"/>
    <mergeCell ref="AZ2:BC2"/>
    <mergeCell ref="AZ1:CI1"/>
    <mergeCell ref="O1:AX1"/>
    <mergeCell ref="EA1:EI2"/>
    <mergeCell ref="BL2:BO2"/>
    <mergeCell ref="BP2:BS2"/>
    <mergeCell ref="BT2:BW2"/>
    <mergeCell ref="BX2:CA2"/>
    <mergeCell ref="CB2:CE2"/>
    <mergeCell ref="CF2:CI2"/>
    <mergeCell ref="A1:B2"/>
    <mergeCell ref="CL1:CT2"/>
    <mergeCell ref="CV1:DE2"/>
    <mergeCell ref="DG1:DO2"/>
    <mergeCell ref="DQ1:DY2"/>
    <mergeCell ref="AI2:AL2"/>
    <mergeCell ref="AM2:AP2"/>
    <mergeCell ref="AQ2:AT2"/>
    <mergeCell ref="AU2:AX2"/>
    <mergeCell ref="BH2:BK2"/>
    <mergeCell ref="E1:M2"/>
    <mergeCell ref="W2:Z2"/>
    <mergeCell ref="AA2:AD2"/>
    <mergeCell ref="AE2:AH2"/>
    <mergeCell ref="S2:V2"/>
    <mergeCell ref="O2:R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FX79"/>
  <sheetViews>
    <sheetView topLeftCell="DF1" zoomScale="85" zoomScaleNormal="85" workbookViewId="0">
      <selection activeCell="DR48" sqref="DR48"/>
    </sheetView>
  </sheetViews>
  <sheetFormatPr defaultRowHeight="15" x14ac:dyDescent="0.25"/>
  <cols>
    <col min="2" max="2" width="14.5703125" bestFit="1" customWidth="1"/>
    <col min="3" max="3" width="14.5703125" customWidth="1"/>
    <col min="4" max="4" width="2.85546875" style="1" customWidth="1"/>
    <col min="17" max="17" width="2.85546875" style="1" customWidth="1"/>
    <col min="18" max="18" width="12.5703125" bestFit="1" customWidth="1"/>
    <col min="19" max="19" width="11.5703125" bestFit="1" customWidth="1"/>
    <col min="20" max="20" width="12.5703125" bestFit="1" customWidth="1"/>
    <col min="21" max="21" width="16.42578125" bestFit="1" customWidth="1"/>
    <col min="22" max="23" width="12.5703125" bestFit="1" customWidth="1"/>
    <col min="24" max="24" width="11.5703125" bestFit="1" customWidth="1"/>
    <col min="25" max="25" width="16.42578125" bestFit="1" customWidth="1"/>
    <col min="26" max="27" width="12.5703125" customWidth="1"/>
    <col min="28" max="28" width="11.5703125" customWidth="1"/>
    <col min="29" max="29" width="16.42578125" customWidth="1"/>
    <col min="30" max="31" width="12.5703125" customWidth="1"/>
    <col min="32" max="65" width="17.28515625" customWidth="1"/>
    <col min="66" max="66" width="2.7109375" style="1" customWidth="1"/>
    <col min="67" max="114" width="17.28515625" customWidth="1"/>
    <col min="115" max="115" width="2.140625" style="1" customWidth="1"/>
    <col min="116" max="116" width="17.28515625" customWidth="1"/>
    <col min="117" max="127" width="12.28515625" customWidth="1"/>
    <col min="128" max="128" width="2.85546875" style="1" customWidth="1"/>
    <col min="142" max="142" width="2.85546875" style="1" customWidth="1"/>
    <col min="155" max="155" width="2.85546875" style="1" customWidth="1"/>
    <col min="168" max="168" width="2.85546875" style="1" customWidth="1"/>
  </cols>
  <sheetData>
    <row r="1" spans="1:180" ht="15" customHeight="1" x14ac:dyDescent="0.25">
      <c r="A1" s="68" t="s">
        <v>38</v>
      </c>
      <c r="B1" s="68"/>
      <c r="C1" s="14"/>
      <c r="E1" s="94" t="s">
        <v>9</v>
      </c>
      <c r="F1" s="95"/>
      <c r="G1" s="95"/>
      <c r="H1" s="95"/>
      <c r="I1" s="95"/>
      <c r="J1" s="95"/>
      <c r="K1" s="95"/>
      <c r="L1" s="95"/>
      <c r="M1" s="95"/>
      <c r="N1" s="95"/>
      <c r="O1" s="95"/>
      <c r="P1" s="96"/>
      <c r="R1" s="91" t="s">
        <v>10</v>
      </c>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3"/>
      <c r="BO1" s="91" t="s">
        <v>11</v>
      </c>
      <c r="BP1" s="92"/>
      <c r="BQ1" s="92"/>
      <c r="BR1" s="92"/>
      <c r="BS1" s="92"/>
      <c r="BT1" s="92"/>
      <c r="BU1" s="92"/>
      <c r="BV1" s="92"/>
      <c r="BW1" s="92"/>
      <c r="BX1" s="92"/>
      <c r="BY1" s="92"/>
      <c r="BZ1" s="92"/>
      <c r="CA1" s="92"/>
      <c r="CB1" s="92"/>
      <c r="CC1" s="92"/>
      <c r="CD1" s="92"/>
      <c r="CE1" s="92"/>
      <c r="CF1" s="92"/>
      <c r="CG1" s="92"/>
      <c r="CH1" s="92"/>
      <c r="CI1" s="92"/>
      <c r="CJ1" s="92"/>
      <c r="CK1" s="92"/>
      <c r="CL1" s="92"/>
      <c r="CM1" s="92"/>
      <c r="CN1" s="92"/>
      <c r="CO1" s="92"/>
      <c r="CP1" s="92"/>
      <c r="CQ1" s="92"/>
      <c r="CR1" s="92"/>
      <c r="CS1" s="92"/>
      <c r="CT1" s="92"/>
      <c r="CU1" s="92"/>
      <c r="CV1" s="92"/>
      <c r="CW1" s="92"/>
      <c r="CX1" s="92"/>
      <c r="CY1" s="92"/>
      <c r="CZ1" s="92"/>
      <c r="DA1" s="92"/>
      <c r="DB1" s="92"/>
      <c r="DC1" s="92"/>
      <c r="DD1" s="92"/>
      <c r="DE1" s="92"/>
      <c r="DF1" s="92"/>
      <c r="DG1" s="92"/>
      <c r="DH1" s="92"/>
      <c r="DI1" s="92"/>
      <c r="DJ1" s="93"/>
      <c r="DL1" s="90" t="s">
        <v>7</v>
      </c>
      <c r="DM1" s="90"/>
      <c r="DN1" s="90"/>
      <c r="DO1" s="80"/>
      <c r="DP1" s="80"/>
      <c r="DQ1" s="80"/>
      <c r="DR1" s="80"/>
      <c r="DS1" s="80"/>
      <c r="DT1" s="80"/>
      <c r="DU1" s="80"/>
      <c r="DV1" s="80"/>
      <c r="DW1" s="80"/>
      <c r="DY1" s="81" t="s">
        <v>8</v>
      </c>
      <c r="DZ1" s="81"/>
      <c r="EA1" s="81"/>
      <c r="EB1" s="81"/>
      <c r="EC1" s="81"/>
      <c r="ED1" s="81"/>
      <c r="EE1" s="81"/>
      <c r="EF1" s="81"/>
      <c r="EG1" s="81"/>
      <c r="EH1" s="81"/>
      <c r="EI1" s="81"/>
      <c r="EJ1" s="81"/>
      <c r="EK1" s="81"/>
      <c r="EM1" s="82" t="s">
        <v>12</v>
      </c>
      <c r="EN1" s="82"/>
      <c r="EO1" s="82"/>
      <c r="EP1" s="82"/>
      <c r="EQ1" s="82"/>
      <c r="ER1" s="82"/>
      <c r="ES1" s="82"/>
      <c r="ET1" s="82"/>
      <c r="EU1" s="82"/>
      <c r="EV1" s="82"/>
      <c r="EW1" s="82"/>
      <c r="EX1" s="82"/>
      <c r="EZ1" s="80" t="s">
        <v>14</v>
      </c>
      <c r="FA1" s="80"/>
      <c r="FB1" s="80"/>
      <c r="FC1" s="80"/>
      <c r="FD1" s="80"/>
      <c r="FE1" s="80"/>
      <c r="FF1" s="80"/>
      <c r="FG1" s="80"/>
      <c r="FH1" s="80"/>
      <c r="FI1" s="80"/>
      <c r="FJ1" s="80"/>
      <c r="FK1" s="80"/>
      <c r="FM1" s="68" t="s">
        <v>13</v>
      </c>
      <c r="FN1" s="68"/>
      <c r="FO1" s="68"/>
      <c r="FP1" s="68"/>
      <c r="FQ1" s="68"/>
      <c r="FR1" s="68"/>
      <c r="FS1" s="68"/>
      <c r="FT1" s="68"/>
      <c r="FU1" s="68"/>
      <c r="FV1" s="68"/>
      <c r="FW1" s="68"/>
      <c r="FX1" s="68"/>
    </row>
    <row r="2" spans="1:180" x14ac:dyDescent="0.25">
      <c r="A2" s="68"/>
      <c r="B2" s="68"/>
      <c r="C2" s="14"/>
      <c r="E2" s="97"/>
      <c r="F2" s="98"/>
      <c r="G2" s="98"/>
      <c r="H2" s="98"/>
      <c r="I2" s="98"/>
      <c r="J2" s="98"/>
      <c r="K2" s="98"/>
      <c r="L2" s="98"/>
      <c r="M2" s="98"/>
      <c r="N2" s="98"/>
      <c r="O2" s="98"/>
      <c r="P2" s="99"/>
      <c r="R2" s="83">
        <v>43466</v>
      </c>
      <c r="S2" s="84"/>
      <c r="T2" s="84"/>
      <c r="U2" s="84"/>
      <c r="V2" s="83">
        <v>43497</v>
      </c>
      <c r="W2" s="84"/>
      <c r="X2" s="84"/>
      <c r="Y2" s="84"/>
      <c r="Z2" s="83">
        <v>43525</v>
      </c>
      <c r="AA2" s="84"/>
      <c r="AB2" s="84"/>
      <c r="AC2" s="84"/>
      <c r="AD2" s="83">
        <v>43556</v>
      </c>
      <c r="AE2" s="84"/>
      <c r="AF2" s="84"/>
      <c r="AG2" s="84"/>
      <c r="AH2" s="83">
        <v>43586</v>
      </c>
      <c r="AI2" s="84"/>
      <c r="AJ2" s="84"/>
      <c r="AK2" s="84"/>
      <c r="AL2" s="83">
        <v>43617</v>
      </c>
      <c r="AM2" s="84"/>
      <c r="AN2" s="84"/>
      <c r="AO2" s="84"/>
      <c r="AP2" s="83">
        <v>43647</v>
      </c>
      <c r="AQ2" s="84"/>
      <c r="AR2" s="84"/>
      <c r="AS2" s="84"/>
      <c r="AT2" s="83">
        <v>43678</v>
      </c>
      <c r="AU2" s="84"/>
      <c r="AV2" s="84"/>
      <c r="AW2" s="84"/>
      <c r="AX2" s="87">
        <v>43709</v>
      </c>
      <c r="AY2" s="88"/>
      <c r="AZ2" s="88"/>
      <c r="BA2" s="89"/>
      <c r="BB2" s="87">
        <v>43739</v>
      </c>
      <c r="BC2" s="88"/>
      <c r="BD2" s="88"/>
      <c r="BE2" s="89"/>
      <c r="BF2" s="87">
        <v>43770</v>
      </c>
      <c r="BG2" s="88"/>
      <c r="BH2" s="88"/>
      <c r="BI2" s="89"/>
      <c r="BJ2" s="87">
        <v>43800</v>
      </c>
      <c r="BK2" s="88"/>
      <c r="BL2" s="88"/>
      <c r="BM2" s="89"/>
      <c r="BO2" s="83">
        <v>43466</v>
      </c>
      <c r="BP2" s="84"/>
      <c r="BQ2" s="84"/>
      <c r="BR2" s="84"/>
      <c r="BS2" s="83">
        <v>43497</v>
      </c>
      <c r="BT2" s="84"/>
      <c r="BU2" s="84"/>
      <c r="BV2" s="84"/>
      <c r="BW2" s="83">
        <v>43525</v>
      </c>
      <c r="BX2" s="84"/>
      <c r="BY2" s="84"/>
      <c r="BZ2" s="84"/>
      <c r="CA2" s="83">
        <v>43556</v>
      </c>
      <c r="CB2" s="84"/>
      <c r="CC2" s="84"/>
      <c r="CD2" s="84"/>
      <c r="CE2" s="83">
        <v>43586</v>
      </c>
      <c r="CF2" s="84"/>
      <c r="CG2" s="84"/>
      <c r="CH2" s="84"/>
      <c r="CI2" s="83">
        <v>43617</v>
      </c>
      <c r="CJ2" s="84"/>
      <c r="CK2" s="84"/>
      <c r="CL2" s="84"/>
      <c r="CM2" s="83">
        <v>43647</v>
      </c>
      <c r="CN2" s="84"/>
      <c r="CO2" s="84"/>
      <c r="CP2" s="84"/>
      <c r="CQ2" s="83">
        <v>43678</v>
      </c>
      <c r="CR2" s="84"/>
      <c r="CS2" s="84"/>
      <c r="CT2" s="84"/>
      <c r="CU2" s="87">
        <v>43709</v>
      </c>
      <c r="CV2" s="88"/>
      <c r="CW2" s="88"/>
      <c r="CX2" s="89"/>
      <c r="CY2" s="87">
        <v>43739</v>
      </c>
      <c r="CZ2" s="88"/>
      <c r="DA2" s="88"/>
      <c r="DB2" s="89"/>
      <c r="DC2" s="87">
        <v>43770</v>
      </c>
      <c r="DD2" s="88"/>
      <c r="DE2" s="88"/>
      <c r="DF2" s="89"/>
      <c r="DG2" s="87">
        <v>43800</v>
      </c>
      <c r="DH2" s="88"/>
      <c r="DI2" s="88"/>
      <c r="DJ2" s="89"/>
      <c r="DL2" s="90"/>
      <c r="DM2" s="90"/>
      <c r="DN2" s="90"/>
      <c r="DO2" s="80"/>
      <c r="DP2" s="80"/>
      <c r="DQ2" s="80"/>
      <c r="DR2" s="80"/>
      <c r="DS2" s="80"/>
      <c r="DT2" s="80"/>
      <c r="DU2" s="80"/>
      <c r="DV2" s="80"/>
      <c r="DW2" s="80"/>
      <c r="DY2" s="81"/>
      <c r="DZ2" s="81"/>
      <c r="EA2" s="81"/>
      <c r="EB2" s="81"/>
      <c r="EC2" s="81"/>
      <c r="ED2" s="81"/>
      <c r="EE2" s="81"/>
      <c r="EF2" s="81"/>
      <c r="EG2" s="81"/>
      <c r="EH2" s="81"/>
      <c r="EI2" s="81"/>
      <c r="EJ2" s="81"/>
      <c r="EK2" s="81"/>
      <c r="EM2" s="82"/>
      <c r="EN2" s="82"/>
      <c r="EO2" s="82"/>
      <c r="EP2" s="82"/>
      <c r="EQ2" s="82"/>
      <c r="ER2" s="82"/>
      <c r="ES2" s="82"/>
      <c r="ET2" s="82"/>
      <c r="EU2" s="82"/>
      <c r="EV2" s="82"/>
      <c r="EW2" s="82"/>
      <c r="EX2" s="82"/>
      <c r="EZ2" s="80"/>
      <c r="FA2" s="80"/>
      <c r="FB2" s="80"/>
      <c r="FC2" s="80"/>
      <c r="FD2" s="80"/>
      <c r="FE2" s="80"/>
      <c r="FF2" s="80"/>
      <c r="FG2" s="80"/>
      <c r="FH2" s="80"/>
      <c r="FI2" s="80"/>
      <c r="FJ2" s="80"/>
      <c r="FK2" s="80"/>
      <c r="FM2" s="68"/>
      <c r="FN2" s="68"/>
      <c r="FO2" s="68"/>
      <c r="FP2" s="68"/>
      <c r="FQ2" s="68"/>
      <c r="FR2" s="68"/>
      <c r="FS2" s="68"/>
      <c r="FT2" s="68"/>
      <c r="FU2" s="68"/>
      <c r="FV2" s="68"/>
      <c r="FW2" s="68"/>
      <c r="FX2" s="68"/>
    </row>
    <row r="3" spans="1:180" x14ac:dyDescent="0.25">
      <c r="A3" s="2" t="s">
        <v>0</v>
      </c>
      <c r="B3" s="2" t="s">
        <v>1</v>
      </c>
      <c r="C3" s="14" t="s">
        <v>87</v>
      </c>
      <c r="D3" s="1" t="s">
        <v>87</v>
      </c>
      <c r="E3" s="4">
        <v>43466</v>
      </c>
      <c r="F3" s="4">
        <v>43497</v>
      </c>
      <c r="G3" s="4">
        <v>43525</v>
      </c>
      <c r="H3" s="4">
        <v>43556</v>
      </c>
      <c r="I3" s="4">
        <v>43586</v>
      </c>
      <c r="J3" s="4">
        <v>43617</v>
      </c>
      <c r="K3" s="4">
        <v>43647</v>
      </c>
      <c r="L3" s="4">
        <v>43678</v>
      </c>
      <c r="M3" s="4">
        <v>43709</v>
      </c>
      <c r="N3" s="4">
        <v>43739</v>
      </c>
      <c r="O3" s="4">
        <v>43770</v>
      </c>
      <c r="P3" s="4">
        <v>43800</v>
      </c>
      <c r="Q3" s="1" t="s">
        <v>87</v>
      </c>
      <c r="R3" s="7" t="s">
        <v>3</v>
      </c>
      <c r="S3" s="7" t="s">
        <v>4</v>
      </c>
      <c r="T3" s="7" t="s">
        <v>5</v>
      </c>
      <c r="U3" s="7" t="s">
        <v>6</v>
      </c>
      <c r="V3" s="7" t="s">
        <v>3</v>
      </c>
      <c r="W3" s="7" t="s">
        <v>4</v>
      </c>
      <c r="X3" s="7" t="s">
        <v>5</v>
      </c>
      <c r="Y3" s="7" t="s">
        <v>6</v>
      </c>
      <c r="Z3" s="2" t="s">
        <v>3</v>
      </c>
      <c r="AA3" s="2" t="s">
        <v>4</v>
      </c>
      <c r="AB3" s="2" t="s">
        <v>5</v>
      </c>
      <c r="AC3" s="2" t="s">
        <v>6</v>
      </c>
      <c r="AD3" s="2" t="s">
        <v>3</v>
      </c>
      <c r="AE3" s="2" t="s">
        <v>4</v>
      </c>
      <c r="AF3" s="2" t="s">
        <v>5</v>
      </c>
      <c r="AG3" s="2" t="s">
        <v>6</v>
      </c>
      <c r="AH3" s="2" t="s">
        <v>3</v>
      </c>
      <c r="AI3" s="2" t="s">
        <v>4</v>
      </c>
      <c r="AJ3" s="2" t="s">
        <v>5</v>
      </c>
      <c r="AK3" s="2" t="s">
        <v>6</v>
      </c>
      <c r="AL3" s="2" t="s">
        <v>3</v>
      </c>
      <c r="AM3" s="2" t="s">
        <v>4</v>
      </c>
      <c r="AN3" s="2" t="s">
        <v>5</v>
      </c>
      <c r="AO3" s="2" t="s">
        <v>6</v>
      </c>
      <c r="AP3" s="2" t="s">
        <v>3</v>
      </c>
      <c r="AQ3" s="2" t="s">
        <v>4</v>
      </c>
      <c r="AR3" s="2" t="s">
        <v>5</v>
      </c>
      <c r="AS3" s="2" t="s">
        <v>6</v>
      </c>
      <c r="AT3" s="2" t="s">
        <v>3</v>
      </c>
      <c r="AU3" s="2" t="s">
        <v>4</v>
      </c>
      <c r="AV3" s="2" t="s">
        <v>5</v>
      </c>
      <c r="AW3" s="2" t="s">
        <v>6</v>
      </c>
      <c r="AX3" s="2" t="s">
        <v>3</v>
      </c>
      <c r="AY3" s="2" t="s">
        <v>4</v>
      </c>
      <c r="AZ3" s="2" t="s">
        <v>5</v>
      </c>
      <c r="BA3" s="2" t="s">
        <v>6</v>
      </c>
      <c r="BB3" s="2" t="s">
        <v>3</v>
      </c>
      <c r="BC3" s="2" t="s">
        <v>4</v>
      </c>
      <c r="BD3" s="2" t="s">
        <v>5</v>
      </c>
      <c r="BE3" s="2" t="s">
        <v>6</v>
      </c>
      <c r="BF3" s="2" t="s">
        <v>3</v>
      </c>
      <c r="BG3" s="2" t="s">
        <v>4</v>
      </c>
      <c r="BH3" s="2" t="s">
        <v>5</v>
      </c>
      <c r="BI3" s="2" t="s">
        <v>6</v>
      </c>
      <c r="BJ3" s="2" t="s">
        <v>3</v>
      </c>
      <c r="BK3" s="2" t="s">
        <v>4</v>
      </c>
      <c r="BL3" s="2" t="s">
        <v>5</v>
      </c>
      <c r="BM3" s="2" t="s">
        <v>6</v>
      </c>
      <c r="BO3" s="13" t="s">
        <v>3</v>
      </c>
      <c r="BP3" s="13" t="s">
        <v>4</v>
      </c>
      <c r="BQ3" s="13" t="s">
        <v>5</v>
      </c>
      <c r="BR3" s="13" t="s">
        <v>6</v>
      </c>
      <c r="BS3" s="13" t="s">
        <v>3</v>
      </c>
      <c r="BT3" s="13" t="s">
        <v>4</v>
      </c>
      <c r="BU3" s="13" t="s">
        <v>5</v>
      </c>
      <c r="BV3" s="13" t="s">
        <v>6</v>
      </c>
      <c r="BW3" s="2" t="s">
        <v>3</v>
      </c>
      <c r="BX3" s="2" t="s">
        <v>4</v>
      </c>
      <c r="BY3" s="2" t="s">
        <v>5</v>
      </c>
      <c r="BZ3" s="2" t="s">
        <v>6</v>
      </c>
      <c r="CA3" s="2" t="s">
        <v>3</v>
      </c>
      <c r="CB3" s="2" t="s">
        <v>4</v>
      </c>
      <c r="CC3" s="2" t="s">
        <v>5</v>
      </c>
      <c r="CD3" s="2" t="s">
        <v>6</v>
      </c>
      <c r="CE3" s="2" t="s">
        <v>3</v>
      </c>
      <c r="CF3" s="2" t="s">
        <v>4</v>
      </c>
      <c r="CG3" s="2" t="s">
        <v>5</v>
      </c>
      <c r="CH3" s="2" t="s">
        <v>6</v>
      </c>
      <c r="CI3" s="2" t="s">
        <v>3</v>
      </c>
      <c r="CJ3" s="2" t="s">
        <v>4</v>
      </c>
      <c r="CK3" s="2" t="s">
        <v>5</v>
      </c>
      <c r="CL3" s="2" t="s">
        <v>6</v>
      </c>
      <c r="CM3" s="2" t="s">
        <v>3</v>
      </c>
      <c r="CN3" s="2" t="s">
        <v>4</v>
      </c>
      <c r="CO3" s="2" t="s">
        <v>5</v>
      </c>
      <c r="CP3" s="2" t="s">
        <v>6</v>
      </c>
      <c r="CQ3" s="2" t="s">
        <v>3</v>
      </c>
      <c r="CR3" s="2" t="s">
        <v>4</v>
      </c>
      <c r="CS3" s="2" t="s">
        <v>5</v>
      </c>
      <c r="CT3" s="2" t="s">
        <v>6</v>
      </c>
      <c r="CU3" s="2" t="s">
        <v>3</v>
      </c>
      <c r="CV3" s="2" t="s">
        <v>4</v>
      </c>
      <c r="CW3" s="2" t="s">
        <v>5</v>
      </c>
      <c r="CX3" s="2" t="s">
        <v>6</v>
      </c>
      <c r="CY3" s="2" t="s">
        <v>3</v>
      </c>
      <c r="CZ3" s="2" t="s">
        <v>4</v>
      </c>
      <c r="DA3" s="2" t="s">
        <v>5</v>
      </c>
      <c r="DB3" s="2" t="s">
        <v>6</v>
      </c>
      <c r="DC3" s="2" t="s">
        <v>3</v>
      </c>
      <c r="DD3" s="2" t="s">
        <v>4</v>
      </c>
      <c r="DE3" s="2" t="s">
        <v>5</v>
      </c>
      <c r="DF3" s="2" t="s">
        <v>6</v>
      </c>
      <c r="DG3" s="2" t="s">
        <v>3</v>
      </c>
      <c r="DH3" s="2" t="s">
        <v>4</v>
      </c>
      <c r="DI3" s="2" t="s">
        <v>5</v>
      </c>
      <c r="DJ3" s="5" t="s">
        <v>6</v>
      </c>
      <c r="DL3" s="6">
        <v>43466</v>
      </c>
      <c r="DM3" s="6">
        <v>43497</v>
      </c>
      <c r="DN3" s="6">
        <v>43525</v>
      </c>
      <c r="DO3" s="4">
        <v>43556</v>
      </c>
      <c r="DP3" s="4">
        <v>43586</v>
      </c>
      <c r="DQ3" s="4">
        <v>43617</v>
      </c>
      <c r="DR3" s="4">
        <v>43647</v>
      </c>
      <c r="DS3" s="4">
        <v>43678</v>
      </c>
      <c r="DT3" s="4">
        <v>43709</v>
      </c>
      <c r="DU3" s="4">
        <v>43739</v>
      </c>
      <c r="DV3" s="4">
        <v>43770</v>
      </c>
      <c r="DW3" s="4">
        <v>43800</v>
      </c>
      <c r="DY3" s="4" t="s">
        <v>94</v>
      </c>
      <c r="DZ3" s="4">
        <v>43466</v>
      </c>
      <c r="EA3" s="4">
        <v>43497</v>
      </c>
      <c r="EB3" s="4">
        <v>43525</v>
      </c>
      <c r="EC3" s="4">
        <v>43556</v>
      </c>
      <c r="ED3" s="4">
        <v>43586</v>
      </c>
      <c r="EE3" s="4">
        <v>43617</v>
      </c>
      <c r="EF3" s="4">
        <v>43647</v>
      </c>
      <c r="EG3" s="4">
        <v>43678</v>
      </c>
      <c r="EH3" s="4">
        <v>43709</v>
      </c>
      <c r="EI3" s="4">
        <v>43739</v>
      </c>
      <c r="EJ3" s="4">
        <v>43770</v>
      </c>
      <c r="EK3" s="4">
        <v>43800</v>
      </c>
      <c r="EM3" s="4">
        <v>43466</v>
      </c>
      <c r="EN3" s="4">
        <v>43497</v>
      </c>
      <c r="EO3" s="4">
        <v>43525</v>
      </c>
      <c r="EP3" s="4">
        <v>43556</v>
      </c>
      <c r="EQ3" s="4">
        <v>43586</v>
      </c>
      <c r="ER3" s="4">
        <v>43617</v>
      </c>
      <c r="ES3" s="4">
        <v>43647</v>
      </c>
      <c r="ET3" s="4">
        <v>43678</v>
      </c>
      <c r="EU3" s="4">
        <v>43709</v>
      </c>
      <c r="EV3" s="4">
        <v>43739</v>
      </c>
      <c r="EW3" s="4">
        <v>43770</v>
      </c>
      <c r="EX3" s="4">
        <v>43800</v>
      </c>
      <c r="EZ3" s="4">
        <v>43466</v>
      </c>
      <c r="FA3" s="4">
        <v>43497</v>
      </c>
      <c r="FB3" s="4">
        <v>43525</v>
      </c>
      <c r="FC3" s="4">
        <v>43556</v>
      </c>
      <c r="FD3" s="4">
        <v>43586</v>
      </c>
      <c r="FE3" s="4">
        <v>43617</v>
      </c>
      <c r="FF3" s="4">
        <v>43647</v>
      </c>
      <c r="FG3" s="4">
        <v>43678</v>
      </c>
      <c r="FH3" s="4">
        <v>43709</v>
      </c>
      <c r="FI3" s="4">
        <v>43739</v>
      </c>
      <c r="FJ3" s="4">
        <v>43770</v>
      </c>
      <c r="FK3" s="4">
        <v>43800</v>
      </c>
      <c r="FM3" s="4">
        <v>43466</v>
      </c>
      <c r="FN3" s="4">
        <v>43497</v>
      </c>
      <c r="FO3" s="4">
        <v>43525</v>
      </c>
      <c r="FP3" s="4">
        <v>43556</v>
      </c>
      <c r="FQ3" s="4">
        <v>43586</v>
      </c>
      <c r="FR3" s="4">
        <v>43617</v>
      </c>
      <c r="FS3" s="4">
        <v>43647</v>
      </c>
      <c r="FT3" s="4">
        <v>43678</v>
      </c>
      <c r="FU3" s="4">
        <v>43709</v>
      </c>
      <c r="FV3" s="4">
        <v>43739</v>
      </c>
      <c r="FW3" s="4">
        <v>43770</v>
      </c>
      <c r="FX3" s="4">
        <v>43800</v>
      </c>
    </row>
    <row r="4" spans="1:180" x14ac:dyDescent="0.25">
      <c r="A4" s="21" t="s">
        <v>40</v>
      </c>
      <c r="B4" s="21" t="s">
        <v>39</v>
      </c>
      <c r="C4" s="21" t="str">
        <f>A4&amp;B4</f>
        <v>98901COM</v>
      </c>
      <c r="E4" s="30">
        <v>101</v>
      </c>
      <c r="F4" s="30">
        <v>107</v>
      </c>
      <c r="G4" s="30">
        <v>90</v>
      </c>
      <c r="H4" s="30">
        <v>107</v>
      </c>
      <c r="I4" s="30">
        <v>116</v>
      </c>
      <c r="J4" s="30">
        <v>105</v>
      </c>
      <c r="K4" s="30">
        <v>104</v>
      </c>
      <c r="L4" s="30">
        <v>81</v>
      </c>
      <c r="M4" s="30">
        <v>91</v>
      </c>
      <c r="N4" s="30">
        <v>90</v>
      </c>
      <c r="O4" s="30">
        <v>166</v>
      </c>
      <c r="P4" s="30">
        <v>99</v>
      </c>
      <c r="R4" s="26">
        <v>19254.3</v>
      </c>
      <c r="S4" s="26">
        <v>3057.41</v>
      </c>
      <c r="T4" s="26">
        <v>16566.5</v>
      </c>
      <c r="U4" s="26">
        <v>38878.21</v>
      </c>
      <c r="V4" s="26">
        <v>28436.560000000001</v>
      </c>
      <c r="W4" s="26">
        <v>7130.26</v>
      </c>
      <c r="X4" s="26">
        <v>7474.64</v>
      </c>
      <c r="Y4" s="26">
        <v>43041.46</v>
      </c>
      <c r="Z4" s="26">
        <v>17095.34</v>
      </c>
      <c r="AA4" s="26">
        <v>6127.47</v>
      </c>
      <c r="AB4" s="26">
        <v>8418.59</v>
      </c>
      <c r="AC4" s="26">
        <v>31641.4</v>
      </c>
      <c r="AD4" s="26">
        <v>29621.68</v>
      </c>
      <c r="AE4" s="26">
        <v>6692.41</v>
      </c>
      <c r="AF4" s="26">
        <v>10029.07</v>
      </c>
      <c r="AG4" s="26">
        <v>46343.16</v>
      </c>
      <c r="AH4" s="26">
        <v>34102.36</v>
      </c>
      <c r="AI4" s="26">
        <v>10512.25</v>
      </c>
      <c r="AJ4" s="26">
        <v>10387.040000000001</v>
      </c>
      <c r="AK4" s="26">
        <v>55001.65</v>
      </c>
      <c r="AL4" s="26">
        <v>42222.71</v>
      </c>
      <c r="AM4" s="26">
        <v>6101.48</v>
      </c>
      <c r="AN4" s="26">
        <v>12703.48</v>
      </c>
      <c r="AO4" s="26">
        <v>61027.67</v>
      </c>
      <c r="AP4" s="26">
        <v>15580.45</v>
      </c>
      <c r="AQ4" s="26">
        <v>4953.57</v>
      </c>
      <c r="AR4" s="26">
        <v>15939.29</v>
      </c>
      <c r="AS4" s="26">
        <v>36473.31</v>
      </c>
      <c r="AT4" s="26">
        <v>21548.73</v>
      </c>
      <c r="AU4" s="26">
        <v>5855.94</v>
      </c>
      <c r="AV4" s="26">
        <v>16673.54</v>
      </c>
      <c r="AW4" s="26">
        <v>44078.21</v>
      </c>
      <c r="AX4" s="26">
        <v>25162.81</v>
      </c>
      <c r="AY4" s="26">
        <v>11795.75</v>
      </c>
      <c r="AZ4" s="26">
        <v>19838.330000000002</v>
      </c>
      <c r="BA4" s="26">
        <v>56796.89</v>
      </c>
      <c r="BB4" s="26">
        <v>20742.93</v>
      </c>
      <c r="BC4" s="26">
        <v>5962.56</v>
      </c>
      <c r="BD4" s="26">
        <v>14856.27</v>
      </c>
      <c r="BE4" s="26">
        <v>41561.760000000002</v>
      </c>
      <c r="BF4" s="26">
        <v>47720.72</v>
      </c>
      <c r="BG4" s="26">
        <v>10627.41</v>
      </c>
      <c r="BH4" s="26">
        <v>16386.919999999998</v>
      </c>
      <c r="BI4" s="26">
        <v>74735.05</v>
      </c>
      <c r="BJ4" s="26">
        <v>16613.939999999999</v>
      </c>
      <c r="BK4" s="26">
        <v>9231.65</v>
      </c>
      <c r="BL4" s="26">
        <v>22217.01</v>
      </c>
      <c r="BM4" s="26">
        <v>48062.6</v>
      </c>
      <c r="BO4">
        <v>21.86</v>
      </c>
      <c r="BR4">
        <v>21.86</v>
      </c>
      <c r="BS4">
        <v>179.13</v>
      </c>
      <c r="BV4">
        <v>179.13</v>
      </c>
      <c r="BW4">
        <v>191.13</v>
      </c>
      <c r="BX4">
        <v>179.13</v>
      </c>
      <c r="BZ4">
        <v>370.26</v>
      </c>
      <c r="CA4">
        <v>177.34</v>
      </c>
      <c r="CD4">
        <v>177.34</v>
      </c>
      <c r="CE4">
        <v>38.4</v>
      </c>
      <c r="CH4">
        <v>38.4</v>
      </c>
      <c r="CI4">
        <v>94.11</v>
      </c>
      <c r="CJ4">
        <v>38.4</v>
      </c>
      <c r="CL4">
        <v>132.51</v>
      </c>
      <c r="CM4">
        <v>111.99</v>
      </c>
      <c r="CN4">
        <v>0.51</v>
      </c>
      <c r="CP4">
        <v>112.5</v>
      </c>
      <c r="CU4">
        <v>13.16</v>
      </c>
      <c r="CX4">
        <v>13.16</v>
      </c>
      <c r="DG4">
        <v>41.08</v>
      </c>
      <c r="DJ4">
        <v>41.08</v>
      </c>
      <c r="DL4" s="15">
        <v>8094.9411312306411</v>
      </c>
      <c r="DM4" s="15">
        <v>5420.2839719924668</v>
      </c>
      <c r="DN4" s="15">
        <v>4997.0403212718993</v>
      </c>
      <c r="DO4" s="15">
        <v>6139.4577335838585</v>
      </c>
      <c r="DP4" s="15">
        <v>6091.7906689816837</v>
      </c>
      <c r="DQ4" s="15">
        <v>5872.6536021535348</v>
      </c>
      <c r="DR4" s="15">
        <v>6092.4315607892968</v>
      </c>
      <c r="DS4" s="15">
        <v>6029.7137237087054</v>
      </c>
      <c r="DT4" s="15">
        <v>6773.7146647706022</v>
      </c>
      <c r="DU4" s="15">
        <v>4730.1071822822087</v>
      </c>
      <c r="DV4" s="15">
        <v>5211.3728992124998</v>
      </c>
      <c r="DW4" s="15">
        <v>6025.6464562549954</v>
      </c>
      <c r="DY4" t="s">
        <v>80</v>
      </c>
      <c r="DZ4">
        <v>82236.490000000005</v>
      </c>
      <c r="EA4">
        <v>44818.97</v>
      </c>
      <c r="EB4">
        <v>32986.82</v>
      </c>
      <c r="EC4">
        <v>77660.320000000007</v>
      </c>
      <c r="ED4">
        <v>65286.84</v>
      </c>
      <c r="EE4">
        <v>41063.949999999997</v>
      </c>
      <c r="EF4">
        <v>95525.81</v>
      </c>
      <c r="EG4">
        <v>84393.55</v>
      </c>
      <c r="EH4">
        <v>134878.25</v>
      </c>
      <c r="EI4">
        <v>155512.48000000001</v>
      </c>
      <c r="EJ4">
        <v>114306.84</v>
      </c>
      <c r="EK4">
        <v>131509.85</v>
      </c>
      <c r="EM4">
        <v>5</v>
      </c>
      <c r="EN4">
        <v>8</v>
      </c>
      <c r="EO4">
        <v>1</v>
      </c>
      <c r="EP4">
        <v>2</v>
      </c>
      <c r="EQ4">
        <v>2</v>
      </c>
      <c r="ER4">
        <v>1</v>
      </c>
      <c r="ES4">
        <v>2</v>
      </c>
      <c r="ET4">
        <v>2</v>
      </c>
      <c r="EU4">
        <v>1</v>
      </c>
      <c r="EW4">
        <v>13</v>
      </c>
      <c r="EX4">
        <v>2</v>
      </c>
      <c r="EZ4">
        <v>4135</v>
      </c>
      <c r="FA4">
        <v>962.5</v>
      </c>
      <c r="FB4">
        <v>435.41</v>
      </c>
      <c r="FC4">
        <v>471.5</v>
      </c>
      <c r="FD4">
        <v>40.81</v>
      </c>
      <c r="FE4">
        <v>198.29</v>
      </c>
      <c r="FF4">
        <v>453.69000000000005</v>
      </c>
      <c r="FG4">
        <v>2305.14</v>
      </c>
      <c r="FH4">
        <v>2040.66</v>
      </c>
      <c r="FJ4">
        <v>4740.6499999999996</v>
      </c>
      <c r="FK4">
        <v>2329.8000000000002</v>
      </c>
      <c r="FM4">
        <v>3196.5299999999997</v>
      </c>
      <c r="FN4">
        <v>66.5</v>
      </c>
      <c r="FR4">
        <v>198.29</v>
      </c>
      <c r="FT4">
        <v>110.91</v>
      </c>
      <c r="FW4">
        <v>415.6</v>
      </c>
      <c r="FX4">
        <v>1569.7</v>
      </c>
    </row>
    <row r="5" spans="1:180" x14ac:dyDescent="0.25">
      <c r="A5" s="21" t="s">
        <v>41</v>
      </c>
      <c r="B5" s="21" t="s">
        <v>39</v>
      </c>
      <c r="C5" s="21" t="str">
        <f t="shared" ref="C5:C68" si="0">A5&amp;B5</f>
        <v>98902COM</v>
      </c>
      <c r="E5" s="30">
        <v>206</v>
      </c>
      <c r="F5" s="30">
        <v>218</v>
      </c>
      <c r="G5" s="30">
        <v>202</v>
      </c>
      <c r="H5" s="30">
        <v>182</v>
      </c>
      <c r="I5" s="30">
        <v>189</v>
      </c>
      <c r="J5" s="30">
        <v>204</v>
      </c>
      <c r="K5" s="30">
        <v>233</v>
      </c>
      <c r="L5" s="30">
        <v>150</v>
      </c>
      <c r="M5" s="30">
        <v>200</v>
      </c>
      <c r="N5" s="30">
        <v>150</v>
      </c>
      <c r="O5" s="30">
        <v>186</v>
      </c>
      <c r="P5" s="30">
        <v>185</v>
      </c>
      <c r="R5" s="26">
        <v>104184.59</v>
      </c>
      <c r="S5" s="26">
        <v>81557.570000000007</v>
      </c>
      <c r="T5" s="26">
        <v>19124.990000000002</v>
      </c>
      <c r="U5" s="26">
        <v>204867.15</v>
      </c>
      <c r="V5" s="26">
        <v>117408.57</v>
      </c>
      <c r="W5" s="26">
        <v>9474.7999999999993</v>
      </c>
      <c r="X5" s="26">
        <v>20073.32</v>
      </c>
      <c r="Y5" s="26">
        <v>146956.69</v>
      </c>
      <c r="Z5" s="26">
        <v>109346.57</v>
      </c>
      <c r="AA5" s="26">
        <v>79632.05</v>
      </c>
      <c r="AB5" s="26">
        <v>21324.11</v>
      </c>
      <c r="AC5" s="26">
        <v>210302.73</v>
      </c>
      <c r="AD5" s="26">
        <v>82760.300000000105</v>
      </c>
      <c r="AE5" s="26">
        <v>61812.44</v>
      </c>
      <c r="AF5" s="26">
        <v>70871.09</v>
      </c>
      <c r="AG5" s="26">
        <v>215443.83</v>
      </c>
      <c r="AH5" s="26">
        <v>42458.29</v>
      </c>
      <c r="AI5" s="26">
        <v>9771</v>
      </c>
      <c r="AJ5" s="26">
        <v>23575.03</v>
      </c>
      <c r="AK5" s="26">
        <v>75804.320000000007</v>
      </c>
      <c r="AL5" s="26">
        <v>33650.71</v>
      </c>
      <c r="AM5" s="26">
        <v>11959.89</v>
      </c>
      <c r="AN5" s="26">
        <v>16892.23</v>
      </c>
      <c r="AO5" s="26">
        <v>62502.83</v>
      </c>
      <c r="AP5" s="26">
        <v>44587.69</v>
      </c>
      <c r="AQ5" s="26">
        <v>8157.92</v>
      </c>
      <c r="AR5" s="26">
        <v>16413.89</v>
      </c>
      <c r="AS5" s="26">
        <v>69159.5</v>
      </c>
      <c r="AT5" s="26">
        <v>21305.85</v>
      </c>
      <c r="AU5" s="26">
        <v>8656.89</v>
      </c>
      <c r="AV5" s="26">
        <v>18010.169999999998</v>
      </c>
      <c r="AW5" s="26">
        <v>47972.91</v>
      </c>
      <c r="AX5" s="26">
        <v>58168.820000000102</v>
      </c>
      <c r="AY5" s="26">
        <v>9726.7800000000007</v>
      </c>
      <c r="AZ5" s="26">
        <v>19355.82</v>
      </c>
      <c r="BA5" s="26">
        <v>87251.4200000001</v>
      </c>
      <c r="BB5" s="26">
        <v>34704.43</v>
      </c>
      <c r="BC5" s="26">
        <v>10494.99</v>
      </c>
      <c r="BD5" s="26">
        <v>13934.73</v>
      </c>
      <c r="BE5" s="26">
        <v>59134.15</v>
      </c>
      <c r="BF5" s="26">
        <v>45791.03</v>
      </c>
      <c r="BG5" s="26">
        <v>14099.04</v>
      </c>
      <c r="BH5" s="26">
        <v>18454.57</v>
      </c>
      <c r="BI5" s="26">
        <v>78344.639999999898</v>
      </c>
      <c r="BJ5" s="26">
        <v>39836.61</v>
      </c>
      <c r="BK5" s="26">
        <v>11257.56</v>
      </c>
      <c r="BL5" s="26">
        <v>16070.53</v>
      </c>
      <c r="BM5" s="26">
        <v>67164.7</v>
      </c>
      <c r="BO5">
        <v>152.65</v>
      </c>
      <c r="BP5">
        <v>144.66</v>
      </c>
      <c r="BQ5">
        <v>134.93</v>
      </c>
      <c r="BR5">
        <v>432.24</v>
      </c>
      <c r="BS5">
        <v>148.62</v>
      </c>
      <c r="BT5">
        <v>152.65</v>
      </c>
      <c r="BU5">
        <v>279.58999999999997</v>
      </c>
      <c r="BV5">
        <v>580.86</v>
      </c>
      <c r="CA5">
        <v>70.48</v>
      </c>
      <c r="CD5">
        <v>70.48</v>
      </c>
      <c r="CE5">
        <v>101.73</v>
      </c>
      <c r="CH5">
        <v>101.73</v>
      </c>
      <c r="CI5">
        <v>114.94999999999999</v>
      </c>
      <c r="CJ5">
        <v>34.67</v>
      </c>
      <c r="CL5">
        <v>149.62</v>
      </c>
      <c r="CM5">
        <v>120.84</v>
      </c>
      <c r="CN5">
        <v>77.709999999999994</v>
      </c>
      <c r="CP5">
        <v>198.55</v>
      </c>
      <c r="CQ5">
        <v>42.9</v>
      </c>
      <c r="CR5">
        <v>120.84</v>
      </c>
      <c r="CS5">
        <v>77.709999999999994</v>
      </c>
      <c r="CT5">
        <v>241.45</v>
      </c>
      <c r="CU5">
        <v>184.82</v>
      </c>
      <c r="CV5">
        <v>177.70000000000002</v>
      </c>
      <c r="CW5">
        <v>98.55</v>
      </c>
      <c r="CX5">
        <v>461.07</v>
      </c>
      <c r="CY5">
        <v>44.97</v>
      </c>
      <c r="CZ5">
        <v>141.6</v>
      </c>
      <c r="DA5">
        <v>233.35</v>
      </c>
      <c r="DB5">
        <v>419.91999999999996</v>
      </c>
      <c r="DC5">
        <v>32.17</v>
      </c>
      <c r="DD5">
        <v>44.97</v>
      </c>
      <c r="DF5">
        <v>77.14</v>
      </c>
      <c r="DG5">
        <v>29.85</v>
      </c>
      <c r="DH5">
        <v>32.17</v>
      </c>
      <c r="DI5">
        <v>44.97</v>
      </c>
      <c r="DJ5">
        <v>106.99</v>
      </c>
      <c r="DL5" s="15">
        <v>21574.686551554409</v>
      </c>
      <c r="DM5" s="15">
        <v>14843.686712251143</v>
      </c>
      <c r="DN5" s="15">
        <v>22006.338889806026</v>
      </c>
      <c r="DO5" s="15">
        <v>40114.304343085736</v>
      </c>
      <c r="DP5" s="15">
        <v>11655.962236968557</v>
      </c>
      <c r="DQ5" s="15">
        <v>7535.6543511441505</v>
      </c>
      <c r="DR5" s="15">
        <v>7071.1898044321042</v>
      </c>
      <c r="DS5" s="15">
        <v>6601.3155239469788</v>
      </c>
      <c r="DT5" s="15">
        <v>7043.9734942151235</v>
      </c>
      <c r="DU5" s="15">
        <v>4955.7107265306568</v>
      </c>
      <c r="DV5" s="15">
        <v>5836.3773277472883</v>
      </c>
      <c r="DW5" s="15">
        <v>5067.9431531442351</v>
      </c>
      <c r="DY5" t="s">
        <v>39</v>
      </c>
      <c r="DZ5">
        <v>35045.199999999997</v>
      </c>
      <c r="EA5">
        <v>1610.66</v>
      </c>
      <c r="EB5">
        <v>5467.6</v>
      </c>
      <c r="EC5">
        <v>4683.1400000000003</v>
      </c>
      <c r="ED5">
        <v>330519.19</v>
      </c>
      <c r="EE5">
        <v>-33509.71</v>
      </c>
      <c r="EF5">
        <v>5273.21</v>
      </c>
      <c r="EG5">
        <v>10188.64</v>
      </c>
      <c r="EH5">
        <v>932.67</v>
      </c>
      <c r="EI5">
        <v>8692.1200000000008</v>
      </c>
      <c r="EJ5">
        <v>2801.67</v>
      </c>
      <c r="EK5">
        <v>2278.6</v>
      </c>
      <c r="EM5">
        <v>1</v>
      </c>
      <c r="EN5">
        <v>11</v>
      </c>
      <c r="EO5">
        <v>2</v>
      </c>
      <c r="EP5">
        <v>3</v>
      </c>
      <c r="EQ5">
        <v>1</v>
      </c>
      <c r="ES5">
        <v>1</v>
      </c>
      <c r="ET5">
        <v>4</v>
      </c>
      <c r="EU5">
        <v>1</v>
      </c>
      <c r="EW5">
        <v>1</v>
      </c>
      <c r="EX5">
        <v>5</v>
      </c>
      <c r="EZ5">
        <v>28.36</v>
      </c>
      <c r="FA5">
        <v>1090.43</v>
      </c>
      <c r="FB5">
        <v>2058.14</v>
      </c>
      <c r="FC5">
        <v>928.73</v>
      </c>
      <c r="FD5">
        <v>32.47</v>
      </c>
      <c r="FF5">
        <v>1308.6199999999999</v>
      </c>
      <c r="FG5">
        <v>817.01</v>
      </c>
      <c r="FH5">
        <v>246.46</v>
      </c>
      <c r="FJ5">
        <v>623.42999999999995</v>
      </c>
      <c r="FK5">
        <v>1459.89</v>
      </c>
      <c r="FM5">
        <v>28.36</v>
      </c>
      <c r="FN5">
        <v>265.99</v>
      </c>
      <c r="FO5">
        <v>2058.14</v>
      </c>
      <c r="FT5">
        <v>616.23</v>
      </c>
      <c r="FX5">
        <v>1459.89</v>
      </c>
    </row>
    <row r="6" spans="1:180" x14ac:dyDescent="0.25">
      <c r="A6" s="21" t="s">
        <v>42</v>
      </c>
      <c r="B6" s="21" t="s">
        <v>39</v>
      </c>
      <c r="C6" s="21" t="str">
        <f t="shared" si="0"/>
        <v>98903COM</v>
      </c>
      <c r="E6" s="30">
        <v>65</v>
      </c>
      <c r="F6" s="30">
        <v>86</v>
      </c>
      <c r="G6" s="30">
        <v>80</v>
      </c>
      <c r="H6" s="30">
        <v>82</v>
      </c>
      <c r="I6" s="30">
        <v>106</v>
      </c>
      <c r="J6" s="30">
        <v>109</v>
      </c>
      <c r="K6" s="30">
        <v>99</v>
      </c>
      <c r="L6" s="30">
        <v>78</v>
      </c>
      <c r="M6" s="30">
        <v>86</v>
      </c>
      <c r="N6" s="30">
        <v>91</v>
      </c>
      <c r="O6" s="30">
        <v>159</v>
      </c>
      <c r="P6" s="30">
        <v>121</v>
      </c>
      <c r="R6" s="26">
        <v>9893</v>
      </c>
      <c r="S6" s="26">
        <v>1044.6300000000001</v>
      </c>
      <c r="T6" s="26">
        <v>3798.6</v>
      </c>
      <c r="U6" s="26">
        <v>14736.23</v>
      </c>
      <c r="V6" s="26">
        <v>16997.71</v>
      </c>
      <c r="W6" s="26">
        <v>4258.6099999999997</v>
      </c>
      <c r="X6" s="26">
        <v>1054.71</v>
      </c>
      <c r="Y6" s="26">
        <v>22311.03</v>
      </c>
      <c r="Z6" s="26">
        <v>14887</v>
      </c>
      <c r="AA6" s="26">
        <v>5435.09</v>
      </c>
      <c r="AB6" s="26">
        <v>1893.66</v>
      </c>
      <c r="AC6" s="26">
        <v>22215.75</v>
      </c>
      <c r="AD6" s="26">
        <v>10396.09</v>
      </c>
      <c r="AE6" s="26">
        <v>5398.92</v>
      </c>
      <c r="AF6" s="26">
        <v>3901.57</v>
      </c>
      <c r="AG6" s="26">
        <v>19696.580000000002</v>
      </c>
      <c r="AH6" s="26">
        <v>16503.04</v>
      </c>
      <c r="AI6" s="26">
        <v>4789.8900000000003</v>
      </c>
      <c r="AJ6" s="26">
        <v>5692.1</v>
      </c>
      <c r="AK6" s="26">
        <v>26985.03</v>
      </c>
      <c r="AL6" s="26">
        <v>13986.16</v>
      </c>
      <c r="AM6" s="26">
        <v>4609.21</v>
      </c>
      <c r="AN6" s="26">
        <v>5413.14</v>
      </c>
      <c r="AO6" s="26">
        <v>24008.51</v>
      </c>
      <c r="AP6" s="26">
        <v>15645.11</v>
      </c>
      <c r="AQ6" s="26">
        <v>2404.39</v>
      </c>
      <c r="AR6" s="26">
        <v>8333.0300000000007</v>
      </c>
      <c r="AS6" s="26">
        <v>26382.53</v>
      </c>
      <c r="AT6" s="26">
        <v>8712.9699999999993</v>
      </c>
      <c r="AU6" s="26">
        <v>2458.87</v>
      </c>
      <c r="AV6" s="26">
        <v>5597.51</v>
      </c>
      <c r="AW6" s="26">
        <v>16769.349999999999</v>
      </c>
      <c r="AX6" s="26">
        <v>13794.9</v>
      </c>
      <c r="AY6" s="26">
        <v>3527.89</v>
      </c>
      <c r="AZ6" s="26">
        <v>6534.82</v>
      </c>
      <c r="BA6" s="26">
        <v>23857.61</v>
      </c>
      <c r="BB6" s="26">
        <v>12837.55</v>
      </c>
      <c r="BC6" s="26">
        <v>4356.47</v>
      </c>
      <c r="BD6" s="26">
        <v>5250.88</v>
      </c>
      <c r="BE6" s="26">
        <v>22444.9</v>
      </c>
      <c r="BF6" s="26">
        <v>32105.96</v>
      </c>
      <c r="BG6" s="26">
        <v>5201.3100000000004</v>
      </c>
      <c r="BH6" s="26">
        <v>6878.72</v>
      </c>
      <c r="BI6" s="26">
        <v>44185.99</v>
      </c>
      <c r="BJ6" s="26">
        <v>18657.990000000002</v>
      </c>
      <c r="BK6" s="26">
        <v>6933.56</v>
      </c>
      <c r="BL6" s="26">
        <v>5356.84</v>
      </c>
      <c r="BM6" s="26">
        <v>30948.39</v>
      </c>
      <c r="BO6">
        <v>13.68</v>
      </c>
      <c r="BP6">
        <v>14.09</v>
      </c>
      <c r="BR6">
        <v>27.77</v>
      </c>
      <c r="BS6">
        <v>13.49</v>
      </c>
      <c r="BT6">
        <v>13.68</v>
      </c>
      <c r="BU6">
        <v>14.09</v>
      </c>
      <c r="BV6">
        <v>41.26</v>
      </c>
      <c r="BW6">
        <v>68.739999999999995</v>
      </c>
      <c r="BX6">
        <v>13.49</v>
      </c>
      <c r="BY6">
        <v>27.77</v>
      </c>
      <c r="BZ6">
        <v>110</v>
      </c>
      <c r="DC6">
        <v>13.19</v>
      </c>
      <c r="DF6">
        <v>13.19</v>
      </c>
      <c r="DG6" t="s">
        <v>85</v>
      </c>
      <c r="DH6" t="s">
        <v>85</v>
      </c>
      <c r="DI6" t="s">
        <v>85</v>
      </c>
      <c r="DJ6" t="s">
        <v>85</v>
      </c>
      <c r="DL6" s="15">
        <v>2136.8309811909767</v>
      </c>
      <c r="DM6" s="15">
        <v>1763.9876757102984</v>
      </c>
      <c r="DN6" s="15">
        <v>1985.385338467795</v>
      </c>
      <c r="DO6" s="15">
        <v>2633.1622205098674</v>
      </c>
      <c r="DP6" s="15">
        <v>3195.5173960560278</v>
      </c>
      <c r="DQ6" s="15">
        <v>2542.5320948731041</v>
      </c>
      <c r="DR6" s="15">
        <v>3330.1729012175078</v>
      </c>
      <c r="DS6" s="15">
        <v>2081.3005455283092</v>
      </c>
      <c r="DT6" s="15">
        <v>2298.7042351422324</v>
      </c>
      <c r="DU6" s="15">
        <v>1883.2573064435887</v>
      </c>
      <c r="DV6" s="15">
        <v>2394.3347453422543</v>
      </c>
      <c r="DW6" s="15">
        <v>1948.9754193923402</v>
      </c>
      <c r="EM6">
        <v>2</v>
      </c>
      <c r="EN6">
        <v>2</v>
      </c>
      <c r="EO6">
        <v>1</v>
      </c>
      <c r="EP6">
        <v>2</v>
      </c>
      <c r="EQ6">
        <v>6</v>
      </c>
      <c r="ES6">
        <v>1</v>
      </c>
      <c r="EU6">
        <v>1</v>
      </c>
      <c r="EV6">
        <v>8</v>
      </c>
      <c r="EZ6">
        <v>247.58</v>
      </c>
      <c r="FA6">
        <v>1123.1099999999999</v>
      </c>
      <c r="FB6">
        <v>216.19</v>
      </c>
      <c r="FC6">
        <v>1334.5800000000002</v>
      </c>
      <c r="FD6">
        <v>5385.3399999999992</v>
      </c>
      <c r="FF6">
        <v>58.81</v>
      </c>
      <c r="FH6">
        <v>21.68</v>
      </c>
      <c r="FI6">
        <v>369.32</v>
      </c>
      <c r="FO6">
        <v>216.19</v>
      </c>
      <c r="FU6">
        <v>21.68</v>
      </c>
      <c r="FV6">
        <v>353.03000000000003</v>
      </c>
    </row>
    <row r="7" spans="1:180" x14ac:dyDescent="0.25">
      <c r="A7" s="21" t="s">
        <v>45</v>
      </c>
      <c r="B7" s="21" t="s">
        <v>39</v>
      </c>
      <c r="C7" s="21" t="str">
        <f t="shared" si="0"/>
        <v>98908COM</v>
      </c>
      <c r="E7" s="30">
        <v>103</v>
      </c>
      <c r="F7" s="30">
        <v>99</v>
      </c>
      <c r="G7" s="30">
        <v>120</v>
      </c>
      <c r="H7" s="30">
        <v>101</v>
      </c>
      <c r="I7" s="30">
        <v>102</v>
      </c>
      <c r="J7" s="30">
        <v>107</v>
      </c>
      <c r="K7" s="30">
        <v>122</v>
      </c>
      <c r="L7" s="30">
        <v>108</v>
      </c>
      <c r="M7" s="30">
        <v>109</v>
      </c>
      <c r="N7" s="30">
        <v>89</v>
      </c>
      <c r="O7" s="30">
        <v>85</v>
      </c>
      <c r="P7" s="30">
        <v>90</v>
      </c>
      <c r="R7" s="26">
        <v>24831.82</v>
      </c>
      <c r="S7" s="26">
        <v>1898.06</v>
      </c>
      <c r="T7" s="26">
        <v>1990.86</v>
      </c>
      <c r="U7" s="26">
        <v>28720.74</v>
      </c>
      <c r="V7" s="26">
        <v>18414.96</v>
      </c>
      <c r="W7" s="26">
        <v>6375.92</v>
      </c>
      <c r="X7" s="26">
        <v>1065.3800000000001</v>
      </c>
      <c r="Y7" s="26">
        <v>25856.26</v>
      </c>
      <c r="Z7" s="26">
        <v>31318.84</v>
      </c>
      <c r="AA7" s="26">
        <v>2634.42</v>
      </c>
      <c r="AB7" s="26">
        <v>1063.99</v>
      </c>
      <c r="AC7" s="26">
        <v>35017.25</v>
      </c>
      <c r="AD7" s="26">
        <v>19086.11</v>
      </c>
      <c r="AE7" s="26">
        <v>2807.92</v>
      </c>
      <c r="AF7" s="26">
        <v>1343.36</v>
      </c>
      <c r="AG7" s="26">
        <v>23237.39</v>
      </c>
      <c r="AH7" s="26">
        <v>35557.68</v>
      </c>
      <c r="AI7" s="26">
        <v>2267.7600000000002</v>
      </c>
      <c r="AJ7" s="26">
        <v>1948.69</v>
      </c>
      <c r="AK7" s="26">
        <v>39774.129999999997</v>
      </c>
      <c r="AL7" s="26">
        <v>17196.27</v>
      </c>
      <c r="AM7" s="26">
        <v>2006.67</v>
      </c>
      <c r="AN7" s="26">
        <v>2567.0500000000002</v>
      </c>
      <c r="AO7" s="26">
        <v>21769.99</v>
      </c>
      <c r="AP7" s="26">
        <v>17427.439999999999</v>
      </c>
      <c r="AQ7" s="26">
        <v>2493.06</v>
      </c>
      <c r="AR7" s="26">
        <v>2705.35</v>
      </c>
      <c r="AS7" s="26">
        <v>22625.85</v>
      </c>
      <c r="AT7" s="26">
        <v>14125.09</v>
      </c>
      <c r="AU7" s="26">
        <v>1807.61</v>
      </c>
      <c r="AV7" s="26">
        <v>1908.72</v>
      </c>
      <c r="AW7" s="26">
        <v>17841.419999999998</v>
      </c>
      <c r="AX7" s="26">
        <v>37304.68</v>
      </c>
      <c r="AY7" s="26">
        <v>2645.54</v>
      </c>
      <c r="AZ7" s="26">
        <v>1411.19</v>
      </c>
      <c r="BA7" s="26">
        <v>41361.410000000003</v>
      </c>
      <c r="BB7" s="26">
        <v>11761.73</v>
      </c>
      <c r="BC7" s="26">
        <v>2480.81</v>
      </c>
      <c r="BD7" s="26">
        <v>1465.77</v>
      </c>
      <c r="BE7" s="26">
        <v>15708.31</v>
      </c>
      <c r="BF7" s="26">
        <v>18134.599999999999</v>
      </c>
      <c r="BG7" s="26">
        <v>2626.95</v>
      </c>
      <c r="BH7" s="26">
        <v>1549.18</v>
      </c>
      <c r="BI7" s="26">
        <v>22310.73</v>
      </c>
      <c r="BJ7" s="26">
        <v>22106.720000000001</v>
      </c>
      <c r="BK7" s="26">
        <v>1442.71</v>
      </c>
      <c r="BL7" s="26">
        <v>2174.2199999999998</v>
      </c>
      <c r="BM7" s="26">
        <v>25723.65</v>
      </c>
      <c r="BW7">
        <v>39.51</v>
      </c>
      <c r="BZ7">
        <v>39.51</v>
      </c>
      <c r="CA7">
        <v>86.67</v>
      </c>
      <c r="CB7">
        <v>39.51</v>
      </c>
      <c r="CD7">
        <v>126.18</v>
      </c>
      <c r="DG7">
        <v>29.84</v>
      </c>
      <c r="DJ7">
        <v>29.84</v>
      </c>
      <c r="DL7" s="15">
        <v>2139.7013767763078</v>
      </c>
      <c r="DM7" s="15">
        <v>2131.1849636274287</v>
      </c>
      <c r="DN7" s="15">
        <v>1973.75859311262</v>
      </c>
      <c r="DO7" s="15">
        <v>1587.6005903230161</v>
      </c>
      <c r="DP7" s="15">
        <v>2052.3665135344231</v>
      </c>
      <c r="DQ7" s="15">
        <v>1443.2348467341401</v>
      </c>
      <c r="DR7" s="15">
        <v>1451.5244492491593</v>
      </c>
      <c r="DS7" s="15">
        <v>988.93976688987129</v>
      </c>
      <c r="DT7" s="15">
        <v>1156.221496097442</v>
      </c>
      <c r="DU7" s="15">
        <v>735.65247776700539</v>
      </c>
      <c r="DV7" s="15">
        <v>757.10105379276479</v>
      </c>
      <c r="DW7" s="15">
        <v>960.74131320395202</v>
      </c>
      <c r="EM7">
        <v>2</v>
      </c>
      <c r="EN7">
        <v>1</v>
      </c>
      <c r="EO7">
        <v>2</v>
      </c>
      <c r="ER7">
        <v>3</v>
      </c>
      <c r="ES7">
        <v>2</v>
      </c>
      <c r="EU7">
        <v>3</v>
      </c>
      <c r="EV7">
        <v>1</v>
      </c>
      <c r="EW7">
        <v>1</v>
      </c>
      <c r="EX7">
        <v>3</v>
      </c>
      <c r="EZ7">
        <v>84.13</v>
      </c>
      <c r="FA7">
        <v>22.48</v>
      </c>
      <c r="FB7">
        <v>1773.25</v>
      </c>
      <c r="FE7">
        <v>502.76000000000005</v>
      </c>
      <c r="FF7">
        <v>530.20000000000005</v>
      </c>
      <c r="FH7">
        <v>390.64000000000004</v>
      </c>
      <c r="FI7">
        <v>10.75</v>
      </c>
      <c r="FJ7">
        <v>41.36</v>
      </c>
      <c r="FK7">
        <v>724</v>
      </c>
      <c r="FO7">
        <v>14.8</v>
      </c>
      <c r="FR7">
        <v>502.76000000000005</v>
      </c>
      <c r="FU7">
        <v>12.48</v>
      </c>
      <c r="FW7">
        <v>41.36</v>
      </c>
      <c r="FX7">
        <v>351.92</v>
      </c>
    </row>
    <row r="8" spans="1:180" x14ac:dyDescent="0.25">
      <c r="A8" s="21" t="s">
        <v>46</v>
      </c>
      <c r="B8" s="21" t="s">
        <v>39</v>
      </c>
      <c r="C8" s="21" t="str">
        <f t="shared" si="0"/>
        <v>98920COM</v>
      </c>
      <c r="E8" s="30">
        <v>1</v>
      </c>
      <c r="F8" s="30">
        <v>1</v>
      </c>
      <c r="G8" s="30">
        <v>1</v>
      </c>
      <c r="H8" s="30">
        <v>1</v>
      </c>
      <c r="I8" s="30">
        <v>1</v>
      </c>
      <c r="J8" s="30">
        <v>3</v>
      </c>
      <c r="K8" s="30">
        <v>1</v>
      </c>
      <c r="L8" s="30">
        <v>3</v>
      </c>
      <c r="M8" s="30">
        <v>3</v>
      </c>
      <c r="N8" s="30">
        <v>1</v>
      </c>
      <c r="O8" s="30">
        <v>1</v>
      </c>
      <c r="P8" s="30">
        <v>1</v>
      </c>
      <c r="R8" s="26">
        <v>163.82</v>
      </c>
      <c r="S8" s="26">
        <v>124.13</v>
      </c>
      <c r="T8" s="26">
        <v>323.74</v>
      </c>
      <c r="U8" s="26">
        <v>611.69000000000005</v>
      </c>
      <c r="V8" s="26">
        <v>167.49</v>
      </c>
      <c r="W8" s="26">
        <v>163.82</v>
      </c>
      <c r="X8" s="26">
        <v>261.91000000000003</v>
      </c>
      <c r="Y8" s="26">
        <v>593.22</v>
      </c>
      <c r="Z8" s="26">
        <v>156.33000000000001</v>
      </c>
      <c r="AA8" s="26">
        <v>167.49</v>
      </c>
      <c r="AB8" s="26">
        <v>239.77</v>
      </c>
      <c r="AC8" s="26">
        <v>563.59</v>
      </c>
      <c r="AD8" s="26">
        <v>153.16999999999999</v>
      </c>
      <c r="AE8" s="26">
        <v>156.33000000000001</v>
      </c>
      <c r="AF8" s="26">
        <v>221.3</v>
      </c>
      <c r="AG8" s="26">
        <v>530.79999999999995</v>
      </c>
      <c r="AH8" s="26">
        <v>153.26</v>
      </c>
      <c r="AI8" s="26">
        <v>153.16999999999999</v>
      </c>
      <c r="AJ8" s="26">
        <v>191.67</v>
      </c>
      <c r="AK8" s="26">
        <v>498.1</v>
      </c>
      <c r="AL8" s="26">
        <v>189.74</v>
      </c>
      <c r="AM8" s="26">
        <v>153.26</v>
      </c>
      <c r="AN8" s="26">
        <v>158.88</v>
      </c>
      <c r="AO8" s="26">
        <v>501.88</v>
      </c>
      <c r="AP8" s="26">
        <v>135.94</v>
      </c>
      <c r="AQ8" s="26">
        <v>139.88</v>
      </c>
      <c r="AR8" s="26">
        <v>126.18</v>
      </c>
      <c r="AS8" s="26">
        <v>402</v>
      </c>
      <c r="AT8" s="26">
        <v>177.33</v>
      </c>
      <c r="AU8" s="26">
        <v>135.94</v>
      </c>
      <c r="AV8" s="26">
        <v>80.099999999999994</v>
      </c>
      <c r="AW8" s="26">
        <v>393.37</v>
      </c>
      <c r="AX8" s="26">
        <v>186.8</v>
      </c>
      <c r="AY8" s="26">
        <v>126.83</v>
      </c>
      <c r="AZ8" s="26">
        <v>30.08</v>
      </c>
      <c r="BA8" s="26">
        <v>343.71</v>
      </c>
      <c r="BB8" s="26">
        <v>129.04</v>
      </c>
      <c r="BC8" s="26">
        <v>103.86</v>
      </c>
      <c r="BD8" s="26">
        <v>0</v>
      </c>
      <c r="BE8" s="26">
        <v>232.9</v>
      </c>
      <c r="BF8" s="26">
        <v>124.43</v>
      </c>
      <c r="BG8" s="26">
        <v>46.94</v>
      </c>
      <c r="BH8" s="26">
        <v>0</v>
      </c>
      <c r="BI8" s="26">
        <v>171.37</v>
      </c>
      <c r="BJ8" s="26">
        <v>127.57</v>
      </c>
      <c r="BK8" s="26">
        <v>0</v>
      </c>
      <c r="BL8" s="26">
        <v>0</v>
      </c>
      <c r="BM8" s="26">
        <v>127.57</v>
      </c>
      <c r="BO8" t="s">
        <v>85</v>
      </c>
      <c r="BP8" t="s">
        <v>85</v>
      </c>
      <c r="BQ8" t="s">
        <v>85</v>
      </c>
      <c r="BR8" t="s">
        <v>85</v>
      </c>
      <c r="BS8" t="s">
        <v>85</v>
      </c>
      <c r="BT8" t="s">
        <v>85</v>
      </c>
      <c r="BU8" t="s">
        <v>85</v>
      </c>
      <c r="BV8" t="s">
        <v>85</v>
      </c>
      <c r="BW8" t="s">
        <v>85</v>
      </c>
      <c r="BX8" t="s">
        <v>85</v>
      </c>
      <c r="BY8" t="s">
        <v>85</v>
      </c>
      <c r="BZ8" t="s">
        <v>85</v>
      </c>
      <c r="CA8" t="s">
        <v>85</v>
      </c>
      <c r="CB8" t="s">
        <v>85</v>
      </c>
      <c r="CC8" t="s">
        <v>85</v>
      </c>
      <c r="CD8" t="s">
        <v>85</v>
      </c>
      <c r="CE8" t="s">
        <v>85</v>
      </c>
      <c r="CF8" t="s">
        <v>85</v>
      </c>
      <c r="CG8" t="s">
        <v>85</v>
      </c>
      <c r="CH8" t="s">
        <v>85</v>
      </c>
      <c r="CI8" t="s">
        <v>85</v>
      </c>
      <c r="CJ8" t="s">
        <v>85</v>
      </c>
      <c r="CK8" t="s">
        <v>85</v>
      </c>
      <c r="CL8" t="s">
        <v>85</v>
      </c>
      <c r="CM8" t="s">
        <v>85</v>
      </c>
      <c r="CN8" t="s">
        <v>85</v>
      </c>
      <c r="CO8" t="s">
        <v>85</v>
      </c>
      <c r="CP8" t="s">
        <v>85</v>
      </c>
      <c r="CQ8" t="s">
        <v>85</v>
      </c>
      <c r="CR8" t="s">
        <v>85</v>
      </c>
      <c r="CS8" t="s">
        <v>85</v>
      </c>
      <c r="CT8" t="s">
        <v>85</v>
      </c>
      <c r="CU8" t="s">
        <v>85</v>
      </c>
      <c r="CV8" t="s">
        <v>85</v>
      </c>
      <c r="CW8" t="s">
        <v>85</v>
      </c>
      <c r="CX8" t="s">
        <v>85</v>
      </c>
      <c r="CY8" t="s">
        <v>85</v>
      </c>
      <c r="CZ8" t="s">
        <v>85</v>
      </c>
      <c r="DA8" t="s">
        <v>85</v>
      </c>
      <c r="DB8" t="s">
        <v>85</v>
      </c>
      <c r="DC8" t="s">
        <v>85</v>
      </c>
      <c r="DD8" t="s">
        <v>85</v>
      </c>
      <c r="DE8" t="s">
        <v>85</v>
      </c>
      <c r="DF8" t="s">
        <v>85</v>
      </c>
      <c r="DG8" t="s">
        <v>85</v>
      </c>
      <c r="DH8" t="s">
        <v>85</v>
      </c>
      <c r="DI8" t="s">
        <v>85</v>
      </c>
      <c r="DJ8" t="s">
        <v>85</v>
      </c>
      <c r="DL8" s="15">
        <v>155.8648990751673</v>
      </c>
      <c r="DM8" s="15">
        <v>143.63769826080983</v>
      </c>
      <c r="DN8" s="15">
        <v>128.58528052883625</v>
      </c>
      <c r="DO8" s="15">
        <v>117.53065538937363</v>
      </c>
      <c r="DP8" s="15">
        <v>94.732373094005226</v>
      </c>
      <c r="DQ8" s="15">
        <v>70.616192183582029</v>
      </c>
      <c r="DR8" s="15">
        <v>55.055902498484301</v>
      </c>
      <c r="DS8" s="15">
        <v>36.387551920610392</v>
      </c>
      <c r="DT8" s="15">
        <v>18.997111759869366</v>
      </c>
      <c r="DU8" s="15">
        <v>7.5196842176720491</v>
      </c>
      <c r="DV8" s="15">
        <v>3.6863565917667662</v>
      </c>
      <c r="DW8" s="15">
        <v>2.1319410394818354</v>
      </c>
      <c r="EM8" t="s">
        <v>85</v>
      </c>
      <c r="EN8" t="s">
        <v>85</v>
      </c>
      <c r="EO8" t="s">
        <v>85</v>
      </c>
      <c r="EP8" t="s">
        <v>85</v>
      </c>
      <c r="EQ8" t="s">
        <v>85</v>
      </c>
      <c r="ER8" t="s">
        <v>85</v>
      </c>
      <c r="ES8" t="s">
        <v>85</v>
      </c>
      <c r="ET8" t="s">
        <v>85</v>
      </c>
      <c r="EU8" t="s">
        <v>85</v>
      </c>
      <c r="EV8" t="s">
        <v>85</v>
      </c>
      <c r="EW8" t="s">
        <v>85</v>
      </c>
      <c r="EX8" t="s">
        <v>85</v>
      </c>
      <c r="EZ8" t="s">
        <v>85</v>
      </c>
      <c r="FA8" t="s">
        <v>85</v>
      </c>
      <c r="FB8" t="s">
        <v>85</v>
      </c>
      <c r="FC8" t="s">
        <v>85</v>
      </c>
      <c r="FD8" t="s">
        <v>85</v>
      </c>
      <c r="FE8" t="s">
        <v>85</v>
      </c>
      <c r="FF8" t="s">
        <v>85</v>
      </c>
      <c r="FG8" t="s">
        <v>85</v>
      </c>
      <c r="FH8" t="s">
        <v>85</v>
      </c>
      <c r="FI8" t="s">
        <v>85</v>
      </c>
      <c r="FJ8" t="s">
        <v>85</v>
      </c>
      <c r="FK8" t="s">
        <v>85</v>
      </c>
      <c r="FM8" t="s">
        <v>85</v>
      </c>
      <c r="FN8" t="s">
        <v>85</v>
      </c>
      <c r="FO8" t="s">
        <v>85</v>
      </c>
      <c r="FP8" t="s">
        <v>85</v>
      </c>
      <c r="FQ8" t="s">
        <v>85</v>
      </c>
      <c r="FR8" t="s">
        <v>85</v>
      </c>
      <c r="FS8" t="s">
        <v>85</v>
      </c>
      <c r="FT8" t="s">
        <v>85</v>
      </c>
      <c r="FU8" t="s">
        <v>85</v>
      </c>
      <c r="FV8" t="s">
        <v>85</v>
      </c>
      <c r="FW8" t="s">
        <v>85</v>
      </c>
      <c r="FX8" t="s">
        <v>85</v>
      </c>
    </row>
    <row r="9" spans="1:180" x14ac:dyDescent="0.25">
      <c r="A9" s="21" t="s">
        <v>47</v>
      </c>
      <c r="B9" s="21" t="s">
        <v>39</v>
      </c>
      <c r="C9" s="21" t="str">
        <f t="shared" si="0"/>
        <v>98921COM</v>
      </c>
      <c r="E9" s="30">
        <v>4</v>
      </c>
      <c r="F9" s="30">
        <v>2</v>
      </c>
      <c r="G9" s="30">
        <v>3</v>
      </c>
      <c r="H9" s="30">
        <v>1</v>
      </c>
      <c r="I9" s="30">
        <v>3</v>
      </c>
      <c r="J9" s="30">
        <v>2</v>
      </c>
      <c r="K9" s="30">
        <v>3</v>
      </c>
      <c r="L9" s="30">
        <v>2</v>
      </c>
      <c r="M9" s="30">
        <v>2</v>
      </c>
      <c r="N9" s="30">
        <v>2</v>
      </c>
      <c r="O9" s="30">
        <v>2</v>
      </c>
      <c r="P9" s="30">
        <v>2</v>
      </c>
      <c r="R9" s="26">
        <v>126.86</v>
      </c>
      <c r="S9" s="26">
        <v>314.68</v>
      </c>
      <c r="T9" s="26">
        <v>0</v>
      </c>
      <c r="U9" s="26">
        <v>441.54</v>
      </c>
      <c r="V9" s="26">
        <v>16.29</v>
      </c>
      <c r="W9" s="26">
        <v>17.61</v>
      </c>
      <c r="X9" s="26">
        <v>314.68</v>
      </c>
      <c r="Y9" s="26">
        <v>348.58</v>
      </c>
      <c r="Z9" s="26">
        <v>129.38</v>
      </c>
      <c r="AA9" s="26">
        <v>16.29</v>
      </c>
      <c r="AB9" s="26">
        <v>26.58</v>
      </c>
      <c r="AC9" s="26">
        <v>172.25</v>
      </c>
      <c r="AD9" s="26">
        <v>19.86</v>
      </c>
      <c r="AE9" s="26">
        <v>21.18</v>
      </c>
      <c r="AF9" s="26">
        <v>42.87</v>
      </c>
      <c r="AG9" s="26">
        <v>83.91</v>
      </c>
      <c r="AH9" s="26">
        <v>97.21</v>
      </c>
      <c r="AI9" s="26">
        <v>19.86</v>
      </c>
      <c r="AJ9" s="26">
        <v>64.05</v>
      </c>
      <c r="AK9" s="26">
        <v>181.12</v>
      </c>
      <c r="AL9" s="26">
        <v>39.049999999999997</v>
      </c>
      <c r="AM9" s="26">
        <v>35.78</v>
      </c>
      <c r="AN9" s="26">
        <v>83.91</v>
      </c>
      <c r="AO9" s="26">
        <v>158.74</v>
      </c>
      <c r="AP9" s="26">
        <v>111.5</v>
      </c>
      <c r="AQ9" s="26">
        <v>12.51</v>
      </c>
      <c r="AR9" s="26">
        <v>96.3</v>
      </c>
      <c r="AS9" s="26">
        <v>220.31</v>
      </c>
      <c r="AT9" s="26">
        <v>86.71</v>
      </c>
      <c r="AU9" s="26">
        <v>50.18</v>
      </c>
      <c r="AV9" s="26">
        <v>108.81</v>
      </c>
      <c r="AW9" s="26">
        <v>245.7</v>
      </c>
      <c r="AX9" s="26">
        <v>35.94</v>
      </c>
      <c r="AY9" s="26">
        <v>12.77</v>
      </c>
      <c r="AZ9" s="26">
        <v>121.56</v>
      </c>
      <c r="BA9" s="26">
        <v>170.27</v>
      </c>
      <c r="BB9" s="26">
        <v>87.62</v>
      </c>
      <c r="BC9" s="26">
        <v>12.89</v>
      </c>
      <c r="BD9" s="26">
        <v>134.33000000000001</v>
      </c>
      <c r="BE9" s="26">
        <v>234.84</v>
      </c>
      <c r="BF9" s="26">
        <v>62.53</v>
      </c>
      <c r="BG9" s="26">
        <v>74.599999999999994</v>
      </c>
      <c r="BH9" s="26">
        <v>0</v>
      </c>
      <c r="BI9" s="26">
        <v>137.13</v>
      </c>
      <c r="BJ9" s="26">
        <v>37.229999999999997</v>
      </c>
      <c r="BK9" s="26">
        <v>13.15</v>
      </c>
      <c r="BL9" s="26">
        <v>0</v>
      </c>
      <c r="BM9" s="26">
        <v>50.38</v>
      </c>
      <c r="BO9" t="s">
        <v>85</v>
      </c>
      <c r="BP9" t="s">
        <v>85</v>
      </c>
      <c r="BQ9" t="s">
        <v>85</v>
      </c>
      <c r="BR9" t="s">
        <v>85</v>
      </c>
      <c r="BS9" t="s">
        <v>85</v>
      </c>
      <c r="BT9" t="s">
        <v>85</v>
      </c>
      <c r="BU9" t="s">
        <v>85</v>
      </c>
      <c r="BV9" t="s">
        <v>85</v>
      </c>
      <c r="BW9" t="s">
        <v>85</v>
      </c>
      <c r="BX9" t="s">
        <v>85</v>
      </c>
      <c r="BY9" t="s">
        <v>85</v>
      </c>
      <c r="BZ9" t="s">
        <v>85</v>
      </c>
      <c r="CA9" t="s">
        <v>85</v>
      </c>
      <c r="CB9" t="s">
        <v>85</v>
      </c>
      <c r="CC9" t="s">
        <v>85</v>
      </c>
      <c r="CD9" t="s">
        <v>85</v>
      </c>
      <c r="CE9" t="s">
        <v>85</v>
      </c>
      <c r="CF9" t="s">
        <v>85</v>
      </c>
      <c r="CG9" t="s">
        <v>85</v>
      </c>
      <c r="CH9" t="s">
        <v>85</v>
      </c>
      <c r="CI9" t="s">
        <v>85</v>
      </c>
      <c r="CJ9" t="s">
        <v>85</v>
      </c>
      <c r="CK9" t="s">
        <v>85</v>
      </c>
      <c r="CL9" t="s">
        <v>85</v>
      </c>
      <c r="CM9" t="s">
        <v>85</v>
      </c>
      <c r="CN9" t="s">
        <v>85</v>
      </c>
      <c r="CO9" t="s">
        <v>85</v>
      </c>
      <c r="CP9" t="s">
        <v>85</v>
      </c>
      <c r="CQ9" t="s">
        <v>85</v>
      </c>
      <c r="CR9" t="s">
        <v>85</v>
      </c>
      <c r="CS9" t="s">
        <v>85</v>
      </c>
      <c r="CT9" t="s">
        <v>85</v>
      </c>
      <c r="CU9" t="s">
        <v>85</v>
      </c>
      <c r="CV9" t="s">
        <v>85</v>
      </c>
      <c r="CW9" t="s">
        <v>85</v>
      </c>
      <c r="CX9" t="s">
        <v>85</v>
      </c>
      <c r="CY9" t="s">
        <v>85</v>
      </c>
      <c r="CZ9" t="s">
        <v>85</v>
      </c>
      <c r="DA9" t="s">
        <v>85</v>
      </c>
      <c r="DB9" t="s">
        <v>85</v>
      </c>
      <c r="DC9" t="s">
        <v>85</v>
      </c>
      <c r="DD9" t="s">
        <v>85</v>
      </c>
      <c r="DE9" t="s">
        <v>85</v>
      </c>
      <c r="DF9" t="s">
        <v>85</v>
      </c>
      <c r="DG9" t="s">
        <v>85</v>
      </c>
      <c r="DH9" t="s">
        <v>85</v>
      </c>
      <c r="DI9" t="s">
        <v>85</v>
      </c>
      <c r="DJ9" t="s">
        <v>85</v>
      </c>
      <c r="DL9" s="15">
        <v>40.291934581194347</v>
      </c>
      <c r="DM9" s="15">
        <v>139.22890497492654</v>
      </c>
      <c r="DN9" s="15">
        <v>18.419645247797998</v>
      </c>
      <c r="DO9" s="15">
        <v>21.46342783136183</v>
      </c>
      <c r="DP9" s="15">
        <v>30.590147933281482</v>
      </c>
      <c r="DQ9" s="15">
        <v>32.822284301974705</v>
      </c>
      <c r="DR9" s="15">
        <v>36.03693169697155</v>
      </c>
      <c r="DS9" s="15">
        <v>38.91475234651184</v>
      </c>
      <c r="DT9" s="15">
        <v>36.145720965605761</v>
      </c>
      <c r="DU9" s="15">
        <v>38.921944468768118</v>
      </c>
      <c r="DV9" s="15">
        <v>3.8710764110309928</v>
      </c>
      <c r="DW9" s="15">
        <v>1.3239768654340982</v>
      </c>
      <c r="EQ9">
        <v>1</v>
      </c>
      <c r="FD9">
        <v>488.63</v>
      </c>
    </row>
    <row r="10" spans="1:180" x14ac:dyDescent="0.25">
      <c r="A10" s="21" t="s">
        <v>48</v>
      </c>
      <c r="B10" s="21" t="s">
        <v>39</v>
      </c>
      <c r="C10" s="21" t="str">
        <f t="shared" si="0"/>
        <v>98923COM</v>
      </c>
      <c r="E10" s="30">
        <v>5</v>
      </c>
      <c r="F10" s="30">
        <v>19</v>
      </c>
      <c r="G10" s="30">
        <v>16</v>
      </c>
      <c r="H10" s="30">
        <v>17</v>
      </c>
      <c r="I10" s="30">
        <v>16</v>
      </c>
      <c r="J10" s="30">
        <v>17</v>
      </c>
      <c r="K10" s="30">
        <v>6</v>
      </c>
      <c r="L10" s="30">
        <v>16</v>
      </c>
      <c r="M10" s="30">
        <v>22</v>
      </c>
      <c r="N10" s="30">
        <v>15</v>
      </c>
      <c r="O10" s="30">
        <v>8</v>
      </c>
      <c r="P10" s="30">
        <v>5</v>
      </c>
      <c r="R10" s="26">
        <v>100.45</v>
      </c>
      <c r="S10" s="26">
        <v>45.41</v>
      </c>
      <c r="T10" s="26">
        <v>179.15</v>
      </c>
      <c r="U10" s="26">
        <v>325.01</v>
      </c>
      <c r="V10" s="26">
        <v>18327.57</v>
      </c>
      <c r="W10" s="26">
        <v>61.64</v>
      </c>
      <c r="X10" s="26">
        <v>224.56</v>
      </c>
      <c r="Y10" s="26">
        <v>18613.77</v>
      </c>
      <c r="Z10" s="26">
        <v>17081.7</v>
      </c>
      <c r="AA10" s="26">
        <v>72.36</v>
      </c>
      <c r="AB10" s="26">
        <v>140.97</v>
      </c>
      <c r="AC10" s="26">
        <v>17295.03</v>
      </c>
      <c r="AD10" s="26">
        <v>16997.62</v>
      </c>
      <c r="AE10" s="26">
        <v>49.48</v>
      </c>
      <c r="AF10" s="26">
        <v>190.55</v>
      </c>
      <c r="AG10" s="26">
        <v>17237.650000000001</v>
      </c>
      <c r="AH10" s="26">
        <v>13576.26</v>
      </c>
      <c r="AI10" s="26">
        <v>88.2</v>
      </c>
      <c r="AJ10" s="26">
        <v>240.03</v>
      </c>
      <c r="AK10" s="26">
        <v>13904.49</v>
      </c>
      <c r="AL10" s="26">
        <v>11996.09</v>
      </c>
      <c r="AM10" s="26">
        <v>41.04</v>
      </c>
      <c r="AN10" s="26">
        <v>219.01</v>
      </c>
      <c r="AO10" s="26">
        <v>12256.14</v>
      </c>
      <c r="AP10" s="26">
        <v>114.41</v>
      </c>
      <c r="AQ10" s="26">
        <v>63.12</v>
      </c>
      <c r="AR10" s="26">
        <v>260.05</v>
      </c>
      <c r="AS10" s="26">
        <v>437.58</v>
      </c>
      <c r="AT10" s="26">
        <v>11044.68</v>
      </c>
      <c r="AU10" s="26">
        <v>47.27</v>
      </c>
      <c r="AV10" s="26">
        <v>147.47</v>
      </c>
      <c r="AW10" s="26">
        <v>11239.42</v>
      </c>
      <c r="AX10" s="26">
        <v>13910.34</v>
      </c>
      <c r="AY10" s="26">
        <v>267.31</v>
      </c>
      <c r="AZ10" s="26">
        <v>180.54</v>
      </c>
      <c r="BA10" s="26">
        <v>14358.19</v>
      </c>
      <c r="BB10" s="26">
        <v>11858.18</v>
      </c>
      <c r="BC10" s="26">
        <v>65.849999999999994</v>
      </c>
      <c r="BD10" s="26">
        <v>213.48</v>
      </c>
      <c r="BE10" s="26">
        <v>12137.51</v>
      </c>
      <c r="BF10" s="26">
        <v>557.25</v>
      </c>
      <c r="BG10" s="26">
        <v>59.99</v>
      </c>
      <c r="BH10" s="26">
        <v>192.38</v>
      </c>
      <c r="BI10" s="26">
        <v>809.62</v>
      </c>
      <c r="BJ10" s="26">
        <v>97.46</v>
      </c>
      <c r="BK10" s="26">
        <v>61.29</v>
      </c>
      <c r="BL10" s="26">
        <v>224.1</v>
      </c>
      <c r="BM10" s="26">
        <v>382.85</v>
      </c>
      <c r="BO10" t="s">
        <v>85</v>
      </c>
      <c r="BP10" t="s">
        <v>85</v>
      </c>
      <c r="BQ10" t="s">
        <v>85</v>
      </c>
      <c r="BR10" t="s">
        <v>85</v>
      </c>
      <c r="BS10" t="s">
        <v>85</v>
      </c>
      <c r="BT10" t="s">
        <v>85</v>
      </c>
      <c r="BU10" t="s">
        <v>85</v>
      </c>
      <c r="BV10" t="s">
        <v>85</v>
      </c>
      <c r="BW10" t="s">
        <v>85</v>
      </c>
      <c r="BX10" t="s">
        <v>85</v>
      </c>
      <c r="BY10" t="s">
        <v>85</v>
      </c>
      <c r="BZ10" t="s">
        <v>85</v>
      </c>
      <c r="CA10" t="s">
        <v>85</v>
      </c>
      <c r="CB10" t="s">
        <v>85</v>
      </c>
      <c r="CC10" t="s">
        <v>85</v>
      </c>
      <c r="CD10" t="s">
        <v>85</v>
      </c>
      <c r="CE10" t="s">
        <v>85</v>
      </c>
      <c r="CF10" t="s">
        <v>85</v>
      </c>
      <c r="CG10" t="s">
        <v>85</v>
      </c>
      <c r="CH10" t="s">
        <v>85</v>
      </c>
      <c r="CI10" t="s">
        <v>85</v>
      </c>
      <c r="CJ10" t="s">
        <v>85</v>
      </c>
      <c r="CK10" t="s">
        <v>85</v>
      </c>
      <c r="CL10" t="s">
        <v>85</v>
      </c>
      <c r="CM10" t="s">
        <v>85</v>
      </c>
      <c r="CN10" t="s">
        <v>85</v>
      </c>
      <c r="CO10" t="s">
        <v>85</v>
      </c>
      <c r="CP10" t="s">
        <v>85</v>
      </c>
      <c r="CQ10" t="s">
        <v>85</v>
      </c>
      <c r="CR10" t="s">
        <v>85</v>
      </c>
      <c r="CS10" t="s">
        <v>85</v>
      </c>
      <c r="CT10" t="s">
        <v>85</v>
      </c>
      <c r="CU10" t="s">
        <v>85</v>
      </c>
      <c r="CV10" t="s">
        <v>85</v>
      </c>
      <c r="CW10" t="s">
        <v>85</v>
      </c>
      <c r="CX10" t="s">
        <v>85</v>
      </c>
      <c r="CY10" t="s">
        <v>85</v>
      </c>
      <c r="CZ10" t="s">
        <v>85</v>
      </c>
      <c r="DA10" t="s">
        <v>85</v>
      </c>
      <c r="DB10" t="s">
        <v>85</v>
      </c>
      <c r="DC10" t="s">
        <v>85</v>
      </c>
      <c r="DD10" t="s">
        <v>85</v>
      </c>
      <c r="DE10" t="s">
        <v>85</v>
      </c>
      <c r="DF10" t="s">
        <v>85</v>
      </c>
      <c r="DG10" t="s">
        <v>85</v>
      </c>
      <c r="DH10" t="s">
        <v>85</v>
      </c>
      <c r="DI10" t="s">
        <v>85</v>
      </c>
      <c r="DJ10" t="s">
        <v>85</v>
      </c>
      <c r="DL10" s="15">
        <v>84.121399901700883</v>
      </c>
      <c r="DM10" s="15">
        <v>855.74991704704621</v>
      </c>
      <c r="DN10" s="15">
        <v>740.77044491033189</v>
      </c>
      <c r="DO10" s="15">
        <v>727.07072438783121</v>
      </c>
      <c r="DP10" s="15">
        <v>517.26868408490316</v>
      </c>
      <c r="DQ10" s="15">
        <v>363.09573783669572</v>
      </c>
      <c r="DR10" s="15">
        <v>95.315528375754141</v>
      </c>
      <c r="DS10" s="15">
        <v>272.96605883057356</v>
      </c>
      <c r="DT10" s="15">
        <v>290.22573429960971</v>
      </c>
      <c r="DU10" s="15">
        <v>274.10453031275091</v>
      </c>
      <c r="DV10" s="15">
        <v>58.573696154589257</v>
      </c>
      <c r="DW10" s="15">
        <v>57.909378959373875</v>
      </c>
      <c r="FM10" t="s">
        <v>85</v>
      </c>
      <c r="FN10" t="s">
        <v>85</v>
      </c>
      <c r="FO10" t="s">
        <v>85</v>
      </c>
      <c r="FP10" t="s">
        <v>85</v>
      </c>
      <c r="FQ10" t="s">
        <v>85</v>
      </c>
      <c r="FR10" t="s">
        <v>85</v>
      </c>
      <c r="FS10" t="s">
        <v>85</v>
      </c>
      <c r="FT10" t="s">
        <v>85</v>
      </c>
      <c r="FU10" t="s">
        <v>85</v>
      </c>
      <c r="FV10" t="s">
        <v>85</v>
      </c>
      <c r="FW10" t="s">
        <v>85</v>
      </c>
      <c r="FX10" t="s">
        <v>85</v>
      </c>
    </row>
    <row r="11" spans="1:180" x14ac:dyDescent="0.25">
      <c r="A11" s="21" t="s">
        <v>49</v>
      </c>
      <c r="B11" s="21" t="s">
        <v>39</v>
      </c>
      <c r="C11" s="21" t="str">
        <f t="shared" si="0"/>
        <v>98930COM</v>
      </c>
      <c r="E11" s="30">
        <v>25</v>
      </c>
      <c r="F11" s="30">
        <v>27</v>
      </c>
      <c r="G11" s="30">
        <v>21</v>
      </c>
      <c r="H11" s="30">
        <v>25</v>
      </c>
      <c r="I11" s="30">
        <v>24</v>
      </c>
      <c r="J11" s="30">
        <v>18</v>
      </c>
      <c r="K11" s="30">
        <v>30</v>
      </c>
      <c r="L11" s="30">
        <v>22</v>
      </c>
      <c r="M11" s="30">
        <v>22</v>
      </c>
      <c r="N11" s="30">
        <v>21</v>
      </c>
      <c r="O11" s="30">
        <v>33</v>
      </c>
      <c r="P11" s="30">
        <v>26</v>
      </c>
      <c r="R11" s="26">
        <v>4382.83</v>
      </c>
      <c r="S11" s="26">
        <v>144.63</v>
      </c>
      <c r="T11" s="26">
        <v>2000.01</v>
      </c>
      <c r="U11" s="26">
        <v>6527.47</v>
      </c>
      <c r="V11" s="26">
        <v>4191.12</v>
      </c>
      <c r="W11" s="26">
        <v>1683.89</v>
      </c>
      <c r="X11" s="26">
        <v>1350.3</v>
      </c>
      <c r="Y11" s="26">
        <v>7225.31</v>
      </c>
      <c r="Z11" s="26">
        <v>3083.71</v>
      </c>
      <c r="AA11" s="26">
        <v>1040.0999999999999</v>
      </c>
      <c r="AB11" s="26">
        <v>1816.71</v>
      </c>
      <c r="AC11" s="26">
        <v>5940.52</v>
      </c>
      <c r="AD11" s="26">
        <v>14080.17</v>
      </c>
      <c r="AE11" s="26">
        <v>924.8</v>
      </c>
      <c r="AF11" s="26">
        <v>2221.46</v>
      </c>
      <c r="AG11" s="26">
        <v>17226.43</v>
      </c>
      <c r="AH11" s="26">
        <v>3311.65</v>
      </c>
      <c r="AI11" s="26">
        <v>1528.97</v>
      </c>
      <c r="AJ11" s="26">
        <v>3126.2</v>
      </c>
      <c r="AK11" s="26">
        <v>7966.82</v>
      </c>
      <c r="AL11" s="26">
        <v>1640.33</v>
      </c>
      <c r="AM11" s="26">
        <v>1014.02</v>
      </c>
      <c r="AN11" s="26">
        <v>3519.58</v>
      </c>
      <c r="AO11" s="26">
        <v>6173.93</v>
      </c>
      <c r="AP11" s="26">
        <v>3687.27</v>
      </c>
      <c r="AQ11" s="26">
        <v>583.21</v>
      </c>
      <c r="AR11" s="26">
        <v>3968.23</v>
      </c>
      <c r="AS11" s="26">
        <v>8238.7099999999991</v>
      </c>
      <c r="AT11" s="26">
        <v>5450.88</v>
      </c>
      <c r="AU11" s="26">
        <v>848.83</v>
      </c>
      <c r="AV11" s="26">
        <v>3991.69</v>
      </c>
      <c r="AW11" s="26">
        <v>10291.4</v>
      </c>
      <c r="AX11" s="26">
        <v>4049.14</v>
      </c>
      <c r="AY11" s="26">
        <v>307.5</v>
      </c>
      <c r="AZ11" s="26">
        <v>465.83</v>
      </c>
      <c r="BA11" s="26">
        <v>4822.47</v>
      </c>
      <c r="BB11" s="26">
        <v>4814.47</v>
      </c>
      <c r="BC11" s="26">
        <v>1042.6199999999999</v>
      </c>
      <c r="BD11" s="26">
        <v>383.58</v>
      </c>
      <c r="BE11" s="26">
        <v>6240.67</v>
      </c>
      <c r="BF11" s="26">
        <v>5049.08</v>
      </c>
      <c r="BG11" s="26">
        <v>375.18</v>
      </c>
      <c r="BH11" s="26">
        <v>423.26</v>
      </c>
      <c r="BI11" s="26">
        <v>5847.52</v>
      </c>
      <c r="BJ11" s="26">
        <v>3274.79</v>
      </c>
      <c r="BK11" s="26">
        <v>421.71</v>
      </c>
      <c r="BL11" s="26">
        <v>1473.49</v>
      </c>
      <c r="BM11" s="26">
        <v>5169.99</v>
      </c>
      <c r="BO11" t="s">
        <v>85</v>
      </c>
      <c r="BP11" t="s">
        <v>85</v>
      </c>
      <c r="BQ11" t="s">
        <v>85</v>
      </c>
      <c r="BR11" t="s">
        <v>85</v>
      </c>
      <c r="BS11" t="s">
        <v>85</v>
      </c>
      <c r="BT11" t="s">
        <v>85</v>
      </c>
      <c r="BU11" t="s">
        <v>85</v>
      </c>
      <c r="BV11" t="s">
        <v>85</v>
      </c>
      <c r="BW11" t="s">
        <v>85</v>
      </c>
      <c r="BX11" t="s">
        <v>85</v>
      </c>
      <c r="BY11" t="s">
        <v>85</v>
      </c>
      <c r="BZ11" t="s">
        <v>85</v>
      </c>
      <c r="CA11" t="s">
        <v>85</v>
      </c>
      <c r="CB11" t="s">
        <v>85</v>
      </c>
      <c r="CC11" t="s">
        <v>85</v>
      </c>
      <c r="CD11" t="s">
        <v>85</v>
      </c>
      <c r="CE11" t="s">
        <v>85</v>
      </c>
      <c r="CF11" t="s">
        <v>85</v>
      </c>
      <c r="CG11" t="s">
        <v>85</v>
      </c>
      <c r="CH11" t="s">
        <v>85</v>
      </c>
      <c r="CI11" t="s">
        <v>85</v>
      </c>
      <c r="CJ11" t="s">
        <v>85</v>
      </c>
      <c r="CK11" t="s">
        <v>85</v>
      </c>
      <c r="CL11" t="s">
        <v>85</v>
      </c>
      <c r="CM11" t="s">
        <v>85</v>
      </c>
      <c r="CN11" t="s">
        <v>85</v>
      </c>
      <c r="CO11" t="s">
        <v>85</v>
      </c>
      <c r="CP11" t="s">
        <v>85</v>
      </c>
      <c r="CQ11" t="s">
        <v>85</v>
      </c>
      <c r="CR11" t="s">
        <v>85</v>
      </c>
      <c r="CS11" t="s">
        <v>85</v>
      </c>
      <c r="CT11" t="s">
        <v>85</v>
      </c>
      <c r="CU11" t="s">
        <v>85</v>
      </c>
      <c r="CV11" t="s">
        <v>85</v>
      </c>
      <c r="CW11" t="s">
        <v>85</v>
      </c>
      <c r="CX11" t="s">
        <v>85</v>
      </c>
      <c r="CY11" t="s">
        <v>85</v>
      </c>
      <c r="CZ11" t="s">
        <v>85</v>
      </c>
      <c r="DA11" t="s">
        <v>85</v>
      </c>
      <c r="DB11" t="s">
        <v>85</v>
      </c>
      <c r="DC11" t="s">
        <v>85</v>
      </c>
      <c r="DD11" t="s">
        <v>85</v>
      </c>
      <c r="DE11" t="s">
        <v>85</v>
      </c>
      <c r="DF11" t="s">
        <v>85</v>
      </c>
      <c r="DG11" t="s">
        <v>85</v>
      </c>
      <c r="DH11" t="s">
        <v>85</v>
      </c>
      <c r="DI11" t="s">
        <v>85</v>
      </c>
      <c r="DJ11" t="s">
        <v>85</v>
      </c>
      <c r="DL11" s="15">
        <v>1043.7911124101302</v>
      </c>
      <c r="DM11" s="15">
        <v>997.41919369097502</v>
      </c>
      <c r="DN11" s="15">
        <v>1024.8255420202672</v>
      </c>
      <c r="DO11" s="15">
        <v>1585.5389285315732</v>
      </c>
      <c r="DP11" s="15">
        <v>1493.5386702783699</v>
      </c>
      <c r="DQ11" s="15">
        <v>1344.1409918235584</v>
      </c>
      <c r="DR11" s="15">
        <v>1470.375362405171</v>
      </c>
      <c r="DS11" s="15">
        <v>1419.04622281244</v>
      </c>
      <c r="DT11" s="15">
        <v>216.25768900229156</v>
      </c>
      <c r="DU11" s="15">
        <v>243.35435123164063</v>
      </c>
      <c r="DV11" s="15">
        <v>194.68482944563206</v>
      </c>
      <c r="DW11" s="15">
        <v>425.78041466229706</v>
      </c>
      <c r="EM11">
        <v>1</v>
      </c>
      <c r="EN11">
        <v>1</v>
      </c>
      <c r="EP11">
        <v>2</v>
      </c>
      <c r="ER11">
        <v>1</v>
      </c>
      <c r="EU11">
        <v>1</v>
      </c>
      <c r="EV11">
        <v>1</v>
      </c>
      <c r="EW11">
        <v>2</v>
      </c>
      <c r="EZ11">
        <v>137.05000000000001</v>
      </c>
      <c r="FA11">
        <v>266.74</v>
      </c>
      <c r="FC11">
        <v>1783.71</v>
      </c>
      <c r="FE11">
        <v>165.07</v>
      </c>
      <c r="FH11">
        <v>450.2</v>
      </c>
      <c r="FI11">
        <v>3570.01</v>
      </c>
      <c r="FJ11">
        <v>186.28</v>
      </c>
      <c r="FM11">
        <v>137.05000000000001</v>
      </c>
      <c r="FR11">
        <v>165.07</v>
      </c>
      <c r="FW11">
        <v>19.54</v>
      </c>
    </row>
    <row r="12" spans="1:180" x14ac:dyDescent="0.25">
      <c r="A12" s="21" t="s">
        <v>50</v>
      </c>
      <c r="B12" s="21" t="s">
        <v>39</v>
      </c>
      <c r="C12" s="21" t="str">
        <f t="shared" si="0"/>
        <v>98932COM</v>
      </c>
      <c r="E12" s="30">
        <v>25</v>
      </c>
      <c r="F12" s="30">
        <v>31</v>
      </c>
      <c r="G12" s="30">
        <v>23</v>
      </c>
      <c r="H12" s="30">
        <v>27</v>
      </c>
      <c r="I12" s="30">
        <v>26</v>
      </c>
      <c r="J12" s="30">
        <v>25</v>
      </c>
      <c r="K12" s="30">
        <v>25</v>
      </c>
      <c r="L12" s="30">
        <v>26</v>
      </c>
      <c r="M12" s="30">
        <v>20</v>
      </c>
      <c r="N12" s="30">
        <v>31</v>
      </c>
      <c r="O12" s="30">
        <v>20</v>
      </c>
      <c r="P12" s="30">
        <v>13</v>
      </c>
      <c r="R12" s="26">
        <v>14206.02</v>
      </c>
      <c r="S12" s="26">
        <v>768.24</v>
      </c>
      <c r="T12" s="26">
        <v>2360.8000000000002</v>
      </c>
      <c r="U12" s="26">
        <v>17335.060000000001</v>
      </c>
      <c r="V12" s="26">
        <v>43017.35</v>
      </c>
      <c r="W12" s="26">
        <v>880.07</v>
      </c>
      <c r="X12" s="26">
        <v>2978.25</v>
      </c>
      <c r="Y12" s="26">
        <v>46875.67</v>
      </c>
      <c r="Z12" s="26">
        <v>21087.98</v>
      </c>
      <c r="AA12" s="26">
        <v>1144.44</v>
      </c>
      <c r="AB12" s="26">
        <v>2171.31</v>
      </c>
      <c r="AC12" s="26">
        <v>24403.73</v>
      </c>
      <c r="AD12" s="26">
        <v>23218.23</v>
      </c>
      <c r="AE12" s="26">
        <v>388.73</v>
      </c>
      <c r="AF12" s="26">
        <v>649.67999999999995</v>
      </c>
      <c r="AG12" s="26">
        <v>24256.639999999999</v>
      </c>
      <c r="AH12" s="26">
        <v>23733.75</v>
      </c>
      <c r="AI12" s="26">
        <v>2360.73</v>
      </c>
      <c r="AJ12" s="26">
        <v>847.3</v>
      </c>
      <c r="AK12" s="26">
        <v>26941.78</v>
      </c>
      <c r="AL12" s="26">
        <v>24177.9</v>
      </c>
      <c r="AM12" s="26">
        <v>395.36</v>
      </c>
      <c r="AN12" s="26">
        <v>806.65</v>
      </c>
      <c r="AO12" s="26">
        <v>25379.91</v>
      </c>
      <c r="AP12" s="26">
        <v>25002.58</v>
      </c>
      <c r="AQ12" s="26">
        <v>217.35</v>
      </c>
      <c r="AR12" s="26">
        <v>1037.3800000000001</v>
      </c>
      <c r="AS12" s="26">
        <v>26257.31</v>
      </c>
      <c r="AT12" s="26">
        <v>26888.58</v>
      </c>
      <c r="AU12" s="26">
        <v>1901.63</v>
      </c>
      <c r="AV12" s="26">
        <v>699.94</v>
      </c>
      <c r="AW12" s="26">
        <v>29490.15</v>
      </c>
      <c r="AX12" s="26">
        <v>7657.54</v>
      </c>
      <c r="AY12" s="26">
        <v>533.91</v>
      </c>
      <c r="AZ12" s="26">
        <v>940.52</v>
      </c>
      <c r="BA12" s="26">
        <v>9131.9699999999993</v>
      </c>
      <c r="BB12" s="26">
        <v>30074.11</v>
      </c>
      <c r="BC12" s="26">
        <v>555.33000000000004</v>
      </c>
      <c r="BD12" s="26">
        <v>422.04</v>
      </c>
      <c r="BE12" s="26">
        <v>31051.48</v>
      </c>
      <c r="BF12" s="26">
        <v>4524.28</v>
      </c>
      <c r="BG12" s="26">
        <v>353.46</v>
      </c>
      <c r="BH12" s="26">
        <v>690.81</v>
      </c>
      <c r="BI12" s="26">
        <v>5568.55</v>
      </c>
      <c r="BJ12" s="26">
        <v>693.57</v>
      </c>
      <c r="BK12" s="26">
        <v>277.98</v>
      </c>
      <c r="BL12" s="26">
        <v>183.38</v>
      </c>
      <c r="BM12" s="26">
        <v>1154.93</v>
      </c>
      <c r="BO12" t="s">
        <v>85</v>
      </c>
      <c r="BP12" t="s">
        <v>85</v>
      </c>
      <c r="BQ12" t="s">
        <v>85</v>
      </c>
      <c r="BR12" t="s">
        <v>85</v>
      </c>
      <c r="BS12" t="s">
        <v>85</v>
      </c>
      <c r="BT12" t="s">
        <v>85</v>
      </c>
      <c r="BU12" t="s">
        <v>85</v>
      </c>
      <c r="BV12" t="s">
        <v>85</v>
      </c>
      <c r="BW12" t="s">
        <v>85</v>
      </c>
      <c r="BX12" t="s">
        <v>85</v>
      </c>
      <c r="BY12" t="s">
        <v>85</v>
      </c>
      <c r="BZ12" t="s">
        <v>85</v>
      </c>
      <c r="CA12" t="s">
        <v>85</v>
      </c>
      <c r="CB12" t="s">
        <v>85</v>
      </c>
      <c r="CC12" t="s">
        <v>85</v>
      </c>
      <c r="CD12" t="s">
        <v>85</v>
      </c>
      <c r="CE12" t="s">
        <v>85</v>
      </c>
      <c r="CF12" t="s">
        <v>85</v>
      </c>
      <c r="CG12" t="s">
        <v>85</v>
      </c>
      <c r="CH12" t="s">
        <v>85</v>
      </c>
      <c r="CI12" t="s">
        <v>85</v>
      </c>
      <c r="CJ12" t="s">
        <v>85</v>
      </c>
      <c r="CK12" t="s">
        <v>85</v>
      </c>
      <c r="CL12" t="s">
        <v>85</v>
      </c>
      <c r="CM12" t="s">
        <v>85</v>
      </c>
      <c r="CN12" t="s">
        <v>85</v>
      </c>
      <c r="CO12" t="s">
        <v>85</v>
      </c>
      <c r="CP12" t="s">
        <v>85</v>
      </c>
      <c r="CQ12" t="s">
        <v>85</v>
      </c>
      <c r="CR12" t="s">
        <v>85</v>
      </c>
      <c r="CS12" t="s">
        <v>85</v>
      </c>
      <c r="CT12" t="s">
        <v>85</v>
      </c>
      <c r="CU12" t="s">
        <v>85</v>
      </c>
      <c r="CV12" t="s">
        <v>85</v>
      </c>
      <c r="CW12" t="s">
        <v>85</v>
      </c>
      <c r="CX12" t="s">
        <v>85</v>
      </c>
      <c r="CY12" t="s">
        <v>85</v>
      </c>
      <c r="CZ12" t="s">
        <v>85</v>
      </c>
      <c r="DA12" t="s">
        <v>85</v>
      </c>
      <c r="DB12" t="s">
        <v>85</v>
      </c>
      <c r="DC12" t="s">
        <v>85</v>
      </c>
      <c r="DD12" t="s">
        <v>85</v>
      </c>
      <c r="DE12" t="s">
        <v>85</v>
      </c>
      <c r="DF12" t="s">
        <v>85</v>
      </c>
      <c r="DG12" t="s">
        <v>85</v>
      </c>
      <c r="DH12" t="s">
        <v>85</v>
      </c>
      <c r="DI12" t="s">
        <v>85</v>
      </c>
      <c r="DJ12" t="s">
        <v>85</v>
      </c>
      <c r="DL12" s="15">
        <v>1698.3466170516883</v>
      </c>
      <c r="DM12" s="15">
        <v>3173.9476819704992</v>
      </c>
      <c r="DN12" s="15">
        <v>1898.6066414043789</v>
      </c>
      <c r="DO12" s="15">
        <v>1194.552135029822</v>
      </c>
      <c r="DP12" s="15">
        <v>1251.9688012424526</v>
      </c>
      <c r="DQ12" s="15">
        <v>881.18533762262518</v>
      </c>
      <c r="DR12" s="15">
        <v>892.30607948174361</v>
      </c>
      <c r="DS12" s="15">
        <v>870.51893968632726</v>
      </c>
      <c r="DT12" s="15">
        <v>423.26805034929089</v>
      </c>
      <c r="DU12" s="15">
        <v>682.02093425271073</v>
      </c>
      <c r="DV12" s="15">
        <v>252.88004555936698</v>
      </c>
      <c r="DW12" s="15">
        <v>69.803775087979261</v>
      </c>
      <c r="EU12">
        <v>1</v>
      </c>
      <c r="FH12">
        <v>59.39</v>
      </c>
      <c r="FU12">
        <v>59.39</v>
      </c>
    </row>
    <row r="13" spans="1:180" x14ac:dyDescent="0.25">
      <c r="A13" s="21" t="s">
        <v>51</v>
      </c>
      <c r="B13" s="21" t="s">
        <v>39</v>
      </c>
      <c r="C13" s="21" t="str">
        <f t="shared" si="0"/>
        <v>98933COM</v>
      </c>
      <c r="E13" s="30">
        <v>3</v>
      </c>
      <c r="F13" s="30">
        <v>1</v>
      </c>
      <c r="G13" s="30">
        <v>5</v>
      </c>
      <c r="H13" s="30">
        <v>8</v>
      </c>
      <c r="I13" s="30">
        <v>5</v>
      </c>
      <c r="J13" s="30">
        <v>5</v>
      </c>
      <c r="K13" s="30">
        <v>3</v>
      </c>
      <c r="L13" s="30">
        <v>7</v>
      </c>
      <c r="M13" s="30">
        <v>6</v>
      </c>
      <c r="N13" s="30">
        <v>5</v>
      </c>
      <c r="O13" s="30">
        <v>3</v>
      </c>
      <c r="P13" s="30">
        <v>4</v>
      </c>
      <c r="R13" s="26">
        <v>699.14</v>
      </c>
      <c r="S13" s="26">
        <v>121.59</v>
      </c>
      <c r="T13" s="26">
        <v>0</v>
      </c>
      <c r="U13" s="26">
        <v>820.73</v>
      </c>
      <c r="V13" s="26">
        <v>513.61</v>
      </c>
      <c r="W13" s="26">
        <v>0</v>
      </c>
      <c r="X13" s="26">
        <v>0</v>
      </c>
      <c r="Y13" s="26">
        <v>513.61</v>
      </c>
      <c r="Z13" s="26">
        <v>3670.31</v>
      </c>
      <c r="AA13" s="26">
        <v>0</v>
      </c>
      <c r="AB13" s="26">
        <v>0</v>
      </c>
      <c r="AC13" s="26">
        <v>3670.31</v>
      </c>
      <c r="AD13" s="26">
        <v>6566.84</v>
      </c>
      <c r="AE13" s="26">
        <v>3016.56</v>
      </c>
      <c r="AF13" s="26">
        <v>0</v>
      </c>
      <c r="AG13" s="26">
        <v>9583.4</v>
      </c>
      <c r="AH13" s="26">
        <v>820.28</v>
      </c>
      <c r="AI13" s="26">
        <v>438.94</v>
      </c>
      <c r="AJ13" s="26">
        <v>0</v>
      </c>
      <c r="AK13" s="26">
        <v>1259.22</v>
      </c>
      <c r="AL13" s="26">
        <v>606.46</v>
      </c>
      <c r="AM13" s="26">
        <v>71.55</v>
      </c>
      <c r="AN13" s="26">
        <v>0</v>
      </c>
      <c r="AO13" s="26">
        <v>678.01</v>
      </c>
      <c r="AP13" s="26">
        <v>519.86</v>
      </c>
      <c r="AQ13" s="26">
        <v>143.88</v>
      </c>
      <c r="AR13" s="26">
        <v>40.36</v>
      </c>
      <c r="AS13" s="26">
        <v>704.1</v>
      </c>
      <c r="AT13" s="26">
        <v>1832.03</v>
      </c>
      <c r="AU13" s="26">
        <v>27.68</v>
      </c>
      <c r="AV13" s="26">
        <v>0</v>
      </c>
      <c r="AW13" s="26">
        <v>1859.71</v>
      </c>
      <c r="AX13" s="26">
        <v>2018.4</v>
      </c>
      <c r="AY13" s="26">
        <v>1188.07</v>
      </c>
      <c r="AZ13" s="26">
        <v>0</v>
      </c>
      <c r="BA13" s="26">
        <v>3206.47</v>
      </c>
      <c r="BB13" s="26">
        <v>550.48</v>
      </c>
      <c r="BC13" s="26">
        <v>0</v>
      </c>
      <c r="BD13" s="26">
        <v>0</v>
      </c>
      <c r="BE13" s="26">
        <v>550.48</v>
      </c>
      <c r="BF13" s="26">
        <v>779.4</v>
      </c>
      <c r="BG13" s="26">
        <v>154.5</v>
      </c>
      <c r="BH13" s="26">
        <v>0</v>
      </c>
      <c r="BI13" s="26">
        <v>933.9</v>
      </c>
      <c r="BJ13" s="26">
        <v>558.4</v>
      </c>
      <c r="BK13" s="26">
        <v>299.14</v>
      </c>
      <c r="BL13" s="26">
        <v>0</v>
      </c>
      <c r="BM13" s="26">
        <v>857.54</v>
      </c>
      <c r="BO13" t="s">
        <v>85</v>
      </c>
      <c r="BP13" t="s">
        <v>85</v>
      </c>
      <c r="BQ13" t="s">
        <v>85</v>
      </c>
      <c r="BR13" t="s">
        <v>85</v>
      </c>
      <c r="BS13" t="s">
        <v>85</v>
      </c>
      <c r="BT13" t="s">
        <v>85</v>
      </c>
      <c r="BU13" t="s">
        <v>85</v>
      </c>
      <c r="BV13" t="s">
        <v>85</v>
      </c>
      <c r="BW13" t="s">
        <v>85</v>
      </c>
      <c r="BX13" t="s">
        <v>85</v>
      </c>
      <c r="BY13" t="s">
        <v>85</v>
      </c>
      <c r="BZ13" t="s">
        <v>85</v>
      </c>
      <c r="CA13" t="s">
        <v>85</v>
      </c>
      <c r="CB13" t="s">
        <v>85</v>
      </c>
      <c r="CC13" t="s">
        <v>85</v>
      </c>
      <c r="CD13" t="s">
        <v>85</v>
      </c>
      <c r="CE13" t="s">
        <v>85</v>
      </c>
      <c r="CF13" t="s">
        <v>85</v>
      </c>
      <c r="CG13" t="s">
        <v>85</v>
      </c>
      <c r="CH13" t="s">
        <v>85</v>
      </c>
      <c r="CI13" t="s">
        <v>85</v>
      </c>
      <c r="CJ13" t="s">
        <v>85</v>
      </c>
      <c r="CK13" t="s">
        <v>85</v>
      </c>
      <c r="CL13" t="s">
        <v>85</v>
      </c>
      <c r="CM13" t="s">
        <v>85</v>
      </c>
      <c r="CN13" t="s">
        <v>85</v>
      </c>
      <c r="CO13" t="s">
        <v>85</v>
      </c>
      <c r="CP13" t="s">
        <v>85</v>
      </c>
      <c r="CQ13" t="s">
        <v>85</v>
      </c>
      <c r="CR13" t="s">
        <v>85</v>
      </c>
      <c r="CS13" t="s">
        <v>85</v>
      </c>
      <c r="CT13" t="s">
        <v>85</v>
      </c>
      <c r="CU13" t="s">
        <v>85</v>
      </c>
      <c r="CV13" t="s">
        <v>85</v>
      </c>
      <c r="CW13" t="s">
        <v>85</v>
      </c>
      <c r="CX13" t="s">
        <v>85</v>
      </c>
      <c r="CY13" t="s">
        <v>85</v>
      </c>
      <c r="CZ13" t="s">
        <v>85</v>
      </c>
      <c r="DA13" t="s">
        <v>85</v>
      </c>
      <c r="DB13" t="s">
        <v>85</v>
      </c>
      <c r="DC13" t="s">
        <v>85</v>
      </c>
      <c r="DD13" t="s">
        <v>85</v>
      </c>
      <c r="DE13" t="s">
        <v>85</v>
      </c>
      <c r="DF13" t="s">
        <v>85</v>
      </c>
      <c r="DG13" t="s">
        <v>85</v>
      </c>
      <c r="DH13" t="s">
        <v>85</v>
      </c>
      <c r="DI13" t="s">
        <v>85</v>
      </c>
      <c r="DJ13" t="s">
        <v>85</v>
      </c>
      <c r="DL13" s="15">
        <v>44.389903925178182</v>
      </c>
      <c r="DM13" s="15">
        <v>21.012600845365643</v>
      </c>
      <c r="DN13" s="15">
        <v>144.29114271352944</v>
      </c>
      <c r="DO13" s="15">
        <v>556.99342792900904</v>
      </c>
      <c r="DP13" s="15">
        <v>59.462124083997381</v>
      </c>
      <c r="DQ13" s="15">
        <v>19.121732083529366</v>
      </c>
      <c r="DR13" s="15">
        <v>34.054710057731683</v>
      </c>
      <c r="DS13" s="15">
        <v>38.635038296968617</v>
      </c>
      <c r="DT13" s="15">
        <v>101.53242762556465</v>
      </c>
      <c r="DU13" s="15">
        <v>9.8632430300161769</v>
      </c>
      <c r="DV13" s="15">
        <v>17.569468600936943</v>
      </c>
      <c r="DW13" s="15">
        <v>25.296502072486895</v>
      </c>
      <c r="EM13">
        <v>2</v>
      </c>
      <c r="ET13">
        <v>1</v>
      </c>
      <c r="EZ13">
        <v>1097</v>
      </c>
      <c r="FG13">
        <v>3.26</v>
      </c>
      <c r="FM13" t="s">
        <v>85</v>
      </c>
      <c r="FN13" t="s">
        <v>85</v>
      </c>
      <c r="FO13" t="s">
        <v>85</v>
      </c>
      <c r="FP13" t="s">
        <v>85</v>
      </c>
      <c r="FQ13" t="s">
        <v>85</v>
      </c>
      <c r="FR13" t="s">
        <v>85</v>
      </c>
      <c r="FS13" t="s">
        <v>85</v>
      </c>
      <c r="FT13" t="s">
        <v>85</v>
      </c>
      <c r="FU13" t="s">
        <v>85</v>
      </c>
      <c r="FV13" t="s">
        <v>85</v>
      </c>
      <c r="FW13" t="s">
        <v>85</v>
      </c>
      <c r="FX13" t="s">
        <v>85</v>
      </c>
    </row>
    <row r="14" spans="1:180" x14ac:dyDescent="0.25">
      <c r="A14" s="21" t="s">
        <v>52</v>
      </c>
      <c r="B14" s="21" t="s">
        <v>39</v>
      </c>
      <c r="C14" s="21" t="str">
        <f t="shared" si="0"/>
        <v>98935COM</v>
      </c>
      <c r="E14" s="30">
        <v>5</v>
      </c>
      <c r="F14" s="30">
        <v>7</v>
      </c>
      <c r="G14" s="30">
        <v>6</v>
      </c>
      <c r="H14" s="30">
        <v>6</v>
      </c>
      <c r="I14" s="30">
        <v>8</v>
      </c>
      <c r="J14" s="30">
        <v>5</v>
      </c>
      <c r="K14" s="30">
        <v>8</v>
      </c>
      <c r="L14" s="30">
        <v>6</v>
      </c>
      <c r="M14" s="30">
        <v>2</v>
      </c>
      <c r="N14" s="30">
        <v>5</v>
      </c>
      <c r="O14" s="30">
        <v>11</v>
      </c>
      <c r="P14" s="30">
        <v>3</v>
      </c>
      <c r="R14" s="26">
        <v>337.19</v>
      </c>
      <c r="S14" s="26">
        <v>0</v>
      </c>
      <c r="T14" s="26">
        <v>38.43</v>
      </c>
      <c r="U14" s="26">
        <v>375.62</v>
      </c>
      <c r="V14" s="26">
        <v>785.19</v>
      </c>
      <c r="W14" s="26">
        <v>233.66</v>
      </c>
      <c r="X14" s="26">
        <v>38.43</v>
      </c>
      <c r="Y14" s="26">
        <v>1057.28</v>
      </c>
      <c r="Z14" s="26">
        <v>494.9</v>
      </c>
      <c r="AA14" s="26">
        <v>448.44</v>
      </c>
      <c r="AB14" s="26">
        <v>207.9</v>
      </c>
      <c r="AC14" s="26">
        <v>1151.24</v>
      </c>
      <c r="AD14" s="26">
        <v>333.23</v>
      </c>
      <c r="AE14" s="26">
        <v>101.56</v>
      </c>
      <c r="AF14" s="26">
        <v>48.54</v>
      </c>
      <c r="AG14" s="26">
        <v>483.33</v>
      </c>
      <c r="AH14" s="26">
        <v>1063.6300000000001</v>
      </c>
      <c r="AI14" s="26">
        <v>117.17</v>
      </c>
      <c r="AJ14" s="26">
        <v>150.1</v>
      </c>
      <c r="AK14" s="26">
        <v>1330.9</v>
      </c>
      <c r="AL14" s="26">
        <v>680</v>
      </c>
      <c r="AM14" s="26">
        <v>257.08999999999997</v>
      </c>
      <c r="AN14" s="26">
        <v>254.48</v>
      </c>
      <c r="AO14" s="26">
        <v>1191.57</v>
      </c>
      <c r="AP14" s="26">
        <v>411.03</v>
      </c>
      <c r="AQ14" s="26">
        <v>78.400000000000006</v>
      </c>
      <c r="AR14" s="26">
        <v>240.57</v>
      </c>
      <c r="AS14" s="26">
        <v>730</v>
      </c>
      <c r="AT14" s="26">
        <v>587.54</v>
      </c>
      <c r="AU14" s="26">
        <v>142.47</v>
      </c>
      <c r="AV14" s="26">
        <v>277.68</v>
      </c>
      <c r="AW14" s="26">
        <v>1007.69</v>
      </c>
      <c r="AX14" s="26">
        <v>173.05</v>
      </c>
      <c r="AY14" s="26">
        <v>0</v>
      </c>
      <c r="AZ14" s="26">
        <v>441.4</v>
      </c>
      <c r="BA14" s="26">
        <v>614.45000000000005</v>
      </c>
      <c r="BB14" s="26">
        <v>305.16000000000003</v>
      </c>
      <c r="BC14" s="26">
        <v>164.45</v>
      </c>
      <c r="BD14" s="26">
        <v>0</v>
      </c>
      <c r="BE14" s="26">
        <v>469.61</v>
      </c>
      <c r="BF14" s="26">
        <v>922.8</v>
      </c>
      <c r="BG14" s="26">
        <v>235.34</v>
      </c>
      <c r="BH14" s="26">
        <v>385.2</v>
      </c>
      <c r="BI14" s="26">
        <v>1543.34</v>
      </c>
      <c r="BJ14" s="26">
        <v>0</v>
      </c>
      <c r="BK14" s="26">
        <v>256.33</v>
      </c>
      <c r="BL14" s="26">
        <v>620.54</v>
      </c>
      <c r="BM14" s="26">
        <v>876.87</v>
      </c>
      <c r="BO14" t="s">
        <v>85</v>
      </c>
      <c r="BP14" t="s">
        <v>85</v>
      </c>
      <c r="BQ14" t="s">
        <v>85</v>
      </c>
      <c r="BR14" t="s">
        <v>85</v>
      </c>
      <c r="BS14" t="s">
        <v>85</v>
      </c>
      <c r="BT14" t="s">
        <v>85</v>
      </c>
      <c r="BU14" t="s">
        <v>85</v>
      </c>
      <c r="BV14" t="s">
        <v>85</v>
      </c>
      <c r="BW14" t="s">
        <v>85</v>
      </c>
      <c r="BX14" t="s">
        <v>85</v>
      </c>
      <c r="BY14" t="s">
        <v>85</v>
      </c>
      <c r="BZ14" t="s">
        <v>85</v>
      </c>
      <c r="CA14" t="s">
        <v>85</v>
      </c>
      <c r="CB14" t="s">
        <v>85</v>
      </c>
      <c r="CC14" t="s">
        <v>85</v>
      </c>
      <c r="CD14" t="s">
        <v>85</v>
      </c>
      <c r="CE14" t="s">
        <v>85</v>
      </c>
      <c r="CF14" t="s">
        <v>85</v>
      </c>
      <c r="CG14" t="s">
        <v>85</v>
      </c>
      <c r="CH14" t="s">
        <v>85</v>
      </c>
      <c r="CI14" t="s">
        <v>85</v>
      </c>
      <c r="CJ14" t="s">
        <v>85</v>
      </c>
      <c r="CK14" t="s">
        <v>85</v>
      </c>
      <c r="CL14" t="s">
        <v>85</v>
      </c>
      <c r="CM14" t="s">
        <v>85</v>
      </c>
      <c r="CN14" t="s">
        <v>85</v>
      </c>
      <c r="CO14" t="s">
        <v>85</v>
      </c>
      <c r="CP14" t="s">
        <v>85</v>
      </c>
      <c r="CQ14" t="s">
        <v>85</v>
      </c>
      <c r="CR14" t="s">
        <v>85</v>
      </c>
      <c r="CS14" t="s">
        <v>85</v>
      </c>
      <c r="CT14" t="s">
        <v>85</v>
      </c>
      <c r="CU14" t="s">
        <v>85</v>
      </c>
      <c r="CV14" t="s">
        <v>85</v>
      </c>
      <c r="CW14" t="s">
        <v>85</v>
      </c>
      <c r="CX14" t="s">
        <v>85</v>
      </c>
      <c r="CY14" t="s">
        <v>85</v>
      </c>
      <c r="CZ14" t="s">
        <v>85</v>
      </c>
      <c r="DA14" t="s">
        <v>85</v>
      </c>
      <c r="DB14" t="s">
        <v>85</v>
      </c>
      <c r="DC14" t="s">
        <v>85</v>
      </c>
      <c r="DD14" t="s">
        <v>85</v>
      </c>
      <c r="DE14" t="s">
        <v>85</v>
      </c>
      <c r="DF14" t="s">
        <v>85</v>
      </c>
      <c r="DG14" t="s">
        <v>85</v>
      </c>
      <c r="DH14" t="s">
        <v>85</v>
      </c>
      <c r="DI14" t="s">
        <v>85</v>
      </c>
      <c r="DJ14" t="s">
        <v>85</v>
      </c>
      <c r="DL14" s="15">
        <v>30.965110425512332</v>
      </c>
      <c r="DM14" s="15">
        <v>82.350856734860827</v>
      </c>
      <c r="DN14" s="15">
        <v>157.55688289737992</v>
      </c>
      <c r="DO14" s="15">
        <v>43.964571188374002</v>
      </c>
      <c r="DP14" s="15">
        <v>102.64665659404591</v>
      </c>
      <c r="DQ14" s="15">
        <v>122.76852420116253</v>
      </c>
      <c r="DR14" s="15">
        <v>95.874647278126673</v>
      </c>
      <c r="DS14" s="15">
        <v>107.52120868256239</v>
      </c>
      <c r="DT14" s="15">
        <v>129.23144236376956</v>
      </c>
      <c r="DU14" s="15">
        <v>13.713340760911613</v>
      </c>
      <c r="DV14" s="15">
        <v>119.00447766326434</v>
      </c>
      <c r="DW14" s="15">
        <v>160.46540064981804</v>
      </c>
      <c r="EM14" t="s">
        <v>85</v>
      </c>
      <c r="EN14" t="s">
        <v>85</v>
      </c>
      <c r="EO14" t="s">
        <v>85</v>
      </c>
      <c r="EP14" t="s">
        <v>85</v>
      </c>
      <c r="EQ14" t="s">
        <v>85</v>
      </c>
      <c r="ER14" t="s">
        <v>85</v>
      </c>
      <c r="ES14" t="s">
        <v>85</v>
      </c>
      <c r="ET14" t="s">
        <v>85</v>
      </c>
      <c r="EU14" t="s">
        <v>85</v>
      </c>
      <c r="EV14" t="s">
        <v>85</v>
      </c>
      <c r="EW14" t="s">
        <v>85</v>
      </c>
      <c r="EX14" t="s">
        <v>85</v>
      </c>
      <c r="EZ14" t="s">
        <v>85</v>
      </c>
      <c r="FA14" t="s">
        <v>85</v>
      </c>
      <c r="FB14" t="s">
        <v>85</v>
      </c>
      <c r="FC14" t="s">
        <v>85</v>
      </c>
      <c r="FD14" t="s">
        <v>85</v>
      </c>
      <c r="FE14" t="s">
        <v>85</v>
      </c>
      <c r="FF14" t="s">
        <v>85</v>
      </c>
      <c r="FG14" t="s">
        <v>85</v>
      </c>
      <c r="FH14" t="s">
        <v>85</v>
      </c>
      <c r="FI14" t="s">
        <v>85</v>
      </c>
      <c r="FJ14" t="s">
        <v>85</v>
      </c>
      <c r="FK14" t="s">
        <v>85</v>
      </c>
      <c r="FM14" t="s">
        <v>85</v>
      </c>
      <c r="FN14" t="s">
        <v>85</v>
      </c>
      <c r="FO14" t="s">
        <v>85</v>
      </c>
      <c r="FP14" t="s">
        <v>85</v>
      </c>
      <c r="FQ14" t="s">
        <v>85</v>
      </c>
      <c r="FR14" t="s">
        <v>85</v>
      </c>
      <c r="FS14" t="s">
        <v>85</v>
      </c>
      <c r="FT14" t="s">
        <v>85</v>
      </c>
      <c r="FU14" t="s">
        <v>85</v>
      </c>
      <c r="FV14" t="s">
        <v>85</v>
      </c>
      <c r="FW14" t="s">
        <v>85</v>
      </c>
      <c r="FX14" t="s">
        <v>85</v>
      </c>
    </row>
    <row r="15" spans="1:180" x14ac:dyDescent="0.25">
      <c r="A15" s="21" t="s">
        <v>53</v>
      </c>
      <c r="B15" s="21" t="s">
        <v>39</v>
      </c>
      <c r="C15" s="21" t="str">
        <f t="shared" si="0"/>
        <v>98936COM</v>
      </c>
      <c r="E15" s="30">
        <v>18</v>
      </c>
      <c r="F15" s="30">
        <v>18</v>
      </c>
      <c r="G15" s="30">
        <v>20</v>
      </c>
      <c r="H15" s="30">
        <v>14</v>
      </c>
      <c r="I15" s="30">
        <v>17</v>
      </c>
      <c r="J15" s="30">
        <v>18</v>
      </c>
      <c r="K15" s="30">
        <v>20</v>
      </c>
      <c r="L15" s="30">
        <v>18</v>
      </c>
      <c r="M15" s="30">
        <v>19</v>
      </c>
      <c r="N15" s="30">
        <v>19</v>
      </c>
      <c r="O15" s="30">
        <v>14</v>
      </c>
      <c r="P15" s="30">
        <v>14</v>
      </c>
      <c r="R15" s="26">
        <v>2352.44</v>
      </c>
      <c r="S15" s="26">
        <v>53.81</v>
      </c>
      <c r="T15" s="26">
        <v>1479.47</v>
      </c>
      <c r="U15" s="26">
        <v>3885.72</v>
      </c>
      <c r="V15" s="26">
        <v>2191.3000000000002</v>
      </c>
      <c r="W15" s="26">
        <v>643.28</v>
      </c>
      <c r="X15" s="26">
        <v>502.04</v>
      </c>
      <c r="Y15" s="26">
        <v>3336.62</v>
      </c>
      <c r="Z15" s="26">
        <v>2835.1</v>
      </c>
      <c r="AA15" s="26">
        <v>1014.92</v>
      </c>
      <c r="AB15" s="26">
        <v>531.80999999999995</v>
      </c>
      <c r="AC15" s="26">
        <v>4381.83</v>
      </c>
      <c r="AD15" s="26">
        <v>1711.36</v>
      </c>
      <c r="AE15" s="26">
        <v>1054.3399999999999</v>
      </c>
      <c r="AF15" s="26">
        <v>606.42999999999995</v>
      </c>
      <c r="AG15" s="26">
        <v>3372.13</v>
      </c>
      <c r="AH15" s="26">
        <v>1597.36</v>
      </c>
      <c r="AI15" s="26">
        <v>1377.06</v>
      </c>
      <c r="AJ15" s="26">
        <v>1103.6199999999999</v>
      </c>
      <c r="AK15" s="26">
        <v>4078.04</v>
      </c>
      <c r="AL15" s="26">
        <v>2762.18</v>
      </c>
      <c r="AM15" s="26">
        <v>1325.12</v>
      </c>
      <c r="AN15" s="26">
        <v>1373</v>
      </c>
      <c r="AO15" s="26">
        <v>5460.3</v>
      </c>
      <c r="AP15" s="26">
        <v>2052.52</v>
      </c>
      <c r="AQ15" s="26">
        <v>906.21</v>
      </c>
      <c r="AR15" s="26">
        <v>936.14</v>
      </c>
      <c r="AS15" s="26">
        <v>3894.87</v>
      </c>
      <c r="AT15" s="26">
        <v>1826.99</v>
      </c>
      <c r="AU15" s="26">
        <v>864.4</v>
      </c>
      <c r="AV15" s="26">
        <v>1121.6099999999999</v>
      </c>
      <c r="AW15" s="26">
        <v>3813</v>
      </c>
      <c r="AX15" s="26">
        <v>1356.13</v>
      </c>
      <c r="AY15" s="26">
        <v>765.08</v>
      </c>
      <c r="AZ15" s="26">
        <v>946.7</v>
      </c>
      <c r="BA15" s="26">
        <v>3067.91</v>
      </c>
      <c r="BB15" s="26">
        <v>1862.27</v>
      </c>
      <c r="BC15" s="26">
        <v>470.27</v>
      </c>
      <c r="BD15" s="26">
        <v>1059.2</v>
      </c>
      <c r="BE15" s="26">
        <v>3391.74</v>
      </c>
      <c r="BF15" s="26">
        <v>1099</v>
      </c>
      <c r="BG15" s="26">
        <v>494.66</v>
      </c>
      <c r="BH15" s="26">
        <v>1000.45</v>
      </c>
      <c r="BI15" s="26">
        <v>2594.11</v>
      </c>
      <c r="BJ15" s="26">
        <v>978.94</v>
      </c>
      <c r="BK15" s="26">
        <v>83.77</v>
      </c>
      <c r="BL15" s="26">
        <v>1662.06</v>
      </c>
      <c r="BM15" s="26">
        <v>2724.77</v>
      </c>
      <c r="BO15" t="s">
        <v>85</v>
      </c>
      <c r="BP15" t="s">
        <v>85</v>
      </c>
      <c r="BQ15" t="s">
        <v>85</v>
      </c>
      <c r="BR15" t="s">
        <v>85</v>
      </c>
      <c r="BS15" t="s">
        <v>85</v>
      </c>
      <c r="BT15" t="s">
        <v>85</v>
      </c>
      <c r="BU15" t="s">
        <v>85</v>
      </c>
      <c r="BV15" t="s">
        <v>85</v>
      </c>
      <c r="BW15" t="s">
        <v>85</v>
      </c>
      <c r="BX15" t="s">
        <v>85</v>
      </c>
      <c r="BY15" t="s">
        <v>85</v>
      </c>
      <c r="BZ15" t="s">
        <v>85</v>
      </c>
      <c r="CA15" t="s">
        <v>85</v>
      </c>
      <c r="CB15" t="s">
        <v>85</v>
      </c>
      <c r="CC15" t="s">
        <v>85</v>
      </c>
      <c r="CD15" t="s">
        <v>85</v>
      </c>
      <c r="CE15" t="s">
        <v>85</v>
      </c>
      <c r="CF15" t="s">
        <v>85</v>
      </c>
      <c r="CG15" t="s">
        <v>85</v>
      </c>
      <c r="CH15" t="s">
        <v>85</v>
      </c>
      <c r="CI15" t="s">
        <v>85</v>
      </c>
      <c r="CJ15" t="s">
        <v>85</v>
      </c>
      <c r="CK15" t="s">
        <v>85</v>
      </c>
      <c r="CL15" t="s">
        <v>85</v>
      </c>
      <c r="CM15" t="s">
        <v>85</v>
      </c>
      <c r="CN15" t="s">
        <v>85</v>
      </c>
      <c r="CO15" t="s">
        <v>85</v>
      </c>
      <c r="CP15" t="s">
        <v>85</v>
      </c>
      <c r="CQ15" t="s">
        <v>85</v>
      </c>
      <c r="CR15" t="s">
        <v>85</v>
      </c>
      <c r="CS15" t="s">
        <v>85</v>
      </c>
      <c r="CT15" t="s">
        <v>85</v>
      </c>
      <c r="CU15" t="s">
        <v>85</v>
      </c>
      <c r="CV15" t="s">
        <v>85</v>
      </c>
      <c r="CW15" t="s">
        <v>85</v>
      </c>
      <c r="CX15" t="s">
        <v>85</v>
      </c>
      <c r="CY15" t="s">
        <v>85</v>
      </c>
      <c r="CZ15" t="s">
        <v>85</v>
      </c>
      <c r="DA15" t="s">
        <v>85</v>
      </c>
      <c r="DB15" t="s">
        <v>85</v>
      </c>
      <c r="DC15" t="s">
        <v>85</v>
      </c>
      <c r="DD15" t="s">
        <v>85</v>
      </c>
      <c r="DE15" t="s">
        <v>85</v>
      </c>
      <c r="DF15" t="s">
        <v>85</v>
      </c>
      <c r="DG15" t="s">
        <v>85</v>
      </c>
      <c r="DH15" t="s">
        <v>85</v>
      </c>
      <c r="DI15" t="s">
        <v>85</v>
      </c>
      <c r="DJ15" t="s">
        <v>85</v>
      </c>
      <c r="DL15" s="15">
        <v>726.82508069255516</v>
      </c>
      <c r="DM15" s="15">
        <v>399.21436894931861</v>
      </c>
      <c r="DN15" s="15">
        <v>450.79634556829438</v>
      </c>
      <c r="DO15" s="15">
        <v>434.97617168410852</v>
      </c>
      <c r="DP15" s="15">
        <v>606.14024472237793</v>
      </c>
      <c r="DQ15" s="15">
        <v>636.80605461348568</v>
      </c>
      <c r="DR15" s="15">
        <v>421.76179021893836</v>
      </c>
      <c r="DS15" s="15">
        <v>439.11689267541396</v>
      </c>
      <c r="DT15" s="15">
        <v>337.50967696691714</v>
      </c>
      <c r="DU15" s="15">
        <v>346.37351447706993</v>
      </c>
      <c r="DV15" s="15">
        <v>285.39422710813972</v>
      </c>
      <c r="DW15" s="15">
        <v>413.98234221372059</v>
      </c>
      <c r="EP15">
        <v>1</v>
      </c>
      <c r="EU15">
        <v>1</v>
      </c>
      <c r="FC15">
        <v>105.42</v>
      </c>
      <c r="FH15">
        <v>655.02</v>
      </c>
      <c r="FP15">
        <v>105.42</v>
      </c>
    </row>
    <row r="16" spans="1:180" x14ac:dyDescent="0.25">
      <c r="A16" s="21" t="s">
        <v>54</v>
      </c>
      <c r="B16" s="21" t="s">
        <v>39</v>
      </c>
      <c r="C16" s="21" t="str">
        <f t="shared" si="0"/>
        <v>98937COM</v>
      </c>
      <c r="E16" s="30">
        <v>29</v>
      </c>
      <c r="F16" s="30">
        <v>23</v>
      </c>
      <c r="G16" s="30">
        <v>23</v>
      </c>
      <c r="H16" s="30">
        <v>32</v>
      </c>
      <c r="I16" s="30">
        <v>16</v>
      </c>
      <c r="J16" s="30">
        <v>25</v>
      </c>
      <c r="K16" s="30">
        <v>18</v>
      </c>
      <c r="L16" s="30">
        <v>22</v>
      </c>
      <c r="M16" s="30">
        <v>28</v>
      </c>
      <c r="N16" s="30">
        <v>28</v>
      </c>
      <c r="O16" s="30">
        <v>18</v>
      </c>
      <c r="P16" s="30">
        <v>30</v>
      </c>
      <c r="R16" s="26">
        <v>5368.73</v>
      </c>
      <c r="S16" s="26">
        <v>1063.21</v>
      </c>
      <c r="T16" s="26">
        <v>772.46</v>
      </c>
      <c r="U16" s="26">
        <v>7204.4</v>
      </c>
      <c r="V16" s="26">
        <v>4290.66</v>
      </c>
      <c r="W16" s="26">
        <v>1209.3699999999999</v>
      </c>
      <c r="X16" s="26">
        <v>819.52</v>
      </c>
      <c r="Y16" s="26">
        <v>6319.55</v>
      </c>
      <c r="Z16" s="26">
        <v>4249.28</v>
      </c>
      <c r="AA16" s="26">
        <v>428.21</v>
      </c>
      <c r="AB16" s="26">
        <v>161.94999999999999</v>
      </c>
      <c r="AC16" s="26">
        <v>4839.4399999999996</v>
      </c>
      <c r="AD16" s="26">
        <v>5646.63</v>
      </c>
      <c r="AE16" s="26">
        <v>747.54</v>
      </c>
      <c r="AF16" s="26">
        <v>327.37</v>
      </c>
      <c r="AG16" s="26">
        <v>6721.54</v>
      </c>
      <c r="AH16" s="26">
        <v>2146.44</v>
      </c>
      <c r="AI16" s="26">
        <v>1180.8900000000001</v>
      </c>
      <c r="AJ16" s="26">
        <v>233.38</v>
      </c>
      <c r="AK16" s="26">
        <v>3560.71</v>
      </c>
      <c r="AL16" s="26">
        <v>3158.32</v>
      </c>
      <c r="AM16" s="26">
        <v>683.45</v>
      </c>
      <c r="AN16" s="26">
        <v>635.47</v>
      </c>
      <c r="AO16" s="26">
        <v>4477.24</v>
      </c>
      <c r="AP16" s="26">
        <v>2347.21</v>
      </c>
      <c r="AQ16" s="26">
        <v>409.99</v>
      </c>
      <c r="AR16" s="26">
        <v>182.39</v>
      </c>
      <c r="AS16" s="26">
        <v>2939.59</v>
      </c>
      <c r="AT16" s="26">
        <v>2907.33</v>
      </c>
      <c r="AU16" s="26">
        <v>332.88</v>
      </c>
      <c r="AV16" s="26">
        <v>65.7</v>
      </c>
      <c r="AW16" s="26">
        <v>3305.91</v>
      </c>
      <c r="AX16" s="26">
        <v>2449.73</v>
      </c>
      <c r="AY16" s="26">
        <v>110.06</v>
      </c>
      <c r="AZ16" s="26">
        <v>0</v>
      </c>
      <c r="BA16" s="26">
        <v>2559.79</v>
      </c>
      <c r="BB16" s="26">
        <v>2508.08</v>
      </c>
      <c r="BC16" s="26">
        <v>945.77</v>
      </c>
      <c r="BD16" s="26">
        <v>0</v>
      </c>
      <c r="BE16" s="26">
        <v>3453.85</v>
      </c>
      <c r="BF16" s="26">
        <v>2188.9899999999998</v>
      </c>
      <c r="BG16" s="26">
        <v>650.9</v>
      </c>
      <c r="BH16" s="26">
        <v>45.22</v>
      </c>
      <c r="BI16" s="26">
        <v>2885.11</v>
      </c>
      <c r="BJ16" s="26">
        <v>2759.71</v>
      </c>
      <c r="BK16" s="26">
        <v>1232.6300000000001</v>
      </c>
      <c r="BL16" s="26">
        <v>105.95</v>
      </c>
      <c r="BM16" s="26">
        <v>4098.29</v>
      </c>
      <c r="BO16" t="s">
        <v>85</v>
      </c>
      <c r="BP16" t="s">
        <v>85</v>
      </c>
      <c r="BQ16" t="s">
        <v>85</v>
      </c>
      <c r="BR16" t="s">
        <v>85</v>
      </c>
      <c r="BS16" t="s">
        <v>85</v>
      </c>
      <c r="BT16" t="s">
        <v>85</v>
      </c>
      <c r="BU16" t="s">
        <v>85</v>
      </c>
      <c r="BV16" t="s">
        <v>85</v>
      </c>
      <c r="BW16" t="s">
        <v>85</v>
      </c>
      <c r="BX16" t="s">
        <v>85</v>
      </c>
      <c r="BY16" t="s">
        <v>85</v>
      </c>
      <c r="BZ16" t="s">
        <v>85</v>
      </c>
      <c r="CA16" t="s">
        <v>85</v>
      </c>
      <c r="CB16" t="s">
        <v>85</v>
      </c>
      <c r="CC16" t="s">
        <v>85</v>
      </c>
      <c r="CD16" t="s">
        <v>85</v>
      </c>
      <c r="CE16" t="s">
        <v>85</v>
      </c>
      <c r="CF16" t="s">
        <v>85</v>
      </c>
      <c r="CG16" t="s">
        <v>85</v>
      </c>
      <c r="CH16" t="s">
        <v>85</v>
      </c>
      <c r="CI16" t="s">
        <v>85</v>
      </c>
      <c r="CJ16" t="s">
        <v>85</v>
      </c>
      <c r="CK16" t="s">
        <v>85</v>
      </c>
      <c r="CL16" t="s">
        <v>85</v>
      </c>
      <c r="CM16" t="s">
        <v>85</v>
      </c>
      <c r="CN16" t="s">
        <v>85</v>
      </c>
      <c r="CO16" t="s">
        <v>85</v>
      </c>
      <c r="CP16" t="s">
        <v>85</v>
      </c>
      <c r="CQ16" t="s">
        <v>85</v>
      </c>
      <c r="CR16" t="s">
        <v>85</v>
      </c>
      <c r="CS16" t="s">
        <v>85</v>
      </c>
      <c r="CT16" t="s">
        <v>85</v>
      </c>
      <c r="CU16" t="s">
        <v>85</v>
      </c>
      <c r="CV16" t="s">
        <v>85</v>
      </c>
      <c r="CW16" t="s">
        <v>85</v>
      </c>
      <c r="CX16" t="s">
        <v>85</v>
      </c>
      <c r="CY16" t="s">
        <v>85</v>
      </c>
      <c r="CZ16" t="s">
        <v>85</v>
      </c>
      <c r="DA16" t="s">
        <v>85</v>
      </c>
      <c r="DB16" t="s">
        <v>85</v>
      </c>
      <c r="DC16" t="s">
        <v>85</v>
      </c>
      <c r="DD16" t="s">
        <v>85</v>
      </c>
      <c r="DE16" t="s">
        <v>85</v>
      </c>
      <c r="DF16" t="s">
        <v>85</v>
      </c>
      <c r="DG16" t="s">
        <v>85</v>
      </c>
      <c r="DH16" t="s">
        <v>85</v>
      </c>
      <c r="DI16" t="s">
        <v>85</v>
      </c>
      <c r="DJ16" t="s">
        <v>85</v>
      </c>
      <c r="DL16" s="15">
        <v>677.08362523454502</v>
      </c>
      <c r="DM16" s="15">
        <v>703.78142715847184</v>
      </c>
      <c r="DN16" s="15">
        <v>282.93854290859338</v>
      </c>
      <c r="DO16" s="15">
        <v>430.84555100585169</v>
      </c>
      <c r="DP16" s="15">
        <v>253.14085274962736</v>
      </c>
      <c r="DQ16" s="15">
        <v>343.84037098842873</v>
      </c>
      <c r="DR16" s="15">
        <v>138.19271153455466</v>
      </c>
      <c r="DS16" s="15">
        <v>97.964355172331722</v>
      </c>
      <c r="DT16" s="15">
        <v>45.670031512050564</v>
      </c>
      <c r="DU16" s="15">
        <v>92.360107844489249</v>
      </c>
      <c r="DV16" s="15">
        <v>69.215762430158904</v>
      </c>
      <c r="DW16" s="15">
        <v>136.96523831364593</v>
      </c>
      <c r="EN16">
        <v>1</v>
      </c>
      <c r="FA16">
        <v>114.94</v>
      </c>
    </row>
    <row r="17" spans="1:180" x14ac:dyDescent="0.25">
      <c r="A17" s="21" t="s">
        <v>55</v>
      </c>
      <c r="B17" s="21" t="s">
        <v>39</v>
      </c>
      <c r="C17" s="21" t="str">
        <f t="shared" si="0"/>
        <v>98938COM</v>
      </c>
      <c r="E17" s="30">
        <v>6</v>
      </c>
      <c r="F17" s="30">
        <v>10</v>
      </c>
      <c r="G17" s="30">
        <v>8</v>
      </c>
      <c r="H17" s="30">
        <v>10</v>
      </c>
      <c r="I17" s="30">
        <v>5</v>
      </c>
      <c r="J17" s="30">
        <v>7</v>
      </c>
      <c r="K17" s="30">
        <v>5</v>
      </c>
      <c r="L17" s="30">
        <v>10</v>
      </c>
      <c r="M17" s="30">
        <v>24</v>
      </c>
      <c r="N17" s="30">
        <v>5</v>
      </c>
      <c r="O17" s="30">
        <v>33</v>
      </c>
      <c r="P17" s="30">
        <v>7</v>
      </c>
      <c r="R17" s="26">
        <v>799.62</v>
      </c>
      <c r="S17" s="26">
        <v>0</v>
      </c>
      <c r="T17" s="26">
        <v>0</v>
      </c>
      <c r="U17" s="26">
        <v>799.62</v>
      </c>
      <c r="V17" s="26">
        <v>1904.93</v>
      </c>
      <c r="W17" s="26">
        <v>119.62</v>
      </c>
      <c r="X17" s="26">
        <v>0</v>
      </c>
      <c r="Y17" s="26">
        <v>2024.55</v>
      </c>
      <c r="Z17" s="26">
        <v>1313.97</v>
      </c>
      <c r="AA17" s="26">
        <v>70.86</v>
      </c>
      <c r="AB17" s="26">
        <v>0</v>
      </c>
      <c r="AC17" s="26">
        <v>1384.83</v>
      </c>
      <c r="AD17" s="26">
        <v>2528.71</v>
      </c>
      <c r="AE17" s="26">
        <v>145.49</v>
      </c>
      <c r="AF17" s="26">
        <v>0</v>
      </c>
      <c r="AG17" s="26">
        <v>2674.2</v>
      </c>
      <c r="AH17" s="26">
        <v>435.13</v>
      </c>
      <c r="AI17" s="26">
        <v>255.07</v>
      </c>
      <c r="AJ17" s="26">
        <v>145.49</v>
      </c>
      <c r="AK17" s="26">
        <v>835.69</v>
      </c>
      <c r="AL17" s="26">
        <v>221.55</v>
      </c>
      <c r="AM17" s="26">
        <v>79.36</v>
      </c>
      <c r="AN17" s="26">
        <v>206.23</v>
      </c>
      <c r="AO17" s="26">
        <v>507.14</v>
      </c>
      <c r="AP17" s="26">
        <v>339.04</v>
      </c>
      <c r="AQ17" s="26">
        <v>64.98</v>
      </c>
      <c r="AR17" s="26">
        <v>226.76</v>
      </c>
      <c r="AS17" s="26">
        <v>630.78</v>
      </c>
      <c r="AT17" s="26">
        <v>11787.09</v>
      </c>
      <c r="AU17" s="26">
        <v>23.84</v>
      </c>
      <c r="AV17" s="26">
        <v>12.99</v>
      </c>
      <c r="AW17" s="26">
        <v>11823.92</v>
      </c>
      <c r="AX17" s="26">
        <v>42446.35</v>
      </c>
      <c r="AY17" s="26">
        <v>148.94999999999999</v>
      </c>
      <c r="AZ17" s="26">
        <v>36.83</v>
      </c>
      <c r="BA17" s="26">
        <v>42632.13</v>
      </c>
      <c r="BB17" s="26">
        <v>258.94</v>
      </c>
      <c r="BC17" s="26">
        <v>98.99</v>
      </c>
      <c r="BD17" s="26">
        <v>9.3000000000000007</v>
      </c>
      <c r="BE17" s="26">
        <v>367.23</v>
      </c>
      <c r="BF17" s="26">
        <v>58881.07</v>
      </c>
      <c r="BG17" s="26">
        <v>49.06</v>
      </c>
      <c r="BH17" s="26">
        <v>55.02</v>
      </c>
      <c r="BI17" s="26">
        <v>58985.15</v>
      </c>
      <c r="BJ17" s="26">
        <v>684.85</v>
      </c>
      <c r="BK17" s="26">
        <v>125.11</v>
      </c>
      <c r="BL17" s="26">
        <v>0</v>
      </c>
      <c r="BM17" s="26">
        <v>809.96</v>
      </c>
      <c r="BO17" t="s">
        <v>85</v>
      </c>
      <c r="BP17" t="s">
        <v>85</v>
      </c>
      <c r="BQ17" t="s">
        <v>85</v>
      </c>
      <c r="BR17" t="s">
        <v>85</v>
      </c>
      <c r="BS17" t="s">
        <v>85</v>
      </c>
      <c r="BT17" t="s">
        <v>85</v>
      </c>
      <c r="BU17" t="s">
        <v>85</v>
      </c>
      <c r="BV17" t="s">
        <v>85</v>
      </c>
      <c r="BW17" t="s">
        <v>85</v>
      </c>
      <c r="BX17" t="s">
        <v>85</v>
      </c>
      <c r="BY17" t="s">
        <v>85</v>
      </c>
      <c r="BZ17" t="s">
        <v>85</v>
      </c>
      <c r="CA17" t="s">
        <v>85</v>
      </c>
      <c r="CB17" t="s">
        <v>85</v>
      </c>
      <c r="CC17" t="s">
        <v>85</v>
      </c>
      <c r="CD17" t="s">
        <v>85</v>
      </c>
      <c r="CE17" t="s">
        <v>85</v>
      </c>
      <c r="CF17" t="s">
        <v>85</v>
      </c>
      <c r="CG17" t="s">
        <v>85</v>
      </c>
      <c r="CH17" t="s">
        <v>85</v>
      </c>
      <c r="CI17" t="s">
        <v>85</v>
      </c>
      <c r="CJ17" t="s">
        <v>85</v>
      </c>
      <c r="CK17" t="s">
        <v>85</v>
      </c>
      <c r="CL17" t="s">
        <v>85</v>
      </c>
      <c r="CM17" t="s">
        <v>85</v>
      </c>
      <c r="CN17" t="s">
        <v>85</v>
      </c>
      <c r="CO17" t="s">
        <v>85</v>
      </c>
      <c r="CP17" t="s">
        <v>85</v>
      </c>
      <c r="CQ17" t="s">
        <v>85</v>
      </c>
      <c r="CR17" t="s">
        <v>85</v>
      </c>
      <c r="CS17" t="s">
        <v>85</v>
      </c>
      <c r="CT17" t="s">
        <v>85</v>
      </c>
      <c r="CU17" t="s">
        <v>85</v>
      </c>
      <c r="CV17" t="s">
        <v>85</v>
      </c>
      <c r="CW17" t="s">
        <v>85</v>
      </c>
      <c r="CX17" t="s">
        <v>85</v>
      </c>
      <c r="CY17" t="s">
        <v>85</v>
      </c>
      <c r="CZ17" t="s">
        <v>85</v>
      </c>
      <c r="DA17" t="s">
        <v>85</v>
      </c>
      <c r="DB17" t="s">
        <v>85</v>
      </c>
      <c r="DC17" t="s">
        <v>85</v>
      </c>
      <c r="DD17" t="s">
        <v>85</v>
      </c>
      <c r="DE17" t="s">
        <v>85</v>
      </c>
      <c r="DF17" t="s">
        <v>85</v>
      </c>
      <c r="DG17" t="s">
        <v>85</v>
      </c>
      <c r="DH17" t="s">
        <v>85</v>
      </c>
      <c r="DI17" t="s">
        <v>85</v>
      </c>
      <c r="DJ17" t="s">
        <v>85</v>
      </c>
      <c r="DL17" s="15">
        <v>35.448977969706107</v>
      </c>
      <c r="DM17" s="15">
        <v>95.142624897791833</v>
      </c>
      <c r="DN17" s="15">
        <v>59.119530948232295</v>
      </c>
      <c r="DO17" s="15">
        <v>110.09578323428606</v>
      </c>
      <c r="DP17" s="15">
        <v>92.516867753871225</v>
      </c>
      <c r="DQ17" s="15">
        <v>83.059930094340586</v>
      </c>
      <c r="DR17" s="15">
        <v>88.775445644737829</v>
      </c>
      <c r="DS17" s="15">
        <v>244.20252709415863</v>
      </c>
      <c r="DT17" s="15">
        <v>699.49809235821317</v>
      </c>
      <c r="DU17" s="15">
        <v>12.14421349405562</v>
      </c>
      <c r="DV17" s="15">
        <v>881.11479332854424</v>
      </c>
      <c r="DW17" s="15">
        <v>18.122059970744527</v>
      </c>
      <c r="EM17" t="s">
        <v>85</v>
      </c>
      <c r="EN17" t="s">
        <v>85</v>
      </c>
      <c r="EO17" t="s">
        <v>85</v>
      </c>
      <c r="EP17" t="s">
        <v>85</v>
      </c>
      <c r="EQ17" t="s">
        <v>85</v>
      </c>
      <c r="ER17" t="s">
        <v>85</v>
      </c>
      <c r="ES17" t="s">
        <v>85</v>
      </c>
      <c r="ET17" t="s">
        <v>85</v>
      </c>
      <c r="EU17" t="s">
        <v>85</v>
      </c>
      <c r="EV17" t="s">
        <v>85</v>
      </c>
      <c r="EW17" t="s">
        <v>85</v>
      </c>
      <c r="EX17" t="s">
        <v>85</v>
      </c>
      <c r="EZ17" t="s">
        <v>85</v>
      </c>
      <c r="FA17" t="s">
        <v>85</v>
      </c>
      <c r="FB17" t="s">
        <v>85</v>
      </c>
      <c r="FC17" t="s">
        <v>85</v>
      </c>
      <c r="FD17" t="s">
        <v>85</v>
      </c>
      <c r="FE17" t="s">
        <v>85</v>
      </c>
      <c r="FF17" t="s">
        <v>85</v>
      </c>
      <c r="FG17" t="s">
        <v>85</v>
      </c>
      <c r="FH17" t="s">
        <v>85</v>
      </c>
      <c r="FI17" t="s">
        <v>85</v>
      </c>
      <c r="FJ17" t="s">
        <v>85</v>
      </c>
      <c r="FK17" t="s">
        <v>85</v>
      </c>
      <c r="FM17" t="s">
        <v>85</v>
      </c>
      <c r="FN17" t="s">
        <v>85</v>
      </c>
      <c r="FO17" t="s">
        <v>85</v>
      </c>
      <c r="FP17" t="s">
        <v>85</v>
      </c>
      <c r="FQ17" t="s">
        <v>85</v>
      </c>
      <c r="FR17" t="s">
        <v>85</v>
      </c>
      <c r="FS17" t="s">
        <v>85</v>
      </c>
      <c r="FT17" t="s">
        <v>85</v>
      </c>
      <c r="FU17" t="s">
        <v>85</v>
      </c>
      <c r="FV17" t="s">
        <v>85</v>
      </c>
      <c r="FW17" t="s">
        <v>85</v>
      </c>
      <c r="FX17" t="s">
        <v>85</v>
      </c>
    </row>
    <row r="18" spans="1:180" x14ac:dyDescent="0.25">
      <c r="A18" s="21" t="s">
        <v>57</v>
      </c>
      <c r="B18" s="21" t="s">
        <v>39</v>
      </c>
      <c r="C18" s="21" t="str">
        <f t="shared" si="0"/>
        <v>98942COM</v>
      </c>
      <c r="E18" s="30">
        <v>44</v>
      </c>
      <c r="F18" s="30">
        <v>50</v>
      </c>
      <c r="G18" s="30">
        <v>42</v>
      </c>
      <c r="H18" s="30">
        <v>51</v>
      </c>
      <c r="I18" s="30">
        <v>51</v>
      </c>
      <c r="J18" s="30">
        <v>67</v>
      </c>
      <c r="K18" s="30">
        <v>56</v>
      </c>
      <c r="L18" s="30">
        <v>50</v>
      </c>
      <c r="M18" s="30">
        <v>59</v>
      </c>
      <c r="N18" s="30">
        <v>48</v>
      </c>
      <c r="O18" s="30">
        <v>43</v>
      </c>
      <c r="P18" s="30">
        <v>46</v>
      </c>
      <c r="R18" s="26">
        <v>10117.1</v>
      </c>
      <c r="S18" s="26">
        <v>3923.25</v>
      </c>
      <c r="T18" s="26">
        <v>3254.11</v>
      </c>
      <c r="U18" s="26">
        <v>17294.46</v>
      </c>
      <c r="V18" s="26">
        <v>59572.93</v>
      </c>
      <c r="W18" s="26">
        <v>1999.65</v>
      </c>
      <c r="X18" s="26">
        <v>3338.05</v>
      </c>
      <c r="Y18" s="26">
        <v>64910.63</v>
      </c>
      <c r="Z18" s="26">
        <v>6604.05</v>
      </c>
      <c r="AA18" s="26">
        <v>1892.2</v>
      </c>
      <c r="AB18" s="26">
        <v>369.86</v>
      </c>
      <c r="AC18" s="26">
        <v>8866.11</v>
      </c>
      <c r="AD18" s="26">
        <v>61791.58</v>
      </c>
      <c r="AE18" s="26">
        <v>3194.53</v>
      </c>
      <c r="AF18" s="26">
        <v>763.21</v>
      </c>
      <c r="AG18" s="26">
        <v>65749.320000000007</v>
      </c>
      <c r="AH18" s="26">
        <v>49217.599999999999</v>
      </c>
      <c r="AI18" s="26">
        <v>1219.78</v>
      </c>
      <c r="AJ18" s="26">
        <v>897.48</v>
      </c>
      <c r="AK18" s="26">
        <v>51334.86</v>
      </c>
      <c r="AL18" s="26">
        <v>86094.5</v>
      </c>
      <c r="AM18" s="26">
        <v>1474.04</v>
      </c>
      <c r="AN18" s="26">
        <v>831.89</v>
      </c>
      <c r="AO18" s="26">
        <v>88400.43</v>
      </c>
      <c r="AP18" s="26">
        <v>10411.58</v>
      </c>
      <c r="AQ18" s="26">
        <v>3436.82</v>
      </c>
      <c r="AR18" s="26">
        <v>1277.49</v>
      </c>
      <c r="AS18" s="26">
        <v>15125.89</v>
      </c>
      <c r="AT18" s="26">
        <v>52231.76</v>
      </c>
      <c r="AU18" s="26">
        <v>3900.28</v>
      </c>
      <c r="AV18" s="26">
        <v>3336.9</v>
      </c>
      <c r="AW18" s="26">
        <v>59468.94</v>
      </c>
      <c r="AX18" s="26">
        <v>59077.73</v>
      </c>
      <c r="AY18" s="26">
        <v>46667.42</v>
      </c>
      <c r="AZ18" s="26">
        <v>3731.73</v>
      </c>
      <c r="BA18" s="26">
        <v>109476.88</v>
      </c>
      <c r="BB18" s="26">
        <v>7007.17</v>
      </c>
      <c r="BC18" s="26">
        <v>1879.65</v>
      </c>
      <c r="BD18" s="26">
        <v>3318.37</v>
      </c>
      <c r="BE18" s="26">
        <v>12205.19</v>
      </c>
      <c r="BF18" s="26">
        <v>6273.15</v>
      </c>
      <c r="BG18" s="26">
        <v>1934.3</v>
      </c>
      <c r="BH18" s="26">
        <v>326.18</v>
      </c>
      <c r="BI18" s="26">
        <v>8533.6299999999992</v>
      </c>
      <c r="BJ18" s="26">
        <v>62715.59</v>
      </c>
      <c r="BK18" s="26">
        <v>1445.7</v>
      </c>
      <c r="BL18" s="26">
        <v>325.77999999999997</v>
      </c>
      <c r="BM18" s="26">
        <v>64487.07</v>
      </c>
      <c r="BO18" t="s">
        <v>85</v>
      </c>
      <c r="BP18" t="s">
        <v>85</v>
      </c>
      <c r="BQ18" t="s">
        <v>85</v>
      </c>
      <c r="BR18" t="s">
        <v>85</v>
      </c>
      <c r="BS18" t="s">
        <v>85</v>
      </c>
      <c r="BT18" t="s">
        <v>85</v>
      </c>
      <c r="BU18" t="s">
        <v>85</v>
      </c>
      <c r="BV18" t="s">
        <v>85</v>
      </c>
      <c r="BW18" t="s">
        <v>85</v>
      </c>
      <c r="BX18" t="s">
        <v>85</v>
      </c>
      <c r="BY18" t="s">
        <v>85</v>
      </c>
      <c r="BZ18" t="s">
        <v>85</v>
      </c>
      <c r="CA18" t="s">
        <v>85</v>
      </c>
      <c r="CB18" t="s">
        <v>85</v>
      </c>
      <c r="CC18" t="s">
        <v>85</v>
      </c>
      <c r="CD18" t="s">
        <v>85</v>
      </c>
      <c r="CE18" t="s">
        <v>85</v>
      </c>
      <c r="CF18" t="s">
        <v>85</v>
      </c>
      <c r="CG18" t="s">
        <v>85</v>
      </c>
      <c r="CH18" t="s">
        <v>85</v>
      </c>
      <c r="CI18" t="s">
        <v>85</v>
      </c>
      <c r="CJ18" t="s">
        <v>85</v>
      </c>
      <c r="CK18" t="s">
        <v>85</v>
      </c>
      <c r="CL18" t="s">
        <v>85</v>
      </c>
      <c r="CM18" t="s">
        <v>85</v>
      </c>
      <c r="CN18" t="s">
        <v>85</v>
      </c>
      <c r="CO18" t="s">
        <v>85</v>
      </c>
      <c r="CP18" t="s">
        <v>85</v>
      </c>
      <c r="CQ18" t="s">
        <v>85</v>
      </c>
      <c r="CR18" t="s">
        <v>85</v>
      </c>
      <c r="CS18" t="s">
        <v>85</v>
      </c>
      <c r="CT18" t="s">
        <v>85</v>
      </c>
      <c r="CU18" t="s">
        <v>85</v>
      </c>
      <c r="CV18" t="s">
        <v>85</v>
      </c>
      <c r="CW18" t="s">
        <v>85</v>
      </c>
      <c r="CX18" t="s">
        <v>85</v>
      </c>
      <c r="CY18" t="s">
        <v>85</v>
      </c>
      <c r="CZ18" t="s">
        <v>85</v>
      </c>
      <c r="DA18" t="s">
        <v>85</v>
      </c>
      <c r="DB18" t="s">
        <v>85</v>
      </c>
      <c r="DC18" t="s">
        <v>85</v>
      </c>
      <c r="DD18" t="s">
        <v>85</v>
      </c>
      <c r="DE18" t="s">
        <v>85</v>
      </c>
      <c r="DF18" t="s">
        <v>85</v>
      </c>
      <c r="DG18" t="s">
        <v>85</v>
      </c>
      <c r="DH18" t="s">
        <v>85</v>
      </c>
      <c r="DI18" t="s">
        <v>85</v>
      </c>
      <c r="DJ18" t="s">
        <v>85</v>
      </c>
      <c r="DL18" s="15">
        <v>2236.9697058242327</v>
      </c>
      <c r="DM18" s="15">
        <v>4167.8624655703643</v>
      </c>
      <c r="DN18" s="15">
        <v>620.5799501386989</v>
      </c>
      <c r="DO18" s="15">
        <v>2983.3198477987507</v>
      </c>
      <c r="DP18" s="15">
        <v>1957.1600537022189</v>
      </c>
      <c r="DQ18" s="15">
        <v>2424.8383447126639</v>
      </c>
      <c r="DR18" s="15">
        <v>878.4486382702371</v>
      </c>
      <c r="DS18" s="15">
        <v>2327.4493455134088</v>
      </c>
      <c r="DT18" s="15">
        <v>4733.4913895476102</v>
      </c>
      <c r="DU18" s="15">
        <v>1126.5432512176303</v>
      </c>
      <c r="DV18" s="15">
        <v>250.14568021875186</v>
      </c>
      <c r="DW18" s="15">
        <v>1202.3145800721434</v>
      </c>
      <c r="EM18">
        <v>6</v>
      </c>
      <c r="EP18">
        <v>2</v>
      </c>
      <c r="ES18">
        <v>1</v>
      </c>
      <c r="EU18">
        <v>1</v>
      </c>
      <c r="EW18">
        <v>3</v>
      </c>
      <c r="EX18">
        <v>3</v>
      </c>
      <c r="EZ18">
        <v>1032.56</v>
      </c>
      <c r="FC18">
        <v>135.84</v>
      </c>
      <c r="FF18">
        <v>127.51</v>
      </c>
      <c r="FH18">
        <v>149.74</v>
      </c>
      <c r="FJ18">
        <v>684.78</v>
      </c>
      <c r="FK18">
        <v>2343.8999999999996</v>
      </c>
      <c r="FM18">
        <v>1024.81</v>
      </c>
      <c r="FP18">
        <v>20.16</v>
      </c>
      <c r="FW18">
        <v>17.690000000000001</v>
      </c>
    </row>
    <row r="19" spans="1:180" x14ac:dyDescent="0.25">
      <c r="A19" s="21" t="s">
        <v>58</v>
      </c>
      <c r="B19" s="21" t="s">
        <v>39</v>
      </c>
      <c r="C19" s="21" t="str">
        <f t="shared" si="0"/>
        <v>98944COM</v>
      </c>
      <c r="E19" s="30">
        <v>118</v>
      </c>
      <c r="F19" s="30">
        <v>121</v>
      </c>
      <c r="G19" s="30">
        <v>98</v>
      </c>
      <c r="H19" s="30">
        <v>130</v>
      </c>
      <c r="I19" s="30">
        <v>98</v>
      </c>
      <c r="J19" s="30">
        <v>99</v>
      </c>
      <c r="K19" s="30">
        <v>130</v>
      </c>
      <c r="L19" s="30">
        <v>94</v>
      </c>
      <c r="M19" s="30">
        <v>122</v>
      </c>
      <c r="N19" s="30">
        <v>91</v>
      </c>
      <c r="O19" s="30">
        <v>108</v>
      </c>
      <c r="P19" s="30">
        <v>83</v>
      </c>
      <c r="R19" s="26">
        <v>30054.94</v>
      </c>
      <c r="S19" s="26">
        <v>3696.76</v>
      </c>
      <c r="T19" s="26">
        <v>7529.91</v>
      </c>
      <c r="U19" s="26">
        <v>41281.61</v>
      </c>
      <c r="V19" s="26">
        <v>36514.870000000003</v>
      </c>
      <c r="W19" s="26">
        <v>5746.56</v>
      </c>
      <c r="X19" s="26">
        <v>8588.9</v>
      </c>
      <c r="Y19" s="26">
        <v>50850.33</v>
      </c>
      <c r="Z19" s="26">
        <v>21546.82</v>
      </c>
      <c r="AA19" s="26">
        <v>6534.76</v>
      </c>
      <c r="AB19" s="26">
        <v>10268.58</v>
      </c>
      <c r="AC19" s="26">
        <v>38350.160000000003</v>
      </c>
      <c r="AD19" s="26">
        <v>39463.72</v>
      </c>
      <c r="AE19" s="26">
        <v>6711.8</v>
      </c>
      <c r="AF19" s="26">
        <v>9822.77</v>
      </c>
      <c r="AG19" s="26">
        <v>55998.29</v>
      </c>
      <c r="AH19" s="26">
        <v>20448.16</v>
      </c>
      <c r="AI19" s="26">
        <v>9837.9699999999993</v>
      </c>
      <c r="AJ19" s="26">
        <v>10860.62</v>
      </c>
      <c r="AK19" s="26">
        <v>41146.75</v>
      </c>
      <c r="AL19" s="26">
        <v>18440.7</v>
      </c>
      <c r="AM19" s="26">
        <v>5536.94</v>
      </c>
      <c r="AN19" s="26">
        <v>12321.07</v>
      </c>
      <c r="AO19" s="26">
        <v>36298.71</v>
      </c>
      <c r="AP19" s="26">
        <v>29647.94</v>
      </c>
      <c r="AQ19" s="26">
        <v>8779.48</v>
      </c>
      <c r="AR19" s="26">
        <v>11858.48</v>
      </c>
      <c r="AS19" s="26">
        <v>50285.9</v>
      </c>
      <c r="AT19" s="26">
        <v>23311.54</v>
      </c>
      <c r="AU19" s="26">
        <v>8224.08</v>
      </c>
      <c r="AV19" s="26">
        <v>11963.29</v>
      </c>
      <c r="AW19" s="26">
        <v>43498.91</v>
      </c>
      <c r="AX19" s="26">
        <v>33077.21</v>
      </c>
      <c r="AY19" s="26">
        <v>12529.23</v>
      </c>
      <c r="AZ19" s="26">
        <v>13899.11</v>
      </c>
      <c r="BA19" s="26">
        <v>59505.55</v>
      </c>
      <c r="BB19" s="26">
        <v>37469.019999999997</v>
      </c>
      <c r="BC19" s="26">
        <v>5423.4</v>
      </c>
      <c r="BD19" s="26">
        <v>12904.93</v>
      </c>
      <c r="BE19" s="26">
        <v>55797.35</v>
      </c>
      <c r="BF19" s="26">
        <v>22965.360000000001</v>
      </c>
      <c r="BG19" s="26">
        <v>7007.06</v>
      </c>
      <c r="BH19" s="26">
        <v>15226.17</v>
      </c>
      <c r="BI19" s="26">
        <v>45198.59</v>
      </c>
      <c r="BJ19" s="26">
        <v>22758.400000000001</v>
      </c>
      <c r="BK19" s="26">
        <v>8625.41</v>
      </c>
      <c r="BL19" s="26">
        <v>17833.189999999999</v>
      </c>
      <c r="BM19" s="26">
        <v>49217</v>
      </c>
      <c r="BO19" t="s">
        <v>85</v>
      </c>
      <c r="BP19" t="s">
        <v>85</v>
      </c>
      <c r="BQ19" t="s">
        <v>85</v>
      </c>
      <c r="BR19" t="s">
        <v>85</v>
      </c>
      <c r="BS19" t="s">
        <v>85</v>
      </c>
      <c r="BT19" t="s">
        <v>85</v>
      </c>
      <c r="BU19" t="s">
        <v>85</v>
      </c>
      <c r="BV19" t="s">
        <v>85</v>
      </c>
      <c r="BW19" t="s">
        <v>85</v>
      </c>
      <c r="BX19" t="s">
        <v>85</v>
      </c>
      <c r="BY19" t="s">
        <v>85</v>
      </c>
      <c r="BZ19" t="s">
        <v>85</v>
      </c>
      <c r="CA19" t="s">
        <v>85</v>
      </c>
      <c r="CB19" t="s">
        <v>85</v>
      </c>
      <c r="CC19" t="s">
        <v>85</v>
      </c>
      <c r="CD19" t="s">
        <v>85</v>
      </c>
      <c r="CE19" t="s">
        <v>85</v>
      </c>
      <c r="CF19" t="s">
        <v>85</v>
      </c>
      <c r="CG19" t="s">
        <v>85</v>
      </c>
      <c r="CH19" t="s">
        <v>85</v>
      </c>
      <c r="CI19" t="s">
        <v>85</v>
      </c>
      <c r="CJ19" t="s">
        <v>85</v>
      </c>
      <c r="CK19" t="s">
        <v>85</v>
      </c>
      <c r="CL19" t="s">
        <v>85</v>
      </c>
      <c r="CM19" t="s">
        <v>85</v>
      </c>
      <c r="CN19" t="s">
        <v>85</v>
      </c>
      <c r="CO19" t="s">
        <v>85</v>
      </c>
      <c r="CP19" t="s">
        <v>85</v>
      </c>
      <c r="CQ19" t="s">
        <v>85</v>
      </c>
      <c r="CR19" t="s">
        <v>85</v>
      </c>
      <c r="CS19" t="s">
        <v>85</v>
      </c>
      <c r="CT19" t="s">
        <v>85</v>
      </c>
      <c r="CU19" t="s">
        <v>85</v>
      </c>
      <c r="CV19" t="s">
        <v>85</v>
      </c>
      <c r="CW19" t="s">
        <v>85</v>
      </c>
      <c r="CX19" t="s">
        <v>85</v>
      </c>
      <c r="CY19" t="s">
        <v>85</v>
      </c>
      <c r="CZ19" t="s">
        <v>85</v>
      </c>
      <c r="DA19" t="s">
        <v>85</v>
      </c>
      <c r="DB19" t="s">
        <v>85</v>
      </c>
      <c r="DC19" t="s">
        <v>85</v>
      </c>
      <c r="DD19" t="s">
        <v>85</v>
      </c>
      <c r="DE19" t="s">
        <v>85</v>
      </c>
      <c r="DF19" t="s">
        <v>85</v>
      </c>
      <c r="DG19" t="s">
        <v>85</v>
      </c>
      <c r="DH19" t="s">
        <v>85</v>
      </c>
      <c r="DI19" t="s">
        <v>85</v>
      </c>
      <c r="DJ19" t="s">
        <v>85</v>
      </c>
      <c r="DL19" s="15">
        <v>4877.9590853762893</v>
      </c>
      <c r="DM19" s="15">
        <v>6033.3863064820725</v>
      </c>
      <c r="DN19" s="15">
        <v>6023.5322931562114</v>
      </c>
      <c r="DO19" s="15">
        <v>6422.5618605342397</v>
      </c>
      <c r="DP19" s="15">
        <v>5816.5401955619172</v>
      </c>
      <c r="DQ19" s="15">
        <v>5138.6295794106036</v>
      </c>
      <c r="DR19" s="15">
        <v>5243.0633480128108</v>
      </c>
      <c r="DS19" s="15">
        <v>4706.4465353409878</v>
      </c>
      <c r="DT19" s="15">
        <v>5241.7231048227459</v>
      </c>
      <c r="DU19" s="15">
        <v>4469.559593789967</v>
      </c>
      <c r="DV19" s="15">
        <v>4414.5834460588421</v>
      </c>
      <c r="DW19" s="15">
        <v>5059.0083313423147</v>
      </c>
      <c r="EM19">
        <v>4</v>
      </c>
      <c r="EN19">
        <v>6</v>
      </c>
      <c r="EO19">
        <v>5</v>
      </c>
      <c r="EP19">
        <v>2</v>
      </c>
      <c r="EQ19">
        <v>3</v>
      </c>
      <c r="ER19">
        <v>4</v>
      </c>
      <c r="ES19">
        <v>2</v>
      </c>
      <c r="ET19">
        <v>3</v>
      </c>
      <c r="EU19">
        <v>3</v>
      </c>
      <c r="EV19">
        <v>1</v>
      </c>
      <c r="EZ19">
        <v>1002.39</v>
      </c>
      <c r="FA19">
        <v>1242.18</v>
      </c>
      <c r="FB19">
        <v>4212.3099999999995</v>
      </c>
      <c r="FC19">
        <v>2842.34</v>
      </c>
      <c r="FD19">
        <v>948.06</v>
      </c>
      <c r="FE19">
        <v>758.14999999999986</v>
      </c>
      <c r="FF19">
        <v>254.47</v>
      </c>
      <c r="FG19">
        <v>646.79999999999995</v>
      </c>
      <c r="FH19">
        <v>698.22</v>
      </c>
      <c r="FI19">
        <v>100.21</v>
      </c>
      <c r="FM19">
        <v>551.98</v>
      </c>
      <c r="FN19">
        <v>827.64</v>
      </c>
      <c r="FP19">
        <v>114.4</v>
      </c>
      <c r="FQ19">
        <v>745.81</v>
      </c>
      <c r="FR19">
        <v>152.91999999999999</v>
      </c>
      <c r="FS19">
        <v>218.18</v>
      </c>
      <c r="FT19">
        <v>196.17</v>
      </c>
      <c r="FU19">
        <v>290.3</v>
      </c>
      <c r="FV19">
        <v>100.21</v>
      </c>
    </row>
    <row r="20" spans="1:180" x14ac:dyDescent="0.25">
      <c r="A20" s="21" t="s">
        <v>59</v>
      </c>
      <c r="B20" s="21" t="s">
        <v>39</v>
      </c>
      <c r="C20" s="21" t="str">
        <f t="shared" si="0"/>
        <v>98947COM</v>
      </c>
      <c r="E20" s="30">
        <v>10</v>
      </c>
      <c r="F20" s="30">
        <v>9</v>
      </c>
      <c r="G20" s="30">
        <v>13</v>
      </c>
      <c r="H20" s="30">
        <v>11</v>
      </c>
      <c r="I20" s="30">
        <v>14</v>
      </c>
      <c r="J20" s="30">
        <v>13</v>
      </c>
      <c r="K20" s="30">
        <v>5</v>
      </c>
      <c r="L20" s="30">
        <v>10</v>
      </c>
      <c r="M20" s="30">
        <v>19</v>
      </c>
      <c r="N20" s="30">
        <v>17</v>
      </c>
      <c r="O20" s="30">
        <v>16</v>
      </c>
      <c r="P20" s="30">
        <v>12</v>
      </c>
      <c r="R20" s="26">
        <v>1841.33</v>
      </c>
      <c r="S20" s="26">
        <v>814.11</v>
      </c>
      <c r="T20" s="26">
        <v>653.35</v>
      </c>
      <c r="U20" s="26">
        <v>3308.79</v>
      </c>
      <c r="V20" s="26">
        <v>7534.54</v>
      </c>
      <c r="W20" s="26">
        <v>768.56</v>
      </c>
      <c r="X20" s="26">
        <v>377.56</v>
      </c>
      <c r="Y20" s="26">
        <v>8680.66</v>
      </c>
      <c r="Z20" s="26">
        <v>7970.53</v>
      </c>
      <c r="AA20" s="26">
        <v>896.87</v>
      </c>
      <c r="AB20" s="26">
        <v>298.95</v>
      </c>
      <c r="AC20" s="26">
        <v>9166.35</v>
      </c>
      <c r="AD20" s="26">
        <v>8486.68</v>
      </c>
      <c r="AE20" s="26">
        <v>1445.79</v>
      </c>
      <c r="AF20" s="26">
        <v>340.69</v>
      </c>
      <c r="AG20" s="26">
        <v>10273.16</v>
      </c>
      <c r="AH20" s="26">
        <v>6299.03</v>
      </c>
      <c r="AI20" s="26">
        <v>964.59</v>
      </c>
      <c r="AJ20" s="26">
        <v>60.13</v>
      </c>
      <c r="AK20" s="26">
        <v>7323.75</v>
      </c>
      <c r="AL20" s="26">
        <v>4548.62</v>
      </c>
      <c r="AM20" s="26">
        <v>1206.19</v>
      </c>
      <c r="AN20" s="26">
        <v>679.88</v>
      </c>
      <c r="AO20" s="26">
        <v>6434.69</v>
      </c>
      <c r="AP20" s="26">
        <v>960.04</v>
      </c>
      <c r="AQ20" s="26">
        <v>672.61</v>
      </c>
      <c r="AR20" s="26">
        <v>646.46</v>
      </c>
      <c r="AS20" s="26">
        <v>2279.11</v>
      </c>
      <c r="AT20" s="26">
        <v>4441.03</v>
      </c>
      <c r="AU20" s="26">
        <v>624.99</v>
      </c>
      <c r="AV20" s="26">
        <v>461.93</v>
      </c>
      <c r="AW20" s="26">
        <v>5527.95</v>
      </c>
      <c r="AX20" s="26">
        <v>5675.71</v>
      </c>
      <c r="AY20" s="26">
        <v>724.41</v>
      </c>
      <c r="AZ20" s="26">
        <v>324.08</v>
      </c>
      <c r="BA20" s="26">
        <v>6724.2</v>
      </c>
      <c r="BB20" s="26">
        <v>16460.13</v>
      </c>
      <c r="BC20" s="26">
        <v>1004.52</v>
      </c>
      <c r="BD20" s="26">
        <v>231.24</v>
      </c>
      <c r="BE20" s="26">
        <v>17695.89</v>
      </c>
      <c r="BF20" s="26">
        <v>1934.26</v>
      </c>
      <c r="BG20" s="26">
        <v>725.03</v>
      </c>
      <c r="BH20" s="26">
        <v>215.08</v>
      </c>
      <c r="BI20" s="26">
        <v>2874.37</v>
      </c>
      <c r="BJ20" s="26">
        <v>1277.82</v>
      </c>
      <c r="BK20" s="26">
        <v>492.85</v>
      </c>
      <c r="BL20" s="26">
        <v>356.48</v>
      </c>
      <c r="BM20" s="26">
        <v>2127.15</v>
      </c>
      <c r="BO20" t="s">
        <v>85</v>
      </c>
      <c r="BP20" t="s">
        <v>85</v>
      </c>
      <c r="BQ20" t="s">
        <v>85</v>
      </c>
      <c r="BR20" t="s">
        <v>85</v>
      </c>
      <c r="BS20" t="s">
        <v>85</v>
      </c>
      <c r="BT20" t="s">
        <v>85</v>
      </c>
      <c r="BU20" t="s">
        <v>85</v>
      </c>
      <c r="BV20" t="s">
        <v>85</v>
      </c>
      <c r="BW20" t="s">
        <v>85</v>
      </c>
      <c r="BX20" t="s">
        <v>85</v>
      </c>
      <c r="BY20" t="s">
        <v>85</v>
      </c>
      <c r="BZ20" t="s">
        <v>85</v>
      </c>
      <c r="CA20" t="s">
        <v>85</v>
      </c>
      <c r="CB20" t="s">
        <v>85</v>
      </c>
      <c r="CC20" t="s">
        <v>85</v>
      </c>
      <c r="CD20" t="s">
        <v>85</v>
      </c>
      <c r="CE20" t="s">
        <v>85</v>
      </c>
      <c r="CF20" t="s">
        <v>85</v>
      </c>
      <c r="CG20" t="s">
        <v>85</v>
      </c>
      <c r="CH20" t="s">
        <v>85</v>
      </c>
      <c r="CI20" t="s">
        <v>85</v>
      </c>
      <c r="CJ20" t="s">
        <v>85</v>
      </c>
      <c r="CK20" t="s">
        <v>85</v>
      </c>
      <c r="CL20" t="s">
        <v>85</v>
      </c>
      <c r="CM20" t="s">
        <v>85</v>
      </c>
      <c r="CN20" t="s">
        <v>85</v>
      </c>
      <c r="CO20" t="s">
        <v>85</v>
      </c>
      <c r="CP20" t="s">
        <v>85</v>
      </c>
      <c r="CQ20" t="s">
        <v>85</v>
      </c>
      <c r="CR20" t="s">
        <v>85</v>
      </c>
      <c r="CS20" t="s">
        <v>85</v>
      </c>
      <c r="CT20" t="s">
        <v>85</v>
      </c>
      <c r="CU20" t="s">
        <v>85</v>
      </c>
      <c r="CV20" t="s">
        <v>85</v>
      </c>
      <c r="CW20" t="s">
        <v>85</v>
      </c>
      <c r="CX20" t="s">
        <v>85</v>
      </c>
      <c r="CY20" t="s">
        <v>85</v>
      </c>
      <c r="CZ20" t="s">
        <v>85</v>
      </c>
      <c r="DA20" t="s">
        <v>85</v>
      </c>
      <c r="DB20" t="s">
        <v>85</v>
      </c>
      <c r="DC20" t="s">
        <v>85</v>
      </c>
      <c r="DD20" t="s">
        <v>85</v>
      </c>
      <c r="DE20" t="s">
        <v>85</v>
      </c>
      <c r="DF20" t="s">
        <v>85</v>
      </c>
      <c r="DG20" t="s">
        <v>85</v>
      </c>
      <c r="DH20" t="s">
        <v>85</v>
      </c>
      <c r="DI20" t="s">
        <v>85</v>
      </c>
      <c r="DJ20" t="s">
        <v>85</v>
      </c>
      <c r="DL20" s="15">
        <v>443.62066149421923</v>
      </c>
      <c r="DM20" s="15">
        <v>582.02810259372654</v>
      </c>
      <c r="DN20" s="15">
        <v>538.47387528254194</v>
      </c>
      <c r="DO20" s="15">
        <v>615.20338794174313</v>
      </c>
      <c r="DP20" s="15">
        <v>291.80680459846758</v>
      </c>
      <c r="DQ20" s="15">
        <v>427.34122820280481</v>
      </c>
      <c r="DR20" s="15">
        <v>284.7206360299657</v>
      </c>
      <c r="DS20" s="15">
        <v>270.35714492997556</v>
      </c>
      <c r="DT20" s="15">
        <v>225.99346294821888</v>
      </c>
      <c r="DU20" s="15">
        <v>408.47854578176464</v>
      </c>
      <c r="DV20" s="15">
        <v>110.7944214469322</v>
      </c>
      <c r="DW20" s="15">
        <v>131.98085460358428</v>
      </c>
      <c r="EM20" t="s">
        <v>85</v>
      </c>
      <c r="EN20" t="s">
        <v>85</v>
      </c>
      <c r="EO20" t="s">
        <v>85</v>
      </c>
      <c r="EP20" t="s">
        <v>85</v>
      </c>
      <c r="EQ20" t="s">
        <v>85</v>
      </c>
      <c r="ER20" t="s">
        <v>85</v>
      </c>
      <c r="ES20" t="s">
        <v>85</v>
      </c>
      <c r="ET20" t="s">
        <v>85</v>
      </c>
      <c r="EU20" t="s">
        <v>85</v>
      </c>
      <c r="EV20" t="s">
        <v>85</v>
      </c>
      <c r="EW20" t="s">
        <v>85</v>
      </c>
      <c r="EX20" t="s">
        <v>85</v>
      </c>
      <c r="EZ20" t="s">
        <v>85</v>
      </c>
      <c r="FA20" t="s">
        <v>85</v>
      </c>
      <c r="FB20" t="s">
        <v>85</v>
      </c>
      <c r="FC20" t="s">
        <v>85</v>
      </c>
      <c r="FD20" t="s">
        <v>85</v>
      </c>
      <c r="FE20" t="s">
        <v>85</v>
      </c>
      <c r="FF20" t="s">
        <v>85</v>
      </c>
      <c r="FG20" t="s">
        <v>85</v>
      </c>
      <c r="FH20" t="s">
        <v>85</v>
      </c>
      <c r="FI20" t="s">
        <v>85</v>
      </c>
      <c r="FJ20" t="s">
        <v>85</v>
      </c>
      <c r="FK20" t="s">
        <v>85</v>
      </c>
      <c r="FM20" t="s">
        <v>85</v>
      </c>
      <c r="FN20" t="s">
        <v>85</v>
      </c>
      <c r="FO20" t="s">
        <v>85</v>
      </c>
      <c r="FP20" t="s">
        <v>85</v>
      </c>
      <c r="FQ20" t="s">
        <v>85</v>
      </c>
      <c r="FR20" t="s">
        <v>85</v>
      </c>
      <c r="FS20" t="s">
        <v>85</v>
      </c>
      <c r="FT20" t="s">
        <v>85</v>
      </c>
      <c r="FU20" t="s">
        <v>85</v>
      </c>
      <c r="FV20" t="s">
        <v>85</v>
      </c>
      <c r="FW20" t="s">
        <v>85</v>
      </c>
      <c r="FX20" t="s">
        <v>85</v>
      </c>
    </row>
    <row r="21" spans="1:180" x14ac:dyDescent="0.25">
      <c r="A21" s="21" t="s">
        <v>60</v>
      </c>
      <c r="B21" s="21" t="s">
        <v>39</v>
      </c>
      <c r="C21" s="21" t="str">
        <f t="shared" si="0"/>
        <v>98948COM</v>
      </c>
      <c r="E21" s="30">
        <v>42</v>
      </c>
      <c r="F21" s="30">
        <v>122</v>
      </c>
      <c r="G21" s="30">
        <v>62</v>
      </c>
      <c r="H21" s="30">
        <v>47</v>
      </c>
      <c r="I21" s="30">
        <v>69</v>
      </c>
      <c r="J21" s="30">
        <v>84</v>
      </c>
      <c r="K21" s="30">
        <v>112</v>
      </c>
      <c r="L21" s="30">
        <v>51</v>
      </c>
      <c r="M21" s="30">
        <v>111</v>
      </c>
      <c r="N21" s="30">
        <v>46</v>
      </c>
      <c r="O21" s="30">
        <v>86</v>
      </c>
      <c r="P21" s="30">
        <v>120</v>
      </c>
      <c r="R21" s="26">
        <v>4939.1899999999996</v>
      </c>
      <c r="S21" s="26">
        <v>25520.9</v>
      </c>
      <c r="T21" s="26">
        <v>12364.59</v>
      </c>
      <c r="U21" s="26">
        <v>42824.68</v>
      </c>
      <c r="V21" s="26">
        <v>58690.1</v>
      </c>
      <c r="W21" s="26">
        <v>875.8</v>
      </c>
      <c r="X21" s="26">
        <v>10530.3</v>
      </c>
      <c r="Y21" s="26">
        <v>70096.2</v>
      </c>
      <c r="Z21" s="26">
        <v>36093.56</v>
      </c>
      <c r="AA21" s="26">
        <v>3202.97</v>
      </c>
      <c r="AB21" s="26">
        <v>6475.88</v>
      </c>
      <c r="AC21" s="26">
        <v>45772.41</v>
      </c>
      <c r="AD21" s="26">
        <v>6777.69</v>
      </c>
      <c r="AE21" s="26">
        <v>25423.4</v>
      </c>
      <c r="AF21" s="26">
        <v>6673.7</v>
      </c>
      <c r="AG21" s="26">
        <v>38874.79</v>
      </c>
      <c r="AH21" s="26">
        <v>18259.439999999999</v>
      </c>
      <c r="AI21" s="26">
        <v>3228.02</v>
      </c>
      <c r="AJ21" s="26">
        <v>7525.86</v>
      </c>
      <c r="AK21" s="26">
        <v>29013.32</v>
      </c>
      <c r="AL21" s="26">
        <v>13711.86</v>
      </c>
      <c r="AM21" s="26">
        <v>5891.65</v>
      </c>
      <c r="AN21" s="26">
        <v>8864.4599999999991</v>
      </c>
      <c r="AO21" s="26">
        <v>28467.97</v>
      </c>
      <c r="AP21" s="26">
        <v>34699.129999999997</v>
      </c>
      <c r="AQ21" s="26">
        <v>8110.88</v>
      </c>
      <c r="AR21" s="26">
        <v>12009.86</v>
      </c>
      <c r="AS21" s="26">
        <v>54819.87</v>
      </c>
      <c r="AT21" s="26">
        <v>21725.85</v>
      </c>
      <c r="AU21" s="26">
        <v>5063.16</v>
      </c>
      <c r="AV21" s="26">
        <v>15382.47</v>
      </c>
      <c r="AW21" s="26">
        <v>42171.48</v>
      </c>
      <c r="AX21" s="26">
        <v>29955.88</v>
      </c>
      <c r="AY21" s="26">
        <v>11786.97</v>
      </c>
      <c r="AZ21" s="26">
        <v>10319.25</v>
      </c>
      <c r="BA21" s="26">
        <v>52062.1</v>
      </c>
      <c r="BB21" s="26">
        <v>4219.47</v>
      </c>
      <c r="BC21" s="26">
        <v>5011.88</v>
      </c>
      <c r="BD21" s="26">
        <v>9369.59</v>
      </c>
      <c r="BE21" s="26">
        <v>18600.939999999999</v>
      </c>
      <c r="BF21" s="26">
        <v>16711.560000000001</v>
      </c>
      <c r="BG21" s="26">
        <v>6950</v>
      </c>
      <c r="BH21" s="26">
        <v>9552.06</v>
      </c>
      <c r="BI21" s="26">
        <v>33213.620000000003</v>
      </c>
      <c r="BJ21" s="26">
        <v>29318.27</v>
      </c>
      <c r="BK21" s="26">
        <v>8704.36</v>
      </c>
      <c r="BL21" s="26">
        <v>10577.23</v>
      </c>
      <c r="BM21" s="26">
        <v>48599.86</v>
      </c>
      <c r="BO21">
        <v>92.26</v>
      </c>
      <c r="BQ21">
        <v>592.44000000000005</v>
      </c>
      <c r="BR21">
        <v>684.7</v>
      </c>
      <c r="BS21">
        <v>5924.9600000000009</v>
      </c>
      <c r="BU21">
        <v>684.7</v>
      </c>
      <c r="BV21">
        <v>6609.66</v>
      </c>
      <c r="BW21">
        <v>23.58</v>
      </c>
      <c r="BZ21">
        <v>23.58</v>
      </c>
      <c r="CE21">
        <v>3481.33</v>
      </c>
      <c r="CH21">
        <v>3481.33</v>
      </c>
      <c r="CI21">
        <v>137.21</v>
      </c>
      <c r="CL21">
        <v>137.21</v>
      </c>
      <c r="CM21">
        <v>117.46</v>
      </c>
      <c r="CN21">
        <v>137.21</v>
      </c>
      <c r="CP21">
        <v>254.67</v>
      </c>
      <c r="CQ21">
        <v>3115.75</v>
      </c>
      <c r="CT21">
        <v>3115.75</v>
      </c>
      <c r="CU21">
        <v>6365.5300000000007</v>
      </c>
      <c r="CV21">
        <v>6818.22</v>
      </c>
      <c r="CX21">
        <v>13183.750000000002</v>
      </c>
      <c r="CY21">
        <v>2871.9</v>
      </c>
      <c r="CZ21">
        <v>166.67</v>
      </c>
      <c r="DB21">
        <v>3038.57</v>
      </c>
      <c r="DC21">
        <v>5248.5399999999991</v>
      </c>
      <c r="DD21">
        <v>4103.25</v>
      </c>
      <c r="DF21">
        <v>9351.7900000000009</v>
      </c>
      <c r="DG21">
        <v>7077.2199999999993</v>
      </c>
      <c r="DH21">
        <v>4813.0099999999993</v>
      </c>
      <c r="DI21">
        <v>1134.53</v>
      </c>
      <c r="DJ21">
        <v>13024.76</v>
      </c>
      <c r="DL21" s="15">
        <v>8183.8410540318473</v>
      </c>
      <c r="DM21" s="15">
        <v>7079.1103584881257</v>
      </c>
      <c r="DN21" s="15">
        <v>4586.7764313105454</v>
      </c>
      <c r="DO21" s="15">
        <v>5753.0595508559027</v>
      </c>
      <c r="DP21" s="15">
        <v>3872.5075916435367</v>
      </c>
      <c r="DQ21" s="15">
        <v>3835.4482523965594</v>
      </c>
      <c r="DR21" s="15">
        <v>5357.0104053521627</v>
      </c>
      <c r="DS21" s="15">
        <v>5581.5584477112643</v>
      </c>
      <c r="DT21" s="15">
        <v>4122.8700199075092</v>
      </c>
      <c r="DU21" s="15">
        <v>2887.1435293229833</v>
      </c>
      <c r="DV21" s="15">
        <v>2904.4068806379642</v>
      </c>
      <c r="DW21" s="15">
        <v>3456.4899711228891</v>
      </c>
      <c r="EM21">
        <v>3</v>
      </c>
      <c r="EO21">
        <v>1</v>
      </c>
      <c r="EP21">
        <v>2</v>
      </c>
      <c r="EQ21">
        <v>1</v>
      </c>
      <c r="ER21">
        <v>2</v>
      </c>
      <c r="ET21">
        <v>1</v>
      </c>
      <c r="EV21">
        <v>3</v>
      </c>
      <c r="EZ21">
        <v>507.33000000000004</v>
      </c>
      <c r="FB21">
        <v>561.34</v>
      </c>
      <c r="FC21">
        <v>51.760000000000005</v>
      </c>
      <c r="FD21">
        <v>290.44</v>
      </c>
      <c r="FE21">
        <v>580.3599999999999</v>
      </c>
      <c r="FG21">
        <v>129.36000000000001</v>
      </c>
      <c r="FI21">
        <v>347.71</v>
      </c>
      <c r="FM21">
        <v>211.91</v>
      </c>
      <c r="FP21">
        <v>31.14</v>
      </c>
      <c r="FQ21">
        <v>290.44</v>
      </c>
      <c r="FV21">
        <v>45.13</v>
      </c>
    </row>
    <row r="22" spans="1:180" x14ac:dyDescent="0.25">
      <c r="A22" s="21" t="s">
        <v>61</v>
      </c>
      <c r="B22" s="21" t="s">
        <v>39</v>
      </c>
      <c r="C22" s="21" t="str">
        <f t="shared" si="0"/>
        <v>98951COM</v>
      </c>
      <c r="E22" s="30">
        <v>92</v>
      </c>
      <c r="F22" s="30">
        <v>107</v>
      </c>
      <c r="G22" s="30">
        <v>118</v>
      </c>
      <c r="H22" s="30">
        <v>87</v>
      </c>
      <c r="I22" s="30">
        <v>94</v>
      </c>
      <c r="J22" s="30">
        <v>75</v>
      </c>
      <c r="K22" s="30">
        <v>92</v>
      </c>
      <c r="L22" s="30">
        <v>70</v>
      </c>
      <c r="M22" s="30">
        <v>104</v>
      </c>
      <c r="N22" s="30">
        <v>99</v>
      </c>
      <c r="O22" s="30">
        <v>56</v>
      </c>
      <c r="P22" s="30">
        <v>84</v>
      </c>
      <c r="R22" s="26">
        <v>64735.02</v>
      </c>
      <c r="S22" s="26">
        <v>16301.13</v>
      </c>
      <c r="T22" s="26">
        <v>5478.06</v>
      </c>
      <c r="U22" s="26">
        <v>86514.21</v>
      </c>
      <c r="V22" s="26">
        <v>49693.4</v>
      </c>
      <c r="W22" s="26">
        <v>3558.38</v>
      </c>
      <c r="X22" s="26">
        <v>2415.38</v>
      </c>
      <c r="Y22" s="26">
        <v>55667.16</v>
      </c>
      <c r="Z22" s="26">
        <v>44646.91</v>
      </c>
      <c r="AA22" s="26">
        <v>5829.96</v>
      </c>
      <c r="AB22" s="26">
        <v>7961.69</v>
      </c>
      <c r="AC22" s="26">
        <v>58438.559999999998</v>
      </c>
      <c r="AD22" s="26">
        <v>29648.91</v>
      </c>
      <c r="AE22" s="26">
        <v>6861.28</v>
      </c>
      <c r="AF22" s="26">
        <v>5273.07</v>
      </c>
      <c r="AG22" s="26">
        <v>41783.26</v>
      </c>
      <c r="AH22" s="26">
        <v>17717.16</v>
      </c>
      <c r="AI22" s="26">
        <v>6512.61</v>
      </c>
      <c r="AJ22" s="26">
        <v>2766.36</v>
      </c>
      <c r="AK22" s="26">
        <v>26996.13</v>
      </c>
      <c r="AL22" s="26">
        <v>20271.560000000001</v>
      </c>
      <c r="AM22" s="26">
        <v>5478.63</v>
      </c>
      <c r="AN22" s="26">
        <v>4688.0600000000004</v>
      </c>
      <c r="AO22" s="26">
        <v>30438.25</v>
      </c>
      <c r="AP22" s="26">
        <v>37231.06</v>
      </c>
      <c r="AQ22" s="26">
        <v>3906.7</v>
      </c>
      <c r="AR22" s="26">
        <v>5277.81</v>
      </c>
      <c r="AS22" s="26">
        <v>46415.57</v>
      </c>
      <c r="AT22" s="26">
        <v>17693.48</v>
      </c>
      <c r="AU22" s="26">
        <v>1560.93</v>
      </c>
      <c r="AV22" s="26">
        <v>2229.0700000000002</v>
      </c>
      <c r="AW22" s="26">
        <v>21483.48</v>
      </c>
      <c r="AX22" s="26">
        <v>57353.24</v>
      </c>
      <c r="AY22" s="26">
        <v>4682.41</v>
      </c>
      <c r="AZ22" s="26">
        <v>1804.65</v>
      </c>
      <c r="BA22" s="26">
        <v>63840.3</v>
      </c>
      <c r="BB22" s="26">
        <v>52941.47</v>
      </c>
      <c r="BC22" s="26">
        <v>5229.3900000000003</v>
      </c>
      <c r="BD22" s="26">
        <v>1920.57</v>
      </c>
      <c r="BE22" s="26">
        <v>60091.43</v>
      </c>
      <c r="BF22" s="26">
        <v>22911.33</v>
      </c>
      <c r="BG22" s="26">
        <v>2975.27</v>
      </c>
      <c r="BH22" s="26">
        <v>2660.02</v>
      </c>
      <c r="BI22" s="26">
        <v>28546.62</v>
      </c>
      <c r="BJ22" s="26">
        <v>45470.16</v>
      </c>
      <c r="BK22" s="26">
        <v>15269.21</v>
      </c>
      <c r="BL22" s="26">
        <v>2793.28</v>
      </c>
      <c r="BM22" s="26">
        <v>63532.65</v>
      </c>
      <c r="BS22">
        <v>138.74</v>
      </c>
      <c r="BV22">
        <v>138.74</v>
      </c>
      <c r="BW22">
        <v>103.04</v>
      </c>
      <c r="BX22">
        <v>138.74</v>
      </c>
      <c r="BZ22">
        <v>241.78</v>
      </c>
      <c r="CA22">
        <v>103.33</v>
      </c>
      <c r="CB22">
        <v>103.04</v>
      </c>
      <c r="CC22">
        <v>138.74</v>
      </c>
      <c r="CD22">
        <v>345.11</v>
      </c>
      <c r="CI22">
        <v>20.12</v>
      </c>
      <c r="CJ22">
        <v>24.7</v>
      </c>
      <c r="CK22">
        <v>69.66</v>
      </c>
      <c r="CL22">
        <v>114.48</v>
      </c>
      <c r="CM22">
        <v>16.29</v>
      </c>
      <c r="CN22">
        <v>20.12</v>
      </c>
      <c r="CO22">
        <v>94.36</v>
      </c>
      <c r="CP22">
        <v>130.77000000000001</v>
      </c>
      <c r="CQ22">
        <v>94.77</v>
      </c>
      <c r="CT22">
        <v>94.77</v>
      </c>
      <c r="CY22">
        <v>71.88</v>
      </c>
      <c r="DB22">
        <v>71.88</v>
      </c>
      <c r="DC22">
        <v>44.56</v>
      </c>
      <c r="DD22">
        <v>16.95</v>
      </c>
      <c r="DF22">
        <v>61.51</v>
      </c>
      <c r="DG22">
        <v>106.13</v>
      </c>
      <c r="DH22">
        <v>44.56</v>
      </c>
      <c r="DI22">
        <v>16.95</v>
      </c>
      <c r="DJ22">
        <v>167.64</v>
      </c>
      <c r="DL22" s="15">
        <v>6948.8531547967505</v>
      </c>
      <c r="DM22" s="15">
        <v>3589.0697420103697</v>
      </c>
      <c r="DN22" s="15">
        <v>5849.1401134365105</v>
      </c>
      <c r="DO22" s="15">
        <v>4100.9726464852283</v>
      </c>
      <c r="DP22" s="15">
        <v>2176.9435939127088</v>
      </c>
      <c r="DQ22" s="15">
        <v>2494.3621412524258</v>
      </c>
      <c r="DR22" s="15">
        <v>2837.0900457125385</v>
      </c>
      <c r="DS22" s="15">
        <v>1148.9489046562387</v>
      </c>
      <c r="DT22" s="15">
        <v>1708.8682654766799</v>
      </c>
      <c r="DU22" s="15">
        <v>1735.5815072083083</v>
      </c>
      <c r="DV22" s="15">
        <v>1118.3086034732798</v>
      </c>
      <c r="DW22" s="15">
        <v>2235.5202104074897</v>
      </c>
      <c r="EM22">
        <v>2</v>
      </c>
      <c r="EO22">
        <v>1</v>
      </c>
      <c r="EP22">
        <v>1</v>
      </c>
      <c r="EQ22">
        <v>2</v>
      </c>
      <c r="EV22">
        <v>1</v>
      </c>
      <c r="EZ22">
        <v>767.13</v>
      </c>
      <c r="FB22">
        <v>426.9</v>
      </c>
      <c r="FC22">
        <v>838.54</v>
      </c>
      <c r="FD22">
        <v>4182.95</v>
      </c>
      <c r="FI22">
        <v>255.46</v>
      </c>
    </row>
    <row r="23" spans="1:180" x14ac:dyDescent="0.25">
      <c r="A23" s="21" t="s">
        <v>62</v>
      </c>
      <c r="B23" s="21" t="s">
        <v>39</v>
      </c>
      <c r="C23" s="21" t="str">
        <f t="shared" si="0"/>
        <v>98952COM</v>
      </c>
      <c r="E23" s="30">
        <v>1</v>
      </c>
      <c r="F23" s="30">
        <v>1</v>
      </c>
      <c r="G23" s="30">
        <v>2</v>
      </c>
      <c r="H23" s="30" t="s">
        <v>85</v>
      </c>
      <c r="I23" s="30" t="s">
        <v>85</v>
      </c>
      <c r="J23" s="30">
        <v>4</v>
      </c>
      <c r="K23" s="30">
        <v>2</v>
      </c>
      <c r="L23" s="30">
        <v>5</v>
      </c>
      <c r="M23" s="30">
        <v>6</v>
      </c>
      <c r="N23" s="30">
        <v>2</v>
      </c>
      <c r="O23" s="30">
        <v>2</v>
      </c>
      <c r="P23" s="30">
        <v>3</v>
      </c>
      <c r="R23" s="26">
        <v>185.58</v>
      </c>
      <c r="S23" s="26">
        <v>137.02000000000001</v>
      </c>
      <c r="T23" s="26">
        <v>0</v>
      </c>
      <c r="U23" s="26">
        <v>322.60000000000002</v>
      </c>
      <c r="V23" s="26">
        <v>207.6</v>
      </c>
      <c r="W23" s="26">
        <v>0</v>
      </c>
      <c r="X23" s="26">
        <v>0</v>
      </c>
      <c r="Y23" s="26">
        <v>207.6</v>
      </c>
      <c r="Z23" s="26">
        <v>189.36</v>
      </c>
      <c r="AA23" s="26">
        <v>0</v>
      </c>
      <c r="AB23" s="26">
        <v>0</v>
      </c>
      <c r="AC23" s="26">
        <v>189.36</v>
      </c>
      <c r="AD23" s="26" t="s">
        <v>85</v>
      </c>
      <c r="AE23" s="26" t="s">
        <v>85</v>
      </c>
      <c r="AF23" s="26" t="s">
        <v>85</v>
      </c>
      <c r="AG23" s="26" t="s">
        <v>85</v>
      </c>
      <c r="AH23" s="26" t="s">
        <v>85</v>
      </c>
      <c r="AI23" s="26" t="s">
        <v>85</v>
      </c>
      <c r="AJ23" s="26" t="s">
        <v>85</v>
      </c>
      <c r="AK23" s="26" t="s">
        <v>85</v>
      </c>
      <c r="AL23" s="26">
        <v>95.16</v>
      </c>
      <c r="AM23" s="26">
        <v>0</v>
      </c>
      <c r="AN23" s="26">
        <v>0</v>
      </c>
      <c r="AO23" s="26">
        <v>95.16</v>
      </c>
      <c r="AP23" s="26">
        <v>201.68</v>
      </c>
      <c r="AQ23" s="26">
        <v>0</v>
      </c>
      <c r="AR23" s="26">
        <v>0</v>
      </c>
      <c r="AS23" s="26">
        <v>201.68</v>
      </c>
      <c r="AT23" s="26">
        <v>137.75</v>
      </c>
      <c r="AU23" s="26">
        <v>0</v>
      </c>
      <c r="AV23" s="26">
        <v>0</v>
      </c>
      <c r="AW23" s="26">
        <v>137.75</v>
      </c>
      <c r="AX23" s="26">
        <v>455.81</v>
      </c>
      <c r="AY23" s="26">
        <v>0</v>
      </c>
      <c r="AZ23" s="26">
        <v>0</v>
      </c>
      <c r="BA23" s="26">
        <v>455.81</v>
      </c>
      <c r="BB23" s="26">
        <v>213.55</v>
      </c>
      <c r="BC23" s="26">
        <v>0</v>
      </c>
      <c r="BD23" s="26">
        <v>0</v>
      </c>
      <c r="BE23" s="26">
        <v>213.55</v>
      </c>
      <c r="BF23" s="26">
        <v>200.13</v>
      </c>
      <c r="BG23" s="26">
        <v>0</v>
      </c>
      <c r="BH23" s="26">
        <v>0</v>
      </c>
      <c r="BI23" s="26">
        <v>200.13</v>
      </c>
      <c r="BJ23" s="26">
        <v>379.86</v>
      </c>
      <c r="BK23" s="26">
        <v>0</v>
      </c>
      <c r="BL23" s="26">
        <v>0</v>
      </c>
      <c r="BM23" s="26">
        <v>379.86</v>
      </c>
      <c r="DC23">
        <v>16.010000000000002</v>
      </c>
      <c r="DF23">
        <v>16.010000000000002</v>
      </c>
      <c r="DL23" s="15">
        <v>23.322523793963921</v>
      </c>
      <c r="DM23" s="15">
        <v>8.4932457224312365</v>
      </c>
      <c r="DN23" s="15">
        <v>7.444322355396122</v>
      </c>
      <c r="DO23" s="15" t="s">
        <v>85</v>
      </c>
      <c r="DP23" s="15" t="s">
        <v>85</v>
      </c>
      <c r="DQ23" s="15">
        <v>2.2476572189639232</v>
      </c>
      <c r="DR23" s="15">
        <v>4.2258582161941689</v>
      </c>
      <c r="DS23" s="15">
        <v>2.7905695516858757</v>
      </c>
      <c r="DT23" s="15">
        <v>7.3051076986237069</v>
      </c>
      <c r="DU23" s="15">
        <v>3.8262889642856321</v>
      </c>
      <c r="DV23" s="15">
        <v>2.9415412795417595</v>
      </c>
      <c r="DW23" s="15">
        <v>6.348194115055029</v>
      </c>
      <c r="EM23">
        <v>1</v>
      </c>
      <c r="EZ23">
        <v>101.88</v>
      </c>
      <c r="FM23">
        <v>101.88</v>
      </c>
    </row>
    <row r="24" spans="1:180" x14ac:dyDescent="0.25">
      <c r="A24" s="21" t="s">
        <v>63</v>
      </c>
      <c r="B24" s="21" t="s">
        <v>39</v>
      </c>
      <c r="C24" s="21" t="str">
        <f t="shared" si="0"/>
        <v>98953COM</v>
      </c>
      <c r="E24" s="30">
        <v>52</v>
      </c>
      <c r="F24" s="30">
        <v>56</v>
      </c>
      <c r="G24" s="30">
        <v>58</v>
      </c>
      <c r="H24" s="30">
        <v>52</v>
      </c>
      <c r="I24" s="30">
        <v>52</v>
      </c>
      <c r="J24" s="30">
        <v>44</v>
      </c>
      <c r="K24" s="30">
        <v>57</v>
      </c>
      <c r="L24" s="30">
        <v>42</v>
      </c>
      <c r="M24" s="30">
        <v>42</v>
      </c>
      <c r="N24" s="30">
        <v>43</v>
      </c>
      <c r="O24" s="30">
        <v>45</v>
      </c>
      <c r="P24" s="30">
        <v>46</v>
      </c>
      <c r="R24" s="26">
        <v>12597.77</v>
      </c>
      <c r="S24" s="26">
        <v>1654.36</v>
      </c>
      <c r="T24" s="26">
        <v>1067.1300000000001</v>
      </c>
      <c r="U24" s="26">
        <v>15319.26</v>
      </c>
      <c r="V24" s="26">
        <v>7994.13</v>
      </c>
      <c r="W24" s="26">
        <v>2393.1999999999998</v>
      </c>
      <c r="X24" s="26">
        <v>839.62</v>
      </c>
      <c r="Y24" s="26">
        <v>11226.95</v>
      </c>
      <c r="Z24" s="26">
        <v>13139.46</v>
      </c>
      <c r="AA24" s="26">
        <v>2612.5700000000002</v>
      </c>
      <c r="AB24" s="26">
        <v>637.05999999999995</v>
      </c>
      <c r="AC24" s="26">
        <v>16389.09</v>
      </c>
      <c r="AD24" s="26">
        <v>10224.42</v>
      </c>
      <c r="AE24" s="26">
        <v>2552.9</v>
      </c>
      <c r="AF24" s="26">
        <v>2275.27</v>
      </c>
      <c r="AG24" s="26">
        <v>15052.59</v>
      </c>
      <c r="AH24" s="26">
        <v>8352.4699999999993</v>
      </c>
      <c r="AI24" s="26">
        <v>5459.51</v>
      </c>
      <c r="AJ24" s="26">
        <v>3929.99</v>
      </c>
      <c r="AK24" s="26">
        <v>17741.97</v>
      </c>
      <c r="AL24" s="26">
        <v>7192.2</v>
      </c>
      <c r="AM24" s="26">
        <v>2638.62</v>
      </c>
      <c r="AN24" s="26">
        <v>7605.18</v>
      </c>
      <c r="AO24" s="26">
        <v>17436</v>
      </c>
      <c r="AP24" s="26">
        <v>12663.64</v>
      </c>
      <c r="AQ24" s="26">
        <v>4016.23</v>
      </c>
      <c r="AR24" s="26">
        <v>3773.39</v>
      </c>
      <c r="AS24" s="26">
        <v>20453.259999999998</v>
      </c>
      <c r="AT24" s="26">
        <v>10820.67</v>
      </c>
      <c r="AU24" s="26">
        <v>1440.23</v>
      </c>
      <c r="AV24" s="26">
        <v>946.76</v>
      </c>
      <c r="AW24" s="26">
        <v>13207.66</v>
      </c>
      <c r="AX24" s="26">
        <v>5917.78</v>
      </c>
      <c r="AY24" s="26">
        <v>3374.13</v>
      </c>
      <c r="AZ24" s="26">
        <v>1200.58</v>
      </c>
      <c r="BA24" s="26">
        <v>10492.49</v>
      </c>
      <c r="BB24" s="26">
        <v>5897.61</v>
      </c>
      <c r="BC24" s="26">
        <v>2595.42</v>
      </c>
      <c r="BD24" s="26">
        <v>2679.4</v>
      </c>
      <c r="BE24" s="26">
        <v>11172.43</v>
      </c>
      <c r="BF24" s="26">
        <v>8055.25</v>
      </c>
      <c r="BG24" s="26">
        <v>2082.8000000000002</v>
      </c>
      <c r="BH24" s="26">
        <v>2968.78</v>
      </c>
      <c r="BI24" s="26">
        <v>13106.83</v>
      </c>
      <c r="BJ24" s="26">
        <v>9768.5400000000009</v>
      </c>
      <c r="BK24" s="26">
        <v>2794.62</v>
      </c>
      <c r="BL24" s="26">
        <v>3291.19</v>
      </c>
      <c r="BM24" s="26">
        <v>15854.35</v>
      </c>
      <c r="BO24" t="s">
        <v>85</v>
      </c>
      <c r="BP24" t="s">
        <v>85</v>
      </c>
      <c r="BQ24" t="s">
        <v>85</v>
      </c>
      <c r="BR24" t="s">
        <v>85</v>
      </c>
      <c r="BS24" t="s">
        <v>85</v>
      </c>
      <c r="BT24" t="s">
        <v>85</v>
      </c>
      <c r="BU24" t="s">
        <v>85</v>
      </c>
      <c r="BV24" t="s">
        <v>85</v>
      </c>
      <c r="BW24" t="s">
        <v>85</v>
      </c>
      <c r="BX24" t="s">
        <v>85</v>
      </c>
      <c r="BY24" t="s">
        <v>85</v>
      </c>
      <c r="BZ24" t="s">
        <v>85</v>
      </c>
      <c r="CA24" t="s">
        <v>85</v>
      </c>
      <c r="CB24" t="s">
        <v>85</v>
      </c>
      <c r="CC24" t="s">
        <v>85</v>
      </c>
      <c r="CD24" t="s">
        <v>85</v>
      </c>
      <c r="CE24" t="s">
        <v>85</v>
      </c>
      <c r="CF24" t="s">
        <v>85</v>
      </c>
      <c r="CG24" t="s">
        <v>85</v>
      </c>
      <c r="CH24" t="s">
        <v>85</v>
      </c>
      <c r="CI24" t="s">
        <v>85</v>
      </c>
      <c r="CJ24" t="s">
        <v>85</v>
      </c>
      <c r="CK24" t="s">
        <v>85</v>
      </c>
      <c r="CL24" t="s">
        <v>85</v>
      </c>
      <c r="CM24" t="s">
        <v>85</v>
      </c>
      <c r="CN24" t="s">
        <v>85</v>
      </c>
      <c r="CO24" t="s">
        <v>85</v>
      </c>
      <c r="CP24" t="s">
        <v>85</v>
      </c>
      <c r="CQ24" t="s">
        <v>85</v>
      </c>
      <c r="CR24" t="s">
        <v>85</v>
      </c>
      <c r="CS24" t="s">
        <v>85</v>
      </c>
      <c r="CT24" t="s">
        <v>85</v>
      </c>
      <c r="CU24" t="s">
        <v>85</v>
      </c>
      <c r="CV24" t="s">
        <v>85</v>
      </c>
      <c r="CW24" t="s">
        <v>85</v>
      </c>
      <c r="CX24" t="s">
        <v>85</v>
      </c>
      <c r="CY24" t="s">
        <v>85</v>
      </c>
      <c r="CZ24" t="s">
        <v>85</v>
      </c>
      <c r="DA24" t="s">
        <v>85</v>
      </c>
      <c r="DB24" t="s">
        <v>85</v>
      </c>
      <c r="DC24" t="s">
        <v>85</v>
      </c>
      <c r="DD24" t="s">
        <v>85</v>
      </c>
      <c r="DE24" t="s">
        <v>85</v>
      </c>
      <c r="DF24" t="s">
        <v>85</v>
      </c>
      <c r="DG24" t="s">
        <v>85</v>
      </c>
      <c r="DH24" t="s">
        <v>85</v>
      </c>
      <c r="DI24" t="s">
        <v>85</v>
      </c>
      <c r="DJ24" t="s">
        <v>85</v>
      </c>
      <c r="DL24" s="15">
        <v>1185.5012218475606</v>
      </c>
      <c r="DM24" s="15">
        <v>1034.2945841905678</v>
      </c>
      <c r="DN24" s="15">
        <v>1070.1676921248331</v>
      </c>
      <c r="DO24" s="15">
        <v>1630.9870164122435</v>
      </c>
      <c r="DP24" s="15">
        <v>2283.1644522692354</v>
      </c>
      <c r="DQ24" s="15">
        <v>3020.6103184711219</v>
      </c>
      <c r="DR24" s="15">
        <v>1815.7236781793654</v>
      </c>
      <c r="DS24" s="15">
        <v>597.68357946452375</v>
      </c>
      <c r="DT24" s="15">
        <v>635.28389602393713</v>
      </c>
      <c r="DU24" s="15">
        <v>967.95316165990425</v>
      </c>
      <c r="DV24" s="15">
        <v>941.68811883917897</v>
      </c>
      <c r="DW24" s="15">
        <v>1090.9089736948251</v>
      </c>
      <c r="EM24">
        <v>1</v>
      </c>
      <c r="EN24">
        <v>2</v>
      </c>
      <c r="EO24">
        <v>1</v>
      </c>
      <c r="ER24">
        <v>1</v>
      </c>
      <c r="EU24">
        <v>3</v>
      </c>
      <c r="EZ24">
        <v>39.57</v>
      </c>
      <c r="FA24">
        <v>31</v>
      </c>
      <c r="FB24">
        <v>678.87</v>
      </c>
      <c r="FE24">
        <v>194.13</v>
      </c>
      <c r="FH24">
        <v>2324.3000000000002</v>
      </c>
      <c r="FR24">
        <v>194.13</v>
      </c>
    </row>
    <row r="25" spans="1:180" x14ac:dyDescent="0.25">
      <c r="A25" s="21" t="s">
        <v>65</v>
      </c>
      <c r="B25" s="21" t="s">
        <v>39</v>
      </c>
      <c r="C25" s="21" t="str">
        <f t="shared" si="0"/>
        <v>99323COM</v>
      </c>
      <c r="E25" s="30">
        <v>9</v>
      </c>
      <c r="F25" s="30">
        <v>17</v>
      </c>
      <c r="G25" s="30">
        <v>9</v>
      </c>
      <c r="H25" s="30">
        <v>13</v>
      </c>
      <c r="I25" s="30">
        <v>10</v>
      </c>
      <c r="J25" s="30">
        <v>12</v>
      </c>
      <c r="K25" s="30">
        <v>5</v>
      </c>
      <c r="L25" s="30">
        <v>10</v>
      </c>
      <c r="M25" s="30">
        <v>5</v>
      </c>
      <c r="N25" s="30">
        <v>11</v>
      </c>
      <c r="O25" s="30">
        <v>10</v>
      </c>
      <c r="P25" s="30">
        <v>11</v>
      </c>
      <c r="R25" s="26">
        <v>5496.16</v>
      </c>
      <c r="S25" s="26">
        <v>25.76</v>
      </c>
      <c r="T25" s="26">
        <v>0</v>
      </c>
      <c r="U25" s="26">
        <v>5521.92</v>
      </c>
      <c r="V25" s="26">
        <v>10424</v>
      </c>
      <c r="W25" s="26">
        <v>84.65</v>
      </c>
      <c r="X25" s="26">
        <v>25.76</v>
      </c>
      <c r="Y25" s="26">
        <v>10534.41</v>
      </c>
      <c r="Z25" s="26">
        <v>5068.12</v>
      </c>
      <c r="AA25" s="26">
        <v>46.19</v>
      </c>
      <c r="AB25" s="26">
        <v>69.42</v>
      </c>
      <c r="AC25" s="26">
        <v>5183.7299999999996</v>
      </c>
      <c r="AD25" s="26">
        <v>2525.4299999999998</v>
      </c>
      <c r="AE25" s="26">
        <v>698.34</v>
      </c>
      <c r="AF25" s="26">
        <v>115.61</v>
      </c>
      <c r="AG25" s="26">
        <v>3339.38</v>
      </c>
      <c r="AH25" s="26">
        <v>3991.62</v>
      </c>
      <c r="AI25" s="26">
        <v>994.18</v>
      </c>
      <c r="AJ25" s="26">
        <v>413.95</v>
      </c>
      <c r="AK25" s="26">
        <v>5399.75</v>
      </c>
      <c r="AL25" s="26">
        <v>5662.7</v>
      </c>
      <c r="AM25" s="26">
        <v>446.54</v>
      </c>
      <c r="AN25" s="26">
        <v>951.03</v>
      </c>
      <c r="AO25" s="26">
        <v>7060.27</v>
      </c>
      <c r="AP25" s="26">
        <v>1742.29</v>
      </c>
      <c r="AQ25" s="26">
        <v>1442.69</v>
      </c>
      <c r="AR25" s="26">
        <v>258.04000000000002</v>
      </c>
      <c r="AS25" s="26">
        <v>3443.02</v>
      </c>
      <c r="AT25" s="26">
        <v>1140.98</v>
      </c>
      <c r="AU25" s="26">
        <v>0</v>
      </c>
      <c r="AV25" s="26">
        <v>0</v>
      </c>
      <c r="AW25" s="26">
        <v>1140.98</v>
      </c>
      <c r="AX25" s="26">
        <v>435.17</v>
      </c>
      <c r="AY25" s="26">
        <v>150.91999999999999</v>
      </c>
      <c r="AZ25" s="26">
        <v>0</v>
      </c>
      <c r="BA25" s="26">
        <v>586.09</v>
      </c>
      <c r="BB25" s="26">
        <v>3311.21</v>
      </c>
      <c r="BC25" s="26">
        <v>0</v>
      </c>
      <c r="BD25" s="26">
        <v>0</v>
      </c>
      <c r="BE25" s="26">
        <v>3311.21</v>
      </c>
      <c r="BF25" s="26">
        <v>2301.91</v>
      </c>
      <c r="BG25" s="26">
        <v>73.67</v>
      </c>
      <c r="BH25" s="26">
        <v>0</v>
      </c>
      <c r="BI25" s="26">
        <v>2375.58</v>
      </c>
      <c r="BJ25" s="26">
        <v>4013.19</v>
      </c>
      <c r="BK25" s="26">
        <v>232.62</v>
      </c>
      <c r="BL25" s="26">
        <v>260.99</v>
      </c>
      <c r="BM25" s="26">
        <v>4506.8</v>
      </c>
      <c r="BO25" t="s">
        <v>85</v>
      </c>
      <c r="BP25" t="s">
        <v>85</v>
      </c>
      <c r="BQ25" t="s">
        <v>85</v>
      </c>
      <c r="BR25" t="s">
        <v>85</v>
      </c>
      <c r="BS25" t="s">
        <v>85</v>
      </c>
      <c r="BT25" t="s">
        <v>85</v>
      </c>
      <c r="BU25" t="s">
        <v>85</v>
      </c>
      <c r="BV25" t="s">
        <v>85</v>
      </c>
      <c r="BW25" t="s">
        <v>85</v>
      </c>
      <c r="BX25" t="s">
        <v>85</v>
      </c>
      <c r="BY25" t="s">
        <v>85</v>
      </c>
      <c r="BZ25" t="s">
        <v>85</v>
      </c>
      <c r="CA25" t="s">
        <v>85</v>
      </c>
      <c r="CB25" t="s">
        <v>85</v>
      </c>
      <c r="CC25" t="s">
        <v>85</v>
      </c>
      <c r="CD25" t="s">
        <v>85</v>
      </c>
      <c r="CE25" t="s">
        <v>85</v>
      </c>
      <c r="CF25" t="s">
        <v>85</v>
      </c>
      <c r="CG25" t="s">
        <v>85</v>
      </c>
      <c r="CH25" t="s">
        <v>85</v>
      </c>
      <c r="CI25" t="s">
        <v>85</v>
      </c>
      <c r="CJ25" t="s">
        <v>85</v>
      </c>
      <c r="CK25" t="s">
        <v>85</v>
      </c>
      <c r="CL25" t="s">
        <v>85</v>
      </c>
      <c r="CM25" t="s">
        <v>85</v>
      </c>
      <c r="CN25" t="s">
        <v>85</v>
      </c>
      <c r="CO25" t="s">
        <v>85</v>
      </c>
      <c r="CP25" t="s">
        <v>85</v>
      </c>
      <c r="CQ25" t="s">
        <v>85</v>
      </c>
      <c r="CR25" t="s">
        <v>85</v>
      </c>
      <c r="CS25" t="s">
        <v>85</v>
      </c>
      <c r="CT25" t="s">
        <v>85</v>
      </c>
      <c r="CU25" t="s">
        <v>85</v>
      </c>
      <c r="CV25" t="s">
        <v>85</v>
      </c>
      <c r="CW25" t="s">
        <v>85</v>
      </c>
      <c r="CX25" t="s">
        <v>85</v>
      </c>
      <c r="CY25" t="s">
        <v>85</v>
      </c>
      <c r="CZ25" t="s">
        <v>85</v>
      </c>
      <c r="DA25" t="s">
        <v>85</v>
      </c>
      <c r="DB25" t="s">
        <v>85</v>
      </c>
      <c r="DC25" t="s">
        <v>85</v>
      </c>
      <c r="DD25" t="s">
        <v>85</v>
      </c>
      <c r="DE25" t="s">
        <v>85</v>
      </c>
      <c r="DF25" t="s">
        <v>85</v>
      </c>
      <c r="DG25" t="s">
        <v>85</v>
      </c>
      <c r="DH25" t="s">
        <v>85</v>
      </c>
      <c r="DI25" t="s">
        <v>85</v>
      </c>
      <c r="DJ25" t="s">
        <v>85</v>
      </c>
      <c r="DL25" s="15">
        <v>246.49525588094923</v>
      </c>
      <c r="DM25" s="15">
        <v>449.77587739606889</v>
      </c>
      <c r="DN25" s="15">
        <v>234.45037059576288</v>
      </c>
      <c r="DO25" s="15">
        <v>216.76671646295074</v>
      </c>
      <c r="DP25" s="15">
        <v>368.0381947765967</v>
      </c>
      <c r="DQ25" s="15">
        <v>498.05301562207046</v>
      </c>
      <c r="DR25" s="15">
        <v>218.67292937506789</v>
      </c>
      <c r="DS25" s="15">
        <v>23.114221757405087</v>
      </c>
      <c r="DT25" s="15">
        <v>15.762760096882165</v>
      </c>
      <c r="DU25" s="15">
        <v>59.328711221878841</v>
      </c>
      <c r="DV25" s="15">
        <v>36.749024293136173</v>
      </c>
      <c r="DW25" s="15">
        <v>141.2184992874279</v>
      </c>
      <c r="EP25">
        <v>1</v>
      </c>
      <c r="ES25">
        <v>3</v>
      </c>
      <c r="FC25">
        <v>34.24</v>
      </c>
      <c r="FF25">
        <v>252.87</v>
      </c>
      <c r="FP25">
        <v>34.24</v>
      </c>
      <c r="FS25">
        <v>245.95</v>
      </c>
    </row>
    <row r="26" spans="1:180" x14ac:dyDescent="0.25">
      <c r="A26" s="21" t="s">
        <v>66</v>
      </c>
      <c r="B26" s="21" t="s">
        <v>39</v>
      </c>
      <c r="C26" s="21" t="str">
        <f t="shared" si="0"/>
        <v>99324COM</v>
      </c>
      <c r="E26" s="30">
        <v>3</v>
      </c>
      <c r="F26" s="30">
        <v>8</v>
      </c>
      <c r="G26" s="30">
        <v>5</v>
      </c>
      <c r="H26" s="30">
        <v>8</v>
      </c>
      <c r="I26" s="30">
        <v>6</v>
      </c>
      <c r="J26" s="30">
        <v>9</v>
      </c>
      <c r="K26" s="30">
        <v>7</v>
      </c>
      <c r="L26" s="30">
        <v>7</v>
      </c>
      <c r="M26" s="30">
        <v>5</v>
      </c>
      <c r="N26" s="30">
        <v>7</v>
      </c>
      <c r="O26" s="30">
        <v>3</v>
      </c>
      <c r="P26" s="30">
        <v>5</v>
      </c>
      <c r="R26" s="26">
        <v>196.72</v>
      </c>
      <c r="S26" s="26">
        <v>112.78</v>
      </c>
      <c r="T26" s="26">
        <v>68.89</v>
      </c>
      <c r="U26" s="26">
        <v>378.39</v>
      </c>
      <c r="V26" s="26">
        <v>568.35</v>
      </c>
      <c r="W26" s="26">
        <v>135.88</v>
      </c>
      <c r="X26" s="26">
        <v>7.67</v>
      </c>
      <c r="Y26" s="26">
        <v>711.9</v>
      </c>
      <c r="Z26" s="26">
        <v>684.34</v>
      </c>
      <c r="AA26" s="26">
        <v>103.18</v>
      </c>
      <c r="AB26" s="26">
        <v>0</v>
      </c>
      <c r="AC26" s="26">
        <v>787.52</v>
      </c>
      <c r="AD26" s="26">
        <v>1018.35</v>
      </c>
      <c r="AE26" s="26">
        <v>200.4</v>
      </c>
      <c r="AF26" s="26">
        <v>0</v>
      </c>
      <c r="AG26" s="26">
        <v>1218.75</v>
      </c>
      <c r="AH26" s="26">
        <v>441.58</v>
      </c>
      <c r="AI26" s="26">
        <v>117.43</v>
      </c>
      <c r="AJ26" s="26">
        <v>15.46</v>
      </c>
      <c r="AK26" s="26">
        <v>574.47</v>
      </c>
      <c r="AL26" s="26">
        <v>957.05</v>
      </c>
      <c r="AM26" s="26">
        <v>177.41</v>
      </c>
      <c r="AN26" s="26">
        <v>87.56</v>
      </c>
      <c r="AO26" s="26">
        <v>1222.02</v>
      </c>
      <c r="AP26" s="26">
        <v>864.32</v>
      </c>
      <c r="AQ26" s="26">
        <v>51.98</v>
      </c>
      <c r="AR26" s="26">
        <v>65.8</v>
      </c>
      <c r="AS26" s="26">
        <v>982.1</v>
      </c>
      <c r="AT26" s="26">
        <v>933.79</v>
      </c>
      <c r="AU26" s="26">
        <v>38.64</v>
      </c>
      <c r="AV26" s="26">
        <v>43.86</v>
      </c>
      <c r="AW26" s="26">
        <v>1016.29</v>
      </c>
      <c r="AX26" s="26">
        <v>328.81</v>
      </c>
      <c r="AY26" s="26">
        <v>23.3</v>
      </c>
      <c r="AZ26" s="26">
        <v>8.58</v>
      </c>
      <c r="BA26" s="26">
        <v>360.69</v>
      </c>
      <c r="BB26" s="26">
        <v>574.91999999999996</v>
      </c>
      <c r="BC26" s="26">
        <v>60.48</v>
      </c>
      <c r="BD26" s="26">
        <v>0</v>
      </c>
      <c r="BE26" s="26">
        <v>635.4</v>
      </c>
      <c r="BF26" s="26">
        <v>596.59</v>
      </c>
      <c r="BG26" s="26">
        <v>0</v>
      </c>
      <c r="BH26" s="26">
        <v>0</v>
      </c>
      <c r="BI26" s="26">
        <v>596.59</v>
      </c>
      <c r="BJ26" s="26">
        <v>1591.97</v>
      </c>
      <c r="BK26" s="26">
        <v>0</v>
      </c>
      <c r="BL26" s="26">
        <v>0</v>
      </c>
      <c r="BM26" s="26">
        <v>1591.97</v>
      </c>
      <c r="BO26" t="s">
        <v>85</v>
      </c>
      <c r="BP26" t="s">
        <v>85</v>
      </c>
      <c r="BQ26" t="s">
        <v>85</v>
      </c>
      <c r="BR26" t="s">
        <v>85</v>
      </c>
      <c r="BS26" t="s">
        <v>85</v>
      </c>
      <c r="BT26" t="s">
        <v>85</v>
      </c>
      <c r="BU26" t="s">
        <v>85</v>
      </c>
      <c r="BV26" t="s">
        <v>85</v>
      </c>
      <c r="BW26" t="s">
        <v>85</v>
      </c>
      <c r="BX26" t="s">
        <v>85</v>
      </c>
      <c r="BY26" t="s">
        <v>85</v>
      </c>
      <c r="BZ26" t="s">
        <v>85</v>
      </c>
      <c r="CA26" t="s">
        <v>85</v>
      </c>
      <c r="CB26" t="s">
        <v>85</v>
      </c>
      <c r="CC26" t="s">
        <v>85</v>
      </c>
      <c r="CD26" t="s">
        <v>85</v>
      </c>
      <c r="CE26" t="s">
        <v>85</v>
      </c>
      <c r="CF26" t="s">
        <v>85</v>
      </c>
      <c r="CG26" t="s">
        <v>85</v>
      </c>
      <c r="CH26" t="s">
        <v>85</v>
      </c>
      <c r="CI26" t="s">
        <v>85</v>
      </c>
      <c r="CJ26" t="s">
        <v>85</v>
      </c>
      <c r="CK26" t="s">
        <v>85</v>
      </c>
      <c r="CL26" t="s">
        <v>85</v>
      </c>
      <c r="CM26" t="s">
        <v>85</v>
      </c>
      <c r="CN26" t="s">
        <v>85</v>
      </c>
      <c r="CO26" t="s">
        <v>85</v>
      </c>
      <c r="CP26" t="s">
        <v>85</v>
      </c>
      <c r="CQ26" t="s">
        <v>85</v>
      </c>
      <c r="CR26" t="s">
        <v>85</v>
      </c>
      <c r="CS26" t="s">
        <v>85</v>
      </c>
      <c r="CT26" t="s">
        <v>85</v>
      </c>
      <c r="CU26" t="s">
        <v>85</v>
      </c>
      <c r="CV26" t="s">
        <v>85</v>
      </c>
      <c r="CW26" t="s">
        <v>85</v>
      </c>
      <c r="CX26" t="s">
        <v>85</v>
      </c>
      <c r="CY26" t="s">
        <v>85</v>
      </c>
      <c r="CZ26" t="s">
        <v>85</v>
      </c>
      <c r="DA26" t="s">
        <v>85</v>
      </c>
      <c r="DB26" t="s">
        <v>85</v>
      </c>
      <c r="DC26" t="s">
        <v>85</v>
      </c>
      <c r="DD26" t="s">
        <v>85</v>
      </c>
      <c r="DE26" t="s">
        <v>85</v>
      </c>
      <c r="DF26" t="s">
        <v>85</v>
      </c>
      <c r="DG26" t="s">
        <v>85</v>
      </c>
      <c r="DH26" t="s">
        <v>85</v>
      </c>
      <c r="DI26" t="s">
        <v>85</v>
      </c>
      <c r="DJ26" t="s">
        <v>85</v>
      </c>
      <c r="DL26" s="15">
        <v>49.85760333486413</v>
      </c>
      <c r="DM26" s="15">
        <v>46.115796486692368</v>
      </c>
      <c r="DN26" s="15">
        <v>37.77095357612788</v>
      </c>
      <c r="DO26" s="15">
        <v>58.905657947609356</v>
      </c>
      <c r="DP26" s="15">
        <v>28.952488319980365</v>
      </c>
      <c r="DQ26" s="15">
        <v>65.28450717718718</v>
      </c>
      <c r="DR26" s="15">
        <v>43.968711054832696</v>
      </c>
      <c r="DS26" s="15">
        <v>34.906964679425045</v>
      </c>
      <c r="DT26" s="15">
        <v>9.0846496386254074</v>
      </c>
      <c r="DU26" s="15">
        <v>13.33365284610106</v>
      </c>
      <c r="DV26" s="15">
        <v>8.7687708587509032</v>
      </c>
      <c r="DW26" s="15">
        <v>26.604892816680234</v>
      </c>
      <c r="ES26">
        <v>1</v>
      </c>
      <c r="EU26">
        <v>1</v>
      </c>
      <c r="FF26">
        <v>123.29</v>
      </c>
      <c r="FH26">
        <v>134.5</v>
      </c>
      <c r="FS26">
        <v>123.29</v>
      </c>
      <c r="FU26">
        <v>134.5</v>
      </c>
    </row>
    <row r="27" spans="1:180" x14ac:dyDescent="0.25">
      <c r="A27" s="21" t="s">
        <v>67</v>
      </c>
      <c r="B27" s="21" t="s">
        <v>39</v>
      </c>
      <c r="C27" s="21" t="str">
        <f t="shared" si="0"/>
        <v>99328COM</v>
      </c>
      <c r="E27" s="30">
        <v>37</v>
      </c>
      <c r="F27" s="30">
        <v>43</v>
      </c>
      <c r="G27" s="30">
        <v>38</v>
      </c>
      <c r="H27" s="30">
        <v>33</v>
      </c>
      <c r="I27" s="30">
        <v>38</v>
      </c>
      <c r="J27" s="30">
        <v>32</v>
      </c>
      <c r="K27" s="30">
        <v>30</v>
      </c>
      <c r="L27" s="30">
        <v>39</v>
      </c>
      <c r="M27" s="30">
        <v>31</v>
      </c>
      <c r="N27" s="30">
        <v>36</v>
      </c>
      <c r="O27" s="30">
        <v>22</v>
      </c>
      <c r="P27" s="30">
        <v>38</v>
      </c>
      <c r="R27" s="26">
        <v>19222.93</v>
      </c>
      <c r="S27" s="26">
        <v>15364.62</v>
      </c>
      <c r="T27" s="26">
        <v>7022.45</v>
      </c>
      <c r="U27" s="26">
        <v>41610</v>
      </c>
      <c r="V27" s="26">
        <v>19577.95</v>
      </c>
      <c r="W27" s="26">
        <v>2685.15</v>
      </c>
      <c r="X27" s="26">
        <v>6446.27</v>
      </c>
      <c r="Y27" s="26">
        <v>28709.37</v>
      </c>
      <c r="Z27" s="26">
        <v>19700.810000000001</v>
      </c>
      <c r="AA27" s="26">
        <v>14082.5</v>
      </c>
      <c r="AB27" s="26">
        <v>7719.51</v>
      </c>
      <c r="AC27" s="26">
        <v>41502.82</v>
      </c>
      <c r="AD27" s="26">
        <v>19408.09</v>
      </c>
      <c r="AE27" s="26">
        <v>15320.29</v>
      </c>
      <c r="AF27" s="26">
        <v>16340.31</v>
      </c>
      <c r="AG27" s="26">
        <v>51068.69</v>
      </c>
      <c r="AH27" s="26">
        <v>7830.7</v>
      </c>
      <c r="AI27" s="26">
        <v>3417.76</v>
      </c>
      <c r="AJ27" s="26">
        <v>6307.01</v>
      </c>
      <c r="AK27" s="26">
        <v>17555.47</v>
      </c>
      <c r="AL27" s="26">
        <v>16211.79</v>
      </c>
      <c r="AM27" s="26">
        <v>3225.02</v>
      </c>
      <c r="AN27" s="26">
        <v>6465.22</v>
      </c>
      <c r="AO27" s="26">
        <v>25902.03</v>
      </c>
      <c r="AP27" s="26">
        <v>17555.2</v>
      </c>
      <c r="AQ27" s="26">
        <v>2880.98</v>
      </c>
      <c r="AR27" s="26">
        <v>7451.39</v>
      </c>
      <c r="AS27" s="26">
        <v>27887.57</v>
      </c>
      <c r="AT27" s="26">
        <v>18697.78</v>
      </c>
      <c r="AU27" s="26">
        <v>2809.93</v>
      </c>
      <c r="AV27" s="26">
        <v>7978.28</v>
      </c>
      <c r="AW27" s="26">
        <v>29485.99</v>
      </c>
      <c r="AX27" s="26">
        <v>19391.29</v>
      </c>
      <c r="AY27" s="26">
        <v>2809.08</v>
      </c>
      <c r="AZ27" s="26">
        <v>9443.24</v>
      </c>
      <c r="BA27" s="26">
        <v>31643.61</v>
      </c>
      <c r="BB27" s="26">
        <v>9232.06</v>
      </c>
      <c r="BC27" s="26">
        <v>2300.65</v>
      </c>
      <c r="BD27" s="26">
        <v>6665.72</v>
      </c>
      <c r="BE27" s="26">
        <v>18198.43</v>
      </c>
      <c r="BF27" s="26">
        <v>5878.72</v>
      </c>
      <c r="BG27" s="26">
        <v>2280.15</v>
      </c>
      <c r="BH27" s="26">
        <v>8766.81</v>
      </c>
      <c r="BI27" s="26">
        <v>16925.68</v>
      </c>
      <c r="BJ27" s="26">
        <v>18615.669999999998</v>
      </c>
      <c r="BK27" s="26">
        <v>2353.4699999999998</v>
      </c>
      <c r="BL27" s="26">
        <v>10854.01</v>
      </c>
      <c r="BM27" s="26">
        <v>31823.15</v>
      </c>
      <c r="BO27" t="s">
        <v>85</v>
      </c>
      <c r="BP27" t="s">
        <v>85</v>
      </c>
      <c r="BQ27" t="s">
        <v>85</v>
      </c>
      <c r="BR27" t="s">
        <v>85</v>
      </c>
      <c r="BS27" t="s">
        <v>85</v>
      </c>
      <c r="BT27" t="s">
        <v>85</v>
      </c>
      <c r="BU27" t="s">
        <v>85</v>
      </c>
      <c r="BV27" t="s">
        <v>85</v>
      </c>
      <c r="BW27" t="s">
        <v>85</v>
      </c>
      <c r="BX27" t="s">
        <v>85</v>
      </c>
      <c r="BY27" t="s">
        <v>85</v>
      </c>
      <c r="BZ27" t="s">
        <v>85</v>
      </c>
      <c r="CA27" t="s">
        <v>85</v>
      </c>
      <c r="CB27" t="s">
        <v>85</v>
      </c>
      <c r="CC27" t="s">
        <v>85</v>
      </c>
      <c r="CD27" t="s">
        <v>85</v>
      </c>
      <c r="CE27" t="s">
        <v>85</v>
      </c>
      <c r="CF27" t="s">
        <v>85</v>
      </c>
      <c r="CG27" t="s">
        <v>85</v>
      </c>
      <c r="CH27" t="s">
        <v>85</v>
      </c>
      <c r="CI27" t="s">
        <v>85</v>
      </c>
      <c r="CJ27" t="s">
        <v>85</v>
      </c>
      <c r="CK27" t="s">
        <v>85</v>
      </c>
      <c r="CL27" t="s">
        <v>85</v>
      </c>
      <c r="CM27" t="s">
        <v>85</v>
      </c>
      <c r="CN27" t="s">
        <v>85</v>
      </c>
      <c r="CO27" t="s">
        <v>85</v>
      </c>
      <c r="CP27" t="s">
        <v>85</v>
      </c>
      <c r="CQ27" t="s">
        <v>85</v>
      </c>
      <c r="CR27" t="s">
        <v>85</v>
      </c>
      <c r="CS27" t="s">
        <v>85</v>
      </c>
      <c r="CT27" t="s">
        <v>85</v>
      </c>
      <c r="CU27" t="s">
        <v>85</v>
      </c>
      <c r="CV27" t="s">
        <v>85</v>
      </c>
      <c r="CW27" t="s">
        <v>85</v>
      </c>
      <c r="CX27" t="s">
        <v>85</v>
      </c>
      <c r="CY27" t="s">
        <v>85</v>
      </c>
      <c r="CZ27" t="s">
        <v>85</v>
      </c>
      <c r="DA27" t="s">
        <v>85</v>
      </c>
      <c r="DB27" t="s">
        <v>85</v>
      </c>
      <c r="DC27" t="s">
        <v>85</v>
      </c>
      <c r="DD27" t="s">
        <v>85</v>
      </c>
      <c r="DE27" t="s">
        <v>85</v>
      </c>
      <c r="DF27" t="s">
        <v>85</v>
      </c>
      <c r="DG27" t="s">
        <v>85</v>
      </c>
      <c r="DH27" t="s">
        <v>85</v>
      </c>
      <c r="DI27" t="s">
        <v>85</v>
      </c>
      <c r="DJ27" t="s">
        <v>85</v>
      </c>
      <c r="DL27" s="15">
        <v>5471.6891452992459</v>
      </c>
      <c r="DM27" s="15">
        <v>3973.8355064178249</v>
      </c>
      <c r="DN27" s="15">
        <v>5631.7805368586924</v>
      </c>
      <c r="DO27" s="15">
        <v>9370.9730200692302</v>
      </c>
      <c r="DP27" s="15">
        <v>3074.3111569970488</v>
      </c>
      <c r="DQ27" s="15">
        <v>2872.1824696561353</v>
      </c>
      <c r="DR27" s="15">
        <v>3100.1967155560451</v>
      </c>
      <c r="DS27" s="15">
        <v>3055.5472195205439</v>
      </c>
      <c r="DT27" s="15">
        <v>3179.7796551268229</v>
      </c>
      <c r="DU27" s="15">
        <v>2102.1810070907623</v>
      </c>
      <c r="DV27" s="15">
        <v>2364.4306171943063</v>
      </c>
      <c r="DW27" s="15">
        <v>3004.1642459143427</v>
      </c>
      <c r="EO27">
        <v>1</v>
      </c>
      <c r="ER27">
        <v>1</v>
      </c>
      <c r="ES27">
        <v>1</v>
      </c>
      <c r="ET27">
        <v>1</v>
      </c>
      <c r="EV27">
        <v>1</v>
      </c>
      <c r="EW27">
        <v>1</v>
      </c>
      <c r="FB27">
        <v>125.7</v>
      </c>
      <c r="FE27">
        <v>2270.5700000000002</v>
      </c>
      <c r="FF27">
        <v>85.03</v>
      </c>
      <c r="FG27">
        <v>206.6</v>
      </c>
      <c r="FI27">
        <v>636.23</v>
      </c>
      <c r="FJ27">
        <v>330.47</v>
      </c>
      <c r="FO27">
        <v>125.7</v>
      </c>
      <c r="FR27">
        <v>2270.5700000000002</v>
      </c>
      <c r="FS27">
        <v>85.03</v>
      </c>
      <c r="FW27">
        <v>330.47</v>
      </c>
    </row>
    <row r="28" spans="1:180" x14ac:dyDescent="0.25">
      <c r="A28" s="21" t="s">
        <v>68</v>
      </c>
      <c r="B28" s="21" t="s">
        <v>39</v>
      </c>
      <c r="C28" s="21" t="str">
        <f t="shared" si="0"/>
        <v>99329COM</v>
      </c>
      <c r="E28" s="30">
        <v>4</v>
      </c>
      <c r="F28" s="30">
        <v>1</v>
      </c>
      <c r="G28" s="30">
        <v>2</v>
      </c>
      <c r="H28" s="30">
        <v>2</v>
      </c>
      <c r="I28" s="30">
        <v>2</v>
      </c>
      <c r="J28" s="30">
        <v>5</v>
      </c>
      <c r="K28" s="30">
        <v>2</v>
      </c>
      <c r="L28" s="30" t="s">
        <v>85</v>
      </c>
      <c r="M28" s="30">
        <v>1</v>
      </c>
      <c r="N28" s="30">
        <v>2</v>
      </c>
      <c r="O28" s="30">
        <v>2</v>
      </c>
      <c r="P28" s="30">
        <v>2</v>
      </c>
      <c r="R28" s="26">
        <v>63.78</v>
      </c>
      <c r="S28" s="26">
        <v>29.15</v>
      </c>
      <c r="T28" s="26">
        <v>26.64</v>
      </c>
      <c r="U28" s="26">
        <v>119.57</v>
      </c>
      <c r="V28" s="26">
        <v>11.78</v>
      </c>
      <c r="W28" s="26">
        <v>11.66</v>
      </c>
      <c r="X28" s="26">
        <v>0</v>
      </c>
      <c r="Y28" s="26">
        <v>23.44</v>
      </c>
      <c r="Z28" s="26">
        <v>95.73</v>
      </c>
      <c r="AA28" s="26">
        <v>11.78</v>
      </c>
      <c r="AB28" s="26">
        <v>11.66</v>
      </c>
      <c r="AC28" s="26">
        <v>119.17</v>
      </c>
      <c r="AD28" s="26">
        <v>170.78</v>
      </c>
      <c r="AE28" s="26">
        <v>95.73</v>
      </c>
      <c r="AF28" s="26">
        <v>23.44</v>
      </c>
      <c r="AG28" s="26">
        <v>289.95</v>
      </c>
      <c r="AH28" s="26">
        <v>107.92</v>
      </c>
      <c r="AI28" s="26">
        <v>170.78</v>
      </c>
      <c r="AJ28" s="26">
        <v>119.17</v>
      </c>
      <c r="AK28" s="26">
        <v>397.87</v>
      </c>
      <c r="AL28" s="26">
        <v>123</v>
      </c>
      <c r="AM28" s="26">
        <v>13.16</v>
      </c>
      <c r="AN28" s="26">
        <v>47.23</v>
      </c>
      <c r="AO28" s="26">
        <v>183.39</v>
      </c>
      <c r="AP28" s="26">
        <v>96.39</v>
      </c>
      <c r="AQ28" s="26">
        <v>108.16</v>
      </c>
      <c r="AR28" s="26">
        <v>60.39</v>
      </c>
      <c r="AS28" s="26">
        <v>264.94</v>
      </c>
      <c r="AT28" s="26" t="s">
        <v>85</v>
      </c>
      <c r="AU28" s="26" t="s">
        <v>85</v>
      </c>
      <c r="AV28" s="26" t="s">
        <v>85</v>
      </c>
      <c r="AW28" s="26" t="s">
        <v>85</v>
      </c>
      <c r="AX28" s="26">
        <v>21.6</v>
      </c>
      <c r="AY28" s="26">
        <v>0</v>
      </c>
      <c r="AZ28" s="26">
        <v>0</v>
      </c>
      <c r="BA28" s="26">
        <v>21.6</v>
      </c>
      <c r="BB28" s="26">
        <v>131.94999999999999</v>
      </c>
      <c r="BC28" s="26">
        <v>0</v>
      </c>
      <c r="BD28" s="26">
        <v>0</v>
      </c>
      <c r="BE28" s="26">
        <v>131.94999999999999</v>
      </c>
      <c r="BF28" s="26">
        <v>52.03</v>
      </c>
      <c r="BG28" s="26">
        <v>131.94999999999999</v>
      </c>
      <c r="BH28" s="26">
        <v>0</v>
      </c>
      <c r="BI28" s="26">
        <v>183.98</v>
      </c>
      <c r="BJ28" s="26">
        <v>103.03</v>
      </c>
      <c r="BK28" s="26">
        <v>52.03</v>
      </c>
      <c r="BL28" s="26">
        <v>131.15</v>
      </c>
      <c r="BM28" s="26">
        <v>286.20999999999998</v>
      </c>
      <c r="BO28" t="s">
        <v>85</v>
      </c>
      <c r="BP28" t="s">
        <v>85</v>
      </c>
      <c r="BQ28" t="s">
        <v>85</v>
      </c>
      <c r="BR28" t="s">
        <v>85</v>
      </c>
      <c r="BS28" t="s">
        <v>85</v>
      </c>
      <c r="BT28" t="s">
        <v>85</v>
      </c>
      <c r="BU28" t="s">
        <v>85</v>
      </c>
      <c r="BV28" t="s">
        <v>85</v>
      </c>
      <c r="BW28" t="s">
        <v>85</v>
      </c>
      <c r="BX28" t="s">
        <v>85</v>
      </c>
      <c r="BY28" t="s">
        <v>85</v>
      </c>
      <c r="BZ28" t="s">
        <v>85</v>
      </c>
      <c r="CA28" t="s">
        <v>85</v>
      </c>
      <c r="CB28" t="s">
        <v>85</v>
      </c>
      <c r="CC28" t="s">
        <v>85</v>
      </c>
      <c r="CD28" t="s">
        <v>85</v>
      </c>
      <c r="CE28" t="s">
        <v>85</v>
      </c>
      <c r="CF28" t="s">
        <v>85</v>
      </c>
      <c r="CG28" t="s">
        <v>85</v>
      </c>
      <c r="CH28" t="s">
        <v>85</v>
      </c>
      <c r="CI28" t="s">
        <v>85</v>
      </c>
      <c r="CJ28" t="s">
        <v>85</v>
      </c>
      <c r="CK28" t="s">
        <v>85</v>
      </c>
      <c r="CL28" t="s">
        <v>85</v>
      </c>
      <c r="CM28" t="s">
        <v>85</v>
      </c>
      <c r="CN28" t="s">
        <v>85</v>
      </c>
      <c r="CO28" t="s">
        <v>85</v>
      </c>
      <c r="CP28" t="s">
        <v>85</v>
      </c>
      <c r="CQ28" t="s">
        <v>85</v>
      </c>
      <c r="CR28" t="s">
        <v>85</v>
      </c>
      <c r="CS28" t="s">
        <v>85</v>
      </c>
      <c r="CT28" t="s">
        <v>85</v>
      </c>
      <c r="CU28" t="s">
        <v>85</v>
      </c>
      <c r="CV28" t="s">
        <v>85</v>
      </c>
      <c r="CW28" t="s">
        <v>85</v>
      </c>
      <c r="CX28" t="s">
        <v>85</v>
      </c>
      <c r="CY28" t="s">
        <v>85</v>
      </c>
      <c r="CZ28" t="s">
        <v>85</v>
      </c>
      <c r="DA28" t="s">
        <v>85</v>
      </c>
      <c r="DB28" t="s">
        <v>85</v>
      </c>
      <c r="DC28" t="s">
        <v>85</v>
      </c>
      <c r="DD28" t="s">
        <v>85</v>
      </c>
      <c r="DE28" t="s">
        <v>85</v>
      </c>
      <c r="DF28" t="s">
        <v>85</v>
      </c>
      <c r="DG28" t="s">
        <v>85</v>
      </c>
      <c r="DH28" t="s">
        <v>85</v>
      </c>
      <c r="DI28" t="s">
        <v>85</v>
      </c>
      <c r="DJ28" t="s">
        <v>85</v>
      </c>
      <c r="DL28" s="15">
        <v>17.141853134226704</v>
      </c>
      <c r="DM28" s="15">
        <v>2.1593831383062043</v>
      </c>
      <c r="DN28" s="15">
        <v>10.1005175218083</v>
      </c>
      <c r="DO28" s="15">
        <v>26.397881557924013</v>
      </c>
      <c r="DP28" s="15">
        <v>65.226675358119095</v>
      </c>
      <c r="DQ28" s="15">
        <v>20.392637231359519</v>
      </c>
      <c r="DR28" s="15">
        <v>29.692998106799521</v>
      </c>
      <c r="DS28" s="15" t="s">
        <v>85</v>
      </c>
      <c r="DT28" s="15">
        <v>0.3461756571603784</v>
      </c>
      <c r="DU28" s="15">
        <v>2.3642183509130841</v>
      </c>
      <c r="DV28" s="15">
        <v>5.9861459867728417</v>
      </c>
      <c r="DW28" s="15">
        <v>35.521432418385714</v>
      </c>
      <c r="EM28" t="s">
        <v>85</v>
      </c>
      <c r="EN28" t="s">
        <v>85</v>
      </c>
      <c r="EO28" t="s">
        <v>85</v>
      </c>
      <c r="EP28" t="s">
        <v>85</v>
      </c>
      <c r="EQ28" t="s">
        <v>85</v>
      </c>
      <c r="ER28" t="s">
        <v>85</v>
      </c>
      <c r="ES28" t="s">
        <v>85</v>
      </c>
      <c r="ET28" t="s">
        <v>85</v>
      </c>
      <c r="EU28" t="s">
        <v>85</v>
      </c>
      <c r="EV28" t="s">
        <v>85</v>
      </c>
      <c r="EW28" t="s">
        <v>85</v>
      </c>
      <c r="EX28" t="s">
        <v>85</v>
      </c>
      <c r="EZ28" t="s">
        <v>85</v>
      </c>
      <c r="FA28" t="s">
        <v>85</v>
      </c>
      <c r="FB28" t="s">
        <v>85</v>
      </c>
      <c r="FC28" t="s">
        <v>85</v>
      </c>
      <c r="FD28" t="s">
        <v>85</v>
      </c>
      <c r="FE28" t="s">
        <v>85</v>
      </c>
      <c r="FF28" t="s">
        <v>85</v>
      </c>
      <c r="FG28" t="s">
        <v>85</v>
      </c>
      <c r="FH28" t="s">
        <v>85</v>
      </c>
      <c r="FI28" t="s">
        <v>85</v>
      </c>
      <c r="FJ28" t="s">
        <v>85</v>
      </c>
      <c r="FK28" t="s">
        <v>85</v>
      </c>
      <c r="FM28" t="s">
        <v>85</v>
      </c>
      <c r="FN28" t="s">
        <v>85</v>
      </c>
      <c r="FO28" t="s">
        <v>85</v>
      </c>
      <c r="FP28" t="s">
        <v>85</v>
      </c>
      <c r="FQ28" t="s">
        <v>85</v>
      </c>
      <c r="FR28" t="s">
        <v>85</v>
      </c>
      <c r="FS28" t="s">
        <v>85</v>
      </c>
      <c r="FT28" t="s">
        <v>85</v>
      </c>
      <c r="FU28" t="s">
        <v>85</v>
      </c>
      <c r="FV28" t="s">
        <v>85</v>
      </c>
      <c r="FW28" t="s">
        <v>85</v>
      </c>
      <c r="FX28" t="s">
        <v>85</v>
      </c>
    </row>
    <row r="29" spans="1:180" x14ac:dyDescent="0.25">
      <c r="A29" s="21" t="s">
        <v>69</v>
      </c>
      <c r="B29" s="21" t="s">
        <v>39</v>
      </c>
      <c r="C29" s="21" t="str">
        <f t="shared" si="0"/>
        <v>99347COM</v>
      </c>
      <c r="E29" s="30">
        <v>7</v>
      </c>
      <c r="F29" s="30">
        <v>8</v>
      </c>
      <c r="G29" s="30">
        <v>11</v>
      </c>
      <c r="H29" s="30">
        <v>17</v>
      </c>
      <c r="I29" s="30">
        <v>9</v>
      </c>
      <c r="J29" s="30">
        <v>11</v>
      </c>
      <c r="K29" s="30">
        <v>12</v>
      </c>
      <c r="L29" s="30">
        <v>10</v>
      </c>
      <c r="M29" s="30">
        <v>11</v>
      </c>
      <c r="N29" s="30">
        <v>8</v>
      </c>
      <c r="O29" s="30">
        <v>12</v>
      </c>
      <c r="P29" s="30">
        <v>16</v>
      </c>
      <c r="R29" s="26">
        <v>640.99</v>
      </c>
      <c r="S29" s="26">
        <v>46.34</v>
      </c>
      <c r="T29" s="26">
        <v>56.25</v>
      </c>
      <c r="U29" s="26">
        <v>743.58</v>
      </c>
      <c r="V29" s="26">
        <v>271.45999999999998</v>
      </c>
      <c r="W29" s="26">
        <v>75.09</v>
      </c>
      <c r="X29" s="26">
        <v>102.59</v>
      </c>
      <c r="Y29" s="26">
        <v>449.14</v>
      </c>
      <c r="Z29" s="26">
        <v>1409.54</v>
      </c>
      <c r="AA29" s="26">
        <v>39.119999999999997</v>
      </c>
      <c r="AB29" s="26">
        <v>30.75</v>
      </c>
      <c r="AC29" s="26">
        <v>1479.41</v>
      </c>
      <c r="AD29" s="26">
        <v>2327.23</v>
      </c>
      <c r="AE29" s="26">
        <v>61.15</v>
      </c>
      <c r="AF29" s="26">
        <v>0</v>
      </c>
      <c r="AG29" s="26">
        <v>2388.38</v>
      </c>
      <c r="AH29" s="26">
        <v>570.99</v>
      </c>
      <c r="AI29" s="26">
        <v>245.14</v>
      </c>
      <c r="AJ29" s="26">
        <v>0</v>
      </c>
      <c r="AK29" s="26">
        <v>816.13</v>
      </c>
      <c r="AL29" s="26">
        <v>1142.82</v>
      </c>
      <c r="AM29" s="26">
        <v>318.22000000000003</v>
      </c>
      <c r="AN29" s="26">
        <v>199.63</v>
      </c>
      <c r="AO29" s="26">
        <v>1660.67</v>
      </c>
      <c r="AP29" s="26">
        <v>1148.68</v>
      </c>
      <c r="AQ29" s="26">
        <v>140.93</v>
      </c>
      <c r="AR29" s="26">
        <v>367.52</v>
      </c>
      <c r="AS29" s="26">
        <v>1657.13</v>
      </c>
      <c r="AT29" s="26">
        <v>1274.1600000000001</v>
      </c>
      <c r="AU29" s="26">
        <v>594.47</v>
      </c>
      <c r="AV29" s="26">
        <v>508.45</v>
      </c>
      <c r="AW29" s="26">
        <v>2377.08</v>
      </c>
      <c r="AX29" s="26">
        <v>905.76</v>
      </c>
      <c r="AY29" s="26">
        <v>129.93</v>
      </c>
      <c r="AZ29" s="26">
        <v>0</v>
      </c>
      <c r="BA29" s="26">
        <v>1035.69</v>
      </c>
      <c r="BB29" s="26">
        <v>793.6</v>
      </c>
      <c r="BC29" s="26">
        <v>298.8</v>
      </c>
      <c r="BD29" s="26">
        <v>122.99</v>
      </c>
      <c r="BE29" s="26">
        <v>1215.3900000000001</v>
      </c>
      <c r="BF29" s="26">
        <v>2750.94</v>
      </c>
      <c r="BG29" s="26">
        <v>13.43</v>
      </c>
      <c r="BH29" s="26">
        <v>0</v>
      </c>
      <c r="BI29" s="26">
        <v>2764.37</v>
      </c>
      <c r="BJ29" s="26">
        <v>4461.05</v>
      </c>
      <c r="BK29" s="26">
        <v>593.47</v>
      </c>
      <c r="BL29" s="26">
        <v>0</v>
      </c>
      <c r="BM29" s="26">
        <v>5054.5200000000004</v>
      </c>
      <c r="CQ29">
        <v>190.96</v>
      </c>
      <c r="CT29">
        <v>190.96</v>
      </c>
      <c r="CU29">
        <v>141.44999999999999</v>
      </c>
      <c r="CV29">
        <v>122.99</v>
      </c>
      <c r="CX29">
        <v>264.44</v>
      </c>
      <c r="CY29">
        <v>101.07</v>
      </c>
      <c r="CZ29">
        <v>78.39</v>
      </c>
      <c r="DA29">
        <v>122.99</v>
      </c>
      <c r="DB29">
        <v>302.45</v>
      </c>
      <c r="DC29">
        <v>43.28</v>
      </c>
      <c r="DF29">
        <v>43.28</v>
      </c>
      <c r="DG29">
        <v>274.91000000000003</v>
      </c>
      <c r="DH29">
        <v>43.28</v>
      </c>
      <c r="DJ29">
        <v>318.19</v>
      </c>
      <c r="DL29" s="15">
        <v>56.965434471362947</v>
      </c>
      <c r="DM29" s="15">
        <v>66.255875094746884</v>
      </c>
      <c r="DN29" s="15">
        <v>72.973855913990377</v>
      </c>
      <c r="DO29" s="15">
        <v>93.85010893041823</v>
      </c>
      <c r="DP29" s="15">
        <v>36.639198499714553</v>
      </c>
      <c r="DQ29" s="15">
        <v>118.51479031845584</v>
      </c>
      <c r="DR29" s="15">
        <v>158.75883721645232</v>
      </c>
      <c r="DS29" s="15">
        <v>219.23176111312145</v>
      </c>
      <c r="DT29" s="15">
        <v>22.08244241344314</v>
      </c>
      <c r="DU29" s="15">
        <v>62.808414280880598</v>
      </c>
      <c r="DV29" s="15">
        <v>40.965175218716205</v>
      </c>
      <c r="DW29" s="15">
        <v>106.22517845436488</v>
      </c>
      <c r="ES29">
        <v>1</v>
      </c>
      <c r="EV29">
        <v>1</v>
      </c>
      <c r="FF29">
        <v>159.91999999999999</v>
      </c>
      <c r="FI29">
        <v>509.96</v>
      </c>
    </row>
    <row r="30" spans="1:180" x14ac:dyDescent="0.25">
      <c r="A30" s="21" t="s">
        <v>70</v>
      </c>
      <c r="B30" s="21" t="s">
        <v>39</v>
      </c>
      <c r="C30" s="21" t="str">
        <f t="shared" si="0"/>
        <v>99348COM</v>
      </c>
      <c r="E30" s="30" t="s">
        <v>85</v>
      </c>
      <c r="F30" s="30">
        <v>3</v>
      </c>
      <c r="G30" s="30">
        <v>2</v>
      </c>
      <c r="H30" s="30">
        <v>2</v>
      </c>
      <c r="I30" s="30" t="s">
        <v>85</v>
      </c>
      <c r="J30" s="30" t="s">
        <v>85</v>
      </c>
      <c r="K30" s="30" t="s">
        <v>85</v>
      </c>
      <c r="L30" s="30">
        <v>1</v>
      </c>
      <c r="M30" s="30" t="s">
        <v>85</v>
      </c>
      <c r="N30" s="30" t="s">
        <v>85</v>
      </c>
      <c r="O30" s="30">
        <v>1</v>
      </c>
      <c r="P30" s="30">
        <v>1</v>
      </c>
      <c r="R30" s="26" t="s">
        <v>85</v>
      </c>
      <c r="S30" s="26" t="s">
        <v>85</v>
      </c>
      <c r="T30" s="26" t="s">
        <v>85</v>
      </c>
      <c r="U30" s="26" t="s">
        <v>85</v>
      </c>
      <c r="V30" s="26">
        <v>104.29</v>
      </c>
      <c r="W30" s="26">
        <v>0</v>
      </c>
      <c r="X30" s="26">
        <v>0</v>
      </c>
      <c r="Y30" s="26">
        <v>104.29</v>
      </c>
      <c r="Z30" s="26">
        <v>99.54</v>
      </c>
      <c r="AA30" s="26">
        <v>0</v>
      </c>
      <c r="AB30" s="26">
        <v>0</v>
      </c>
      <c r="AC30" s="26">
        <v>99.54</v>
      </c>
      <c r="AD30" s="26">
        <v>40.090000000000003</v>
      </c>
      <c r="AE30" s="26">
        <v>0</v>
      </c>
      <c r="AF30" s="26">
        <v>0</v>
      </c>
      <c r="AG30" s="26">
        <v>40.090000000000003</v>
      </c>
      <c r="AH30" s="26" t="s">
        <v>85</v>
      </c>
      <c r="AI30" s="26" t="s">
        <v>85</v>
      </c>
      <c r="AJ30" s="26" t="s">
        <v>85</v>
      </c>
      <c r="AK30" s="26" t="s">
        <v>85</v>
      </c>
      <c r="AL30" s="26" t="s">
        <v>85</v>
      </c>
      <c r="AM30" s="26" t="s">
        <v>85</v>
      </c>
      <c r="AN30" s="26" t="s">
        <v>85</v>
      </c>
      <c r="AO30" s="26" t="s">
        <v>85</v>
      </c>
      <c r="AP30" s="26" t="s">
        <v>85</v>
      </c>
      <c r="AQ30" s="26" t="s">
        <v>85</v>
      </c>
      <c r="AR30" s="26" t="s">
        <v>85</v>
      </c>
      <c r="AS30" s="26" t="s">
        <v>85</v>
      </c>
      <c r="AT30" s="26">
        <v>0.03</v>
      </c>
      <c r="AU30" s="26">
        <v>0</v>
      </c>
      <c r="AV30" s="26">
        <v>0</v>
      </c>
      <c r="AW30" s="26">
        <v>0.03</v>
      </c>
      <c r="AX30" s="26" t="s">
        <v>85</v>
      </c>
      <c r="AY30" s="26" t="s">
        <v>85</v>
      </c>
      <c r="AZ30" s="26" t="s">
        <v>85</v>
      </c>
      <c r="BA30" s="26" t="s">
        <v>85</v>
      </c>
      <c r="BB30" s="26" t="s">
        <v>85</v>
      </c>
      <c r="BC30" s="26" t="s">
        <v>85</v>
      </c>
      <c r="BD30" s="26" t="s">
        <v>85</v>
      </c>
      <c r="BE30" s="26" t="s">
        <v>85</v>
      </c>
      <c r="BF30" s="26">
        <v>22.45</v>
      </c>
      <c r="BG30" s="26">
        <v>0</v>
      </c>
      <c r="BH30" s="26">
        <v>0</v>
      </c>
      <c r="BI30" s="26">
        <v>22.45</v>
      </c>
      <c r="BJ30" s="26">
        <v>25.23</v>
      </c>
      <c r="BK30" s="26">
        <v>0</v>
      </c>
      <c r="BL30" s="26">
        <v>0</v>
      </c>
      <c r="BM30" s="26">
        <v>25.23</v>
      </c>
      <c r="BO30" t="s">
        <v>85</v>
      </c>
      <c r="BP30" t="s">
        <v>85</v>
      </c>
      <c r="BQ30" t="s">
        <v>85</v>
      </c>
      <c r="BR30" t="s">
        <v>85</v>
      </c>
      <c r="BS30" t="s">
        <v>85</v>
      </c>
      <c r="BT30" t="s">
        <v>85</v>
      </c>
      <c r="BU30" t="s">
        <v>85</v>
      </c>
      <c r="BV30" t="s">
        <v>85</v>
      </c>
      <c r="BW30" t="s">
        <v>85</v>
      </c>
      <c r="BX30" t="s">
        <v>85</v>
      </c>
      <c r="BY30" t="s">
        <v>85</v>
      </c>
      <c r="BZ30" t="s">
        <v>85</v>
      </c>
      <c r="CA30" t="s">
        <v>85</v>
      </c>
      <c r="CB30" t="s">
        <v>85</v>
      </c>
      <c r="CC30" t="s">
        <v>85</v>
      </c>
      <c r="CD30" t="s">
        <v>85</v>
      </c>
      <c r="CE30" t="s">
        <v>85</v>
      </c>
      <c r="CF30" t="s">
        <v>85</v>
      </c>
      <c r="CG30" t="s">
        <v>85</v>
      </c>
      <c r="CH30" t="s">
        <v>85</v>
      </c>
      <c r="CI30" t="s">
        <v>85</v>
      </c>
      <c r="CJ30" t="s">
        <v>85</v>
      </c>
      <c r="CK30" t="s">
        <v>85</v>
      </c>
      <c r="CL30" t="s">
        <v>85</v>
      </c>
      <c r="CM30" t="s">
        <v>85</v>
      </c>
      <c r="CN30" t="s">
        <v>85</v>
      </c>
      <c r="CO30" t="s">
        <v>85</v>
      </c>
      <c r="CP30" t="s">
        <v>85</v>
      </c>
      <c r="CQ30" t="s">
        <v>85</v>
      </c>
      <c r="CR30" t="s">
        <v>85</v>
      </c>
      <c r="CS30" t="s">
        <v>85</v>
      </c>
      <c r="CT30" t="s">
        <v>85</v>
      </c>
      <c r="CU30" t="s">
        <v>85</v>
      </c>
      <c r="CV30" t="s">
        <v>85</v>
      </c>
      <c r="CW30" t="s">
        <v>85</v>
      </c>
      <c r="CX30" t="s">
        <v>85</v>
      </c>
      <c r="CY30" t="s">
        <v>85</v>
      </c>
      <c r="CZ30" t="s">
        <v>85</v>
      </c>
      <c r="DA30" t="s">
        <v>85</v>
      </c>
      <c r="DB30" t="s">
        <v>85</v>
      </c>
      <c r="DC30" t="s">
        <v>85</v>
      </c>
      <c r="DD30" t="s">
        <v>85</v>
      </c>
      <c r="DE30" t="s">
        <v>85</v>
      </c>
      <c r="DF30" t="s">
        <v>85</v>
      </c>
      <c r="DG30" t="s">
        <v>85</v>
      </c>
      <c r="DH30" t="s">
        <v>85</v>
      </c>
      <c r="DI30" t="s">
        <v>85</v>
      </c>
      <c r="DJ30" t="s">
        <v>85</v>
      </c>
      <c r="DL30" s="15" t="s">
        <v>85</v>
      </c>
      <c r="DM30" s="15">
        <v>4.266669539462205</v>
      </c>
      <c r="DN30" s="15">
        <v>3.9132226830171626</v>
      </c>
      <c r="DO30" s="15">
        <v>1.5084892408149357</v>
      </c>
      <c r="DP30" s="15" t="s">
        <v>85</v>
      </c>
      <c r="DQ30" s="15" t="s">
        <v>85</v>
      </c>
      <c r="DR30" s="15" t="s">
        <v>85</v>
      </c>
      <c r="DS30" s="15">
        <v>6.077465448317697E-4</v>
      </c>
      <c r="DT30" s="15" t="s">
        <v>85</v>
      </c>
      <c r="DU30" s="15" t="s">
        <v>85</v>
      </c>
      <c r="DV30" s="15">
        <v>0.32997352583676859</v>
      </c>
      <c r="DW30" s="15">
        <v>0.42164201948833352</v>
      </c>
      <c r="EM30" t="s">
        <v>85</v>
      </c>
      <c r="EN30" t="s">
        <v>85</v>
      </c>
      <c r="EO30" t="s">
        <v>85</v>
      </c>
      <c r="EP30" t="s">
        <v>85</v>
      </c>
      <c r="EQ30" t="s">
        <v>85</v>
      </c>
      <c r="ER30" t="s">
        <v>85</v>
      </c>
      <c r="ES30" t="s">
        <v>85</v>
      </c>
      <c r="ET30" t="s">
        <v>85</v>
      </c>
      <c r="EU30" t="s">
        <v>85</v>
      </c>
      <c r="EV30" t="s">
        <v>85</v>
      </c>
      <c r="EW30" t="s">
        <v>85</v>
      </c>
      <c r="EX30" t="s">
        <v>85</v>
      </c>
      <c r="EZ30" t="s">
        <v>85</v>
      </c>
      <c r="FA30" t="s">
        <v>85</v>
      </c>
      <c r="FB30" t="s">
        <v>85</v>
      </c>
      <c r="FC30" t="s">
        <v>85</v>
      </c>
      <c r="FD30" t="s">
        <v>85</v>
      </c>
      <c r="FE30" t="s">
        <v>85</v>
      </c>
      <c r="FF30" t="s">
        <v>85</v>
      </c>
      <c r="FG30" t="s">
        <v>85</v>
      </c>
      <c r="FH30" t="s">
        <v>85</v>
      </c>
      <c r="FI30" t="s">
        <v>85</v>
      </c>
      <c r="FJ30" t="s">
        <v>85</v>
      </c>
      <c r="FK30" t="s">
        <v>85</v>
      </c>
      <c r="FM30" t="s">
        <v>85</v>
      </c>
      <c r="FN30" t="s">
        <v>85</v>
      </c>
      <c r="FO30" t="s">
        <v>85</v>
      </c>
      <c r="FP30" t="s">
        <v>85</v>
      </c>
      <c r="FQ30" t="s">
        <v>85</v>
      </c>
      <c r="FR30" t="s">
        <v>85</v>
      </c>
      <c r="FS30" t="s">
        <v>85</v>
      </c>
      <c r="FT30" t="s">
        <v>85</v>
      </c>
      <c r="FU30" t="s">
        <v>85</v>
      </c>
      <c r="FV30" t="s">
        <v>85</v>
      </c>
      <c r="FW30" t="s">
        <v>85</v>
      </c>
      <c r="FX30" t="s">
        <v>85</v>
      </c>
    </row>
    <row r="31" spans="1:180" x14ac:dyDescent="0.25">
      <c r="A31" s="21" t="s">
        <v>72</v>
      </c>
      <c r="B31" s="21" t="s">
        <v>39</v>
      </c>
      <c r="C31" s="21" t="str">
        <f t="shared" si="0"/>
        <v>99360COM</v>
      </c>
      <c r="E31" s="30">
        <v>6</v>
      </c>
      <c r="F31" s="30">
        <v>14</v>
      </c>
      <c r="G31" s="30">
        <v>11</v>
      </c>
      <c r="H31" s="30">
        <v>3</v>
      </c>
      <c r="I31" s="30">
        <v>11</v>
      </c>
      <c r="J31" s="30">
        <v>13</v>
      </c>
      <c r="K31" s="30">
        <v>11</v>
      </c>
      <c r="L31" s="30">
        <v>4</v>
      </c>
      <c r="M31" s="30">
        <v>12</v>
      </c>
      <c r="N31" s="30">
        <v>5</v>
      </c>
      <c r="O31" s="30">
        <v>8</v>
      </c>
      <c r="P31" s="30">
        <v>10</v>
      </c>
      <c r="R31" s="26">
        <v>292.82</v>
      </c>
      <c r="S31" s="26">
        <v>229.02</v>
      </c>
      <c r="T31" s="26">
        <v>0</v>
      </c>
      <c r="U31" s="26">
        <v>521.84</v>
      </c>
      <c r="V31" s="26">
        <v>6665.64</v>
      </c>
      <c r="W31" s="26">
        <v>352.95</v>
      </c>
      <c r="X31" s="26">
        <v>0</v>
      </c>
      <c r="Y31" s="26">
        <v>7018.59</v>
      </c>
      <c r="Z31" s="26">
        <v>1774.46</v>
      </c>
      <c r="AA31" s="26">
        <v>249.64</v>
      </c>
      <c r="AB31" s="26">
        <v>0</v>
      </c>
      <c r="AC31" s="26">
        <v>2024.1</v>
      </c>
      <c r="AD31" s="26">
        <v>0</v>
      </c>
      <c r="AE31" s="26">
        <v>293.63</v>
      </c>
      <c r="AF31" s="26">
        <v>31.73</v>
      </c>
      <c r="AG31" s="26">
        <v>325.36</v>
      </c>
      <c r="AH31" s="26">
        <v>2035.24</v>
      </c>
      <c r="AI31" s="26">
        <v>0</v>
      </c>
      <c r="AJ31" s="26">
        <v>190.06</v>
      </c>
      <c r="AK31" s="26">
        <v>2225.3000000000002</v>
      </c>
      <c r="AL31" s="26">
        <v>6433.12</v>
      </c>
      <c r="AM31" s="26">
        <v>273.01</v>
      </c>
      <c r="AN31" s="26">
        <v>236.83</v>
      </c>
      <c r="AO31" s="26">
        <v>6942.96</v>
      </c>
      <c r="AP31" s="26">
        <v>2310.91</v>
      </c>
      <c r="AQ31" s="26">
        <v>132.4</v>
      </c>
      <c r="AR31" s="26">
        <v>61.37</v>
      </c>
      <c r="AS31" s="26">
        <v>2504.6799999999998</v>
      </c>
      <c r="AT31" s="26">
        <v>0</v>
      </c>
      <c r="AU31" s="26">
        <v>500.74</v>
      </c>
      <c r="AV31" s="26">
        <v>185.38</v>
      </c>
      <c r="AW31" s="26">
        <v>686.12</v>
      </c>
      <c r="AX31" s="26">
        <v>2254.7399999999998</v>
      </c>
      <c r="AY31" s="26">
        <v>654.07000000000005</v>
      </c>
      <c r="AZ31" s="26">
        <v>681.1</v>
      </c>
      <c r="BA31" s="26">
        <v>3589.91</v>
      </c>
      <c r="BB31" s="26">
        <v>72.89</v>
      </c>
      <c r="BC31" s="26">
        <v>103.08</v>
      </c>
      <c r="BD31" s="26">
        <v>348.93</v>
      </c>
      <c r="BE31" s="26">
        <v>524.9</v>
      </c>
      <c r="BF31" s="26">
        <v>627.79</v>
      </c>
      <c r="BG31" s="26">
        <v>83.59</v>
      </c>
      <c r="BH31" s="26">
        <v>348.93</v>
      </c>
      <c r="BI31" s="26">
        <v>1060.31</v>
      </c>
      <c r="BJ31" s="26">
        <v>3631.1</v>
      </c>
      <c r="BK31" s="26">
        <v>98.85</v>
      </c>
      <c r="BL31" s="26">
        <v>381.33</v>
      </c>
      <c r="BM31" s="26">
        <v>4111.28</v>
      </c>
      <c r="BO31" t="s">
        <v>85</v>
      </c>
      <c r="BP31" t="s">
        <v>85</v>
      </c>
      <c r="BQ31" t="s">
        <v>85</v>
      </c>
      <c r="BR31" t="s">
        <v>85</v>
      </c>
      <c r="BS31" t="s">
        <v>85</v>
      </c>
      <c r="BT31" t="s">
        <v>85</v>
      </c>
      <c r="BU31" t="s">
        <v>85</v>
      </c>
      <c r="BV31" t="s">
        <v>85</v>
      </c>
      <c r="BW31" t="s">
        <v>85</v>
      </c>
      <c r="BX31" t="s">
        <v>85</v>
      </c>
      <c r="BY31" t="s">
        <v>85</v>
      </c>
      <c r="BZ31" t="s">
        <v>85</v>
      </c>
      <c r="CA31" t="s">
        <v>85</v>
      </c>
      <c r="CB31" t="s">
        <v>85</v>
      </c>
      <c r="CC31" t="s">
        <v>85</v>
      </c>
      <c r="CD31" t="s">
        <v>85</v>
      </c>
      <c r="CE31" t="s">
        <v>85</v>
      </c>
      <c r="CF31" t="s">
        <v>85</v>
      </c>
      <c r="CG31" t="s">
        <v>85</v>
      </c>
      <c r="CH31" t="s">
        <v>85</v>
      </c>
      <c r="CI31" t="s">
        <v>85</v>
      </c>
      <c r="CJ31" t="s">
        <v>85</v>
      </c>
      <c r="CK31" t="s">
        <v>85</v>
      </c>
      <c r="CL31" t="s">
        <v>85</v>
      </c>
      <c r="CM31" t="s">
        <v>85</v>
      </c>
      <c r="CN31" t="s">
        <v>85</v>
      </c>
      <c r="CO31" t="s">
        <v>85</v>
      </c>
      <c r="CP31" t="s">
        <v>85</v>
      </c>
      <c r="CQ31" t="s">
        <v>85</v>
      </c>
      <c r="CR31" t="s">
        <v>85</v>
      </c>
      <c r="CS31" t="s">
        <v>85</v>
      </c>
      <c r="CT31" t="s">
        <v>85</v>
      </c>
      <c r="CU31" t="s">
        <v>85</v>
      </c>
      <c r="CV31" t="s">
        <v>85</v>
      </c>
      <c r="CW31" t="s">
        <v>85</v>
      </c>
      <c r="CX31" t="s">
        <v>85</v>
      </c>
      <c r="CY31" t="s">
        <v>85</v>
      </c>
      <c r="CZ31" t="s">
        <v>85</v>
      </c>
      <c r="DA31" t="s">
        <v>85</v>
      </c>
      <c r="DB31" t="s">
        <v>85</v>
      </c>
      <c r="DC31" t="s">
        <v>85</v>
      </c>
      <c r="DD31" t="s">
        <v>85</v>
      </c>
      <c r="DE31" t="s">
        <v>85</v>
      </c>
      <c r="DF31" t="s">
        <v>85</v>
      </c>
      <c r="DG31" t="s">
        <v>85</v>
      </c>
      <c r="DH31" t="s">
        <v>85</v>
      </c>
      <c r="DI31" t="s">
        <v>85</v>
      </c>
      <c r="DJ31" t="s">
        <v>85</v>
      </c>
      <c r="DL31" s="15">
        <v>38.212254008836723</v>
      </c>
      <c r="DM31" s="15">
        <v>323.47842702045023</v>
      </c>
      <c r="DN31" s="15">
        <v>96.052836101894229</v>
      </c>
      <c r="DO31" s="15">
        <v>43.887866803017516</v>
      </c>
      <c r="DP31" s="15">
        <v>139.22549458007958</v>
      </c>
      <c r="DQ31" s="15">
        <v>253.51793354351233</v>
      </c>
      <c r="DR31" s="15">
        <v>78.00932878016836</v>
      </c>
      <c r="DS31" s="15">
        <v>86.129768203201508</v>
      </c>
      <c r="DT31" s="15">
        <v>269.35444756033792</v>
      </c>
      <c r="DU31" s="15">
        <v>101.81969276310089</v>
      </c>
      <c r="DV31" s="15">
        <v>99.612128130517419</v>
      </c>
      <c r="DW31" s="15">
        <v>156.1597806944132</v>
      </c>
      <c r="EM31" t="s">
        <v>85</v>
      </c>
      <c r="EN31" t="s">
        <v>85</v>
      </c>
      <c r="EO31" t="s">
        <v>85</v>
      </c>
      <c r="EP31" t="s">
        <v>85</v>
      </c>
      <c r="EQ31" t="s">
        <v>85</v>
      </c>
      <c r="ER31" t="s">
        <v>85</v>
      </c>
      <c r="ES31" t="s">
        <v>85</v>
      </c>
      <c r="ET31" t="s">
        <v>85</v>
      </c>
      <c r="EU31" t="s">
        <v>85</v>
      </c>
      <c r="EV31" t="s">
        <v>85</v>
      </c>
      <c r="EW31" t="s">
        <v>85</v>
      </c>
      <c r="EX31" t="s">
        <v>85</v>
      </c>
      <c r="EZ31" t="s">
        <v>85</v>
      </c>
      <c r="FA31" t="s">
        <v>85</v>
      </c>
      <c r="FB31" t="s">
        <v>85</v>
      </c>
      <c r="FC31" t="s">
        <v>85</v>
      </c>
      <c r="FD31" t="s">
        <v>85</v>
      </c>
      <c r="FE31" t="s">
        <v>85</v>
      </c>
      <c r="FF31" t="s">
        <v>85</v>
      </c>
      <c r="FG31" t="s">
        <v>85</v>
      </c>
      <c r="FH31" t="s">
        <v>85</v>
      </c>
      <c r="FI31" t="s">
        <v>85</v>
      </c>
      <c r="FJ31" t="s">
        <v>85</v>
      </c>
      <c r="FK31" t="s">
        <v>85</v>
      </c>
      <c r="FM31" t="s">
        <v>85</v>
      </c>
      <c r="FN31" t="s">
        <v>85</v>
      </c>
      <c r="FO31" t="s">
        <v>85</v>
      </c>
      <c r="FP31" t="s">
        <v>85</v>
      </c>
      <c r="FQ31" t="s">
        <v>85</v>
      </c>
      <c r="FR31" t="s">
        <v>85</v>
      </c>
      <c r="FS31" t="s">
        <v>85</v>
      </c>
      <c r="FT31" t="s">
        <v>85</v>
      </c>
      <c r="FU31" t="s">
        <v>85</v>
      </c>
      <c r="FV31" t="s">
        <v>85</v>
      </c>
      <c r="FW31" t="s">
        <v>85</v>
      </c>
      <c r="FX31" t="s">
        <v>85</v>
      </c>
    </row>
    <row r="32" spans="1:180" x14ac:dyDescent="0.25">
      <c r="A32" s="21" t="s">
        <v>73</v>
      </c>
      <c r="B32" s="21" t="s">
        <v>39</v>
      </c>
      <c r="C32" s="21" t="str">
        <f t="shared" si="0"/>
        <v>99361COM</v>
      </c>
      <c r="E32" s="30">
        <v>8</v>
      </c>
      <c r="F32" s="30">
        <v>24</v>
      </c>
      <c r="G32" s="30">
        <v>27</v>
      </c>
      <c r="H32" s="30">
        <v>19</v>
      </c>
      <c r="I32" s="30">
        <v>7</v>
      </c>
      <c r="J32" s="30">
        <v>29</v>
      </c>
      <c r="K32" s="30">
        <v>29</v>
      </c>
      <c r="L32" s="30">
        <v>30</v>
      </c>
      <c r="M32" s="30">
        <v>29</v>
      </c>
      <c r="N32" s="30">
        <v>26</v>
      </c>
      <c r="O32" s="30">
        <v>22</v>
      </c>
      <c r="P32" s="30">
        <v>15</v>
      </c>
      <c r="R32" s="26">
        <v>2274.92</v>
      </c>
      <c r="S32" s="26">
        <v>898.23</v>
      </c>
      <c r="T32" s="26">
        <v>0</v>
      </c>
      <c r="U32" s="26">
        <v>3173.15</v>
      </c>
      <c r="V32" s="26">
        <v>5289.98</v>
      </c>
      <c r="W32" s="26">
        <v>423.66</v>
      </c>
      <c r="X32" s="26">
        <v>226.18</v>
      </c>
      <c r="Y32" s="26">
        <v>5939.82</v>
      </c>
      <c r="Z32" s="26">
        <v>2404.56</v>
      </c>
      <c r="AA32" s="26">
        <v>1605.6</v>
      </c>
      <c r="AB32" s="26">
        <v>649.84</v>
      </c>
      <c r="AC32" s="26">
        <v>4660</v>
      </c>
      <c r="AD32" s="26">
        <v>1546.85</v>
      </c>
      <c r="AE32" s="26">
        <v>893.98</v>
      </c>
      <c r="AF32" s="26">
        <v>1332.21</v>
      </c>
      <c r="AG32" s="26">
        <v>3773.04</v>
      </c>
      <c r="AH32" s="26">
        <v>868.31</v>
      </c>
      <c r="AI32" s="26">
        <v>237.6</v>
      </c>
      <c r="AJ32" s="26">
        <v>243.15</v>
      </c>
      <c r="AK32" s="26">
        <v>1349.06</v>
      </c>
      <c r="AL32" s="26">
        <v>3132.96</v>
      </c>
      <c r="AM32" s="26">
        <v>514.13</v>
      </c>
      <c r="AN32" s="26">
        <v>375.44</v>
      </c>
      <c r="AO32" s="26">
        <v>4022.53</v>
      </c>
      <c r="AP32" s="26">
        <v>3515.4</v>
      </c>
      <c r="AQ32" s="26">
        <v>2654.4</v>
      </c>
      <c r="AR32" s="26">
        <v>386.01</v>
      </c>
      <c r="AS32" s="26">
        <v>6555.81</v>
      </c>
      <c r="AT32" s="26">
        <v>4442.54</v>
      </c>
      <c r="AU32" s="26">
        <v>1496.63</v>
      </c>
      <c r="AV32" s="26">
        <v>1136.51</v>
      </c>
      <c r="AW32" s="26">
        <v>7075.68</v>
      </c>
      <c r="AX32" s="26">
        <v>3342.52</v>
      </c>
      <c r="AY32" s="26">
        <v>1015.57</v>
      </c>
      <c r="AZ32" s="26">
        <v>1507.09</v>
      </c>
      <c r="BA32" s="26">
        <v>5865.18</v>
      </c>
      <c r="BB32" s="26">
        <v>1651.65</v>
      </c>
      <c r="BC32" s="26">
        <v>903.79</v>
      </c>
      <c r="BD32" s="26">
        <v>1838.19</v>
      </c>
      <c r="BE32" s="26">
        <v>4393.63</v>
      </c>
      <c r="BF32" s="26">
        <v>1045.6300000000001</v>
      </c>
      <c r="BG32" s="26">
        <v>451.4</v>
      </c>
      <c r="BH32" s="26">
        <v>1014.85</v>
      </c>
      <c r="BI32" s="26">
        <v>2511.88</v>
      </c>
      <c r="BJ32" s="26">
        <v>861.74</v>
      </c>
      <c r="BK32" s="26">
        <v>488.71</v>
      </c>
      <c r="BL32" s="26">
        <v>355.11</v>
      </c>
      <c r="BM32" s="26">
        <v>1705.56</v>
      </c>
      <c r="BO32" t="s">
        <v>85</v>
      </c>
      <c r="BP32" t="s">
        <v>85</v>
      </c>
      <c r="BQ32" t="s">
        <v>85</v>
      </c>
      <c r="BR32" t="s">
        <v>85</v>
      </c>
      <c r="BS32" t="s">
        <v>85</v>
      </c>
      <c r="BT32" t="s">
        <v>85</v>
      </c>
      <c r="BU32" t="s">
        <v>85</v>
      </c>
      <c r="BV32" t="s">
        <v>85</v>
      </c>
      <c r="BW32" t="s">
        <v>85</v>
      </c>
      <c r="BX32" t="s">
        <v>85</v>
      </c>
      <c r="BY32" t="s">
        <v>85</v>
      </c>
      <c r="BZ32" t="s">
        <v>85</v>
      </c>
      <c r="CA32" t="s">
        <v>85</v>
      </c>
      <c r="CB32" t="s">
        <v>85</v>
      </c>
      <c r="CC32" t="s">
        <v>85</v>
      </c>
      <c r="CD32" t="s">
        <v>85</v>
      </c>
      <c r="CE32" t="s">
        <v>85</v>
      </c>
      <c r="CF32" t="s">
        <v>85</v>
      </c>
      <c r="CG32" t="s">
        <v>85</v>
      </c>
      <c r="CH32" t="s">
        <v>85</v>
      </c>
      <c r="CI32" t="s">
        <v>85</v>
      </c>
      <c r="CJ32" t="s">
        <v>85</v>
      </c>
      <c r="CK32" t="s">
        <v>85</v>
      </c>
      <c r="CL32" t="s">
        <v>85</v>
      </c>
      <c r="CM32" t="s">
        <v>85</v>
      </c>
      <c r="CN32" t="s">
        <v>85</v>
      </c>
      <c r="CO32" t="s">
        <v>85</v>
      </c>
      <c r="CP32" t="s">
        <v>85</v>
      </c>
      <c r="CQ32" t="s">
        <v>85</v>
      </c>
      <c r="CR32" t="s">
        <v>85</v>
      </c>
      <c r="CS32" t="s">
        <v>85</v>
      </c>
      <c r="CT32" t="s">
        <v>85</v>
      </c>
      <c r="CU32" t="s">
        <v>85</v>
      </c>
      <c r="CV32" t="s">
        <v>85</v>
      </c>
      <c r="CW32" t="s">
        <v>85</v>
      </c>
      <c r="CX32" t="s">
        <v>85</v>
      </c>
      <c r="CY32" t="s">
        <v>85</v>
      </c>
      <c r="CZ32" t="s">
        <v>85</v>
      </c>
      <c r="DA32" t="s">
        <v>85</v>
      </c>
      <c r="DB32" t="s">
        <v>85</v>
      </c>
      <c r="DC32" t="s">
        <v>85</v>
      </c>
      <c r="DD32" t="s">
        <v>85</v>
      </c>
      <c r="DE32" t="s">
        <v>85</v>
      </c>
      <c r="DF32" t="s">
        <v>85</v>
      </c>
      <c r="DG32" t="s">
        <v>85</v>
      </c>
      <c r="DH32" t="s">
        <v>85</v>
      </c>
      <c r="DI32" t="s">
        <v>85</v>
      </c>
      <c r="DJ32" t="s">
        <v>85</v>
      </c>
      <c r="DL32" s="15">
        <v>199.80937944632689</v>
      </c>
      <c r="DM32" s="15">
        <v>375.14303919785709</v>
      </c>
      <c r="DN32" s="15">
        <v>547.6724563252933</v>
      </c>
      <c r="DO32" s="15">
        <v>726.19463365953857</v>
      </c>
      <c r="DP32" s="15">
        <v>144.06314226045043</v>
      </c>
      <c r="DQ32" s="15">
        <v>240.46783769933654</v>
      </c>
      <c r="DR32" s="15">
        <v>378.51692340088249</v>
      </c>
      <c r="DS32" s="15">
        <v>531.56312370901355</v>
      </c>
      <c r="DT32" s="15">
        <v>544.47934206339085</v>
      </c>
      <c r="DU32" s="15">
        <v>577.19585299267419</v>
      </c>
      <c r="DV32" s="15">
        <v>286.49152664566969</v>
      </c>
      <c r="DW32" s="15">
        <v>124.48234362204852</v>
      </c>
      <c r="EQ32">
        <v>1</v>
      </c>
      <c r="EU32">
        <v>1</v>
      </c>
      <c r="FD32">
        <v>112.32</v>
      </c>
      <c r="FH32">
        <v>143.19999999999999</v>
      </c>
      <c r="FQ32">
        <v>112.32</v>
      </c>
    </row>
    <row r="33" spans="1:180" x14ac:dyDescent="0.25">
      <c r="A33" s="21" t="s">
        <v>74</v>
      </c>
      <c r="B33" s="21" t="s">
        <v>39</v>
      </c>
      <c r="C33" s="21" t="str">
        <f t="shared" si="0"/>
        <v>99362COM</v>
      </c>
      <c r="E33" s="30">
        <v>82</v>
      </c>
      <c r="F33" s="30">
        <v>121</v>
      </c>
      <c r="G33" s="30">
        <v>110</v>
      </c>
      <c r="H33" s="30">
        <v>87</v>
      </c>
      <c r="I33" s="30">
        <v>69</v>
      </c>
      <c r="J33" s="30">
        <v>106</v>
      </c>
      <c r="K33" s="30">
        <v>75</v>
      </c>
      <c r="L33" s="30">
        <v>78</v>
      </c>
      <c r="M33" s="30">
        <v>66</v>
      </c>
      <c r="N33" s="30">
        <v>69</v>
      </c>
      <c r="O33" s="30">
        <v>141</v>
      </c>
      <c r="P33" s="30">
        <v>90</v>
      </c>
      <c r="R33" s="26">
        <v>20700.75</v>
      </c>
      <c r="S33" s="26">
        <v>3939.8</v>
      </c>
      <c r="T33" s="26">
        <v>13889.87</v>
      </c>
      <c r="U33" s="26">
        <v>38530.42</v>
      </c>
      <c r="V33" s="26">
        <v>104131.85</v>
      </c>
      <c r="W33" s="26">
        <v>10713.75</v>
      </c>
      <c r="X33" s="26">
        <v>12260.23</v>
      </c>
      <c r="Y33" s="26">
        <v>127105.83</v>
      </c>
      <c r="Z33" s="26">
        <v>17028.45</v>
      </c>
      <c r="AA33" s="26">
        <v>8601.11</v>
      </c>
      <c r="AB33" s="26">
        <v>14659.43</v>
      </c>
      <c r="AC33" s="26">
        <v>40288.99</v>
      </c>
      <c r="AD33" s="26">
        <v>10751.97</v>
      </c>
      <c r="AE33" s="26">
        <v>5730.65</v>
      </c>
      <c r="AF33" s="26">
        <v>13350.37</v>
      </c>
      <c r="AG33" s="26">
        <v>29832.99</v>
      </c>
      <c r="AH33" s="26">
        <v>10082.1</v>
      </c>
      <c r="AI33" s="26">
        <v>4662.37</v>
      </c>
      <c r="AJ33" s="26">
        <v>15052.47</v>
      </c>
      <c r="AK33" s="26">
        <v>29796.94</v>
      </c>
      <c r="AL33" s="26">
        <v>45818.7</v>
      </c>
      <c r="AM33" s="26">
        <v>5001.59</v>
      </c>
      <c r="AN33" s="26">
        <v>10948.22</v>
      </c>
      <c r="AO33" s="26">
        <v>61768.51</v>
      </c>
      <c r="AP33" s="26">
        <v>12432.79</v>
      </c>
      <c r="AQ33" s="26">
        <v>3118.74</v>
      </c>
      <c r="AR33" s="26">
        <v>10159.969999999999</v>
      </c>
      <c r="AS33" s="26">
        <v>25711.5</v>
      </c>
      <c r="AT33" s="26">
        <v>11693.75</v>
      </c>
      <c r="AU33" s="26">
        <v>6844.26</v>
      </c>
      <c r="AV33" s="26">
        <v>9096.49</v>
      </c>
      <c r="AW33" s="26">
        <v>27634.5</v>
      </c>
      <c r="AX33" s="26">
        <v>10757.02</v>
      </c>
      <c r="AY33" s="26">
        <v>4532.1400000000003</v>
      </c>
      <c r="AZ33" s="26">
        <v>10947.67</v>
      </c>
      <c r="BA33" s="26">
        <v>26236.83</v>
      </c>
      <c r="BB33" s="26">
        <v>11131.43</v>
      </c>
      <c r="BC33" s="26">
        <v>4309.1400000000003</v>
      </c>
      <c r="BD33" s="26">
        <v>4113.24</v>
      </c>
      <c r="BE33" s="26">
        <v>19553.810000000001</v>
      </c>
      <c r="BF33" s="26">
        <v>26744.98</v>
      </c>
      <c r="BG33" s="26">
        <v>4805.6099999999997</v>
      </c>
      <c r="BH33" s="26">
        <v>6147.97</v>
      </c>
      <c r="BI33" s="26">
        <v>37698.559999999998</v>
      </c>
      <c r="BJ33" s="26">
        <v>63420.01</v>
      </c>
      <c r="BK33" s="26">
        <v>4782.0200000000004</v>
      </c>
      <c r="BL33" s="26">
        <v>6730.74</v>
      </c>
      <c r="BM33" s="26">
        <v>74932.77</v>
      </c>
      <c r="BO33" t="s">
        <v>85</v>
      </c>
      <c r="BP33" t="s">
        <v>85</v>
      </c>
      <c r="BQ33" t="s">
        <v>85</v>
      </c>
      <c r="BR33" t="s">
        <v>85</v>
      </c>
      <c r="BS33" t="s">
        <v>85</v>
      </c>
      <c r="BT33" t="s">
        <v>85</v>
      </c>
      <c r="BU33" t="s">
        <v>85</v>
      </c>
      <c r="BV33" t="s">
        <v>85</v>
      </c>
      <c r="CA33" t="s">
        <v>85</v>
      </c>
      <c r="CB33" t="s">
        <v>85</v>
      </c>
      <c r="CC33" t="s">
        <v>85</v>
      </c>
      <c r="CD33" t="s">
        <v>85</v>
      </c>
      <c r="CE33" t="s">
        <v>85</v>
      </c>
      <c r="CF33" t="s">
        <v>85</v>
      </c>
      <c r="CG33" t="s">
        <v>85</v>
      </c>
      <c r="CH33" t="s">
        <v>85</v>
      </c>
      <c r="CI33" t="s">
        <v>85</v>
      </c>
      <c r="CJ33" t="s">
        <v>85</v>
      </c>
      <c r="CK33" t="s">
        <v>85</v>
      </c>
      <c r="CL33" t="s">
        <v>85</v>
      </c>
      <c r="CM33" t="s">
        <v>85</v>
      </c>
      <c r="CN33" t="s">
        <v>85</v>
      </c>
      <c r="CO33" t="s">
        <v>85</v>
      </c>
      <c r="CP33" t="s">
        <v>85</v>
      </c>
      <c r="CQ33" t="s">
        <v>85</v>
      </c>
      <c r="CR33" t="s">
        <v>85</v>
      </c>
      <c r="CS33" t="s">
        <v>85</v>
      </c>
      <c r="CT33" t="s">
        <v>85</v>
      </c>
      <c r="CU33" t="s">
        <v>85</v>
      </c>
      <c r="CV33" t="s">
        <v>85</v>
      </c>
      <c r="CW33" t="s">
        <v>85</v>
      </c>
      <c r="CX33" t="s">
        <v>85</v>
      </c>
      <c r="DC33">
        <v>573.13</v>
      </c>
      <c r="DF33">
        <v>573.13</v>
      </c>
      <c r="DG33" t="s">
        <v>85</v>
      </c>
      <c r="DH33" t="s">
        <v>85</v>
      </c>
      <c r="DI33" t="s">
        <v>85</v>
      </c>
      <c r="DJ33" t="s">
        <v>85</v>
      </c>
      <c r="DL33" s="15">
        <v>7140.7218283795182</v>
      </c>
      <c r="DM33" s="15">
        <v>11101.332744678313</v>
      </c>
      <c r="DN33" s="15">
        <v>7982.6905943268011</v>
      </c>
      <c r="DO33" s="15">
        <v>6767.016404921058</v>
      </c>
      <c r="DP33" s="15">
        <v>6800.7264415918935</v>
      </c>
      <c r="DQ33" s="15">
        <v>5266.7328784127531</v>
      </c>
      <c r="DR33" s="15">
        <v>3933.3074496367699</v>
      </c>
      <c r="DS33" s="15">
        <v>3488.917230054707</v>
      </c>
      <c r="DT33" s="15">
        <v>3572.7479760048291</v>
      </c>
      <c r="DU33" s="15">
        <v>1539.4543482129548</v>
      </c>
      <c r="DV33" s="15">
        <v>2117.518069745217</v>
      </c>
      <c r="DW33" s="15">
        <v>2907.200369415044</v>
      </c>
      <c r="EM33">
        <v>3</v>
      </c>
      <c r="EN33">
        <v>5</v>
      </c>
      <c r="EO33">
        <v>3</v>
      </c>
      <c r="EP33">
        <v>1</v>
      </c>
      <c r="EQ33">
        <v>7</v>
      </c>
      <c r="ER33">
        <v>3</v>
      </c>
      <c r="ET33">
        <v>2</v>
      </c>
      <c r="EU33">
        <v>7</v>
      </c>
      <c r="EV33">
        <v>3</v>
      </c>
      <c r="EW33">
        <v>3</v>
      </c>
      <c r="EX33">
        <v>3</v>
      </c>
      <c r="EZ33">
        <v>696.18999999999994</v>
      </c>
      <c r="FA33">
        <v>4805.2699999999995</v>
      </c>
      <c r="FB33">
        <v>3447.03</v>
      </c>
      <c r="FC33">
        <v>222.7</v>
      </c>
      <c r="FD33">
        <v>5464.36</v>
      </c>
      <c r="FE33">
        <v>414.05999999999995</v>
      </c>
      <c r="FG33">
        <v>5357.79</v>
      </c>
      <c r="FH33">
        <v>3321.0699999999997</v>
      </c>
      <c r="FI33">
        <v>7352.0499999999993</v>
      </c>
      <c r="FJ33">
        <v>7618.8799999999992</v>
      </c>
      <c r="FK33">
        <v>267.51</v>
      </c>
      <c r="FM33">
        <v>32.79</v>
      </c>
      <c r="FP33">
        <v>222.7</v>
      </c>
      <c r="FQ33">
        <v>135.57</v>
      </c>
      <c r="FR33">
        <v>179.72</v>
      </c>
      <c r="FU33">
        <v>25.48</v>
      </c>
      <c r="FX33">
        <v>17.149999999999999</v>
      </c>
    </row>
    <row r="34" spans="1:180" x14ac:dyDescent="0.25">
      <c r="A34" s="21" t="s">
        <v>75</v>
      </c>
      <c r="B34" s="21" t="s">
        <v>39</v>
      </c>
      <c r="C34" s="21" t="str">
        <f t="shared" si="0"/>
        <v>99363COM</v>
      </c>
      <c r="E34" s="30">
        <v>1</v>
      </c>
      <c r="F34" s="30">
        <v>1</v>
      </c>
      <c r="G34" s="30">
        <v>5</v>
      </c>
      <c r="H34" s="30">
        <v>1</v>
      </c>
      <c r="I34" s="30">
        <v>4</v>
      </c>
      <c r="J34" s="30">
        <v>2</v>
      </c>
      <c r="K34" s="30">
        <v>5</v>
      </c>
      <c r="L34" s="30">
        <v>1</v>
      </c>
      <c r="M34" s="30">
        <v>1</v>
      </c>
      <c r="N34" s="30" t="s">
        <v>85</v>
      </c>
      <c r="O34" s="30">
        <v>3</v>
      </c>
      <c r="P34" s="30">
        <v>4</v>
      </c>
      <c r="R34" s="26">
        <v>0</v>
      </c>
      <c r="S34" s="26">
        <v>52.54</v>
      </c>
      <c r="T34" s="26">
        <v>44.33</v>
      </c>
      <c r="U34" s="26">
        <v>96.87</v>
      </c>
      <c r="V34" s="26">
        <v>37.380000000000003</v>
      </c>
      <c r="W34" s="26">
        <v>0</v>
      </c>
      <c r="X34" s="26">
        <v>0</v>
      </c>
      <c r="Y34" s="26">
        <v>37.380000000000003</v>
      </c>
      <c r="Z34" s="26">
        <v>458.77</v>
      </c>
      <c r="AA34" s="26">
        <v>37.380000000000003</v>
      </c>
      <c r="AB34" s="26">
        <v>0</v>
      </c>
      <c r="AC34" s="26">
        <v>496.15</v>
      </c>
      <c r="AD34" s="26">
        <v>0</v>
      </c>
      <c r="AE34" s="26">
        <v>58.39</v>
      </c>
      <c r="AF34" s="26">
        <v>0</v>
      </c>
      <c r="AG34" s="26">
        <v>58.39</v>
      </c>
      <c r="AH34" s="26">
        <v>311.05</v>
      </c>
      <c r="AI34" s="26">
        <v>0</v>
      </c>
      <c r="AJ34" s="26">
        <v>58.39</v>
      </c>
      <c r="AK34" s="26">
        <v>369.44</v>
      </c>
      <c r="AL34" s="26">
        <v>162.16</v>
      </c>
      <c r="AM34" s="26">
        <v>0</v>
      </c>
      <c r="AN34" s="26">
        <v>0</v>
      </c>
      <c r="AO34" s="26">
        <v>162.16</v>
      </c>
      <c r="AP34" s="26">
        <v>149.99</v>
      </c>
      <c r="AQ34" s="26">
        <v>41.83</v>
      </c>
      <c r="AR34" s="26">
        <v>0</v>
      </c>
      <c r="AS34" s="26">
        <v>191.82</v>
      </c>
      <c r="AT34" s="26">
        <v>0</v>
      </c>
      <c r="AU34" s="26">
        <v>58.74</v>
      </c>
      <c r="AV34" s="26">
        <v>0</v>
      </c>
      <c r="AW34" s="26">
        <v>58.74</v>
      </c>
      <c r="AX34" s="26">
        <v>29.06</v>
      </c>
      <c r="AY34" s="26">
        <v>52.18</v>
      </c>
      <c r="AZ34" s="26">
        <v>0</v>
      </c>
      <c r="BA34" s="26">
        <v>81.239999999999995</v>
      </c>
      <c r="BB34" s="26" t="s">
        <v>85</v>
      </c>
      <c r="BC34" s="26" t="s">
        <v>85</v>
      </c>
      <c r="BD34" s="26" t="s">
        <v>85</v>
      </c>
      <c r="BE34" s="26" t="s">
        <v>85</v>
      </c>
      <c r="BF34" s="26">
        <v>257.04000000000002</v>
      </c>
      <c r="BG34" s="26">
        <v>26.4</v>
      </c>
      <c r="BH34" s="26">
        <v>0</v>
      </c>
      <c r="BI34" s="26">
        <v>283.44</v>
      </c>
      <c r="BJ34" s="26">
        <v>569.63</v>
      </c>
      <c r="BK34" s="26">
        <v>0</v>
      </c>
      <c r="BL34" s="26">
        <v>0</v>
      </c>
      <c r="BM34" s="26">
        <v>569.63</v>
      </c>
      <c r="BO34" t="s">
        <v>85</v>
      </c>
      <c r="BP34" t="s">
        <v>85</v>
      </c>
      <c r="BQ34" t="s">
        <v>85</v>
      </c>
      <c r="BR34" t="s">
        <v>85</v>
      </c>
      <c r="BS34" t="s">
        <v>85</v>
      </c>
      <c r="BT34" t="s">
        <v>85</v>
      </c>
      <c r="BU34" t="s">
        <v>85</v>
      </c>
      <c r="BV34" t="s">
        <v>85</v>
      </c>
      <c r="BW34" t="s">
        <v>85</v>
      </c>
      <c r="BX34" t="s">
        <v>85</v>
      </c>
      <c r="BY34" t="s">
        <v>85</v>
      </c>
      <c r="BZ34" t="s">
        <v>85</v>
      </c>
      <c r="CA34" t="s">
        <v>85</v>
      </c>
      <c r="CB34" t="s">
        <v>85</v>
      </c>
      <c r="CC34" t="s">
        <v>85</v>
      </c>
      <c r="CD34" t="s">
        <v>85</v>
      </c>
      <c r="CE34" t="s">
        <v>85</v>
      </c>
      <c r="CF34" t="s">
        <v>85</v>
      </c>
      <c r="CG34" t="s">
        <v>85</v>
      </c>
      <c r="CH34" t="s">
        <v>85</v>
      </c>
      <c r="CI34" t="s">
        <v>85</v>
      </c>
      <c r="CJ34" t="s">
        <v>85</v>
      </c>
      <c r="CK34" t="s">
        <v>85</v>
      </c>
      <c r="CL34" t="s">
        <v>85</v>
      </c>
      <c r="CM34" t="s">
        <v>85</v>
      </c>
      <c r="CN34" t="s">
        <v>85</v>
      </c>
      <c r="CO34" t="s">
        <v>85</v>
      </c>
      <c r="CP34" t="s">
        <v>85</v>
      </c>
      <c r="CQ34" t="s">
        <v>85</v>
      </c>
      <c r="CR34" t="s">
        <v>85</v>
      </c>
      <c r="CS34" t="s">
        <v>85</v>
      </c>
      <c r="CT34" t="s">
        <v>85</v>
      </c>
      <c r="CU34" t="s">
        <v>85</v>
      </c>
      <c r="CV34" t="s">
        <v>85</v>
      </c>
      <c r="CW34" t="s">
        <v>85</v>
      </c>
      <c r="CX34" t="s">
        <v>85</v>
      </c>
      <c r="CY34" t="s">
        <v>85</v>
      </c>
      <c r="CZ34" t="s">
        <v>85</v>
      </c>
      <c r="DA34" t="s">
        <v>85</v>
      </c>
      <c r="DB34" t="s">
        <v>85</v>
      </c>
      <c r="DC34" t="s">
        <v>85</v>
      </c>
      <c r="DD34" t="s">
        <v>85</v>
      </c>
      <c r="DE34" t="s">
        <v>85</v>
      </c>
      <c r="DF34" t="s">
        <v>85</v>
      </c>
      <c r="DG34" t="s">
        <v>85</v>
      </c>
      <c r="DH34" t="s">
        <v>85</v>
      </c>
      <c r="DI34" t="s">
        <v>85</v>
      </c>
      <c r="DJ34" t="s">
        <v>85</v>
      </c>
      <c r="DL34" s="15">
        <v>24.263961009679804</v>
      </c>
      <c r="DM34" s="15">
        <v>1.5292751690967228</v>
      </c>
      <c r="DN34" s="15">
        <v>21.972709960489464</v>
      </c>
      <c r="DO34" s="15">
        <v>5.9985594353923206</v>
      </c>
      <c r="DP34" s="15">
        <v>33.222873978130046</v>
      </c>
      <c r="DQ34" s="15">
        <v>3.8301817426144367</v>
      </c>
      <c r="DR34" s="15">
        <v>5.8696864115116849</v>
      </c>
      <c r="DS34" s="15">
        <v>3.2285245814242898</v>
      </c>
      <c r="DT34" s="15">
        <v>3.5043040991665642</v>
      </c>
      <c r="DU34" s="15" t="s">
        <v>85</v>
      </c>
      <c r="DV34" s="15">
        <v>4.8226890759181913</v>
      </c>
      <c r="DW34" s="15">
        <v>9.5196172636202707</v>
      </c>
      <c r="EM34" t="s">
        <v>85</v>
      </c>
      <c r="EN34" t="s">
        <v>85</v>
      </c>
      <c r="EO34" t="s">
        <v>85</v>
      </c>
      <c r="EP34" t="s">
        <v>85</v>
      </c>
      <c r="EQ34" t="s">
        <v>85</v>
      </c>
      <c r="ER34" t="s">
        <v>85</v>
      </c>
      <c r="ES34" t="s">
        <v>85</v>
      </c>
      <c r="ET34" t="s">
        <v>85</v>
      </c>
      <c r="EU34" t="s">
        <v>85</v>
      </c>
      <c r="EV34" t="s">
        <v>85</v>
      </c>
      <c r="EW34" t="s">
        <v>85</v>
      </c>
      <c r="EX34" t="s">
        <v>85</v>
      </c>
      <c r="EZ34" t="s">
        <v>85</v>
      </c>
      <c r="FA34" t="s">
        <v>85</v>
      </c>
      <c r="FB34" t="s">
        <v>85</v>
      </c>
      <c r="FC34" t="s">
        <v>85</v>
      </c>
      <c r="FD34" t="s">
        <v>85</v>
      </c>
      <c r="FE34" t="s">
        <v>85</v>
      </c>
      <c r="FF34" t="s">
        <v>85</v>
      </c>
      <c r="FG34" t="s">
        <v>85</v>
      </c>
      <c r="FH34" t="s">
        <v>85</v>
      </c>
      <c r="FI34" t="s">
        <v>85</v>
      </c>
      <c r="FJ34" t="s">
        <v>85</v>
      </c>
      <c r="FK34" t="s">
        <v>85</v>
      </c>
      <c r="FM34" t="s">
        <v>85</v>
      </c>
      <c r="FN34" t="s">
        <v>85</v>
      </c>
      <c r="FO34" t="s">
        <v>85</v>
      </c>
      <c r="FP34" t="s">
        <v>85</v>
      </c>
      <c r="FQ34" t="s">
        <v>85</v>
      </c>
      <c r="FR34" t="s">
        <v>85</v>
      </c>
      <c r="FS34" t="s">
        <v>85</v>
      </c>
      <c r="FT34" t="s">
        <v>85</v>
      </c>
      <c r="FU34" t="s">
        <v>85</v>
      </c>
      <c r="FV34" t="s">
        <v>85</v>
      </c>
      <c r="FW34" t="s">
        <v>85</v>
      </c>
      <c r="FX34" t="s">
        <v>85</v>
      </c>
    </row>
    <row r="35" spans="1:180" x14ac:dyDescent="0.25">
      <c r="A35" s="21" t="s">
        <v>81</v>
      </c>
      <c r="B35" s="21" t="s">
        <v>80</v>
      </c>
      <c r="C35" s="21" t="str">
        <f t="shared" si="0"/>
        <v>98603RES</v>
      </c>
      <c r="E35" s="30">
        <v>2</v>
      </c>
      <c r="F35" s="30">
        <v>2</v>
      </c>
      <c r="G35" s="30" t="s">
        <v>85</v>
      </c>
      <c r="H35" s="30">
        <v>1</v>
      </c>
      <c r="I35" s="30">
        <v>1</v>
      </c>
      <c r="J35" s="30">
        <v>2</v>
      </c>
      <c r="K35" s="30" t="s">
        <v>85</v>
      </c>
      <c r="L35" s="30" t="s">
        <v>85</v>
      </c>
      <c r="M35" s="30">
        <v>1</v>
      </c>
      <c r="N35" s="30">
        <v>2</v>
      </c>
      <c r="O35" s="30" t="s">
        <v>85</v>
      </c>
      <c r="P35" s="30" t="s">
        <v>85</v>
      </c>
      <c r="R35" s="26">
        <v>91.39</v>
      </c>
      <c r="S35" s="26">
        <v>0</v>
      </c>
      <c r="T35" s="26">
        <v>0</v>
      </c>
      <c r="U35" s="26">
        <v>91.39</v>
      </c>
      <c r="V35" s="26">
        <v>226.21</v>
      </c>
      <c r="W35" s="26">
        <v>14.57</v>
      </c>
      <c r="X35" s="26">
        <v>0</v>
      </c>
      <c r="Y35" s="26">
        <v>240.78</v>
      </c>
      <c r="Z35" s="26" t="s">
        <v>85</v>
      </c>
      <c r="AA35" s="26" t="s">
        <v>85</v>
      </c>
      <c r="AB35" s="26" t="s">
        <v>85</v>
      </c>
      <c r="AC35" s="26" t="s">
        <v>85</v>
      </c>
      <c r="AD35" s="26">
        <v>177.24</v>
      </c>
      <c r="AE35" s="26">
        <v>0</v>
      </c>
      <c r="AF35" s="26">
        <v>0</v>
      </c>
      <c r="AG35" s="26">
        <v>177.24</v>
      </c>
      <c r="AH35" s="26">
        <v>125.24</v>
      </c>
      <c r="AI35" s="26">
        <v>177.24</v>
      </c>
      <c r="AJ35" s="26">
        <v>0</v>
      </c>
      <c r="AK35" s="26">
        <v>302.48</v>
      </c>
      <c r="AL35" s="26">
        <v>121.48</v>
      </c>
      <c r="AM35" s="26">
        <v>0</v>
      </c>
      <c r="AN35" s="26">
        <v>0</v>
      </c>
      <c r="AO35" s="26">
        <v>121.48</v>
      </c>
      <c r="AP35" s="26" t="s">
        <v>85</v>
      </c>
      <c r="AQ35" s="26" t="s">
        <v>85</v>
      </c>
      <c r="AR35" s="26" t="s">
        <v>85</v>
      </c>
      <c r="AS35" s="26" t="s">
        <v>85</v>
      </c>
      <c r="AT35" s="26" t="s">
        <v>85</v>
      </c>
      <c r="AU35" s="26" t="s">
        <v>85</v>
      </c>
      <c r="AV35" s="26" t="s">
        <v>85</v>
      </c>
      <c r="AW35" s="26" t="s">
        <v>85</v>
      </c>
      <c r="AX35" s="26">
        <v>40.71</v>
      </c>
      <c r="AY35" s="26">
        <v>16.09</v>
      </c>
      <c r="AZ35" s="26">
        <v>0</v>
      </c>
      <c r="BA35" s="26">
        <v>56.8</v>
      </c>
      <c r="BB35" s="26">
        <v>118.44</v>
      </c>
      <c r="BC35" s="26">
        <v>40.71</v>
      </c>
      <c r="BD35" s="26">
        <v>16.09</v>
      </c>
      <c r="BE35" s="26">
        <v>175.24</v>
      </c>
      <c r="BF35" s="26" t="s">
        <v>85</v>
      </c>
      <c r="BG35" s="26" t="s">
        <v>85</v>
      </c>
      <c r="BH35" s="26" t="s">
        <v>85</v>
      </c>
      <c r="BI35" s="26" t="s">
        <v>85</v>
      </c>
      <c r="BJ35" s="26" t="s">
        <v>85</v>
      </c>
      <c r="BK35" s="26" t="s">
        <v>85</v>
      </c>
      <c r="BL35" s="26" t="s">
        <v>85</v>
      </c>
      <c r="BM35" s="26" t="s">
        <v>85</v>
      </c>
      <c r="BO35" t="s">
        <v>85</v>
      </c>
      <c r="BP35" t="s">
        <v>85</v>
      </c>
      <c r="BQ35" t="s">
        <v>85</v>
      </c>
      <c r="BR35" t="s">
        <v>85</v>
      </c>
      <c r="BS35" t="s">
        <v>85</v>
      </c>
      <c r="BT35" t="s">
        <v>85</v>
      </c>
      <c r="BU35" t="s">
        <v>85</v>
      </c>
      <c r="BV35" t="s">
        <v>85</v>
      </c>
      <c r="BW35" t="s">
        <v>85</v>
      </c>
      <c r="BX35" t="s">
        <v>85</v>
      </c>
      <c r="BY35" t="s">
        <v>85</v>
      </c>
      <c r="BZ35" t="s">
        <v>85</v>
      </c>
      <c r="CA35" t="s">
        <v>85</v>
      </c>
      <c r="CB35" t="s">
        <v>85</v>
      </c>
      <c r="CC35" t="s">
        <v>85</v>
      </c>
      <c r="CD35" t="s">
        <v>85</v>
      </c>
      <c r="CE35" t="s">
        <v>85</v>
      </c>
      <c r="CF35" t="s">
        <v>85</v>
      </c>
      <c r="CG35" t="s">
        <v>85</v>
      </c>
      <c r="CH35" t="s">
        <v>85</v>
      </c>
      <c r="CI35" t="s">
        <v>85</v>
      </c>
      <c r="CJ35" t="s">
        <v>85</v>
      </c>
      <c r="CK35" t="s">
        <v>85</v>
      </c>
      <c r="CL35" t="s">
        <v>85</v>
      </c>
      <c r="CM35" t="s">
        <v>85</v>
      </c>
      <c r="CN35" t="s">
        <v>85</v>
      </c>
      <c r="CO35" t="s">
        <v>85</v>
      </c>
      <c r="CP35" t="s">
        <v>85</v>
      </c>
      <c r="CQ35" t="s">
        <v>85</v>
      </c>
      <c r="CR35" t="s">
        <v>85</v>
      </c>
      <c r="CS35" t="s">
        <v>85</v>
      </c>
      <c r="CT35" t="s">
        <v>85</v>
      </c>
      <c r="CU35" t="s">
        <v>85</v>
      </c>
      <c r="CV35" t="s">
        <v>85</v>
      </c>
      <c r="CW35" t="s">
        <v>85</v>
      </c>
      <c r="CX35" t="s">
        <v>85</v>
      </c>
      <c r="CY35" t="s">
        <v>85</v>
      </c>
      <c r="CZ35" t="s">
        <v>85</v>
      </c>
      <c r="DA35" t="s">
        <v>85</v>
      </c>
      <c r="DB35" t="s">
        <v>85</v>
      </c>
      <c r="DC35" t="s">
        <v>85</v>
      </c>
      <c r="DD35" t="s">
        <v>85</v>
      </c>
      <c r="DE35" t="s">
        <v>85</v>
      </c>
      <c r="DF35" t="s">
        <v>85</v>
      </c>
      <c r="DG35" t="s">
        <v>85</v>
      </c>
      <c r="DH35" t="s">
        <v>85</v>
      </c>
      <c r="DI35" t="s">
        <v>85</v>
      </c>
      <c r="DJ35" t="s">
        <v>85</v>
      </c>
      <c r="DL35" s="15">
        <v>4.0515270961849899</v>
      </c>
      <c r="DM35" s="15">
        <v>11.350696849819158</v>
      </c>
      <c r="DN35" s="15" t="s">
        <v>85</v>
      </c>
      <c r="DO35" s="15">
        <v>6.6691103278134003</v>
      </c>
      <c r="DP35" s="15">
        <v>17.749928247458236</v>
      </c>
      <c r="DQ35" s="15">
        <v>2.8693295392994682</v>
      </c>
      <c r="DR35" s="15" t="s">
        <v>85</v>
      </c>
      <c r="DS35" s="15" t="s">
        <v>85</v>
      </c>
      <c r="DT35" s="15">
        <v>1.5894051933923576</v>
      </c>
      <c r="DU35" s="15">
        <v>8.5599730660772693</v>
      </c>
      <c r="DV35" s="15" t="s">
        <v>85</v>
      </c>
      <c r="DW35" s="15" t="s">
        <v>85</v>
      </c>
      <c r="EM35" t="s">
        <v>85</v>
      </c>
      <c r="EN35" t="s">
        <v>85</v>
      </c>
      <c r="EO35" t="s">
        <v>85</v>
      </c>
      <c r="EP35" t="s">
        <v>85</v>
      </c>
      <c r="EQ35" t="s">
        <v>85</v>
      </c>
      <c r="ER35" t="s">
        <v>85</v>
      </c>
      <c r="ES35" t="s">
        <v>85</v>
      </c>
      <c r="ET35" t="s">
        <v>85</v>
      </c>
      <c r="EU35" t="s">
        <v>85</v>
      </c>
      <c r="EV35" t="s">
        <v>85</v>
      </c>
      <c r="EW35" t="s">
        <v>85</v>
      </c>
      <c r="EX35" t="s">
        <v>85</v>
      </c>
      <c r="EZ35" t="s">
        <v>85</v>
      </c>
      <c r="FA35" t="s">
        <v>85</v>
      </c>
      <c r="FB35" t="s">
        <v>85</v>
      </c>
      <c r="FC35" t="s">
        <v>85</v>
      </c>
      <c r="FD35" t="s">
        <v>85</v>
      </c>
      <c r="FE35" t="s">
        <v>85</v>
      </c>
      <c r="FF35" t="s">
        <v>85</v>
      </c>
      <c r="FG35" t="s">
        <v>85</v>
      </c>
      <c r="FH35" t="s">
        <v>85</v>
      </c>
      <c r="FI35" t="s">
        <v>85</v>
      </c>
      <c r="FJ35" t="s">
        <v>85</v>
      </c>
      <c r="FK35" t="s">
        <v>85</v>
      </c>
      <c r="FM35" t="s">
        <v>85</v>
      </c>
      <c r="FN35" t="s">
        <v>85</v>
      </c>
      <c r="FO35" t="s">
        <v>85</v>
      </c>
      <c r="FP35" t="s">
        <v>85</v>
      </c>
      <c r="FQ35" t="s">
        <v>85</v>
      </c>
      <c r="FR35" t="s">
        <v>85</v>
      </c>
      <c r="FS35" t="s">
        <v>85</v>
      </c>
      <c r="FT35" t="s">
        <v>85</v>
      </c>
      <c r="FU35" t="s">
        <v>85</v>
      </c>
      <c r="FV35" t="s">
        <v>85</v>
      </c>
      <c r="FW35" t="s">
        <v>85</v>
      </c>
      <c r="FX35" t="s">
        <v>85</v>
      </c>
    </row>
    <row r="36" spans="1:180" x14ac:dyDescent="0.25">
      <c r="A36" s="21" t="s">
        <v>40</v>
      </c>
      <c r="B36" s="21" t="s">
        <v>80</v>
      </c>
      <c r="C36" s="21" t="str">
        <f t="shared" si="0"/>
        <v>98901RES</v>
      </c>
      <c r="E36" s="30">
        <v>1608</v>
      </c>
      <c r="F36" s="30">
        <v>1768</v>
      </c>
      <c r="G36" s="30">
        <v>1817</v>
      </c>
      <c r="H36" s="30">
        <v>2331</v>
      </c>
      <c r="I36" s="30">
        <v>2383</v>
      </c>
      <c r="J36" s="30">
        <v>2090</v>
      </c>
      <c r="K36" s="30">
        <v>1875</v>
      </c>
      <c r="L36" s="30">
        <v>1793</v>
      </c>
      <c r="M36" s="30">
        <v>1739</v>
      </c>
      <c r="N36" s="30">
        <v>1752</v>
      </c>
      <c r="O36" s="30">
        <v>2132</v>
      </c>
      <c r="P36" s="30">
        <v>1439</v>
      </c>
      <c r="R36" s="26">
        <v>181004.32</v>
      </c>
      <c r="S36" s="26">
        <v>21219.79</v>
      </c>
      <c r="T36" s="26">
        <v>109141.48</v>
      </c>
      <c r="U36" s="26">
        <v>311365.59000000003</v>
      </c>
      <c r="V36" s="26">
        <v>219405.66</v>
      </c>
      <c r="W36" s="26">
        <v>70801.929999999906</v>
      </c>
      <c r="X36" s="26">
        <v>87681.7</v>
      </c>
      <c r="Y36" s="26">
        <v>377889.29</v>
      </c>
      <c r="Z36" s="26">
        <v>229112.54</v>
      </c>
      <c r="AA36" s="26">
        <v>85696.059999999896</v>
      </c>
      <c r="AB36" s="26">
        <v>89223.529999999897</v>
      </c>
      <c r="AC36" s="26">
        <v>404032.13</v>
      </c>
      <c r="AD36" s="26">
        <v>366536.640000001</v>
      </c>
      <c r="AE36" s="26">
        <v>104789.28</v>
      </c>
      <c r="AF36" s="26">
        <v>114779.57</v>
      </c>
      <c r="AG36" s="26">
        <v>586105.49000000104</v>
      </c>
      <c r="AH36" s="26">
        <v>253714.14</v>
      </c>
      <c r="AI36" s="26">
        <v>185219.12</v>
      </c>
      <c r="AJ36" s="26">
        <v>137016</v>
      </c>
      <c r="AK36" s="26">
        <v>575949.26</v>
      </c>
      <c r="AL36" s="26">
        <v>150157.49</v>
      </c>
      <c r="AM36" s="26">
        <v>132072.10999999999</v>
      </c>
      <c r="AN36" s="26">
        <v>195153.8</v>
      </c>
      <c r="AO36" s="26">
        <v>477383.4</v>
      </c>
      <c r="AP36" s="26">
        <v>111744.28</v>
      </c>
      <c r="AQ36" s="26">
        <v>71401.710000000006</v>
      </c>
      <c r="AR36" s="26">
        <v>205535.73</v>
      </c>
      <c r="AS36" s="26">
        <v>388681.72</v>
      </c>
      <c r="AT36" s="26">
        <v>113123.79</v>
      </c>
      <c r="AU36" s="26">
        <v>56330.91</v>
      </c>
      <c r="AV36" s="26">
        <v>186242.38</v>
      </c>
      <c r="AW36" s="26">
        <v>355697.07999999903</v>
      </c>
      <c r="AX36" s="26">
        <v>121090</v>
      </c>
      <c r="AY36" s="26">
        <v>42913.15</v>
      </c>
      <c r="AZ36" s="26">
        <v>143168.15</v>
      </c>
      <c r="BA36" s="26">
        <v>307171.3</v>
      </c>
      <c r="BB36" s="26">
        <v>130563.39</v>
      </c>
      <c r="BC36" s="26">
        <v>53186.01</v>
      </c>
      <c r="BD36" s="26">
        <v>106285.07</v>
      </c>
      <c r="BE36" s="26">
        <v>290034.46999999997</v>
      </c>
      <c r="BF36" s="26">
        <v>151643.07</v>
      </c>
      <c r="BG36" s="26">
        <v>77193.09</v>
      </c>
      <c r="BH36" s="26">
        <v>98730.4</v>
      </c>
      <c r="BI36" s="26">
        <v>327566.56</v>
      </c>
      <c r="BJ36" s="26">
        <v>76688.990000000005</v>
      </c>
      <c r="BK36" s="26">
        <v>61173.39</v>
      </c>
      <c r="BL36" s="26">
        <v>106532.69</v>
      </c>
      <c r="BM36" s="26">
        <v>244395.07</v>
      </c>
      <c r="BO36">
        <v>27165.119999999984</v>
      </c>
      <c r="BP36">
        <v>3882.3699999999994</v>
      </c>
      <c r="BQ36">
        <v>23582.490000000013</v>
      </c>
      <c r="BR36">
        <v>54629.980000000054</v>
      </c>
      <c r="BS36">
        <v>30903.26</v>
      </c>
      <c r="BT36">
        <v>13284.290000000005</v>
      </c>
      <c r="BU36">
        <v>20563.62</v>
      </c>
      <c r="BV36">
        <v>64751.169999999984</v>
      </c>
      <c r="BW36">
        <v>27767.52</v>
      </c>
      <c r="BX36">
        <v>14306.53</v>
      </c>
      <c r="BY36">
        <v>21362.28</v>
      </c>
      <c r="BZ36">
        <v>63436.33</v>
      </c>
      <c r="CA36">
        <v>36770.26</v>
      </c>
      <c r="CB36">
        <v>17892.62</v>
      </c>
      <c r="CC36">
        <v>26768.14</v>
      </c>
      <c r="CD36">
        <v>81431.02</v>
      </c>
      <c r="CE36">
        <v>23620.07</v>
      </c>
      <c r="CF36">
        <v>20876.919999999998</v>
      </c>
      <c r="CG36">
        <v>24434.06</v>
      </c>
      <c r="CH36">
        <v>68931.05</v>
      </c>
      <c r="CI36">
        <v>14649.000000000004</v>
      </c>
      <c r="CJ36">
        <v>14235.269999999993</v>
      </c>
      <c r="CK36">
        <v>29986.660000000003</v>
      </c>
      <c r="CL36">
        <v>58870.930000000008</v>
      </c>
      <c r="CM36">
        <v>12984.04</v>
      </c>
      <c r="CN36">
        <v>7460.77</v>
      </c>
      <c r="CO36">
        <v>35007.360000000001</v>
      </c>
      <c r="CP36">
        <v>55452.17</v>
      </c>
      <c r="CQ36">
        <v>13843.64</v>
      </c>
      <c r="CR36">
        <v>7530.39</v>
      </c>
      <c r="CS36">
        <v>32211.32</v>
      </c>
      <c r="CT36">
        <v>53585.35</v>
      </c>
      <c r="CU36">
        <v>15857.779999999999</v>
      </c>
      <c r="CV36">
        <v>6254.7900000000018</v>
      </c>
      <c r="CW36">
        <v>26996.82</v>
      </c>
      <c r="CX36">
        <v>49109.39</v>
      </c>
      <c r="CY36">
        <v>19766.189999999988</v>
      </c>
      <c r="CZ36">
        <v>9867.3700000000008</v>
      </c>
      <c r="DA36">
        <v>23731.040000000005</v>
      </c>
      <c r="DB36">
        <v>53364.6</v>
      </c>
      <c r="DC36">
        <v>21508.860000000008</v>
      </c>
      <c r="DD36">
        <v>16081.679999999997</v>
      </c>
      <c r="DE36">
        <v>25116.990000000013</v>
      </c>
      <c r="DF36">
        <v>62707.529999999992</v>
      </c>
      <c r="DG36">
        <v>10311.680000000002</v>
      </c>
      <c r="DH36">
        <v>10362.370000000001</v>
      </c>
      <c r="DI36">
        <v>25863.100000000006</v>
      </c>
      <c r="DJ36">
        <v>46537.150000000009</v>
      </c>
      <c r="DL36" s="15">
        <v>55849.664417737731</v>
      </c>
      <c r="DM36" s="15">
        <v>57064.834144769266</v>
      </c>
      <c r="DN36" s="15">
        <v>57030.845819972848</v>
      </c>
      <c r="DO36" s="15">
        <v>74196.627777988702</v>
      </c>
      <c r="DP36" s="15">
        <v>78058.380599277385</v>
      </c>
      <c r="DQ36" s="15">
        <v>81013.744942599791</v>
      </c>
      <c r="DR36" s="15">
        <v>77183.692830232234</v>
      </c>
      <c r="DS36" s="15">
        <v>64268.053391989131</v>
      </c>
      <c r="DT36" s="15">
        <v>45456.284687958396</v>
      </c>
      <c r="DU36" s="15">
        <v>34048.569023217569</v>
      </c>
      <c r="DV36" s="15">
        <v>29922.094746358809</v>
      </c>
      <c r="DW36" s="15">
        <v>29746.091859128243</v>
      </c>
      <c r="EM36">
        <v>45</v>
      </c>
      <c r="EN36">
        <v>46</v>
      </c>
      <c r="EO36">
        <v>45</v>
      </c>
      <c r="EP36">
        <v>95</v>
      </c>
      <c r="EQ36">
        <v>57</v>
      </c>
      <c r="ER36">
        <v>47</v>
      </c>
      <c r="ES36">
        <v>52</v>
      </c>
      <c r="ET36">
        <v>55</v>
      </c>
      <c r="EU36">
        <v>64</v>
      </c>
      <c r="EV36">
        <v>60</v>
      </c>
      <c r="EW36">
        <v>51</v>
      </c>
      <c r="EX36">
        <v>52</v>
      </c>
      <c r="EZ36">
        <v>14496.899999999998</v>
      </c>
      <c r="FA36">
        <v>10568.300000000003</v>
      </c>
      <c r="FB36">
        <v>10390.289999999999</v>
      </c>
      <c r="FC36">
        <v>39597.070000000007</v>
      </c>
      <c r="FD36">
        <v>20684.560000000009</v>
      </c>
      <c r="FE36">
        <v>24947.510000000006</v>
      </c>
      <c r="FF36">
        <v>14921.829999999998</v>
      </c>
      <c r="FG36">
        <v>27187.290000000005</v>
      </c>
      <c r="FH36">
        <v>16139.82</v>
      </c>
      <c r="FI36">
        <v>38171.789999999994</v>
      </c>
      <c r="FJ36">
        <v>35490.43</v>
      </c>
      <c r="FK36">
        <v>19605.349999999999</v>
      </c>
      <c r="FM36">
        <v>2939.75</v>
      </c>
      <c r="FN36">
        <v>1339.51</v>
      </c>
      <c r="FO36">
        <v>2402.44</v>
      </c>
      <c r="FP36">
        <v>4176.18</v>
      </c>
      <c r="FQ36">
        <v>4102</v>
      </c>
      <c r="FR36">
        <v>1011.1200000000001</v>
      </c>
      <c r="FS36">
        <v>1511.3399999999997</v>
      </c>
      <c r="FT36">
        <v>301.11</v>
      </c>
      <c r="FU36">
        <v>1668.27</v>
      </c>
      <c r="FV36">
        <v>1372.0200000000002</v>
      </c>
      <c r="FW36">
        <v>683.82999999999993</v>
      </c>
      <c r="FX36">
        <v>1541.36</v>
      </c>
    </row>
    <row r="37" spans="1:180" x14ac:dyDescent="0.25">
      <c r="A37" s="21" t="s">
        <v>41</v>
      </c>
      <c r="B37" s="21" t="s">
        <v>80</v>
      </c>
      <c r="C37" s="21" t="str">
        <f t="shared" si="0"/>
        <v>98902RES</v>
      </c>
      <c r="E37" s="30">
        <v>3291</v>
      </c>
      <c r="F37" s="30">
        <v>4461</v>
      </c>
      <c r="G37" s="30">
        <v>4306</v>
      </c>
      <c r="H37" s="30">
        <v>4152</v>
      </c>
      <c r="I37" s="30">
        <v>4506</v>
      </c>
      <c r="J37" s="30">
        <v>4541</v>
      </c>
      <c r="K37" s="30">
        <v>4362</v>
      </c>
      <c r="L37" s="30">
        <v>3511</v>
      </c>
      <c r="M37" s="30">
        <v>4416</v>
      </c>
      <c r="N37" s="30">
        <v>3406</v>
      </c>
      <c r="O37" s="30">
        <v>3805</v>
      </c>
      <c r="P37" s="30">
        <v>4081</v>
      </c>
      <c r="R37" s="26">
        <v>346739.05</v>
      </c>
      <c r="S37" s="26">
        <v>89203.659999999902</v>
      </c>
      <c r="T37" s="26">
        <v>81715.889999999898</v>
      </c>
      <c r="U37" s="26">
        <v>517658.6</v>
      </c>
      <c r="V37" s="26">
        <v>575923.80999999901</v>
      </c>
      <c r="W37" s="26">
        <v>144205.45000000001</v>
      </c>
      <c r="X37" s="26">
        <v>86047.87</v>
      </c>
      <c r="Y37" s="26">
        <v>806177.12999999896</v>
      </c>
      <c r="Z37" s="26">
        <v>555523.22000000102</v>
      </c>
      <c r="AA37" s="26">
        <v>174862.47</v>
      </c>
      <c r="AB37" s="26">
        <v>94679.12</v>
      </c>
      <c r="AC37" s="26">
        <v>825064.81000000099</v>
      </c>
      <c r="AD37" s="26">
        <v>480883.48</v>
      </c>
      <c r="AE37" s="26">
        <v>240569.48</v>
      </c>
      <c r="AF37" s="26">
        <v>121579.88</v>
      </c>
      <c r="AG37" s="26">
        <v>843032.83999999904</v>
      </c>
      <c r="AH37" s="26">
        <v>397826.820000001</v>
      </c>
      <c r="AI37" s="26">
        <v>222266.57</v>
      </c>
      <c r="AJ37" s="26">
        <v>155952.68</v>
      </c>
      <c r="AK37" s="26">
        <v>776046.07000000204</v>
      </c>
      <c r="AL37" s="26">
        <v>266928.32</v>
      </c>
      <c r="AM37" s="26">
        <v>200886.34</v>
      </c>
      <c r="AN37" s="26">
        <v>226142.9</v>
      </c>
      <c r="AO37" s="26">
        <v>693957.56000000099</v>
      </c>
      <c r="AP37" s="26">
        <v>280645.50000000099</v>
      </c>
      <c r="AQ37" s="26">
        <v>114097.66</v>
      </c>
      <c r="AR37" s="26">
        <v>201803.37</v>
      </c>
      <c r="AS37" s="26">
        <v>596546.52999999898</v>
      </c>
      <c r="AT37" s="26">
        <v>207219.21</v>
      </c>
      <c r="AU37" s="26">
        <v>92038.59</v>
      </c>
      <c r="AV37" s="26">
        <v>167261.65</v>
      </c>
      <c r="AW37" s="26">
        <v>466519.44999999902</v>
      </c>
      <c r="AX37" s="26">
        <v>345277.63</v>
      </c>
      <c r="AY37" s="26">
        <v>116568.39</v>
      </c>
      <c r="AZ37" s="26">
        <v>137923.94</v>
      </c>
      <c r="BA37" s="26">
        <v>599769.96000000101</v>
      </c>
      <c r="BB37" s="26">
        <v>187536.43</v>
      </c>
      <c r="BC37" s="26">
        <v>132560.19</v>
      </c>
      <c r="BD37" s="26">
        <v>98229.950000000099</v>
      </c>
      <c r="BE37" s="26">
        <v>418326.57</v>
      </c>
      <c r="BF37" s="26">
        <v>260993.29</v>
      </c>
      <c r="BG37" s="26">
        <v>102989.8</v>
      </c>
      <c r="BH37" s="26">
        <v>106475.45</v>
      </c>
      <c r="BI37" s="26">
        <v>470458.54</v>
      </c>
      <c r="BJ37" s="26">
        <v>411511.1</v>
      </c>
      <c r="BK37" s="26">
        <v>94822.089999999895</v>
      </c>
      <c r="BL37" s="26">
        <v>112646.66</v>
      </c>
      <c r="BM37" s="26">
        <v>618979.85000000102</v>
      </c>
      <c r="BO37">
        <v>39387.830000000024</v>
      </c>
      <c r="BP37">
        <v>14885.309999999994</v>
      </c>
      <c r="BQ37">
        <v>16010.18</v>
      </c>
      <c r="BR37">
        <v>70283.320000000007</v>
      </c>
      <c r="BS37">
        <v>56590.319999999985</v>
      </c>
      <c r="BT37">
        <v>22456.809999999998</v>
      </c>
      <c r="BU37">
        <v>17713.750000000004</v>
      </c>
      <c r="BV37">
        <v>96760.879999999961</v>
      </c>
      <c r="BW37">
        <v>47404.36</v>
      </c>
      <c r="BX37">
        <v>24560.06</v>
      </c>
      <c r="BY37">
        <v>19178.05</v>
      </c>
      <c r="BZ37">
        <v>91142.47</v>
      </c>
      <c r="CA37">
        <v>45289.94</v>
      </c>
      <c r="CB37">
        <v>28050.37</v>
      </c>
      <c r="CC37">
        <v>22601.01</v>
      </c>
      <c r="CD37">
        <v>95941.319999999905</v>
      </c>
      <c r="CE37">
        <v>35146.800000000003</v>
      </c>
      <c r="CF37">
        <v>24492.45</v>
      </c>
      <c r="CG37">
        <v>24747.040000000001</v>
      </c>
      <c r="CH37">
        <v>84386.29</v>
      </c>
      <c r="CI37">
        <v>24785.259999999991</v>
      </c>
      <c r="CJ37">
        <v>20309.240000000023</v>
      </c>
      <c r="CK37">
        <v>33710.400000000001</v>
      </c>
      <c r="CL37">
        <v>78804.899999999936</v>
      </c>
      <c r="CM37">
        <v>26320.2</v>
      </c>
      <c r="CN37">
        <v>13127.39</v>
      </c>
      <c r="CO37">
        <v>27709.01</v>
      </c>
      <c r="CP37">
        <v>67156.600000000006</v>
      </c>
      <c r="CQ37">
        <v>20955.46</v>
      </c>
      <c r="CR37">
        <v>11095.98</v>
      </c>
      <c r="CS37">
        <v>26634.43</v>
      </c>
      <c r="CT37">
        <v>58685.87</v>
      </c>
      <c r="CU37">
        <v>33036.23000000001</v>
      </c>
      <c r="CV37">
        <v>16966.719999999994</v>
      </c>
      <c r="CW37">
        <v>27755.14</v>
      </c>
      <c r="CX37">
        <v>77758.089999999982</v>
      </c>
      <c r="CY37">
        <v>20941.039999999983</v>
      </c>
      <c r="CZ37">
        <v>19093.800000000007</v>
      </c>
      <c r="DA37">
        <v>23258.620000000006</v>
      </c>
      <c r="DB37">
        <v>63293.459999999948</v>
      </c>
      <c r="DC37">
        <v>32304.149999999987</v>
      </c>
      <c r="DD37">
        <v>17465.34</v>
      </c>
      <c r="DE37">
        <v>29148.969999999998</v>
      </c>
      <c r="DF37">
        <v>78918.459999999992</v>
      </c>
      <c r="DG37">
        <v>37684.949999999968</v>
      </c>
      <c r="DH37">
        <v>13483.68</v>
      </c>
      <c r="DI37">
        <v>25484.120000000003</v>
      </c>
      <c r="DJ37">
        <v>76652.749999999985</v>
      </c>
      <c r="DL37" s="15">
        <v>59256.436578672772</v>
      </c>
      <c r="DM37" s="15">
        <v>81504.353757325269</v>
      </c>
      <c r="DN37" s="15">
        <v>81639.043271291885</v>
      </c>
      <c r="DO37" s="15">
        <v>95389.255302163947</v>
      </c>
      <c r="DP37" s="15">
        <v>93061.579293309711</v>
      </c>
      <c r="DQ37" s="15">
        <v>99280.805847105599</v>
      </c>
      <c r="DR37" s="15">
        <v>82231.53371325953</v>
      </c>
      <c r="DS37" s="15">
        <v>62136.129183733443</v>
      </c>
      <c r="DT37" s="15">
        <v>51835.957475875577</v>
      </c>
      <c r="DU37" s="15">
        <v>36848.193679385608</v>
      </c>
      <c r="DV37" s="15">
        <v>34482.95567766099</v>
      </c>
      <c r="DW37" s="15">
        <v>38583.614050532429</v>
      </c>
      <c r="EM37">
        <v>64</v>
      </c>
      <c r="EN37">
        <v>90</v>
      </c>
      <c r="EO37">
        <v>101</v>
      </c>
      <c r="EP37">
        <v>76</v>
      </c>
      <c r="EQ37">
        <v>94</v>
      </c>
      <c r="ER37">
        <v>69</v>
      </c>
      <c r="ES37">
        <v>100</v>
      </c>
      <c r="ET37">
        <v>101</v>
      </c>
      <c r="EU37">
        <v>92</v>
      </c>
      <c r="EV37">
        <v>111</v>
      </c>
      <c r="EW37">
        <v>71</v>
      </c>
      <c r="EX37">
        <v>87</v>
      </c>
      <c r="EZ37">
        <v>16475.170000000002</v>
      </c>
      <c r="FA37">
        <v>29439.479999999989</v>
      </c>
      <c r="FB37">
        <v>35872.199999999997</v>
      </c>
      <c r="FC37">
        <v>29985.419999999991</v>
      </c>
      <c r="FD37">
        <v>33792.519999999997</v>
      </c>
      <c r="FE37">
        <v>29422.430000000004</v>
      </c>
      <c r="FF37">
        <v>43648.670000000013</v>
      </c>
      <c r="FG37">
        <v>34859.070000000007</v>
      </c>
      <c r="FH37">
        <v>45026.979999999996</v>
      </c>
      <c r="FI37">
        <v>29689.179999999993</v>
      </c>
      <c r="FJ37">
        <v>22315.749999999989</v>
      </c>
      <c r="FK37">
        <v>24126.900000000009</v>
      </c>
      <c r="FM37">
        <v>2606.9300000000007</v>
      </c>
      <c r="FN37">
        <v>3019.5299999999997</v>
      </c>
      <c r="FO37">
        <v>5388.15</v>
      </c>
      <c r="FP37">
        <v>3493.8100000000004</v>
      </c>
      <c r="FQ37">
        <v>5272.05</v>
      </c>
      <c r="FR37">
        <v>1858.53</v>
      </c>
      <c r="FS37">
        <v>3530.0499999999997</v>
      </c>
      <c r="FT37">
        <v>4659.5900000000011</v>
      </c>
      <c r="FU37">
        <v>2493.4600000000005</v>
      </c>
      <c r="FV37">
        <v>2350.1600000000008</v>
      </c>
      <c r="FW37">
        <v>2499</v>
      </c>
      <c r="FX37">
        <v>2953.0800000000004</v>
      </c>
    </row>
    <row r="38" spans="1:180" x14ac:dyDescent="0.25">
      <c r="A38" s="21" t="s">
        <v>42</v>
      </c>
      <c r="B38" s="21" t="s">
        <v>80</v>
      </c>
      <c r="C38" s="21" t="str">
        <f t="shared" si="0"/>
        <v>98903RES</v>
      </c>
      <c r="E38" s="30">
        <v>1154</v>
      </c>
      <c r="F38" s="30">
        <v>1536</v>
      </c>
      <c r="G38" s="30">
        <v>1484</v>
      </c>
      <c r="H38" s="30">
        <v>1683</v>
      </c>
      <c r="I38" s="30">
        <v>1707</v>
      </c>
      <c r="J38" s="30">
        <v>1734</v>
      </c>
      <c r="K38" s="30">
        <v>1541</v>
      </c>
      <c r="L38" s="30">
        <v>1312</v>
      </c>
      <c r="M38" s="30">
        <v>1445</v>
      </c>
      <c r="N38" s="30">
        <v>1166</v>
      </c>
      <c r="O38" s="30">
        <v>1410</v>
      </c>
      <c r="P38" s="30">
        <v>1396</v>
      </c>
      <c r="R38" s="26">
        <v>168232.12</v>
      </c>
      <c r="S38" s="26">
        <v>31575.79</v>
      </c>
      <c r="T38" s="26">
        <v>41552.42</v>
      </c>
      <c r="U38" s="26">
        <v>241360.33</v>
      </c>
      <c r="V38" s="26">
        <v>276523.92</v>
      </c>
      <c r="W38" s="26">
        <v>52717.58</v>
      </c>
      <c r="X38" s="26">
        <v>43175.03</v>
      </c>
      <c r="Y38" s="26">
        <v>372416.53</v>
      </c>
      <c r="Z38" s="26">
        <v>256604.5</v>
      </c>
      <c r="AA38" s="26">
        <v>77764.070000000007</v>
      </c>
      <c r="AB38" s="26">
        <v>49253.17</v>
      </c>
      <c r="AC38" s="26">
        <v>383621.74</v>
      </c>
      <c r="AD38" s="26">
        <v>291183.45</v>
      </c>
      <c r="AE38" s="26">
        <v>101722.53</v>
      </c>
      <c r="AF38" s="26">
        <v>65208.05</v>
      </c>
      <c r="AG38" s="26">
        <v>458114.03</v>
      </c>
      <c r="AH38" s="26">
        <v>194033.38</v>
      </c>
      <c r="AI38" s="26">
        <v>139491.41</v>
      </c>
      <c r="AJ38" s="26">
        <v>81861.11</v>
      </c>
      <c r="AK38" s="26">
        <v>415385.9</v>
      </c>
      <c r="AL38" s="26">
        <v>133927.85</v>
      </c>
      <c r="AM38" s="26">
        <v>116735.98</v>
      </c>
      <c r="AN38" s="26">
        <v>125666.6</v>
      </c>
      <c r="AO38" s="26">
        <v>376330.429999999</v>
      </c>
      <c r="AP38" s="26">
        <v>119648.31</v>
      </c>
      <c r="AQ38" s="26">
        <v>47803.94</v>
      </c>
      <c r="AR38" s="26">
        <v>137246.70000000001</v>
      </c>
      <c r="AS38" s="26">
        <v>304698.94999999902</v>
      </c>
      <c r="AT38" s="26">
        <v>113776.67</v>
      </c>
      <c r="AU38" s="26">
        <v>38450.980000000003</v>
      </c>
      <c r="AV38" s="26">
        <v>99682.449999999895</v>
      </c>
      <c r="AW38" s="26">
        <v>251910.1</v>
      </c>
      <c r="AX38" s="26">
        <v>129714.18</v>
      </c>
      <c r="AY38" s="26">
        <v>42490.38</v>
      </c>
      <c r="AZ38" s="26">
        <v>86169.11</v>
      </c>
      <c r="BA38" s="26">
        <v>258373.67</v>
      </c>
      <c r="BB38" s="26">
        <v>79489.030000000101</v>
      </c>
      <c r="BC38" s="26">
        <v>55467.360000000001</v>
      </c>
      <c r="BD38" s="26">
        <v>63728.08</v>
      </c>
      <c r="BE38" s="26">
        <v>198684.47</v>
      </c>
      <c r="BF38" s="26">
        <v>129021.56</v>
      </c>
      <c r="BG38" s="26">
        <v>40040.019999999997</v>
      </c>
      <c r="BH38" s="26">
        <v>71449.03</v>
      </c>
      <c r="BI38" s="26">
        <v>240510.61</v>
      </c>
      <c r="BJ38" s="26">
        <v>181346.78</v>
      </c>
      <c r="BK38" s="26">
        <v>46990.499999999898</v>
      </c>
      <c r="BL38" s="26">
        <v>68742.8</v>
      </c>
      <c r="BM38" s="26">
        <v>297080.08</v>
      </c>
      <c r="BO38">
        <v>18921.359999999993</v>
      </c>
      <c r="BP38">
        <v>5908.6699999999992</v>
      </c>
      <c r="BQ38">
        <v>8976.02</v>
      </c>
      <c r="BR38">
        <v>33806.049999999996</v>
      </c>
      <c r="BS38">
        <v>29673.330000000009</v>
      </c>
      <c r="BT38">
        <v>7685.2800000000007</v>
      </c>
      <c r="BU38">
        <v>8951.7899999999991</v>
      </c>
      <c r="BV38">
        <v>46310.399999999972</v>
      </c>
      <c r="BW38">
        <v>22028.35</v>
      </c>
      <c r="BX38">
        <v>12762.87</v>
      </c>
      <c r="BY38">
        <v>8632.08</v>
      </c>
      <c r="BZ38">
        <v>43423.3</v>
      </c>
      <c r="CA38">
        <v>22065.85</v>
      </c>
      <c r="CB38">
        <v>13629.2</v>
      </c>
      <c r="CC38">
        <v>12277.61</v>
      </c>
      <c r="CD38">
        <v>47972.66</v>
      </c>
      <c r="CE38">
        <v>16643.740000000002</v>
      </c>
      <c r="CF38">
        <v>13978.22</v>
      </c>
      <c r="CG38">
        <v>15246.66</v>
      </c>
      <c r="CH38">
        <v>45868.62</v>
      </c>
      <c r="CI38">
        <v>10791.999999999996</v>
      </c>
      <c r="CJ38">
        <v>12273.949999999995</v>
      </c>
      <c r="CK38">
        <v>19394.310000000001</v>
      </c>
      <c r="CL38">
        <v>42460.259999999958</v>
      </c>
      <c r="CM38">
        <v>10474.040000000001</v>
      </c>
      <c r="CN38">
        <v>5438.65</v>
      </c>
      <c r="CO38">
        <v>21737.13</v>
      </c>
      <c r="CP38">
        <v>37649.82</v>
      </c>
      <c r="CQ38">
        <v>10787.31</v>
      </c>
      <c r="CR38">
        <v>4868.6899999999996</v>
      </c>
      <c r="CS38">
        <v>18188.48</v>
      </c>
      <c r="CT38">
        <v>33844.480000000003</v>
      </c>
      <c r="CU38">
        <v>13679.159999999991</v>
      </c>
      <c r="CV38">
        <v>6677.7499999999991</v>
      </c>
      <c r="CW38">
        <v>17848.999999999996</v>
      </c>
      <c r="CX38">
        <v>38205.909999999982</v>
      </c>
      <c r="CY38">
        <v>8274.4500000000007</v>
      </c>
      <c r="CZ38">
        <v>9147.9699999999993</v>
      </c>
      <c r="DA38">
        <v>16983.009999999995</v>
      </c>
      <c r="DB38">
        <v>34405.429999999986</v>
      </c>
      <c r="DC38">
        <v>15256.639999999994</v>
      </c>
      <c r="DD38">
        <v>7419.1000000000013</v>
      </c>
      <c r="DE38">
        <v>20184.339999999997</v>
      </c>
      <c r="DF38">
        <v>42860.08</v>
      </c>
      <c r="DG38">
        <v>13323.880000000001</v>
      </c>
      <c r="DH38">
        <v>7014.57</v>
      </c>
      <c r="DI38">
        <v>15956.610000000004</v>
      </c>
      <c r="DJ38">
        <v>36295.05999999999</v>
      </c>
      <c r="DL38" s="15">
        <v>28254.841883636611</v>
      </c>
      <c r="DM38" s="15">
        <v>37560.737165320417</v>
      </c>
      <c r="DN38" s="15">
        <v>39805.974874099935</v>
      </c>
      <c r="DO38" s="15">
        <v>49607.698490935582</v>
      </c>
      <c r="DP38" s="15">
        <v>50194.818334058844</v>
      </c>
      <c r="DQ38" s="15">
        <v>55171.940278071474</v>
      </c>
      <c r="DR38" s="15">
        <v>52491.211443927037</v>
      </c>
      <c r="DS38" s="15">
        <v>35932.751693391845</v>
      </c>
      <c r="DT38" s="15">
        <v>29240.053892343552</v>
      </c>
      <c r="DU38" s="15">
        <v>21619.125404841227</v>
      </c>
      <c r="DV38" s="15">
        <v>21311.227083909271</v>
      </c>
      <c r="DW38" s="15">
        <v>21799.207123727756</v>
      </c>
      <c r="EM38">
        <v>13</v>
      </c>
      <c r="EN38">
        <v>15</v>
      </c>
      <c r="EO38">
        <v>23</v>
      </c>
      <c r="EP38">
        <v>22</v>
      </c>
      <c r="EQ38">
        <v>25</v>
      </c>
      <c r="ER38">
        <v>18</v>
      </c>
      <c r="ES38">
        <v>21</v>
      </c>
      <c r="ET38">
        <v>24</v>
      </c>
      <c r="EU38">
        <v>19</v>
      </c>
      <c r="EV38">
        <v>25</v>
      </c>
      <c r="EW38">
        <v>14</v>
      </c>
      <c r="EX38">
        <v>16</v>
      </c>
      <c r="EZ38">
        <v>4609.04</v>
      </c>
      <c r="FA38">
        <v>5151.0900000000011</v>
      </c>
      <c r="FB38">
        <v>6067.45</v>
      </c>
      <c r="FC38">
        <v>10003.850000000002</v>
      </c>
      <c r="FD38">
        <v>10034.960000000001</v>
      </c>
      <c r="FE38">
        <v>9872.0600000000013</v>
      </c>
      <c r="FF38">
        <v>13497.35</v>
      </c>
      <c r="FG38">
        <v>12325.2</v>
      </c>
      <c r="FH38">
        <v>12007.3</v>
      </c>
      <c r="FI38">
        <v>11694.14</v>
      </c>
      <c r="FJ38">
        <v>7060.0400000000018</v>
      </c>
      <c r="FK38">
        <v>6907.25</v>
      </c>
      <c r="FM38">
        <v>1027.27</v>
      </c>
      <c r="FN38">
        <v>1068.8999999999999</v>
      </c>
      <c r="FO38">
        <v>1136.4699999999998</v>
      </c>
      <c r="FP38">
        <v>928.63999999999987</v>
      </c>
      <c r="FQ38">
        <v>1136.5</v>
      </c>
      <c r="FR38">
        <v>702.74</v>
      </c>
      <c r="FS38">
        <v>2572.4900000000002</v>
      </c>
      <c r="FT38">
        <v>696.47</v>
      </c>
      <c r="FU38">
        <v>1594.1</v>
      </c>
      <c r="FV38">
        <v>950.04</v>
      </c>
      <c r="FW38">
        <v>438.65999999999997</v>
      </c>
      <c r="FX38">
        <v>111.77</v>
      </c>
    </row>
    <row r="39" spans="1:180" x14ac:dyDescent="0.25">
      <c r="A39" s="21" t="s">
        <v>45</v>
      </c>
      <c r="B39" s="21" t="s">
        <v>80</v>
      </c>
      <c r="C39" s="21" t="str">
        <f t="shared" si="0"/>
        <v>98908RES</v>
      </c>
      <c r="E39" s="30">
        <v>2541</v>
      </c>
      <c r="F39" s="30">
        <v>2864</v>
      </c>
      <c r="G39" s="30">
        <v>3167</v>
      </c>
      <c r="H39" s="30">
        <v>3372</v>
      </c>
      <c r="I39" s="30">
        <v>3244</v>
      </c>
      <c r="J39" s="30">
        <v>2968</v>
      </c>
      <c r="K39" s="30">
        <v>2729</v>
      </c>
      <c r="L39" s="30">
        <v>2670</v>
      </c>
      <c r="M39" s="30">
        <v>2684</v>
      </c>
      <c r="N39" s="30">
        <v>2484</v>
      </c>
      <c r="O39" s="30">
        <v>2236</v>
      </c>
      <c r="P39" s="30">
        <v>2399</v>
      </c>
      <c r="R39" s="26">
        <v>327546.33</v>
      </c>
      <c r="S39" s="26">
        <v>68313.679999999906</v>
      </c>
      <c r="T39" s="26">
        <v>47850.31</v>
      </c>
      <c r="U39" s="26">
        <v>443710.32</v>
      </c>
      <c r="V39" s="26">
        <v>390264.19999999902</v>
      </c>
      <c r="W39" s="26">
        <v>102799.57</v>
      </c>
      <c r="X39" s="26">
        <v>51939.77</v>
      </c>
      <c r="Y39" s="26">
        <v>545003.54000000202</v>
      </c>
      <c r="Z39" s="26">
        <v>487253.76000000001</v>
      </c>
      <c r="AA39" s="26">
        <v>113099.86</v>
      </c>
      <c r="AB39" s="26">
        <v>55711.76</v>
      </c>
      <c r="AC39" s="26">
        <v>656065.38</v>
      </c>
      <c r="AD39" s="26">
        <v>512214.93999999901</v>
      </c>
      <c r="AE39" s="26">
        <v>181601.75</v>
      </c>
      <c r="AF39" s="26">
        <v>65985.7</v>
      </c>
      <c r="AG39" s="26">
        <v>759802.38999999897</v>
      </c>
      <c r="AH39" s="26">
        <v>290358.8</v>
      </c>
      <c r="AI39" s="26">
        <v>231099.27</v>
      </c>
      <c r="AJ39" s="26">
        <v>107630.63</v>
      </c>
      <c r="AK39" s="26">
        <v>629088.69999999902</v>
      </c>
      <c r="AL39" s="26">
        <v>207034.93</v>
      </c>
      <c r="AM39" s="26">
        <v>134142.51999999999</v>
      </c>
      <c r="AN39" s="26">
        <v>167493.54</v>
      </c>
      <c r="AO39" s="26">
        <v>508670.99000000098</v>
      </c>
      <c r="AP39" s="26">
        <v>219120.71000000101</v>
      </c>
      <c r="AQ39" s="26">
        <v>81508.140000000101</v>
      </c>
      <c r="AR39" s="26">
        <v>130799.4</v>
      </c>
      <c r="AS39" s="26">
        <v>431428.24999999901</v>
      </c>
      <c r="AT39" s="26">
        <v>222668.73</v>
      </c>
      <c r="AU39" s="26">
        <v>75460.47</v>
      </c>
      <c r="AV39" s="26">
        <v>95831.360000000001</v>
      </c>
      <c r="AW39" s="26">
        <v>393960.56</v>
      </c>
      <c r="AX39" s="26">
        <v>253262.42</v>
      </c>
      <c r="AY39" s="26">
        <v>69225.77</v>
      </c>
      <c r="AZ39" s="26">
        <v>77104.75</v>
      </c>
      <c r="BA39" s="26">
        <v>399592.94</v>
      </c>
      <c r="BB39" s="26">
        <v>201270.06</v>
      </c>
      <c r="BC39" s="26">
        <v>76911.539999999994</v>
      </c>
      <c r="BD39" s="26">
        <v>61919.39</v>
      </c>
      <c r="BE39" s="26">
        <v>340100.99</v>
      </c>
      <c r="BF39" s="26">
        <v>167705.23000000001</v>
      </c>
      <c r="BG39" s="26">
        <v>62931.02</v>
      </c>
      <c r="BH39" s="26">
        <v>62383.66</v>
      </c>
      <c r="BI39" s="26">
        <v>293019.90999999997</v>
      </c>
      <c r="BJ39" s="26">
        <v>260269.12</v>
      </c>
      <c r="BK39" s="26">
        <v>59614.29</v>
      </c>
      <c r="BL39" s="26">
        <v>65157.85</v>
      </c>
      <c r="BM39" s="26">
        <v>385041.26</v>
      </c>
      <c r="BO39">
        <v>14577.089999999997</v>
      </c>
      <c r="BP39">
        <v>5485.3899999999976</v>
      </c>
      <c r="BQ39">
        <v>4759.1600000000008</v>
      </c>
      <c r="BR39">
        <v>24821.64</v>
      </c>
      <c r="BS39">
        <v>15601.55</v>
      </c>
      <c r="BT39">
        <v>6822.9000000000005</v>
      </c>
      <c r="BU39">
        <v>5726.29</v>
      </c>
      <c r="BV39">
        <v>28150.739999999994</v>
      </c>
      <c r="BW39">
        <v>17663.91</v>
      </c>
      <c r="BX39">
        <v>6881.04</v>
      </c>
      <c r="BY39">
        <v>6494.87</v>
      </c>
      <c r="BZ39">
        <v>31039.82</v>
      </c>
      <c r="CA39">
        <v>19054.78</v>
      </c>
      <c r="CB39">
        <v>10400.719999999999</v>
      </c>
      <c r="CC39">
        <v>8750.19</v>
      </c>
      <c r="CD39">
        <v>38205.69</v>
      </c>
      <c r="CE39">
        <v>11241.56</v>
      </c>
      <c r="CF39">
        <v>11488.66</v>
      </c>
      <c r="CG39">
        <v>10589.73</v>
      </c>
      <c r="CH39">
        <v>33319.949999999997</v>
      </c>
      <c r="CI39">
        <v>9010.869999999999</v>
      </c>
      <c r="CJ39">
        <v>7156.5399999999972</v>
      </c>
      <c r="CK39">
        <v>12966.399999999998</v>
      </c>
      <c r="CL39">
        <v>29133.810000000005</v>
      </c>
      <c r="CM39">
        <v>8505.99</v>
      </c>
      <c r="CN39">
        <v>5544.44</v>
      </c>
      <c r="CO39">
        <v>12886.69</v>
      </c>
      <c r="CP39">
        <v>26937.119999999999</v>
      </c>
      <c r="CQ39">
        <v>8902.4400000000096</v>
      </c>
      <c r="CR39">
        <v>4810.03</v>
      </c>
      <c r="CS39">
        <v>12106.61</v>
      </c>
      <c r="CT39">
        <v>25819.08</v>
      </c>
      <c r="CU39">
        <v>11644.409999999996</v>
      </c>
      <c r="CV39">
        <v>5197.4699999999993</v>
      </c>
      <c r="CW39">
        <v>8499.8000000000011</v>
      </c>
      <c r="CX39">
        <v>25341.679999999997</v>
      </c>
      <c r="CY39">
        <v>8978.6900000000023</v>
      </c>
      <c r="CZ39">
        <v>6387.5700000000006</v>
      </c>
      <c r="DA39">
        <v>7827.6200000000017</v>
      </c>
      <c r="DB39">
        <v>23193.88</v>
      </c>
      <c r="DC39">
        <v>9209.48</v>
      </c>
      <c r="DD39">
        <v>5403.5499999999993</v>
      </c>
      <c r="DE39">
        <v>8599.0300000000007</v>
      </c>
      <c r="DF39">
        <v>23212.059999999998</v>
      </c>
      <c r="DG39">
        <v>12773.699999999993</v>
      </c>
      <c r="DH39">
        <v>3572.6799999999994</v>
      </c>
      <c r="DI39">
        <v>6804.98</v>
      </c>
      <c r="DJ39">
        <v>23151.359999999993</v>
      </c>
      <c r="DL39" s="15">
        <v>41989.786672798742</v>
      </c>
      <c r="DM39" s="15">
        <v>53207.785047099729</v>
      </c>
      <c r="DN39" s="15">
        <v>55418.169659504652</v>
      </c>
      <c r="DO39" s="15">
        <v>66467.095419257719</v>
      </c>
      <c r="DP39" s="15">
        <v>70819.415087802568</v>
      </c>
      <c r="DQ39" s="15">
        <v>72771.240593027382</v>
      </c>
      <c r="DR39" s="15">
        <v>54571.002878777639</v>
      </c>
      <c r="DS39" s="15">
        <v>38955.345704718333</v>
      </c>
      <c r="DT39" s="15">
        <v>30180.109745118549</v>
      </c>
      <c r="DU39" s="15">
        <v>24382.140735848552</v>
      </c>
      <c r="DV39" s="15">
        <v>20523.323339313327</v>
      </c>
      <c r="DW39" s="15">
        <v>22943.859212330026</v>
      </c>
      <c r="EM39">
        <v>26</v>
      </c>
      <c r="EN39">
        <v>32</v>
      </c>
      <c r="EO39">
        <v>30</v>
      </c>
      <c r="EP39">
        <v>36</v>
      </c>
      <c r="EQ39">
        <v>32</v>
      </c>
      <c r="ER39">
        <v>41</v>
      </c>
      <c r="ES39">
        <v>43</v>
      </c>
      <c r="ET39">
        <v>30</v>
      </c>
      <c r="EU39">
        <v>48</v>
      </c>
      <c r="EV39">
        <v>49</v>
      </c>
      <c r="EW39">
        <v>35</v>
      </c>
      <c r="EX39">
        <v>31</v>
      </c>
      <c r="EZ39">
        <v>10674.599999999999</v>
      </c>
      <c r="FA39">
        <v>12133.17</v>
      </c>
      <c r="FB39">
        <v>9955.9000000000015</v>
      </c>
      <c r="FC39">
        <v>19115.690000000002</v>
      </c>
      <c r="FD39">
        <v>22145.950000000004</v>
      </c>
      <c r="FE39">
        <v>17352.82</v>
      </c>
      <c r="FF39">
        <v>13261.250000000004</v>
      </c>
      <c r="FG39">
        <v>10683.989999999998</v>
      </c>
      <c r="FH39">
        <v>18863.679999999997</v>
      </c>
      <c r="FI39">
        <v>14906.200000000003</v>
      </c>
      <c r="FJ39">
        <v>14290.940000000002</v>
      </c>
      <c r="FK39">
        <v>6473.24</v>
      </c>
      <c r="FM39">
        <v>1176.4299999999998</v>
      </c>
      <c r="FN39">
        <v>2227.2200000000003</v>
      </c>
      <c r="FO39">
        <v>1816.9199999999996</v>
      </c>
      <c r="FP39">
        <v>2742.2899999999995</v>
      </c>
      <c r="FQ39">
        <v>2843.1499999999996</v>
      </c>
      <c r="FR39">
        <v>3177.1899999999996</v>
      </c>
      <c r="FS39">
        <v>4025.1299999999997</v>
      </c>
      <c r="FT39">
        <v>1457.44</v>
      </c>
      <c r="FU39">
        <v>1665</v>
      </c>
      <c r="FV39">
        <v>3311.4</v>
      </c>
      <c r="FW39">
        <v>1312.9099999999999</v>
      </c>
      <c r="FX39">
        <v>720.96</v>
      </c>
    </row>
    <row r="40" spans="1:180" x14ac:dyDescent="0.25">
      <c r="A40" s="21" t="s">
        <v>46</v>
      </c>
      <c r="B40" s="21" t="s">
        <v>80</v>
      </c>
      <c r="C40" s="21" t="str">
        <f t="shared" si="0"/>
        <v>98920RES</v>
      </c>
      <c r="E40" s="30">
        <v>1</v>
      </c>
      <c r="F40" s="30">
        <v>1</v>
      </c>
      <c r="G40" s="30">
        <v>1</v>
      </c>
      <c r="H40" s="30">
        <v>1</v>
      </c>
      <c r="I40" s="30">
        <v>1</v>
      </c>
      <c r="J40" s="30">
        <v>1</v>
      </c>
      <c r="K40" s="30">
        <v>1</v>
      </c>
      <c r="L40" s="30">
        <v>1</v>
      </c>
      <c r="M40" s="30">
        <v>1</v>
      </c>
      <c r="N40" s="30">
        <v>1</v>
      </c>
      <c r="O40" s="30" t="s">
        <v>85</v>
      </c>
      <c r="P40" s="30" t="s">
        <v>85</v>
      </c>
      <c r="R40" s="26">
        <v>170.64</v>
      </c>
      <c r="S40" s="26">
        <v>81.66</v>
      </c>
      <c r="T40" s="26">
        <v>0</v>
      </c>
      <c r="U40" s="26">
        <v>252.3</v>
      </c>
      <c r="V40" s="26">
        <v>95.57</v>
      </c>
      <c r="W40" s="26">
        <v>0</v>
      </c>
      <c r="X40" s="26">
        <v>0</v>
      </c>
      <c r="Y40" s="26">
        <v>95.57</v>
      </c>
      <c r="Z40" s="26">
        <v>156.16999999999999</v>
      </c>
      <c r="AA40" s="26">
        <v>95.57</v>
      </c>
      <c r="AB40" s="26">
        <v>0</v>
      </c>
      <c r="AC40" s="26">
        <v>251.74</v>
      </c>
      <c r="AD40" s="26">
        <v>162.29</v>
      </c>
      <c r="AE40" s="26">
        <v>0</v>
      </c>
      <c r="AF40" s="26">
        <v>0</v>
      </c>
      <c r="AG40" s="26">
        <v>162.29</v>
      </c>
      <c r="AH40" s="26">
        <v>64.209999999999994</v>
      </c>
      <c r="AI40" s="26">
        <v>0</v>
      </c>
      <c r="AJ40" s="26">
        <v>0</v>
      </c>
      <c r="AK40" s="26">
        <v>64.209999999999994</v>
      </c>
      <c r="AL40" s="26">
        <v>127.01</v>
      </c>
      <c r="AM40" s="26">
        <v>64.209999999999994</v>
      </c>
      <c r="AN40" s="26">
        <v>0</v>
      </c>
      <c r="AO40" s="26">
        <v>191.22</v>
      </c>
      <c r="AP40" s="26">
        <v>121.97</v>
      </c>
      <c r="AQ40" s="26">
        <v>0</v>
      </c>
      <c r="AR40" s="26">
        <v>0</v>
      </c>
      <c r="AS40" s="26">
        <v>121.97</v>
      </c>
      <c r="AT40" s="26">
        <v>122.44</v>
      </c>
      <c r="AU40" s="26">
        <v>0</v>
      </c>
      <c r="AV40" s="26">
        <v>0</v>
      </c>
      <c r="AW40" s="26">
        <v>122.44</v>
      </c>
      <c r="AX40" s="26">
        <v>131.88999999999999</v>
      </c>
      <c r="AY40" s="26">
        <v>122.44</v>
      </c>
      <c r="AZ40" s="26">
        <v>0</v>
      </c>
      <c r="BA40" s="26">
        <v>254.33</v>
      </c>
      <c r="BB40" s="26">
        <v>91.23</v>
      </c>
      <c r="BC40" s="26">
        <v>0</v>
      </c>
      <c r="BD40" s="26">
        <v>0</v>
      </c>
      <c r="BE40" s="26">
        <v>91.23</v>
      </c>
      <c r="BF40" s="26" t="s">
        <v>85</v>
      </c>
      <c r="BG40" s="26" t="s">
        <v>85</v>
      </c>
      <c r="BH40" s="26" t="s">
        <v>85</v>
      </c>
      <c r="BI40" s="26" t="s">
        <v>85</v>
      </c>
      <c r="BJ40" s="26" t="s">
        <v>85</v>
      </c>
      <c r="BK40" s="26" t="s">
        <v>85</v>
      </c>
      <c r="BL40" s="26" t="s">
        <v>85</v>
      </c>
      <c r="BM40" s="26" t="s">
        <v>85</v>
      </c>
      <c r="BO40" t="s">
        <v>85</v>
      </c>
      <c r="BP40" t="s">
        <v>85</v>
      </c>
      <c r="BQ40" t="s">
        <v>85</v>
      </c>
      <c r="BR40" t="s">
        <v>85</v>
      </c>
      <c r="BS40" t="s">
        <v>85</v>
      </c>
      <c r="BT40" t="s">
        <v>85</v>
      </c>
      <c r="BU40" t="s">
        <v>85</v>
      </c>
      <c r="BV40" t="s">
        <v>85</v>
      </c>
      <c r="BW40" t="s">
        <v>85</v>
      </c>
      <c r="BX40" t="s">
        <v>85</v>
      </c>
      <c r="BY40" t="s">
        <v>85</v>
      </c>
      <c r="BZ40" t="s">
        <v>85</v>
      </c>
      <c r="CA40" t="s">
        <v>85</v>
      </c>
      <c r="CB40" t="s">
        <v>85</v>
      </c>
      <c r="CC40" t="s">
        <v>85</v>
      </c>
      <c r="CD40" t="s">
        <v>85</v>
      </c>
      <c r="CE40" t="s">
        <v>85</v>
      </c>
      <c r="CF40" t="s">
        <v>85</v>
      </c>
      <c r="CG40" t="s">
        <v>85</v>
      </c>
      <c r="CH40" t="s">
        <v>85</v>
      </c>
      <c r="CI40" t="s">
        <v>85</v>
      </c>
      <c r="CJ40" t="s">
        <v>85</v>
      </c>
      <c r="CK40" t="s">
        <v>85</v>
      </c>
      <c r="CL40" t="s">
        <v>85</v>
      </c>
      <c r="CM40" t="s">
        <v>85</v>
      </c>
      <c r="CN40" t="s">
        <v>85</v>
      </c>
      <c r="CO40" t="s">
        <v>85</v>
      </c>
      <c r="CP40" t="s">
        <v>85</v>
      </c>
      <c r="CQ40" t="s">
        <v>85</v>
      </c>
      <c r="CR40" t="s">
        <v>85</v>
      </c>
      <c r="CS40" t="s">
        <v>85</v>
      </c>
      <c r="CT40" t="s">
        <v>85</v>
      </c>
      <c r="CU40" t="s">
        <v>85</v>
      </c>
      <c r="CV40" t="s">
        <v>85</v>
      </c>
      <c r="CW40" t="s">
        <v>85</v>
      </c>
      <c r="CX40" t="s">
        <v>85</v>
      </c>
      <c r="CY40" t="s">
        <v>85</v>
      </c>
      <c r="CZ40" t="s">
        <v>85</v>
      </c>
      <c r="DA40" t="s">
        <v>85</v>
      </c>
      <c r="DB40" t="s">
        <v>85</v>
      </c>
      <c r="DC40" t="s">
        <v>85</v>
      </c>
      <c r="DD40" t="s">
        <v>85</v>
      </c>
      <c r="DE40" t="s">
        <v>85</v>
      </c>
      <c r="DF40" t="s">
        <v>85</v>
      </c>
      <c r="DG40" t="s">
        <v>85</v>
      </c>
      <c r="DH40" t="s">
        <v>85</v>
      </c>
      <c r="DI40" t="s">
        <v>85</v>
      </c>
      <c r="DJ40" t="s">
        <v>85</v>
      </c>
      <c r="DL40" s="15">
        <v>16.561250620789625</v>
      </c>
      <c r="DM40" s="15">
        <v>3.9099204898494859</v>
      </c>
      <c r="DN40" s="15">
        <v>16.205446592596438</v>
      </c>
      <c r="DO40" s="15">
        <v>6.1065781714107228</v>
      </c>
      <c r="DP40" s="15">
        <v>1.9515156265035614</v>
      </c>
      <c r="DQ40" s="15">
        <v>7.3051012481894473</v>
      </c>
      <c r="DR40" s="15">
        <v>2.5556719884430921</v>
      </c>
      <c r="DS40" s="15">
        <v>2.4804162316400626</v>
      </c>
      <c r="DT40" s="15">
        <v>9.2437370572143962</v>
      </c>
      <c r="DU40" s="15">
        <v>1.6346164467889404</v>
      </c>
      <c r="DV40" s="15" t="s">
        <v>85</v>
      </c>
      <c r="DW40" s="15" t="s">
        <v>85</v>
      </c>
      <c r="EM40" t="s">
        <v>85</v>
      </c>
      <c r="EN40" t="s">
        <v>85</v>
      </c>
      <c r="EO40" t="s">
        <v>85</v>
      </c>
      <c r="EP40" t="s">
        <v>85</v>
      </c>
      <c r="EQ40" t="s">
        <v>85</v>
      </c>
      <c r="ER40" t="s">
        <v>85</v>
      </c>
      <c r="ES40" t="s">
        <v>85</v>
      </c>
      <c r="ET40" t="s">
        <v>85</v>
      </c>
      <c r="EU40" t="s">
        <v>85</v>
      </c>
      <c r="EV40" t="s">
        <v>85</v>
      </c>
      <c r="EW40" t="s">
        <v>85</v>
      </c>
      <c r="EX40" t="s">
        <v>85</v>
      </c>
      <c r="EZ40" t="s">
        <v>85</v>
      </c>
      <c r="FA40" t="s">
        <v>85</v>
      </c>
      <c r="FB40" t="s">
        <v>85</v>
      </c>
      <c r="FC40" t="s">
        <v>85</v>
      </c>
      <c r="FD40" t="s">
        <v>85</v>
      </c>
      <c r="FE40" t="s">
        <v>85</v>
      </c>
      <c r="FF40" t="s">
        <v>85</v>
      </c>
      <c r="FG40" t="s">
        <v>85</v>
      </c>
      <c r="FH40" t="s">
        <v>85</v>
      </c>
      <c r="FI40" t="s">
        <v>85</v>
      </c>
      <c r="FJ40" t="s">
        <v>85</v>
      </c>
      <c r="FK40" t="s">
        <v>85</v>
      </c>
      <c r="FM40" t="s">
        <v>85</v>
      </c>
      <c r="FN40" t="s">
        <v>85</v>
      </c>
      <c r="FO40" t="s">
        <v>85</v>
      </c>
      <c r="FP40" t="s">
        <v>85</v>
      </c>
      <c r="FQ40" t="s">
        <v>85</v>
      </c>
      <c r="FR40" t="s">
        <v>85</v>
      </c>
      <c r="FS40" t="s">
        <v>85</v>
      </c>
      <c r="FT40" t="s">
        <v>85</v>
      </c>
      <c r="FU40" t="s">
        <v>85</v>
      </c>
      <c r="FV40" t="s">
        <v>85</v>
      </c>
      <c r="FW40" t="s">
        <v>85</v>
      </c>
      <c r="FX40" t="s">
        <v>85</v>
      </c>
    </row>
    <row r="41" spans="1:180" x14ac:dyDescent="0.25">
      <c r="A41" s="21" t="s">
        <v>47</v>
      </c>
      <c r="B41" s="21" t="s">
        <v>80</v>
      </c>
      <c r="C41" s="21" t="str">
        <f t="shared" si="0"/>
        <v>98921RES</v>
      </c>
      <c r="E41" s="30">
        <v>79</v>
      </c>
      <c r="F41" s="30">
        <v>79</v>
      </c>
      <c r="G41" s="30">
        <v>84</v>
      </c>
      <c r="H41" s="30">
        <v>91</v>
      </c>
      <c r="I41" s="30">
        <v>90</v>
      </c>
      <c r="J41" s="30">
        <v>77</v>
      </c>
      <c r="K41" s="30">
        <v>74</v>
      </c>
      <c r="L41" s="30">
        <v>76</v>
      </c>
      <c r="M41" s="30">
        <v>75</v>
      </c>
      <c r="N41" s="30">
        <v>65</v>
      </c>
      <c r="O41" s="30">
        <v>58</v>
      </c>
      <c r="P41" s="30">
        <v>60</v>
      </c>
      <c r="R41" s="26">
        <v>11434.83</v>
      </c>
      <c r="S41" s="26">
        <v>2311.69</v>
      </c>
      <c r="T41" s="26">
        <v>1404.18</v>
      </c>
      <c r="U41" s="26">
        <v>15150.7</v>
      </c>
      <c r="V41" s="26">
        <v>12033.75</v>
      </c>
      <c r="W41" s="26">
        <v>4035.57</v>
      </c>
      <c r="X41" s="26">
        <v>1840.56</v>
      </c>
      <c r="Y41" s="26">
        <v>17909.88</v>
      </c>
      <c r="Z41" s="26">
        <v>16229.53</v>
      </c>
      <c r="AA41" s="26">
        <v>5386.33</v>
      </c>
      <c r="AB41" s="26">
        <v>2422</v>
      </c>
      <c r="AC41" s="26">
        <v>24037.86</v>
      </c>
      <c r="AD41" s="26">
        <v>15874.6</v>
      </c>
      <c r="AE41" s="26">
        <v>6209.98</v>
      </c>
      <c r="AF41" s="26">
        <v>3105.31</v>
      </c>
      <c r="AG41" s="26">
        <v>25189.89</v>
      </c>
      <c r="AH41" s="26">
        <v>7921.4</v>
      </c>
      <c r="AI41" s="26">
        <v>10098.790000000001</v>
      </c>
      <c r="AJ41" s="26">
        <v>3958.44</v>
      </c>
      <c r="AK41" s="26">
        <v>21978.63</v>
      </c>
      <c r="AL41" s="26">
        <v>4808.6499999999996</v>
      </c>
      <c r="AM41" s="26">
        <v>4323.9399999999996</v>
      </c>
      <c r="AN41" s="26">
        <v>6598.52</v>
      </c>
      <c r="AO41" s="26">
        <v>15731.11</v>
      </c>
      <c r="AP41" s="26">
        <v>5011.03</v>
      </c>
      <c r="AQ41" s="26">
        <v>2378.5300000000002</v>
      </c>
      <c r="AR41" s="26">
        <v>5255.88</v>
      </c>
      <c r="AS41" s="26">
        <v>12645.44</v>
      </c>
      <c r="AT41" s="26">
        <v>5318.02</v>
      </c>
      <c r="AU41" s="26">
        <v>2426.4</v>
      </c>
      <c r="AV41" s="26">
        <v>4620.38</v>
      </c>
      <c r="AW41" s="26">
        <v>12364.8</v>
      </c>
      <c r="AX41" s="26">
        <v>5486.36</v>
      </c>
      <c r="AY41" s="26">
        <v>2071.37</v>
      </c>
      <c r="AZ41" s="26">
        <v>2587.04</v>
      </c>
      <c r="BA41" s="26">
        <v>10144.77</v>
      </c>
      <c r="BB41" s="26">
        <v>5004.24</v>
      </c>
      <c r="BC41" s="26">
        <v>2716.43</v>
      </c>
      <c r="BD41" s="26">
        <v>2036.25</v>
      </c>
      <c r="BE41" s="26">
        <v>9756.92</v>
      </c>
      <c r="BF41" s="26">
        <v>4247.6499999999996</v>
      </c>
      <c r="BG41" s="26">
        <v>2222.2399999999998</v>
      </c>
      <c r="BH41" s="26">
        <v>1543.18</v>
      </c>
      <c r="BI41" s="26">
        <v>8013.07</v>
      </c>
      <c r="BJ41" s="26">
        <v>6408.85</v>
      </c>
      <c r="BK41" s="26">
        <v>1838.79</v>
      </c>
      <c r="BL41" s="26">
        <v>1821.87</v>
      </c>
      <c r="BM41" s="26">
        <v>10069.51</v>
      </c>
      <c r="BO41">
        <v>4015.4299999999994</v>
      </c>
      <c r="BP41">
        <v>970.58999999999992</v>
      </c>
      <c r="BQ41">
        <v>533.82999999999993</v>
      </c>
      <c r="BR41">
        <v>5519.8499999999995</v>
      </c>
      <c r="BS41">
        <v>4399.97</v>
      </c>
      <c r="BT41">
        <v>1853.8900000000003</v>
      </c>
      <c r="BU41">
        <v>277.64</v>
      </c>
      <c r="BV41">
        <v>6531.5000000000009</v>
      </c>
      <c r="BW41">
        <v>5082.57</v>
      </c>
      <c r="BX41">
        <v>2653.15</v>
      </c>
      <c r="BY41">
        <v>565.58000000000004</v>
      </c>
      <c r="BZ41">
        <v>8301.2999999999993</v>
      </c>
      <c r="CA41">
        <v>4321.26</v>
      </c>
      <c r="CB41">
        <v>2155.5700000000002</v>
      </c>
      <c r="CC41">
        <v>940.66</v>
      </c>
      <c r="CD41">
        <v>7417.49</v>
      </c>
      <c r="CE41">
        <v>2237.6</v>
      </c>
      <c r="CF41">
        <v>3534.25</v>
      </c>
      <c r="CG41">
        <v>1877.5</v>
      </c>
      <c r="CH41">
        <v>7649.35</v>
      </c>
      <c r="CI41">
        <v>1466.69</v>
      </c>
      <c r="CJ41">
        <v>1511.7299999999998</v>
      </c>
      <c r="CK41">
        <v>2129.6299999999997</v>
      </c>
      <c r="CL41">
        <v>5108.0500000000011</v>
      </c>
      <c r="CM41">
        <v>1445.04</v>
      </c>
      <c r="CN41">
        <v>936.62</v>
      </c>
      <c r="CO41">
        <v>1872.8</v>
      </c>
      <c r="CP41">
        <v>4254.46</v>
      </c>
      <c r="CQ41">
        <v>1265.1500000000001</v>
      </c>
      <c r="CR41">
        <v>951.07</v>
      </c>
      <c r="CS41">
        <v>1936.28</v>
      </c>
      <c r="CT41">
        <v>4152.5</v>
      </c>
      <c r="CU41">
        <v>1538.88</v>
      </c>
      <c r="CV41">
        <v>706.95</v>
      </c>
      <c r="CW41">
        <v>938.59</v>
      </c>
      <c r="CX41">
        <v>3184.4199999999996</v>
      </c>
      <c r="CY41">
        <v>1403.8</v>
      </c>
      <c r="CZ41">
        <v>1057.0800000000002</v>
      </c>
      <c r="DA41">
        <v>916.28</v>
      </c>
      <c r="DB41">
        <v>3377.1599999999994</v>
      </c>
      <c r="DC41">
        <v>1415.1500000000003</v>
      </c>
      <c r="DD41">
        <v>724.7299999999999</v>
      </c>
      <c r="DE41">
        <v>607.1</v>
      </c>
      <c r="DF41">
        <v>2746.98</v>
      </c>
      <c r="DG41">
        <v>1765.5100000000002</v>
      </c>
      <c r="DH41">
        <v>774.09999999999991</v>
      </c>
      <c r="DI41">
        <v>635.3599999999999</v>
      </c>
      <c r="DJ41">
        <v>3174.9700000000003</v>
      </c>
      <c r="DL41" s="15">
        <v>1346.8371597664327</v>
      </c>
      <c r="DM41" s="15">
        <v>1868.5220713319286</v>
      </c>
      <c r="DN41" s="15">
        <v>2263.9552543750688</v>
      </c>
      <c r="DO41" s="15">
        <v>2578.2638530724844</v>
      </c>
      <c r="DP41" s="15">
        <v>2646.6185284815165</v>
      </c>
      <c r="DQ41" s="15">
        <v>2723.3887811915706</v>
      </c>
      <c r="DR41" s="15">
        <v>2054.8642212138566</v>
      </c>
      <c r="DS41" s="15">
        <v>1701.8220552448679</v>
      </c>
      <c r="DT41" s="15">
        <v>949.71791050385161</v>
      </c>
      <c r="DU41" s="15">
        <v>782.2728361672215</v>
      </c>
      <c r="DV41" s="15">
        <v>535.47641403934881</v>
      </c>
      <c r="DW41" s="15">
        <v>636.19109142007142</v>
      </c>
      <c r="EM41">
        <v>1</v>
      </c>
      <c r="EN41">
        <v>2</v>
      </c>
      <c r="EO41">
        <v>2</v>
      </c>
      <c r="EQ41">
        <v>2</v>
      </c>
      <c r="ER41">
        <v>1</v>
      </c>
      <c r="ES41">
        <v>1</v>
      </c>
      <c r="ET41">
        <v>3</v>
      </c>
      <c r="EX41">
        <v>1</v>
      </c>
      <c r="EZ41">
        <v>351.99</v>
      </c>
      <c r="FA41">
        <v>293</v>
      </c>
      <c r="FB41">
        <v>671.34999999999991</v>
      </c>
      <c r="FD41">
        <v>1158.25</v>
      </c>
      <c r="FE41">
        <v>71.52</v>
      </c>
      <c r="FF41">
        <v>77.72</v>
      </c>
      <c r="FG41">
        <v>1100.73</v>
      </c>
      <c r="FK41">
        <v>58.95</v>
      </c>
      <c r="FN41">
        <v>50</v>
      </c>
      <c r="FO41">
        <v>227.44</v>
      </c>
      <c r="FS41">
        <v>77.72</v>
      </c>
      <c r="FT41">
        <v>82.54</v>
      </c>
      <c r="FX41">
        <v>58.95</v>
      </c>
    </row>
    <row r="42" spans="1:180" x14ac:dyDescent="0.25">
      <c r="A42" s="21" t="s">
        <v>48</v>
      </c>
      <c r="B42" s="21" t="s">
        <v>80</v>
      </c>
      <c r="C42" s="21" t="str">
        <f t="shared" si="0"/>
        <v>98923RES</v>
      </c>
      <c r="E42" s="30">
        <v>98</v>
      </c>
      <c r="F42" s="30">
        <v>102</v>
      </c>
      <c r="G42" s="30">
        <v>103</v>
      </c>
      <c r="H42" s="30">
        <v>126</v>
      </c>
      <c r="I42" s="30">
        <v>136</v>
      </c>
      <c r="J42" s="30">
        <v>122</v>
      </c>
      <c r="K42" s="30">
        <v>98</v>
      </c>
      <c r="L42" s="30">
        <v>98</v>
      </c>
      <c r="M42" s="30">
        <v>91</v>
      </c>
      <c r="N42" s="30">
        <v>83</v>
      </c>
      <c r="O42" s="30">
        <v>81</v>
      </c>
      <c r="P42" s="30">
        <v>90</v>
      </c>
      <c r="R42" s="26">
        <v>15760</v>
      </c>
      <c r="S42" s="26">
        <v>2476.0700000000002</v>
      </c>
      <c r="T42" s="26">
        <v>748.63</v>
      </c>
      <c r="U42" s="26">
        <v>18984.7</v>
      </c>
      <c r="V42" s="26">
        <v>18757.61</v>
      </c>
      <c r="W42" s="26">
        <v>4312.3100000000004</v>
      </c>
      <c r="X42" s="26">
        <v>1189.03</v>
      </c>
      <c r="Y42" s="26">
        <v>24258.95</v>
      </c>
      <c r="Z42" s="26">
        <v>19678.62</v>
      </c>
      <c r="AA42" s="26">
        <v>7130.66</v>
      </c>
      <c r="AB42" s="26">
        <v>2024.69</v>
      </c>
      <c r="AC42" s="26">
        <v>28833.97</v>
      </c>
      <c r="AD42" s="26">
        <v>25006.799999999999</v>
      </c>
      <c r="AE42" s="26">
        <v>7737.67</v>
      </c>
      <c r="AF42" s="26">
        <v>3313.2</v>
      </c>
      <c r="AG42" s="26">
        <v>36057.67</v>
      </c>
      <c r="AH42" s="26">
        <v>18129.900000000001</v>
      </c>
      <c r="AI42" s="26">
        <v>14216.49</v>
      </c>
      <c r="AJ42" s="26">
        <v>5546.57</v>
      </c>
      <c r="AK42" s="26">
        <v>37892.959999999999</v>
      </c>
      <c r="AL42" s="26">
        <v>10359.540000000001</v>
      </c>
      <c r="AM42" s="26">
        <v>10147.26</v>
      </c>
      <c r="AN42" s="26">
        <v>11294.3</v>
      </c>
      <c r="AO42" s="26">
        <v>31801.1</v>
      </c>
      <c r="AP42" s="26">
        <v>7028.27</v>
      </c>
      <c r="AQ42" s="26">
        <v>4273.6899999999996</v>
      </c>
      <c r="AR42" s="26">
        <v>7994.08</v>
      </c>
      <c r="AS42" s="26">
        <v>19296.04</v>
      </c>
      <c r="AT42" s="26">
        <v>7956.8</v>
      </c>
      <c r="AU42" s="26">
        <v>3893.74</v>
      </c>
      <c r="AV42" s="26">
        <v>5831.68</v>
      </c>
      <c r="AW42" s="26">
        <v>17682.22</v>
      </c>
      <c r="AX42" s="26">
        <v>7232.01</v>
      </c>
      <c r="AY42" s="26">
        <v>2662.31</v>
      </c>
      <c r="AZ42" s="26">
        <v>3445.35</v>
      </c>
      <c r="BA42" s="26">
        <v>13339.67</v>
      </c>
      <c r="BB42" s="26">
        <v>6369.81</v>
      </c>
      <c r="BC42" s="26">
        <v>2483.41</v>
      </c>
      <c r="BD42" s="26">
        <v>2784.75</v>
      </c>
      <c r="BE42" s="26">
        <v>11637.97</v>
      </c>
      <c r="BF42" s="26">
        <v>7590.29</v>
      </c>
      <c r="BG42" s="26">
        <v>2238.23</v>
      </c>
      <c r="BH42" s="26">
        <v>1372.62</v>
      </c>
      <c r="BI42" s="26">
        <v>11201.14</v>
      </c>
      <c r="BJ42" s="26">
        <v>10816.36</v>
      </c>
      <c r="BK42" s="26">
        <v>1676.98</v>
      </c>
      <c r="BL42" s="26">
        <v>1241.6099999999999</v>
      </c>
      <c r="BM42" s="26">
        <v>13734.95</v>
      </c>
      <c r="BO42">
        <v>54.8</v>
      </c>
      <c r="BR42">
        <v>54.8</v>
      </c>
      <c r="BS42">
        <v>61.49</v>
      </c>
      <c r="BV42">
        <v>61.49</v>
      </c>
      <c r="BW42">
        <v>115.3</v>
      </c>
      <c r="BZ42">
        <v>115.3</v>
      </c>
      <c r="CA42">
        <v>360.08</v>
      </c>
      <c r="CB42">
        <v>40.299999999999997</v>
      </c>
      <c r="CD42">
        <v>400.38</v>
      </c>
      <c r="CE42">
        <v>293.2</v>
      </c>
      <c r="CF42">
        <v>239.4</v>
      </c>
      <c r="CH42">
        <v>532.6</v>
      </c>
      <c r="CI42">
        <v>270.89999999999998</v>
      </c>
      <c r="CJ42">
        <v>257.90999999999997</v>
      </c>
      <c r="CK42">
        <v>18.82</v>
      </c>
      <c r="CL42">
        <v>547.63000000000011</v>
      </c>
      <c r="CM42">
        <v>166.58</v>
      </c>
      <c r="CN42">
        <v>79.760000000000005</v>
      </c>
      <c r="CO42">
        <v>11.2</v>
      </c>
      <c r="CP42">
        <v>257.54000000000002</v>
      </c>
      <c r="CQ42">
        <v>103.52</v>
      </c>
      <c r="CR42">
        <v>84.64</v>
      </c>
      <c r="CS42">
        <v>15.15</v>
      </c>
      <c r="CT42">
        <v>203.31</v>
      </c>
      <c r="CU42">
        <v>161.63</v>
      </c>
      <c r="CV42">
        <v>50.81</v>
      </c>
      <c r="CX42">
        <v>212.44</v>
      </c>
      <c r="CY42">
        <v>193</v>
      </c>
      <c r="CZ42">
        <v>58.8</v>
      </c>
      <c r="DB42">
        <v>251.8</v>
      </c>
      <c r="DC42">
        <v>61.949999999999996</v>
      </c>
      <c r="DD42">
        <v>5.84</v>
      </c>
      <c r="DF42">
        <v>67.789999999999992</v>
      </c>
      <c r="DG42">
        <v>354.67</v>
      </c>
      <c r="DH42">
        <v>19.149999999999999</v>
      </c>
      <c r="DJ42">
        <v>373.82</v>
      </c>
      <c r="DL42" s="15">
        <v>1283.4737393471146</v>
      </c>
      <c r="DM42" s="15">
        <v>1901.7769210278132</v>
      </c>
      <c r="DN42" s="15">
        <v>2409.6153177035671</v>
      </c>
      <c r="DO42" s="15">
        <v>3168.7375165762082</v>
      </c>
      <c r="DP42" s="15">
        <v>3927.3147758943214</v>
      </c>
      <c r="DQ42" s="15">
        <v>4895.8770710491735</v>
      </c>
      <c r="DR42" s="15">
        <v>3155.7350168984312</v>
      </c>
      <c r="DS42" s="15">
        <v>2218.8790980516428</v>
      </c>
      <c r="DT42" s="15">
        <v>1258.0065680329644</v>
      </c>
      <c r="DU42" s="15">
        <v>999.58447543271063</v>
      </c>
      <c r="DV42" s="15">
        <v>542.67578305590541</v>
      </c>
      <c r="DW42" s="15">
        <v>563.9560809995304</v>
      </c>
      <c r="EO42">
        <v>1</v>
      </c>
      <c r="EP42">
        <v>3</v>
      </c>
      <c r="ES42">
        <v>1</v>
      </c>
      <c r="ET42">
        <v>4</v>
      </c>
      <c r="EV42">
        <v>2</v>
      </c>
      <c r="EW42">
        <v>1</v>
      </c>
      <c r="FB42">
        <v>494.12</v>
      </c>
      <c r="FC42">
        <v>1287.48</v>
      </c>
      <c r="FF42">
        <v>225.02</v>
      </c>
      <c r="FG42">
        <v>2543</v>
      </c>
      <c r="FI42">
        <v>896.15</v>
      </c>
      <c r="FJ42">
        <v>64.489999999999995</v>
      </c>
      <c r="FO42">
        <v>494.12</v>
      </c>
      <c r="FP42">
        <v>107.5</v>
      </c>
    </row>
    <row r="43" spans="1:180" x14ac:dyDescent="0.25">
      <c r="A43" s="21" t="s">
        <v>49</v>
      </c>
      <c r="B43" s="21" t="s">
        <v>80</v>
      </c>
      <c r="C43" s="21" t="str">
        <f t="shared" si="0"/>
        <v>98930RES</v>
      </c>
      <c r="E43" s="30">
        <v>553</v>
      </c>
      <c r="F43" s="30">
        <v>616</v>
      </c>
      <c r="G43" s="30">
        <v>628</v>
      </c>
      <c r="H43" s="30">
        <v>902</v>
      </c>
      <c r="I43" s="30">
        <v>918</v>
      </c>
      <c r="J43" s="30">
        <v>820</v>
      </c>
      <c r="K43" s="30">
        <v>716</v>
      </c>
      <c r="L43" s="30">
        <v>712</v>
      </c>
      <c r="M43" s="30">
        <v>625</v>
      </c>
      <c r="N43" s="30">
        <v>634</v>
      </c>
      <c r="O43" s="30">
        <v>509</v>
      </c>
      <c r="P43" s="30">
        <v>497</v>
      </c>
      <c r="R43" s="26">
        <v>67422.730000000098</v>
      </c>
      <c r="S43" s="26">
        <v>4514.01</v>
      </c>
      <c r="T43" s="26">
        <v>12862.57</v>
      </c>
      <c r="U43" s="26">
        <v>84799.3100000001</v>
      </c>
      <c r="V43" s="26">
        <v>78303.8</v>
      </c>
      <c r="W43" s="26">
        <v>17227.13</v>
      </c>
      <c r="X43" s="26">
        <v>6912.74</v>
      </c>
      <c r="Y43" s="26">
        <v>102443.67</v>
      </c>
      <c r="Z43" s="26">
        <v>84155.919999999896</v>
      </c>
      <c r="AA43" s="26">
        <v>23072.880000000001</v>
      </c>
      <c r="AB43" s="26">
        <v>9550.39</v>
      </c>
      <c r="AC43" s="26">
        <v>116779.19</v>
      </c>
      <c r="AD43" s="26">
        <v>149921.35</v>
      </c>
      <c r="AE43" s="26">
        <v>31264.61</v>
      </c>
      <c r="AF43" s="26">
        <v>16191.42</v>
      </c>
      <c r="AG43" s="26">
        <v>197377.38</v>
      </c>
      <c r="AH43" s="26">
        <v>107832.99</v>
      </c>
      <c r="AI43" s="26">
        <v>67952.179999999993</v>
      </c>
      <c r="AJ43" s="26">
        <v>24199.69</v>
      </c>
      <c r="AK43" s="26">
        <v>199984.86</v>
      </c>
      <c r="AL43" s="26">
        <v>57512.15</v>
      </c>
      <c r="AM43" s="26">
        <v>52432.18</v>
      </c>
      <c r="AN43" s="26">
        <v>38156.720000000001</v>
      </c>
      <c r="AO43" s="26">
        <v>148101.04999999999</v>
      </c>
      <c r="AP43" s="26">
        <v>45636.209999999897</v>
      </c>
      <c r="AQ43" s="26">
        <v>24390.9</v>
      </c>
      <c r="AR43" s="26">
        <v>44838.61</v>
      </c>
      <c r="AS43" s="26">
        <v>114865.72</v>
      </c>
      <c r="AT43" s="26">
        <v>49889.25</v>
      </c>
      <c r="AU43" s="26">
        <v>19975.64</v>
      </c>
      <c r="AV43" s="26">
        <v>37796.97</v>
      </c>
      <c r="AW43" s="26">
        <v>107661.86</v>
      </c>
      <c r="AX43" s="26">
        <v>50290.65</v>
      </c>
      <c r="AY43" s="26">
        <v>15213.18</v>
      </c>
      <c r="AZ43" s="26">
        <v>25620.14</v>
      </c>
      <c r="BA43" s="26">
        <v>91123.969999999899</v>
      </c>
      <c r="BB43" s="26">
        <v>50281.78</v>
      </c>
      <c r="BC43" s="26">
        <v>19310.099999999999</v>
      </c>
      <c r="BD43" s="26">
        <v>19490.349999999999</v>
      </c>
      <c r="BE43" s="26">
        <v>89082.229999999894</v>
      </c>
      <c r="BF43" s="26">
        <v>34285.35</v>
      </c>
      <c r="BG43" s="26">
        <v>15790.88</v>
      </c>
      <c r="BH43" s="26">
        <v>16009.59</v>
      </c>
      <c r="BI43" s="26">
        <v>66085.820000000007</v>
      </c>
      <c r="BJ43" s="26">
        <v>39006.29</v>
      </c>
      <c r="BK43" s="26">
        <v>6565.42</v>
      </c>
      <c r="BL43" s="26">
        <v>18486.28</v>
      </c>
      <c r="BM43" s="26">
        <v>64057.99</v>
      </c>
      <c r="BO43">
        <v>14274.170000000006</v>
      </c>
      <c r="BP43">
        <v>1109.9399999999998</v>
      </c>
      <c r="BQ43">
        <v>2920.4599999999996</v>
      </c>
      <c r="BR43">
        <v>18304.570000000003</v>
      </c>
      <c r="BS43">
        <v>12653.439999999999</v>
      </c>
      <c r="BT43">
        <v>4189.07</v>
      </c>
      <c r="BU43">
        <v>761.49</v>
      </c>
      <c r="BV43">
        <v>17603.999999999996</v>
      </c>
      <c r="BW43">
        <v>11467.54</v>
      </c>
      <c r="BX43">
        <v>5787.81</v>
      </c>
      <c r="BY43">
        <v>2050.37</v>
      </c>
      <c r="BZ43">
        <v>19305.72</v>
      </c>
      <c r="CA43">
        <v>16712.16</v>
      </c>
      <c r="CB43">
        <v>4782.7700000000004</v>
      </c>
      <c r="CC43">
        <v>3113.77</v>
      </c>
      <c r="CD43">
        <v>24608.7</v>
      </c>
      <c r="CE43">
        <v>10719.86</v>
      </c>
      <c r="CF43">
        <v>8486.2099999999991</v>
      </c>
      <c r="CG43">
        <v>3787.3</v>
      </c>
      <c r="CH43">
        <v>22993.37</v>
      </c>
      <c r="CI43">
        <v>6444.7300000000023</v>
      </c>
      <c r="CJ43">
        <v>5593.7800000000025</v>
      </c>
      <c r="CK43">
        <v>4760.4599999999982</v>
      </c>
      <c r="CL43">
        <v>16798.97</v>
      </c>
      <c r="CM43">
        <v>5182.79</v>
      </c>
      <c r="CN43">
        <v>3695.76</v>
      </c>
      <c r="CO43">
        <v>6928.3</v>
      </c>
      <c r="CP43">
        <v>15806.85</v>
      </c>
      <c r="CQ43">
        <v>6143.36</v>
      </c>
      <c r="CR43">
        <v>2932.13</v>
      </c>
      <c r="CS43">
        <v>6013.17</v>
      </c>
      <c r="CT43">
        <v>15088.66</v>
      </c>
      <c r="CU43">
        <v>6068.0999999999995</v>
      </c>
      <c r="CV43">
        <v>2757.6099999999997</v>
      </c>
      <c r="CW43">
        <v>3874.0800000000004</v>
      </c>
      <c r="CX43">
        <v>12699.789999999997</v>
      </c>
      <c r="CY43">
        <v>6597.5600000000022</v>
      </c>
      <c r="CZ43">
        <v>2955.38</v>
      </c>
      <c r="DA43">
        <v>3107.0699999999997</v>
      </c>
      <c r="DB43">
        <v>12660.010000000006</v>
      </c>
      <c r="DC43">
        <v>4978.3500000000004</v>
      </c>
      <c r="DD43">
        <v>3505.6800000000007</v>
      </c>
      <c r="DE43">
        <v>3377.5700000000006</v>
      </c>
      <c r="DF43">
        <v>11861.599999999999</v>
      </c>
      <c r="DG43">
        <v>5448.6599999999989</v>
      </c>
      <c r="DH43">
        <v>534.1099999999999</v>
      </c>
      <c r="DI43">
        <v>4185.3300000000008</v>
      </c>
      <c r="DJ43">
        <v>10168.100000000002</v>
      </c>
      <c r="DL43" s="15">
        <v>8847.1196352483694</v>
      </c>
      <c r="DM43" s="15">
        <v>8670.1031233892609</v>
      </c>
      <c r="DN43" s="15">
        <v>9912.8619142034404</v>
      </c>
      <c r="DO43" s="15">
        <v>15855.480538007121</v>
      </c>
      <c r="DP43" s="15">
        <v>18474.298982722445</v>
      </c>
      <c r="DQ43" s="15">
        <v>18288.981524422234</v>
      </c>
      <c r="DR43" s="15">
        <v>17858.036864616457</v>
      </c>
      <c r="DS43" s="15">
        <v>14058.043910462919</v>
      </c>
      <c r="DT43" s="15">
        <v>9031.8834860580719</v>
      </c>
      <c r="DU43" s="15">
        <v>7194.8877699542736</v>
      </c>
      <c r="DV43" s="15">
        <v>5124.0573755228024</v>
      </c>
      <c r="DW43" s="15">
        <v>5375.0890817286436</v>
      </c>
      <c r="EM43">
        <v>15</v>
      </c>
      <c r="EN43">
        <v>10</v>
      </c>
      <c r="EO43">
        <v>8</v>
      </c>
      <c r="EP43">
        <v>14</v>
      </c>
      <c r="EQ43">
        <v>5</v>
      </c>
      <c r="ER43">
        <v>8</v>
      </c>
      <c r="ES43">
        <v>11</v>
      </c>
      <c r="ET43">
        <v>21</v>
      </c>
      <c r="EU43">
        <v>9</v>
      </c>
      <c r="EV43">
        <v>17</v>
      </c>
      <c r="EW43">
        <v>5</v>
      </c>
      <c r="EX43">
        <v>11</v>
      </c>
      <c r="EZ43">
        <v>4155.7700000000004</v>
      </c>
      <c r="FA43">
        <v>2456.94</v>
      </c>
      <c r="FB43">
        <v>3538.23</v>
      </c>
      <c r="FC43">
        <v>3566.5999999999995</v>
      </c>
      <c r="FD43">
        <v>1826.4599999999998</v>
      </c>
      <c r="FE43">
        <v>1487.2599999999998</v>
      </c>
      <c r="FF43">
        <v>5103.47</v>
      </c>
      <c r="FG43">
        <v>3886.1299999999992</v>
      </c>
      <c r="FH43">
        <v>1021.52</v>
      </c>
      <c r="FI43">
        <v>7426.52</v>
      </c>
      <c r="FJ43">
        <v>1065.05</v>
      </c>
      <c r="FK43">
        <v>3471.44</v>
      </c>
      <c r="FM43">
        <v>700.87</v>
      </c>
      <c r="FN43">
        <v>828.17000000000007</v>
      </c>
      <c r="FO43">
        <v>826.24</v>
      </c>
      <c r="FP43">
        <v>1706.56</v>
      </c>
      <c r="FQ43">
        <v>222</v>
      </c>
      <c r="FR43">
        <v>567.80999999999995</v>
      </c>
      <c r="FS43">
        <v>269.99</v>
      </c>
      <c r="FT43">
        <v>758.13999999999987</v>
      </c>
      <c r="FV43">
        <v>1500.7600000000002</v>
      </c>
      <c r="FX43">
        <v>116.45</v>
      </c>
    </row>
    <row r="44" spans="1:180" x14ac:dyDescent="0.25">
      <c r="A44" s="21" t="s">
        <v>50</v>
      </c>
      <c r="B44" s="21" t="s">
        <v>80</v>
      </c>
      <c r="C44" s="21" t="str">
        <f t="shared" si="0"/>
        <v>98932RES</v>
      </c>
      <c r="E44" s="30">
        <v>448</v>
      </c>
      <c r="F44" s="30">
        <v>481</v>
      </c>
      <c r="G44" s="30">
        <v>503</v>
      </c>
      <c r="H44" s="30">
        <v>526</v>
      </c>
      <c r="I44" s="30">
        <v>528</v>
      </c>
      <c r="J44" s="30">
        <v>478</v>
      </c>
      <c r="K44" s="30">
        <v>457</v>
      </c>
      <c r="L44" s="30">
        <v>483</v>
      </c>
      <c r="M44" s="30">
        <v>459</v>
      </c>
      <c r="N44" s="30">
        <v>451</v>
      </c>
      <c r="O44" s="30">
        <v>387</v>
      </c>
      <c r="P44" s="30">
        <v>435</v>
      </c>
      <c r="R44" s="26">
        <v>63716.62</v>
      </c>
      <c r="S44" s="26">
        <v>12672.11</v>
      </c>
      <c r="T44" s="26">
        <v>7084.39</v>
      </c>
      <c r="U44" s="26">
        <v>83473.119999999995</v>
      </c>
      <c r="V44" s="26">
        <v>70833.529999999897</v>
      </c>
      <c r="W44" s="26">
        <v>20628.939999999999</v>
      </c>
      <c r="X44" s="26">
        <v>6402.3</v>
      </c>
      <c r="Y44" s="26">
        <v>97864.769999999902</v>
      </c>
      <c r="Z44" s="26">
        <v>83281.62</v>
      </c>
      <c r="AA44" s="26">
        <v>25285.64</v>
      </c>
      <c r="AB44" s="26">
        <v>10656.4</v>
      </c>
      <c r="AC44" s="26">
        <v>119223.66</v>
      </c>
      <c r="AD44" s="26">
        <v>85614.809999999896</v>
      </c>
      <c r="AE44" s="26">
        <v>30252.46</v>
      </c>
      <c r="AF44" s="26">
        <v>8918.9699999999993</v>
      </c>
      <c r="AG44" s="26">
        <v>124786.24000000001</v>
      </c>
      <c r="AH44" s="26">
        <v>44757.79</v>
      </c>
      <c r="AI44" s="26">
        <v>40913.79</v>
      </c>
      <c r="AJ44" s="26">
        <v>17288.96</v>
      </c>
      <c r="AK44" s="26">
        <v>102960.54</v>
      </c>
      <c r="AL44" s="26">
        <v>31694.14</v>
      </c>
      <c r="AM44" s="26">
        <v>21088.82</v>
      </c>
      <c r="AN44" s="26">
        <v>27274.49</v>
      </c>
      <c r="AO44" s="26">
        <v>80057.45</v>
      </c>
      <c r="AP44" s="26">
        <v>33661.21</v>
      </c>
      <c r="AQ44" s="26">
        <v>14815.05</v>
      </c>
      <c r="AR44" s="26">
        <v>24961.45</v>
      </c>
      <c r="AS44" s="26">
        <v>73437.710000000006</v>
      </c>
      <c r="AT44" s="26">
        <v>37428.94</v>
      </c>
      <c r="AU44" s="26">
        <v>14612.64</v>
      </c>
      <c r="AV44" s="26">
        <v>17271.03</v>
      </c>
      <c r="AW44" s="26">
        <v>69312.61</v>
      </c>
      <c r="AX44" s="26">
        <v>41162.83</v>
      </c>
      <c r="AY44" s="26">
        <v>14328.14</v>
      </c>
      <c r="AZ44" s="26">
        <v>16567.2</v>
      </c>
      <c r="BA44" s="26">
        <v>72058.17</v>
      </c>
      <c r="BB44" s="26">
        <v>33287.589999999997</v>
      </c>
      <c r="BC44" s="26">
        <v>16941.73</v>
      </c>
      <c r="BD44" s="26">
        <v>13901.93</v>
      </c>
      <c r="BE44" s="26">
        <v>64131.250000000102</v>
      </c>
      <c r="BF44" s="26">
        <v>29536.67</v>
      </c>
      <c r="BG44" s="26">
        <v>10340.83</v>
      </c>
      <c r="BH44" s="26">
        <v>13620.91</v>
      </c>
      <c r="BI44" s="26">
        <v>53498.41</v>
      </c>
      <c r="BJ44" s="26">
        <v>49487.109999999899</v>
      </c>
      <c r="BK44" s="26">
        <v>11154.31</v>
      </c>
      <c r="BL44" s="26">
        <v>13364.55</v>
      </c>
      <c r="BM44" s="26">
        <v>74005.97</v>
      </c>
      <c r="BO44">
        <v>9082.2400000000016</v>
      </c>
      <c r="BP44">
        <v>2595.5800000000004</v>
      </c>
      <c r="BQ44">
        <v>1222.3899999999999</v>
      </c>
      <c r="BR44">
        <v>12900.21</v>
      </c>
      <c r="BS44">
        <v>8480.470000000003</v>
      </c>
      <c r="BT44">
        <v>4086.4400000000005</v>
      </c>
      <c r="BU44">
        <v>1991.43</v>
      </c>
      <c r="BV44">
        <v>14558.340000000004</v>
      </c>
      <c r="BW44">
        <v>10691.7</v>
      </c>
      <c r="BX44">
        <v>4276.92</v>
      </c>
      <c r="BY44">
        <v>3229.56</v>
      </c>
      <c r="BZ44">
        <v>18198.18</v>
      </c>
      <c r="CA44">
        <v>11157.26</v>
      </c>
      <c r="CB44">
        <v>5135</v>
      </c>
      <c r="CC44">
        <v>2522.96</v>
      </c>
      <c r="CD44">
        <v>18815.22</v>
      </c>
      <c r="CE44">
        <v>6119.82</v>
      </c>
      <c r="CF44">
        <v>6615.06</v>
      </c>
      <c r="CG44">
        <v>4541.57</v>
      </c>
      <c r="CH44">
        <v>17276.45</v>
      </c>
      <c r="CI44">
        <v>5061.6099999999988</v>
      </c>
      <c r="CJ44">
        <v>3588.2100000000009</v>
      </c>
      <c r="CK44">
        <v>6348.8099999999986</v>
      </c>
      <c r="CL44">
        <v>14998.630000000001</v>
      </c>
      <c r="CM44">
        <v>5359.53</v>
      </c>
      <c r="CN44">
        <v>2572.81</v>
      </c>
      <c r="CO44">
        <v>5628.54</v>
      </c>
      <c r="CP44">
        <v>13560.88</v>
      </c>
      <c r="CQ44">
        <v>5582.82</v>
      </c>
      <c r="CR44">
        <v>2640.55</v>
      </c>
      <c r="CS44">
        <v>5789.8</v>
      </c>
      <c r="CT44">
        <v>14013.17</v>
      </c>
      <c r="CU44">
        <v>6164.1300000000019</v>
      </c>
      <c r="CV44">
        <v>2600.2800000000002</v>
      </c>
      <c r="CW44">
        <v>5646.82</v>
      </c>
      <c r="CX44">
        <v>14411.23</v>
      </c>
      <c r="CY44">
        <v>5133.420000000001</v>
      </c>
      <c r="CZ44">
        <v>3190.3099999999995</v>
      </c>
      <c r="DA44">
        <v>4705.3200000000006</v>
      </c>
      <c r="DB44">
        <v>13029.049999999997</v>
      </c>
      <c r="DC44">
        <v>4827.8300000000017</v>
      </c>
      <c r="DD44">
        <v>1698.6700000000003</v>
      </c>
      <c r="DE44">
        <v>2684.71</v>
      </c>
      <c r="DF44">
        <v>9211.2099999999991</v>
      </c>
      <c r="DG44">
        <v>8011.1900000000014</v>
      </c>
      <c r="DH44">
        <v>2382.9400000000005</v>
      </c>
      <c r="DI44">
        <v>2573.1999999999998</v>
      </c>
      <c r="DJ44">
        <v>12967.329999999998</v>
      </c>
      <c r="DL44" s="15">
        <v>7173.3802017946709</v>
      </c>
      <c r="DM44" s="15">
        <v>8633.2260713261003</v>
      </c>
      <c r="DN44" s="15">
        <v>10594.964117116375</v>
      </c>
      <c r="DO44" s="15">
        <v>10186.637324355936</v>
      </c>
      <c r="DP44" s="15">
        <v>11616.952550118182</v>
      </c>
      <c r="DQ44" s="15">
        <v>11751.697049274346</v>
      </c>
      <c r="DR44" s="15">
        <v>10195.096363671706</v>
      </c>
      <c r="DS44" s="15">
        <v>7021.6082607887456</v>
      </c>
      <c r="DT44" s="15">
        <v>6240.4526936948514</v>
      </c>
      <c r="DU44" s="15">
        <v>5244.6054526745529</v>
      </c>
      <c r="DV44" s="15">
        <v>4242.4906116504535</v>
      </c>
      <c r="DW44" s="15">
        <v>4583.6257806585645</v>
      </c>
      <c r="EM44">
        <v>6</v>
      </c>
      <c r="EN44">
        <v>4</v>
      </c>
      <c r="EO44">
        <v>4</v>
      </c>
      <c r="EP44">
        <v>7</v>
      </c>
      <c r="EQ44">
        <v>8</v>
      </c>
      <c r="ER44">
        <v>11</v>
      </c>
      <c r="ES44">
        <v>6</v>
      </c>
      <c r="ET44">
        <v>5</v>
      </c>
      <c r="EU44">
        <v>4</v>
      </c>
      <c r="EV44">
        <v>4</v>
      </c>
      <c r="EW44">
        <v>4</v>
      </c>
      <c r="EX44">
        <v>4</v>
      </c>
      <c r="EZ44">
        <v>2737.44</v>
      </c>
      <c r="FA44">
        <v>1043.19</v>
      </c>
      <c r="FB44">
        <v>1859.5</v>
      </c>
      <c r="FC44">
        <v>2379.1</v>
      </c>
      <c r="FD44">
        <v>2762.34</v>
      </c>
      <c r="FE44">
        <v>6489.7000000000007</v>
      </c>
      <c r="FF44">
        <v>2257.11</v>
      </c>
      <c r="FG44">
        <v>1663.38</v>
      </c>
      <c r="FH44">
        <v>989.52999999999986</v>
      </c>
      <c r="FI44">
        <v>2063.5</v>
      </c>
      <c r="FJ44">
        <v>819.56999999999994</v>
      </c>
      <c r="FK44">
        <v>534.74</v>
      </c>
      <c r="FM44">
        <v>779.63</v>
      </c>
      <c r="FO44">
        <v>429.26</v>
      </c>
      <c r="FP44">
        <v>429.87</v>
      </c>
      <c r="FQ44">
        <v>299.08</v>
      </c>
      <c r="FR44">
        <v>676.55</v>
      </c>
      <c r="FS44">
        <v>578.35</v>
      </c>
      <c r="FT44">
        <v>254.52</v>
      </c>
      <c r="FU44">
        <v>299.08000000000004</v>
      </c>
      <c r="FV44">
        <v>402.55</v>
      </c>
      <c r="FW44">
        <v>39.86</v>
      </c>
    </row>
    <row r="45" spans="1:180" x14ac:dyDescent="0.25">
      <c r="A45" s="21" t="s">
        <v>51</v>
      </c>
      <c r="B45" s="21" t="s">
        <v>80</v>
      </c>
      <c r="C45" s="21" t="str">
        <f t="shared" si="0"/>
        <v>98933RES</v>
      </c>
      <c r="E45" s="30">
        <v>55</v>
      </c>
      <c r="F45" s="30">
        <v>63</v>
      </c>
      <c r="G45" s="30">
        <v>66</v>
      </c>
      <c r="H45" s="30">
        <v>93</v>
      </c>
      <c r="I45" s="30">
        <v>82</v>
      </c>
      <c r="J45" s="30">
        <v>71</v>
      </c>
      <c r="K45" s="30">
        <v>65</v>
      </c>
      <c r="L45" s="30">
        <v>69</v>
      </c>
      <c r="M45" s="30">
        <v>66</v>
      </c>
      <c r="N45" s="30">
        <v>59</v>
      </c>
      <c r="O45" s="30">
        <v>61</v>
      </c>
      <c r="P45" s="30">
        <v>59</v>
      </c>
      <c r="R45" s="26">
        <v>10881.69</v>
      </c>
      <c r="S45" s="26">
        <v>2374.9499999999998</v>
      </c>
      <c r="T45" s="26">
        <v>1994.1</v>
      </c>
      <c r="U45" s="26">
        <v>15250.74</v>
      </c>
      <c r="V45" s="26">
        <v>11103.76</v>
      </c>
      <c r="W45" s="26">
        <v>3056.04</v>
      </c>
      <c r="X45" s="26">
        <v>913.08</v>
      </c>
      <c r="Y45" s="26">
        <v>15072.88</v>
      </c>
      <c r="Z45" s="26">
        <v>12307.72</v>
      </c>
      <c r="AA45" s="26">
        <v>4859.07</v>
      </c>
      <c r="AB45" s="26">
        <v>2471.65</v>
      </c>
      <c r="AC45" s="26">
        <v>19638.439999999999</v>
      </c>
      <c r="AD45" s="26">
        <v>19996.27</v>
      </c>
      <c r="AE45" s="26">
        <v>7040.62</v>
      </c>
      <c r="AF45" s="26">
        <v>4312.3599999999997</v>
      </c>
      <c r="AG45" s="26">
        <v>31349.25</v>
      </c>
      <c r="AH45" s="26">
        <v>8655.3799999999992</v>
      </c>
      <c r="AI45" s="26">
        <v>10265.69</v>
      </c>
      <c r="AJ45" s="26">
        <v>5248.41</v>
      </c>
      <c r="AK45" s="26">
        <v>24169.48</v>
      </c>
      <c r="AL45" s="26">
        <v>5753.18</v>
      </c>
      <c r="AM45" s="26">
        <v>4279.6899999999996</v>
      </c>
      <c r="AN45" s="26">
        <v>6845.7</v>
      </c>
      <c r="AO45" s="26">
        <v>16878.57</v>
      </c>
      <c r="AP45" s="26">
        <v>5684.28</v>
      </c>
      <c r="AQ45" s="26">
        <v>3173.85</v>
      </c>
      <c r="AR45" s="26">
        <v>6777.89</v>
      </c>
      <c r="AS45" s="26">
        <v>15636.02</v>
      </c>
      <c r="AT45" s="26">
        <v>5212.8</v>
      </c>
      <c r="AU45" s="26">
        <v>3086.24</v>
      </c>
      <c r="AV45" s="26">
        <v>6560.21</v>
      </c>
      <c r="AW45" s="26">
        <v>14859.25</v>
      </c>
      <c r="AX45" s="26">
        <v>6742.64</v>
      </c>
      <c r="AY45" s="26">
        <v>2748.92</v>
      </c>
      <c r="AZ45" s="26">
        <v>4705.32</v>
      </c>
      <c r="BA45" s="26">
        <v>14196.88</v>
      </c>
      <c r="BB45" s="26">
        <v>6029.1</v>
      </c>
      <c r="BC45" s="26">
        <v>2891.13</v>
      </c>
      <c r="BD45" s="26">
        <v>3520.49</v>
      </c>
      <c r="BE45" s="26">
        <v>12440.72</v>
      </c>
      <c r="BF45" s="26">
        <v>4810.01</v>
      </c>
      <c r="BG45" s="26">
        <v>3209.35</v>
      </c>
      <c r="BH45" s="26">
        <v>4183.8</v>
      </c>
      <c r="BI45" s="26">
        <v>12203.16</v>
      </c>
      <c r="BJ45" s="26">
        <v>7047.17</v>
      </c>
      <c r="BK45" s="26">
        <v>1598.72</v>
      </c>
      <c r="BL45" s="26">
        <v>4331.58</v>
      </c>
      <c r="BM45" s="26">
        <v>12977.47</v>
      </c>
      <c r="BO45">
        <v>3025.09</v>
      </c>
      <c r="BP45">
        <v>958.55000000000007</v>
      </c>
      <c r="BQ45">
        <v>385.01</v>
      </c>
      <c r="BR45">
        <v>4368.6500000000005</v>
      </c>
      <c r="BS45">
        <v>3141.63</v>
      </c>
      <c r="BT45">
        <v>1132.45</v>
      </c>
      <c r="BU45">
        <v>129.1</v>
      </c>
      <c r="BV45">
        <v>4403.18</v>
      </c>
      <c r="BW45">
        <v>3183.29</v>
      </c>
      <c r="BX45">
        <v>1952.65</v>
      </c>
      <c r="BY45">
        <v>895.39</v>
      </c>
      <c r="BZ45">
        <v>6031.33</v>
      </c>
      <c r="CA45">
        <v>3154.54</v>
      </c>
      <c r="CB45">
        <v>1872.07</v>
      </c>
      <c r="CC45">
        <v>1604.96</v>
      </c>
      <c r="CD45">
        <v>6631.57</v>
      </c>
      <c r="CE45">
        <v>1494.26</v>
      </c>
      <c r="CF45">
        <v>2110.5300000000002</v>
      </c>
      <c r="CG45">
        <v>2566.31</v>
      </c>
      <c r="CH45">
        <v>6171.1</v>
      </c>
      <c r="CI45">
        <v>1035.8200000000002</v>
      </c>
      <c r="CJ45">
        <v>1078.3700000000001</v>
      </c>
      <c r="CK45">
        <v>2818.79</v>
      </c>
      <c r="CL45">
        <v>4932.9800000000005</v>
      </c>
      <c r="CM45">
        <v>1068.05</v>
      </c>
      <c r="CN45">
        <v>729.31</v>
      </c>
      <c r="CO45">
        <v>2966.7</v>
      </c>
      <c r="CP45">
        <v>4764.0600000000004</v>
      </c>
      <c r="CQ45">
        <v>1290.8599999999999</v>
      </c>
      <c r="CR45">
        <v>834.42</v>
      </c>
      <c r="CS45">
        <v>3110.16</v>
      </c>
      <c r="CT45">
        <v>5235.4399999999996</v>
      </c>
      <c r="CU45">
        <v>1249.07</v>
      </c>
      <c r="CV45">
        <v>630.4899999999999</v>
      </c>
      <c r="CW45">
        <v>2575.0299999999997</v>
      </c>
      <c r="CX45">
        <v>4454.59</v>
      </c>
      <c r="CY45">
        <v>1152.8700000000001</v>
      </c>
      <c r="CZ45">
        <v>761.88</v>
      </c>
      <c r="DA45">
        <v>1868.54</v>
      </c>
      <c r="DB45">
        <v>3783.29</v>
      </c>
      <c r="DC45">
        <v>1273.2800000000002</v>
      </c>
      <c r="DD45">
        <v>867.42000000000019</v>
      </c>
      <c r="DE45">
        <v>1907.8</v>
      </c>
      <c r="DF45">
        <v>4048.4999999999995</v>
      </c>
      <c r="DG45">
        <v>2057.73</v>
      </c>
      <c r="DH45">
        <v>477.4</v>
      </c>
      <c r="DI45">
        <v>1842.39</v>
      </c>
      <c r="DJ45">
        <v>4377.5199999999995</v>
      </c>
      <c r="DL45" s="15">
        <v>1575.149092978239</v>
      </c>
      <c r="DM45" s="15">
        <v>1288.6278451368564</v>
      </c>
      <c r="DN45" s="15">
        <v>2075.9441334851417</v>
      </c>
      <c r="DO45" s="15">
        <v>3340.7068613784986</v>
      </c>
      <c r="DP45" s="15">
        <v>3207.1733087363482</v>
      </c>
      <c r="DQ45" s="15">
        <v>2829.6346645508829</v>
      </c>
      <c r="DR45" s="15">
        <v>2640.5633065688098</v>
      </c>
      <c r="DS45" s="15">
        <v>2349.2316354902182</v>
      </c>
      <c r="DT45" s="15">
        <v>1616.1797620646089</v>
      </c>
      <c r="DU45" s="15">
        <v>1214.9642233630962</v>
      </c>
      <c r="DV45" s="15">
        <v>1241.7814951959676</v>
      </c>
      <c r="DW45" s="15">
        <v>1227.7054925115367</v>
      </c>
      <c r="EM45">
        <v>5</v>
      </c>
      <c r="EN45">
        <v>1</v>
      </c>
      <c r="EO45">
        <v>3</v>
      </c>
      <c r="EQ45">
        <v>2</v>
      </c>
      <c r="ER45">
        <v>1</v>
      </c>
      <c r="ES45">
        <v>3</v>
      </c>
      <c r="EU45">
        <v>1</v>
      </c>
      <c r="EZ45">
        <v>649.79</v>
      </c>
      <c r="FA45">
        <v>214.08</v>
      </c>
      <c r="FB45">
        <v>776.43000000000006</v>
      </c>
      <c r="FD45">
        <v>125.92999999999999</v>
      </c>
      <c r="FE45">
        <v>600.88</v>
      </c>
      <c r="FF45">
        <v>1499.64</v>
      </c>
      <c r="FH45">
        <v>167.52</v>
      </c>
      <c r="FO45">
        <v>323.86</v>
      </c>
      <c r="FU45">
        <v>167.52</v>
      </c>
    </row>
    <row r="46" spans="1:180" x14ac:dyDescent="0.25">
      <c r="A46" s="21" t="s">
        <v>52</v>
      </c>
      <c r="B46" s="21" t="s">
        <v>80</v>
      </c>
      <c r="C46" s="21" t="str">
        <f t="shared" si="0"/>
        <v>98935RES</v>
      </c>
      <c r="E46" s="30">
        <v>138</v>
      </c>
      <c r="F46" s="30">
        <v>140</v>
      </c>
      <c r="G46" s="30">
        <v>163</v>
      </c>
      <c r="H46" s="30">
        <v>200</v>
      </c>
      <c r="I46" s="30">
        <v>202</v>
      </c>
      <c r="J46" s="30">
        <v>186</v>
      </c>
      <c r="K46" s="30">
        <v>162</v>
      </c>
      <c r="L46" s="30">
        <v>139</v>
      </c>
      <c r="M46" s="30">
        <v>125</v>
      </c>
      <c r="N46" s="30">
        <v>125</v>
      </c>
      <c r="O46" s="30">
        <v>231</v>
      </c>
      <c r="P46" s="30">
        <v>115</v>
      </c>
      <c r="R46" s="26">
        <v>18881.22</v>
      </c>
      <c r="S46" s="26">
        <v>713.77</v>
      </c>
      <c r="T46" s="26">
        <v>3667.53</v>
      </c>
      <c r="U46" s="26">
        <v>23262.52</v>
      </c>
      <c r="V46" s="26">
        <v>20596.48</v>
      </c>
      <c r="W46" s="26">
        <v>6420.37</v>
      </c>
      <c r="X46" s="26">
        <v>2625.03</v>
      </c>
      <c r="Y46" s="26">
        <v>29641.88</v>
      </c>
      <c r="Z46" s="26">
        <v>23515.43</v>
      </c>
      <c r="AA46" s="26">
        <v>7471.45</v>
      </c>
      <c r="AB46" s="26">
        <v>4581</v>
      </c>
      <c r="AC46" s="26">
        <v>35567.879999999997</v>
      </c>
      <c r="AD46" s="26">
        <v>41743.879999999997</v>
      </c>
      <c r="AE46" s="26">
        <v>8916.89</v>
      </c>
      <c r="AF46" s="26">
        <v>7206.69</v>
      </c>
      <c r="AG46" s="26">
        <v>57867.46</v>
      </c>
      <c r="AH46" s="26">
        <v>29498.09</v>
      </c>
      <c r="AI46" s="26">
        <v>17756.72</v>
      </c>
      <c r="AJ46" s="26">
        <v>5095.84</v>
      </c>
      <c r="AK46" s="26">
        <v>52350.65</v>
      </c>
      <c r="AL46" s="26">
        <v>15144.22</v>
      </c>
      <c r="AM46" s="26">
        <v>15370.64</v>
      </c>
      <c r="AN46" s="26">
        <v>11817.93</v>
      </c>
      <c r="AO46" s="26">
        <v>42332.79</v>
      </c>
      <c r="AP46" s="26">
        <v>11469.88</v>
      </c>
      <c r="AQ46" s="26">
        <v>1757.05</v>
      </c>
      <c r="AR46" s="26">
        <v>18757.71</v>
      </c>
      <c r="AS46" s="26">
        <v>31984.639999999999</v>
      </c>
      <c r="AT46" s="26">
        <v>11765.08</v>
      </c>
      <c r="AU46" s="26">
        <v>5188.0200000000004</v>
      </c>
      <c r="AV46" s="26">
        <v>8343.91</v>
      </c>
      <c r="AW46" s="26">
        <v>25297.01</v>
      </c>
      <c r="AX46" s="26">
        <v>11771.67</v>
      </c>
      <c r="AY46" s="26">
        <v>967.55</v>
      </c>
      <c r="AZ46" s="26">
        <v>8321.49</v>
      </c>
      <c r="BA46" s="26">
        <v>21060.71</v>
      </c>
      <c r="BB46" s="26">
        <v>11402.46</v>
      </c>
      <c r="BC46" s="26">
        <v>4955.55</v>
      </c>
      <c r="BD46" s="26">
        <v>5367.86</v>
      </c>
      <c r="BE46" s="26">
        <v>21725.87</v>
      </c>
      <c r="BF46" s="26">
        <v>21789.9</v>
      </c>
      <c r="BG46" s="26">
        <v>6359.01</v>
      </c>
      <c r="BH46" s="26">
        <v>8896.7900000000009</v>
      </c>
      <c r="BI46" s="26">
        <v>37045.699999999997</v>
      </c>
      <c r="BJ46" s="26">
        <v>3929.38</v>
      </c>
      <c r="BK46" s="26">
        <v>8637.1</v>
      </c>
      <c r="BL46" s="26">
        <v>8757.49</v>
      </c>
      <c r="BM46" s="26">
        <v>21323.97</v>
      </c>
      <c r="BO46">
        <v>2660.15</v>
      </c>
      <c r="BP46">
        <v>112.86</v>
      </c>
      <c r="BQ46">
        <v>255.07</v>
      </c>
      <c r="BR46">
        <v>3028.0800000000004</v>
      </c>
      <c r="BS46">
        <v>3710.2000000000003</v>
      </c>
      <c r="BT46">
        <v>615.07999999999993</v>
      </c>
      <c r="BU46">
        <v>50.07</v>
      </c>
      <c r="BV46">
        <v>4375.3500000000004</v>
      </c>
      <c r="BW46">
        <v>3079.68</v>
      </c>
      <c r="BX46">
        <v>1084.0899999999999</v>
      </c>
      <c r="BY46">
        <v>373.53</v>
      </c>
      <c r="BZ46">
        <v>4537.3</v>
      </c>
      <c r="CA46">
        <v>4567.45</v>
      </c>
      <c r="CB46">
        <v>959.13</v>
      </c>
      <c r="CC46">
        <v>757.53</v>
      </c>
      <c r="CD46">
        <v>6284.11</v>
      </c>
      <c r="CE46">
        <v>3496.14</v>
      </c>
      <c r="CF46">
        <v>1899.04</v>
      </c>
      <c r="CG46">
        <v>931.59</v>
      </c>
      <c r="CH46">
        <v>6326.77</v>
      </c>
      <c r="CI46">
        <v>2001.1399999999999</v>
      </c>
      <c r="CJ46">
        <v>1602.3899999999999</v>
      </c>
      <c r="CK46">
        <v>1544.7300000000002</v>
      </c>
      <c r="CL46">
        <v>5148.2599999999993</v>
      </c>
      <c r="CM46">
        <v>1814.65</v>
      </c>
      <c r="CO46">
        <v>1806.67</v>
      </c>
      <c r="CP46">
        <v>3621.32</v>
      </c>
      <c r="CQ46">
        <v>2285.62</v>
      </c>
      <c r="CR46">
        <v>859.68</v>
      </c>
      <c r="CS46">
        <v>871.96</v>
      </c>
      <c r="CT46">
        <v>4017.26</v>
      </c>
      <c r="CU46">
        <v>2176.2400000000007</v>
      </c>
      <c r="CV46">
        <v>138.04</v>
      </c>
      <c r="CW46">
        <v>1619.27</v>
      </c>
      <c r="CX46">
        <v>3933.55</v>
      </c>
      <c r="CY46">
        <v>1931.1100000000004</v>
      </c>
      <c r="CZ46">
        <v>1011.17</v>
      </c>
      <c r="DA46">
        <v>938.55</v>
      </c>
      <c r="DB46">
        <v>3880.8300000000004</v>
      </c>
      <c r="DC46">
        <v>3989.6500000000005</v>
      </c>
      <c r="DD46">
        <v>1554.0799999999997</v>
      </c>
      <c r="DE46">
        <v>1859.9700000000003</v>
      </c>
      <c r="DF46">
        <v>7403.7000000000007</v>
      </c>
      <c r="DG46">
        <v>404.95</v>
      </c>
      <c r="DH46">
        <v>1606.52</v>
      </c>
      <c r="DI46">
        <v>1336.72</v>
      </c>
      <c r="DJ46">
        <v>3348.1899999999991</v>
      </c>
      <c r="DL46" s="15">
        <v>2444.2219409750519</v>
      </c>
      <c r="DM46" s="15">
        <v>2901.0304401493472</v>
      </c>
      <c r="DN46" s="15">
        <v>3713.6566173277015</v>
      </c>
      <c r="DO46" s="15">
        <v>5603.5004024605487</v>
      </c>
      <c r="DP46" s="15">
        <v>4367.8544278267518</v>
      </c>
      <c r="DQ46" s="15">
        <v>5543.2045376121969</v>
      </c>
      <c r="DR46" s="15">
        <v>6760.3713163246539</v>
      </c>
      <c r="DS46" s="15">
        <v>3161.4033326198687</v>
      </c>
      <c r="DT46" s="15">
        <v>2629.0522747298919</v>
      </c>
      <c r="DU46" s="15">
        <v>1919.547091179807</v>
      </c>
      <c r="DV46" s="15">
        <v>2792.1374605089068</v>
      </c>
      <c r="DW46" s="15">
        <v>2598.1529473781252</v>
      </c>
      <c r="EM46">
        <v>5</v>
      </c>
      <c r="EN46">
        <v>1</v>
      </c>
      <c r="EO46">
        <v>2</v>
      </c>
      <c r="EP46">
        <v>6</v>
      </c>
      <c r="EQ46">
        <v>3</v>
      </c>
      <c r="ER46">
        <v>9</v>
      </c>
      <c r="ES46">
        <v>1</v>
      </c>
      <c r="ET46">
        <v>5</v>
      </c>
      <c r="EU46">
        <v>4</v>
      </c>
      <c r="EV46">
        <v>6</v>
      </c>
      <c r="EW46">
        <v>1</v>
      </c>
      <c r="EX46">
        <v>1</v>
      </c>
      <c r="EZ46">
        <v>2437.6099999999997</v>
      </c>
      <c r="FA46">
        <v>128.44999999999999</v>
      </c>
      <c r="FB46">
        <v>549.79</v>
      </c>
      <c r="FC46">
        <v>2598.13</v>
      </c>
      <c r="FD46">
        <v>1724.1</v>
      </c>
      <c r="FE46">
        <v>8118.85</v>
      </c>
      <c r="FF46">
        <v>208.81</v>
      </c>
      <c r="FG46">
        <v>1956.71</v>
      </c>
      <c r="FH46">
        <v>1513.25</v>
      </c>
      <c r="FI46">
        <v>3986.0199999999995</v>
      </c>
      <c r="FJ46">
        <v>353.54</v>
      </c>
      <c r="FK46">
        <v>71.08</v>
      </c>
      <c r="FM46">
        <v>22.42</v>
      </c>
      <c r="FR46">
        <v>1372.79</v>
      </c>
      <c r="FT46">
        <v>250.48000000000002</v>
      </c>
      <c r="FU46">
        <v>241.89000000000001</v>
      </c>
      <c r="FV46">
        <v>133.45000000000002</v>
      </c>
    </row>
    <row r="47" spans="1:180" x14ac:dyDescent="0.25">
      <c r="A47" s="21" t="s">
        <v>53</v>
      </c>
      <c r="B47" s="21" t="s">
        <v>80</v>
      </c>
      <c r="C47" s="21" t="str">
        <f t="shared" si="0"/>
        <v>98936RES</v>
      </c>
      <c r="E47" s="30">
        <v>271</v>
      </c>
      <c r="F47" s="30">
        <v>295</v>
      </c>
      <c r="G47" s="30">
        <v>320</v>
      </c>
      <c r="H47" s="30">
        <v>430</v>
      </c>
      <c r="I47" s="30">
        <v>406</v>
      </c>
      <c r="J47" s="30">
        <v>364</v>
      </c>
      <c r="K47" s="30">
        <v>314</v>
      </c>
      <c r="L47" s="30">
        <v>301</v>
      </c>
      <c r="M47" s="30">
        <v>308</v>
      </c>
      <c r="N47" s="30">
        <v>315</v>
      </c>
      <c r="O47" s="30">
        <v>242</v>
      </c>
      <c r="P47" s="30">
        <v>202</v>
      </c>
      <c r="R47" s="26">
        <v>31902.9</v>
      </c>
      <c r="S47" s="26">
        <v>244.94</v>
      </c>
      <c r="T47" s="26">
        <v>18821.759999999998</v>
      </c>
      <c r="U47" s="26">
        <v>50969.599999999999</v>
      </c>
      <c r="V47" s="26">
        <v>36957.54</v>
      </c>
      <c r="W47" s="26">
        <v>9016.43</v>
      </c>
      <c r="X47" s="26">
        <v>9334.73</v>
      </c>
      <c r="Y47" s="26">
        <v>55308.7</v>
      </c>
      <c r="Z47" s="26">
        <v>39513.75</v>
      </c>
      <c r="AA47" s="26">
        <v>13382.02</v>
      </c>
      <c r="AB47" s="26">
        <v>8618.76</v>
      </c>
      <c r="AC47" s="26">
        <v>61514.53</v>
      </c>
      <c r="AD47" s="26">
        <v>68057.45</v>
      </c>
      <c r="AE47" s="26">
        <v>15707.43</v>
      </c>
      <c r="AF47" s="26">
        <v>13675.25</v>
      </c>
      <c r="AG47" s="26">
        <v>97440.13</v>
      </c>
      <c r="AH47" s="26">
        <v>46958.7</v>
      </c>
      <c r="AI47" s="26">
        <v>32751.39</v>
      </c>
      <c r="AJ47" s="26">
        <v>15487.63</v>
      </c>
      <c r="AK47" s="26">
        <v>95197.72</v>
      </c>
      <c r="AL47" s="26">
        <v>28032.55</v>
      </c>
      <c r="AM47" s="26">
        <v>24011.32</v>
      </c>
      <c r="AN47" s="26">
        <v>20252.3</v>
      </c>
      <c r="AO47" s="26">
        <v>72296.169999999896</v>
      </c>
      <c r="AP47" s="26">
        <v>23380.2</v>
      </c>
      <c r="AQ47" s="26">
        <v>13444.8</v>
      </c>
      <c r="AR47" s="26">
        <v>18568.689999999999</v>
      </c>
      <c r="AS47" s="26">
        <v>55393.69</v>
      </c>
      <c r="AT47" s="26">
        <v>22903.83</v>
      </c>
      <c r="AU47" s="26">
        <v>11895.79</v>
      </c>
      <c r="AV47" s="26">
        <v>17760.439999999999</v>
      </c>
      <c r="AW47" s="26">
        <v>52560.06</v>
      </c>
      <c r="AX47" s="26">
        <v>29855.19</v>
      </c>
      <c r="AY47" s="26">
        <v>8932.6299999999992</v>
      </c>
      <c r="AZ47" s="26">
        <v>15555.36</v>
      </c>
      <c r="BA47" s="26">
        <v>54343.18</v>
      </c>
      <c r="BB47" s="26">
        <v>27211.7</v>
      </c>
      <c r="BC47" s="26">
        <v>11625.98</v>
      </c>
      <c r="BD47" s="26">
        <v>12322.71</v>
      </c>
      <c r="BE47" s="26">
        <v>51160.39</v>
      </c>
      <c r="BF47" s="26">
        <v>15682.94</v>
      </c>
      <c r="BG47" s="26">
        <v>9002.82</v>
      </c>
      <c r="BH47" s="26">
        <v>9593.01</v>
      </c>
      <c r="BI47" s="26">
        <v>34278.769999999997</v>
      </c>
      <c r="BJ47" s="26">
        <v>17760.240000000002</v>
      </c>
      <c r="BK47" s="26">
        <v>185.59</v>
      </c>
      <c r="BL47" s="26">
        <v>18291.150000000001</v>
      </c>
      <c r="BM47" s="26">
        <v>36236.980000000003</v>
      </c>
      <c r="BO47">
        <v>1404.14</v>
      </c>
      <c r="BQ47">
        <v>2109.42</v>
      </c>
      <c r="BR47">
        <v>3513.56</v>
      </c>
      <c r="BS47">
        <v>2260.02</v>
      </c>
      <c r="BT47">
        <v>688.42</v>
      </c>
      <c r="BU47">
        <v>903.90000000000009</v>
      </c>
      <c r="BV47">
        <v>3852.34</v>
      </c>
      <c r="BW47">
        <v>2166.11</v>
      </c>
      <c r="BX47">
        <v>1098.22</v>
      </c>
      <c r="BY47">
        <v>1011.67</v>
      </c>
      <c r="BZ47">
        <v>4276</v>
      </c>
      <c r="CA47">
        <v>2533.13</v>
      </c>
      <c r="CB47">
        <v>803.17</v>
      </c>
      <c r="CC47">
        <v>1274.29</v>
      </c>
      <c r="CD47">
        <v>4610.59</v>
      </c>
      <c r="CE47">
        <v>2117.8000000000002</v>
      </c>
      <c r="CF47">
        <v>2093.15</v>
      </c>
      <c r="CG47">
        <v>1350.91</v>
      </c>
      <c r="CH47">
        <v>5561.86</v>
      </c>
      <c r="CI47">
        <v>1203.1499999999996</v>
      </c>
      <c r="CJ47">
        <v>1473.5599999999997</v>
      </c>
      <c r="CK47">
        <v>2076.63</v>
      </c>
      <c r="CL47">
        <v>4753.3399999999992</v>
      </c>
      <c r="CM47">
        <v>1016.45</v>
      </c>
      <c r="CN47">
        <v>767.48</v>
      </c>
      <c r="CO47">
        <v>1642.92</v>
      </c>
      <c r="CP47">
        <v>3426.85</v>
      </c>
      <c r="CQ47">
        <v>979.01</v>
      </c>
      <c r="CR47">
        <v>765.95</v>
      </c>
      <c r="CS47">
        <v>1970.44</v>
      </c>
      <c r="CT47">
        <v>3715.4</v>
      </c>
      <c r="CU47">
        <v>1182.6900000000003</v>
      </c>
      <c r="CV47">
        <v>560.19000000000005</v>
      </c>
      <c r="CW47">
        <v>1368.91</v>
      </c>
      <c r="CX47">
        <v>3111.79</v>
      </c>
      <c r="CY47">
        <v>1040.6100000000001</v>
      </c>
      <c r="CZ47">
        <v>566.97</v>
      </c>
      <c r="DA47">
        <v>1178.56</v>
      </c>
      <c r="DB47">
        <v>2786.14</v>
      </c>
      <c r="DC47">
        <v>682.07999999999993</v>
      </c>
      <c r="DD47">
        <v>558.46</v>
      </c>
      <c r="DE47">
        <v>1089.33</v>
      </c>
      <c r="DF47">
        <v>2329.87</v>
      </c>
      <c r="DG47">
        <v>698.86</v>
      </c>
      <c r="DI47">
        <v>1431.9299999999998</v>
      </c>
      <c r="DJ47">
        <v>2130.79</v>
      </c>
      <c r="DL47" s="15">
        <v>9285.7744181538746</v>
      </c>
      <c r="DM47" s="15">
        <v>6844.3159095076899</v>
      </c>
      <c r="DN47" s="15">
        <v>6729.953576674021</v>
      </c>
      <c r="DO47" s="15">
        <v>10088.726314798403</v>
      </c>
      <c r="DP47" s="15">
        <v>10308.42478201843</v>
      </c>
      <c r="DQ47" s="15">
        <v>9392.3078582307862</v>
      </c>
      <c r="DR47" s="15">
        <v>7707.30994472561</v>
      </c>
      <c r="DS47" s="15">
        <v>6732.7555293619198</v>
      </c>
      <c r="DT47" s="15">
        <v>5455.1501663588197</v>
      </c>
      <c r="DU47" s="15">
        <v>4437.6832824565754</v>
      </c>
      <c r="DV47" s="15">
        <v>2980.739580507448</v>
      </c>
      <c r="DW47" s="15">
        <v>4633.3895981994347</v>
      </c>
      <c r="EM47">
        <v>6</v>
      </c>
      <c r="EN47">
        <v>6</v>
      </c>
      <c r="EO47">
        <v>7</v>
      </c>
      <c r="EP47">
        <v>9</v>
      </c>
      <c r="EQ47">
        <v>1</v>
      </c>
      <c r="ER47">
        <v>3</v>
      </c>
      <c r="ES47">
        <v>5</v>
      </c>
      <c r="ET47">
        <v>7</v>
      </c>
      <c r="EU47">
        <v>8</v>
      </c>
      <c r="EV47">
        <v>2</v>
      </c>
      <c r="EW47">
        <v>9</v>
      </c>
      <c r="EX47">
        <v>10</v>
      </c>
      <c r="EZ47">
        <v>2722.38</v>
      </c>
      <c r="FA47">
        <v>10617.43</v>
      </c>
      <c r="FB47">
        <v>7289.93</v>
      </c>
      <c r="FC47">
        <v>6296.7399999999989</v>
      </c>
      <c r="FD47">
        <v>323.64</v>
      </c>
      <c r="FE47">
        <v>2842.83</v>
      </c>
      <c r="FF47">
        <v>7874.0300000000007</v>
      </c>
      <c r="FG47">
        <v>12432.870000000003</v>
      </c>
      <c r="FH47">
        <v>4975.66</v>
      </c>
      <c r="FI47">
        <v>172.61</v>
      </c>
      <c r="FJ47">
        <v>2138.1</v>
      </c>
      <c r="FK47">
        <v>2520.65</v>
      </c>
      <c r="FM47">
        <v>822.99</v>
      </c>
      <c r="FN47">
        <v>344.4</v>
      </c>
      <c r="FO47">
        <v>1533.9</v>
      </c>
      <c r="FP47">
        <v>1348.78</v>
      </c>
      <c r="FT47">
        <v>1081.9100000000001</v>
      </c>
      <c r="FU47">
        <v>89.41</v>
      </c>
      <c r="FV47">
        <v>51.89</v>
      </c>
      <c r="FW47">
        <v>337.45</v>
      </c>
      <c r="FX47">
        <v>239.67000000000002</v>
      </c>
    </row>
    <row r="48" spans="1:180" x14ac:dyDescent="0.25">
      <c r="A48" s="21" t="s">
        <v>54</v>
      </c>
      <c r="B48" s="21" t="s">
        <v>80</v>
      </c>
      <c r="C48" s="21" t="str">
        <f t="shared" si="0"/>
        <v>98937RES</v>
      </c>
      <c r="E48" s="30">
        <v>289</v>
      </c>
      <c r="F48" s="30">
        <v>308</v>
      </c>
      <c r="G48" s="30">
        <v>321</v>
      </c>
      <c r="H48" s="30">
        <v>430</v>
      </c>
      <c r="I48" s="30">
        <v>424</v>
      </c>
      <c r="J48" s="30">
        <v>389</v>
      </c>
      <c r="K48" s="30">
        <v>327</v>
      </c>
      <c r="L48" s="30">
        <v>314</v>
      </c>
      <c r="M48" s="30">
        <v>294</v>
      </c>
      <c r="N48" s="30">
        <v>263</v>
      </c>
      <c r="O48" s="30">
        <v>220</v>
      </c>
      <c r="P48" s="30">
        <v>262</v>
      </c>
      <c r="R48" s="26">
        <v>43781.61</v>
      </c>
      <c r="S48" s="26">
        <v>6327.5</v>
      </c>
      <c r="T48" s="26">
        <v>10216.64</v>
      </c>
      <c r="U48" s="26">
        <v>60325.75</v>
      </c>
      <c r="V48" s="26">
        <v>46524.95</v>
      </c>
      <c r="W48" s="26">
        <v>12847.81</v>
      </c>
      <c r="X48" s="26">
        <v>11030.09</v>
      </c>
      <c r="Y48" s="26">
        <v>70402.850000000006</v>
      </c>
      <c r="Z48" s="26">
        <v>50868.38</v>
      </c>
      <c r="AA48" s="26">
        <v>17273.21</v>
      </c>
      <c r="AB48" s="26">
        <v>11191.02</v>
      </c>
      <c r="AC48" s="26">
        <v>79332.610000000102</v>
      </c>
      <c r="AD48" s="26">
        <v>71925.279999999999</v>
      </c>
      <c r="AE48" s="26">
        <v>23454.57</v>
      </c>
      <c r="AF48" s="26">
        <v>15301.98</v>
      </c>
      <c r="AG48" s="26">
        <v>110681.83</v>
      </c>
      <c r="AH48" s="26">
        <v>43555.85</v>
      </c>
      <c r="AI48" s="26">
        <v>35038.47</v>
      </c>
      <c r="AJ48" s="26">
        <v>20052.36</v>
      </c>
      <c r="AK48" s="26">
        <v>98646.679999999906</v>
      </c>
      <c r="AL48" s="26">
        <v>30336.06</v>
      </c>
      <c r="AM48" s="26">
        <v>22449.78</v>
      </c>
      <c r="AN48" s="26">
        <v>31016.52</v>
      </c>
      <c r="AO48" s="26">
        <v>83802.36</v>
      </c>
      <c r="AP48" s="26">
        <v>22267.83</v>
      </c>
      <c r="AQ48" s="26">
        <v>13675.08</v>
      </c>
      <c r="AR48" s="26">
        <v>30698.18</v>
      </c>
      <c r="AS48" s="26">
        <v>66641.09</v>
      </c>
      <c r="AT48" s="26">
        <v>23210.97</v>
      </c>
      <c r="AU48" s="26">
        <v>8757.9500000000007</v>
      </c>
      <c r="AV48" s="26">
        <v>15272.7</v>
      </c>
      <c r="AW48" s="26">
        <v>47241.62</v>
      </c>
      <c r="AX48" s="26">
        <v>25441.88</v>
      </c>
      <c r="AY48" s="26">
        <v>7512.8</v>
      </c>
      <c r="AZ48" s="26">
        <v>9842.9500000000007</v>
      </c>
      <c r="BA48" s="26">
        <v>42797.63</v>
      </c>
      <c r="BB48" s="26">
        <v>20409.55</v>
      </c>
      <c r="BC48" s="26">
        <v>7456.75</v>
      </c>
      <c r="BD48" s="26">
        <v>5363.49</v>
      </c>
      <c r="BE48" s="26">
        <v>33229.79</v>
      </c>
      <c r="BF48" s="26">
        <v>16345.39</v>
      </c>
      <c r="BG48" s="26">
        <v>4909.63</v>
      </c>
      <c r="BH48" s="26">
        <v>4647</v>
      </c>
      <c r="BI48" s="26">
        <v>25902.02</v>
      </c>
      <c r="BJ48" s="26">
        <v>28795.35</v>
      </c>
      <c r="BK48" s="26">
        <v>4975.68</v>
      </c>
      <c r="BL48" s="26">
        <v>4144.0600000000004</v>
      </c>
      <c r="BM48" s="26">
        <v>37915.089999999997</v>
      </c>
      <c r="BO48">
        <v>2408.6800000000003</v>
      </c>
      <c r="BP48">
        <v>624.95000000000016</v>
      </c>
      <c r="BQ48">
        <v>861.81000000000006</v>
      </c>
      <c r="BR48">
        <v>3895.44</v>
      </c>
      <c r="BS48">
        <v>2412.48</v>
      </c>
      <c r="BT48">
        <v>1144.8099999999997</v>
      </c>
      <c r="BU48">
        <v>942.7</v>
      </c>
      <c r="BV48">
        <v>4499.99</v>
      </c>
      <c r="BW48">
        <v>2929.92</v>
      </c>
      <c r="BX48">
        <v>1872.23</v>
      </c>
      <c r="BY48">
        <v>1592.92</v>
      </c>
      <c r="BZ48">
        <v>6395.07</v>
      </c>
      <c r="CA48">
        <v>3220.68</v>
      </c>
      <c r="CB48">
        <v>1939.44</v>
      </c>
      <c r="CC48">
        <v>1801.46</v>
      </c>
      <c r="CD48">
        <v>6961.58</v>
      </c>
      <c r="CE48">
        <v>1735.92</v>
      </c>
      <c r="CF48">
        <v>2509.0500000000002</v>
      </c>
      <c r="CG48">
        <v>1923.3</v>
      </c>
      <c r="CH48">
        <v>6168.27</v>
      </c>
      <c r="CI48">
        <v>1747.9000000000003</v>
      </c>
      <c r="CJ48">
        <v>1276.78</v>
      </c>
      <c r="CK48">
        <v>2856.04</v>
      </c>
      <c r="CL48">
        <v>5880.7200000000012</v>
      </c>
      <c r="CM48">
        <v>873.96</v>
      </c>
      <c r="CN48">
        <v>880.26</v>
      </c>
      <c r="CO48">
        <v>3609.4</v>
      </c>
      <c r="CP48">
        <v>5363.62</v>
      </c>
      <c r="CQ48">
        <v>800.87</v>
      </c>
      <c r="CR48">
        <v>521.57000000000005</v>
      </c>
      <c r="CS48">
        <v>1930.94</v>
      </c>
      <c r="CT48">
        <v>3253.38</v>
      </c>
      <c r="CU48">
        <v>1079.0700000000002</v>
      </c>
      <c r="CV48">
        <v>590.9799999999999</v>
      </c>
      <c r="CW48">
        <v>1208.77</v>
      </c>
      <c r="CX48">
        <v>2878.82</v>
      </c>
      <c r="CY48">
        <v>719.7299999999999</v>
      </c>
      <c r="CZ48">
        <v>447.6</v>
      </c>
      <c r="DA48">
        <v>331.09</v>
      </c>
      <c r="DB48">
        <v>1498.42</v>
      </c>
      <c r="DC48">
        <v>1080.96</v>
      </c>
      <c r="DD48">
        <v>432.28000000000003</v>
      </c>
      <c r="DE48">
        <v>324.83000000000004</v>
      </c>
      <c r="DF48">
        <v>1838.0700000000002</v>
      </c>
      <c r="DG48">
        <v>1874.2200000000003</v>
      </c>
      <c r="DH48">
        <v>345.74</v>
      </c>
      <c r="DI48">
        <v>180.86</v>
      </c>
      <c r="DJ48">
        <v>2400.8199999999997</v>
      </c>
      <c r="DL48" s="15">
        <v>6896.0844154136548</v>
      </c>
      <c r="DM48" s="15">
        <v>8519.7940066429601</v>
      </c>
      <c r="DN48" s="15">
        <v>8710.4612809991995</v>
      </c>
      <c r="DO48" s="15">
        <v>11733.670044908742</v>
      </c>
      <c r="DP48" s="15">
        <v>12243.124864780726</v>
      </c>
      <c r="DQ48" s="15">
        <v>13126.486576813833</v>
      </c>
      <c r="DR48" s="15">
        <v>11841.066429340963</v>
      </c>
      <c r="DS48" s="15">
        <v>5780.0173239765354</v>
      </c>
      <c r="DT48" s="15">
        <v>3665.1736580358552</v>
      </c>
      <c r="DU48" s="15">
        <v>2205.1495564415604</v>
      </c>
      <c r="DV48" s="15">
        <v>1594.2057651043629</v>
      </c>
      <c r="DW48" s="15">
        <v>1727.0249251240189</v>
      </c>
      <c r="EM48">
        <v>3</v>
      </c>
      <c r="EN48">
        <v>8</v>
      </c>
      <c r="EO48">
        <v>4</v>
      </c>
      <c r="EP48">
        <v>6</v>
      </c>
      <c r="EQ48">
        <v>4</v>
      </c>
      <c r="ER48">
        <v>8</v>
      </c>
      <c r="ES48">
        <v>2</v>
      </c>
      <c r="ET48">
        <v>4</v>
      </c>
      <c r="EU48">
        <v>14</v>
      </c>
      <c r="EV48">
        <v>6</v>
      </c>
      <c r="EW48">
        <v>9</v>
      </c>
      <c r="EX48">
        <v>7</v>
      </c>
      <c r="EZ48">
        <v>805.33</v>
      </c>
      <c r="FA48">
        <v>11746.45</v>
      </c>
      <c r="FB48">
        <v>8092.7300000000005</v>
      </c>
      <c r="FC48">
        <v>5514.38</v>
      </c>
      <c r="FD48">
        <v>1340.57</v>
      </c>
      <c r="FE48">
        <v>1094.0999999999999</v>
      </c>
      <c r="FF48">
        <v>145.48000000000002</v>
      </c>
      <c r="FG48">
        <v>302.11</v>
      </c>
      <c r="FH48">
        <v>16207.47</v>
      </c>
      <c r="FI48">
        <v>407.07</v>
      </c>
      <c r="FJ48">
        <v>1792.9799999999998</v>
      </c>
      <c r="FK48">
        <v>1353.7299999999998</v>
      </c>
      <c r="FM48">
        <v>25.08</v>
      </c>
      <c r="FN48">
        <v>188.07999999999998</v>
      </c>
      <c r="FO48">
        <v>44.79</v>
      </c>
      <c r="FP48">
        <v>575.76</v>
      </c>
      <c r="FQ48">
        <v>107.91</v>
      </c>
      <c r="FR48">
        <v>193.1</v>
      </c>
      <c r="FS48">
        <v>38.42</v>
      </c>
      <c r="FU48">
        <v>373.90999999999997</v>
      </c>
      <c r="FV48">
        <v>120.55000000000001</v>
      </c>
      <c r="FW48">
        <v>921.72</v>
      </c>
      <c r="FX48">
        <v>403.8</v>
      </c>
    </row>
    <row r="49" spans="1:180" x14ac:dyDescent="0.25">
      <c r="A49" s="21" t="s">
        <v>55</v>
      </c>
      <c r="B49" s="21" t="s">
        <v>80</v>
      </c>
      <c r="C49" s="21" t="str">
        <f t="shared" si="0"/>
        <v>98938RES</v>
      </c>
      <c r="E49" s="30">
        <v>140</v>
      </c>
      <c r="F49" s="30">
        <v>156</v>
      </c>
      <c r="G49" s="30">
        <v>181</v>
      </c>
      <c r="H49" s="30">
        <v>200</v>
      </c>
      <c r="I49" s="30">
        <v>176</v>
      </c>
      <c r="J49" s="30">
        <v>170</v>
      </c>
      <c r="K49" s="30">
        <v>149</v>
      </c>
      <c r="L49" s="30">
        <v>150</v>
      </c>
      <c r="M49" s="30">
        <v>158</v>
      </c>
      <c r="N49" s="30">
        <v>146</v>
      </c>
      <c r="O49" s="30">
        <v>126</v>
      </c>
      <c r="P49" s="30">
        <v>143</v>
      </c>
      <c r="R49" s="26">
        <v>25675.06</v>
      </c>
      <c r="S49" s="26">
        <v>3988.84</v>
      </c>
      <c r="T49" s="26">
        <v>9308.75</v>
      </c>
      <c r="U49" s="26">
        <v>38972.65</v>
      </c>
      <c r="V49" s="26">
        <v>30937.7</v>
      </c>
      <c r="W49" s="26">
        <v>10379.049999999999</v>
      </c>
      <c r="X49" s="26">
        <v>10159.17</v>
      </c>
      <c r="Y49" s="26">
        <v>51475.92</v>
      </c>
      <c r="Z49" s="26">
        <v>37578.17</v>
      </c>
      <c r="AA49" s="26">
        <v>10443</v>
      </c>
      <c r="AB49" s="26">
        <v>12913.17</v>
      </c>
      <c r="AC49" s="26">
        <v>60934.34</v>
      </c>
      <c r="AD49" s="26">
        <v>45621.3</v>
      </c>
      <c r="AE49" s="26">
        <v>14798.19</v>
      </c>
      <c r="AF49" s="26">
        <v>12886.61</v>
      </c>
      <c r="AG49" s="26">
        <v>73306.100000000006</v>
      </c>
      <c r="AH49" s="26">
        <v>19894.05</v>
      </c>
      <c r="AI49" s="26">
        <v>21205.23</v>
      </c>
      <c r="AJ49" s="26">
        <v>18100.07</v>
      </c>
      <c r="AK49" s="26">
        <v>59199.35</v>
      </c>
      <c r="AL49" s="26">
        <v>13575.11</v>
      </c>
      <c r="AM49" s="26">
        <v>9607.09</v>
      </c>
      <c r="AN49" s="26">
        <v>14528.56</v>
      </c>
      <c r="AO49" s="26">
        <v>37710.76</v>
      </c>
      <c r="AP49" s="26">
        <v>14347.12</v>
      </c>
      <c r="AQ49" s="26">
        <v>5432.95</v>
      </c>
      <c r="AR49" s="26">
        <v>10162.549999999999</v>
      </c>
      <c r="AS49" s="26">
        <v>29942.62</v>
      </c>
      <c r="AT49" s="26">
        <v>14021.82</v>
      </c>
      <c r="AU49" s="26">
        <v>4904.54</v>
      </c>
      <c r="AV49" s="26">
        <v>4730.47</v>
      </c>
      <c r="AW49" s="26">
        <v>23656.83</v>
      </c>
      <c r="AX49" s="26">
        <v>17452.14</v>
      </c>
      <c r="AY49" s="26">
        <v>5663.8</v>
      </c>
      <c r="AZ49" s="26">
        <v>5097.8</v>
      </c>
      <c r="BA49" s="26">
        <v>28213.74</v>
      </c>
      <c r="BB49" s="26">
        <v>13375.2</v>
      </c>
      <c r="BC49" s="26">
        <v>6379.73</v>
      </c>
      <c r="BD49" s="26">
        <v>3762.25</v>
      </c>
      <c r="BE49" s="26">
        <v>23517.18</v>
      </c>
      <c r="BF49" s="26">
        <v>14469.55</v>
      </c>
      <c r="BG49" s="26">
        <v>4126.75</v>
      </c>
      <c r="BH49" s="26">
        <v>3919.91</v>
      </c>
      <c r="BI49" s="26">
        <v>22516.21</v>
      </c>
      <c r="BJ49" s="26">
        <v>24252.35</v>
      </c>
      <c r="BK49" s="26">
        <v>4885.2299999999996</v>
      </c>
      <c r="BL49" s="26">
        <v>4051.05</v>
      </c>
      <c r="BM49" s="26">
        <v>33188.629999999997</v>
      </c>
      <c r="BO49">
        <v>2352.94</v>
      </c>
      <c r="BP49">
        <v>71.78</v>
      </c>
      <c r="BR49">
        <v>2424.7200000000003</v>
      </c>
      <c r="BS49">
        <v>3051.32</v>
      </c>
      <c r="BT49">
        <v>900.08999999999992</v>
      </c>
      <c r="BU49">
        <v>49.31</v>
      </c>
      <c r="BV49">
        <v>4000.72</v>
      </c>
      <c r="BW49">
        <v>3259.42</v>
      </c>
      <c r="BX49">
        <v>1501.51</v>
      </c>
      <c r="BY49">
        <v>401.97</v>
      </c>
      <c r="BZ49">
        <v>5162.8999999999996</v>
      </c>
      <c r="CA49">
        <v>4451.1099999999997</v>
      </c>
      <c r="CB49">
        <v>2066.35</v>
      </c>
      <c r="CC49">
        <v>688.26</v>
      </c>
      <c r="CD49">
        <v>7205.72</v>
      </c>
      <c r="CE49">
        <v>2027.32</v>
      </c>
      <c r="CF49">
        <v>2846.09</v>
      </c>
      <c r="CG49">
        <v>1523.16</v>
      </c>
      <c r="CH49">
        <v>6396.57</v>
      </c>
      <c r="CI49">
        <v>1945.4100000000008</v>
      </c>
      <c r="CJ49">
        <v>1324.1200000000001</v>
      </c>
      <c r="CK49">
        <v>2263.34</v>
      </c>
      <c r="CL49">
        <v>5532.87</v>
      </c>
      <c r="CM49">
        <v>1718.7</v>
      </c>
      <c r="CN49">
        <v>637.21</v>
      </c>
      <c r="CO49">
        <v>1087.71</v>
      </c>
      <c r="CP49">
        <v>3443.62</v>
      </c>
      <c r="CQ49">
        <v>1870.72</v>
      </c>
      <c r="CR49">
        <v>686.88</v>
      </c>
      <c r="CS49">
        <v>763.66</v>
      </c>
      <c r="CT49">
        <v>3321.26</v>
      </c>
      <c r="CU49">
        <v>1918.9799999999998</v>
      </c>
      <c r="CV49">
        <v>917.39</v>
      </c>
      <c r="CW49">
        <v>686.4</v>
      </c>
      <c r="CX49">
        <v>3522.7700000000004</v>
      </c>
      <c r="CY49">
        <v>1847.3</v>
      </c>
      <c r="CZ49">
        <v>1131.76</v>
      </c>
      <c r="DA49">
        <v>340</v>
      </c>
      <c r="DB49">
        <v>3319.06</v>
      </c>
      <c r="DC49">
        <v>1453.4200000000003</v>
      </c>
      <c r="DD49">
        <v>452.87</v>
      </c>
      <c r="DE49">
        <v>181.32</v>
      </c>
      <c r="DF49">
        <v>2087.61</v>
      </c>
      <c r="DG49">
        <v>3516.7599999999998</v>
      </c>
      <c r="DH49">
        <v>770.25</v>
      </c>
      <c r="DI49">
        <v>136.81</v>
      </c>
      <c r="DJ49">
        <v>4423.82</v>
      </c>
      <c r="DL49" s="15">
        <v>5457.3452934154584</v>
      </c>
      <c r="DM49" s="15">
        <v>7150.4522419812647</v>
      </c>
      <c r="DN49" s="15">
        <v>8221.3059601328641</v>
      </c>
      <c r="DO49" s="15">
        <v>8810.0316453166852</v>
      </c>
      <c r="DP49" s="15">
        <v>9640.9796474413233</v>
      </c>
      <c r="DQ49" s="15">
        <v>6072.707097593513</v>
      </c>
      <c r="DR49" s="15">
        <v>4125.1636493127808</v>
      </c>
      <c r="DS49" s="15">
        <v>2049.156248050178</v>
      </c>
      <c r="DT49" s="15">
        <v>2070.0005948112639</v>
      </c>
      <c r="DU49" s="15">
        <v>1587.5697741345643</v>
      </c>
      <c r="DV49" s="15">
        <v>1354.2064560507602</v>
      </c>
      <c r="DW49" s="15">
        <v>1624.2744346461081</v>
      </c>
      <c r="EN49">
        <v>3</v>
      </c>
      <c r="EO49">
        <v>3</v>
      </c>
      <c r="EP49">
        <v>6</v>
      </c>
      <c r="EQ49">
        <v>1</v>
      </c>
      <c r="ER49">
        <v>3</v>
      </c>
      <c r="ES49">
        <v>1</v>
      </c>
      <c r="ET49">
        <v>5</v>
      </c>
      <c r="EU49">
        <v>2</v>
      </c>
      <c r="EV49">
        <v>1</v>
      </c>
      <c r="FA49">
        <v>457.07</v>
      </c>
      <c r="FB49">
        <v>320.64</v>
      </c>
      <c r="FC49">
        <v>751.73000000000013</v>
      </c>
      <c r="FD49">
        <v>441.55</v>
      </c>
      <c r="FE49">
        <v>5029.95</v>
      </c>
      <c r="FF49">
        <v>10035.57</v>
      </c>
      <c r="FG49">
        <v>12630.38</v>
      </c>
      <c r="FH49">
        <v>2679.49</v>
      </c>
      <c r="FI49">
        <v>1027.02</v>
      </c>
      <c r="FN49">
        <v>457.07</v>
      </c>
      <c r="FO49">
        <v>190.45</v>
      </c>
      <c r="FP49">
        <v>79.47</v>
      </c>
      <c r="FR49">
        <v>190.07</v>
      </c>
      <c r="FT49">
        <v>222.97</v>
      </c>
      <c r="FU49">
        <v>2621.1799999999998</v>
      </c>
      <c r="FV49">
        <v>200</v>
      </c>
    </row>
    <row r="50" spans="1:180" x14ac:dyDescent="0.25">
      <c r="A50" s="21" t="s">
        <v>56</v>
      </c>
      <c r="B50" s="21" t="s">
        <v>80</v>
      </c>
      <c r="C50" s="21" t="str">
        <f t="shared" si="0"/>
        <v>98939RES</v>
      </c>
      <c r="E50" s="30">
        <v>24</v>
      </c>
      <c r="F50" s="30">
        <v>17</v>
      </c>
      <c r="G50" s="30">
        <v>25</v>
      </c>
      <c r="H50" s="30">
        <v>31</v>
      </c>
      <c r="I50" s="30">
        <v>27</v>
      </c>
      <c r="J50" s="30">
        <v>22</v>
      </c>
      <c r="K50" s="30">
        <v>25</v>
      </c>
      <c r="L50" s="30">
        <v>13</v>
      </c>
      <c r="M50" s="30">
        <v>19</v>
      </c>
      <c r="N50" s="30">
        <v>19</v>
      </c>
      <c r="O50" s="30">
        <v>17</v>
      </c>
      <c r="P50" s="30">
        <v>15</v>
      </c>
      <c r="R50" s="26">
        <v>2872.66</v>
      </c>
      <c r="S50" s="26">
        <v>439.73</v>
      </c>
      <c r="T50" s="26">
        <v>822.81</v>
      </c>
      <c r="U50" s="26">
        <v>4135.2</v>
      </c>
      <c r="V50" s="26">
        <v>2742.35</v>
      </c>
      <c r="W50" s="26">
        <v>832.75</v>
      </c>
      <c r="X50" s="26">
        <v>571.79</v>
      </c>
      <c r="Y50" s="26">
        <v>4146.8900000000003</v>
      </c>
      <c r="Z50" s="26">
        <v>3815.72</v>
      </c>
      <c r="AA50" s="26">
        <v>1396.1</v>
      </c>
      <c r="AB50" s="26">
        <v>1029.07</v>
      </c>
      <c r="AC50" s="26">
        <v>6240.89</v>
      </c>
      <c r="AD50" s="26">
        <v>4192.43</v>
      </c>
      <c r="AE50" s="26">
        <v>1030.1500000000001</v>
      </c>
      <c r="AF50" s="26">
        <v>1175.1600000000001</v>
      </c>
      <c r="AG50" s="26">
        <v>6397.74</v>
      </c>
      <c r="AH50" s="26">
        <v>2598.98</v>
      </c>
      <c r="AI50" s="26">
        <v>1338.26</v>
      </c>
      <c r="AJ50" s="26">
        <v>1725.14</v>
      </c>
      <c r="AK50" s="26">
        <v>5662.38</v>
      </c>
      <c r="AL50" s="26">
        <v>1756.07</v>
      </c>
      <c r="AM50" s="26">
        <v>1024.29</v>
      </c>
      <c r="AN50" s="26">
        <v>1523.31</v>
      </c>
      <c r="AO50" s="26">
        <v>4303.67</v>
      </c>
      <c r="AP50" s="26">
        <v>1733.34</v>
      </c>
      <c r="AQ50" s="26">
        <v>991.43</v>
      </c>
      <c r="AR50" s="26">
        <v>1758.42</v>
      </c>
      <c r="AS50" s="26">
        <v>4483.1899999999996</v>
      </c>
      <c r="AT50" s="26">
        <v>1117.8399999999999</v>
      </c>
      <c r="AU50" s="26">
        <v>804.41</v>
      </c>
      <c r="AV50" s="26">
        <v>2199.31</v>
      </c>
      <c r="AW50" s="26">
        <v>4121.5600000000004</v>
      </c>
      <c r="AX50" s="26">
        <v>1698.07</v>
      </c>
      <c r="AY50" s="26">
        <v>780.54</v>
      </c>
      <c r="AZ50" s="26">
        <v>1829.03</v>
      </c>
      <c r="BA50" s="26">
        <v>4307.6400000000003</v>
      </c>
      <c r="BB50" s="26">
        <v>1547.77</v>
      </c>
      <c r="BC50" s="26">
        <v>883.48</v>
      </c>
      <c r="BD50" s="26">
        <v>1835.15</v>
      </c>
      <c r="BE50" s="26">
        <v>4266.3999999999996</v>
      </c>
      <c r="BF50" s="26">
        <v>1280.56</v>
      </c>
      <c r="BG50" s="26">
        <v>697.84</v>
      </c>
      <c r="BH50" s="26">
        <v>682.56</v>
      </c>
      <c r="BI50" s="26">
        <v>2660.96</v>
      </c>
      <c r="BJ50" s="26">
        <v>1726.15</v>
      </c>
      <c r="BK50" s="26">
        <v>435.6</v>
      </c>
      <c r="BL50" s="26">
        <v>861.02</v>
      </c>
      <c r="BM50" s="26">
        <v>3022.77</v>
      </c>
      <c r="BO50">
        <v>438.17</v>
      </c>
      <c r="BP50">
        <v>144.43</v>
      </c>
      <c r="BQ50">
        <v>206.39</v>
      </c>
      <c r="BR50">
        <v>788.99</v>
      </c>
      <c r="BS50">
        <v>316.60000000000002</v>
      </c>
      <c r="BT50">
        <v>20.78</v>
      </c>
      <c r="BU50">
        <v>140.66999999999999</v>
      </c>
      <c r="BV50">
        <v>478.04999999999995</v>
      </c>
      <c r="BW50">
        <v>717.11</v>
      </c>
      <c r="BX50">
        <v>316.60000000000002</v>
      </c>
      <c r="BY50">
        <v>161.44999999999999</v>
      </c>
      <c r="BZ50">
        <v>1195.1600000000001</v>
      </c>
      <c r="CA50">
        <v>384.59</v>
      </c>
      <c r="CB50">
        <v>305.49</v>
      </c>
      <c r="CC50">
        <v>207.66</v>
      </c>
      <c r="CD50">
        <v>897.74</v>
      </c>
      <c r="CE50">
        <v>415.08</v>
      </c>
      <c r="CF50">
        <v>384.59</v>
      </c>
      <c r="CG50">
        <v>305.2</v>
      </c>
      <c r="CH50">
        <v>1104.8699999999999</v>
      </c>
      <c r="CI50">
        <v>311.82</v>
      </c>
      <c r="CJ50">
        <v>415.08000000000004</v>
      </c>
      <c r="CK50">
        <v>309.78999999999996</v>
      </c>
      <c r="CL50">
        <v>1036.69</v>
      </c>
      <c r="CM50">
        <v>182.42</v>
      </c>
      <c r="CN50">
        <v>108.05</v>
      </c>
      <c r="CO50">
        <v>88.19</v>
      </c>
      <c r="CP50">
        <v>378.66</v>
      </c>
      <c r="CQ50">
        <v>253.33</v>
      </c>
      <c r="CR50">
        <v>177.97</v>
      </c>
      <c r="CS50">
        <v>196.24</v>
      </c>
      <c r="CT50">
        <v>627.54</v>
      </c>
      <c r="CU50">
        <v>286.89</v>
      </c>
      <c r="CV50">
        <v>157.81</v>
      </c>
      <c r="CW50">
        <v>71.050000000000011</v>
      </c>
      <c r="CX50">
        <v>515.75</v>
      </c>
      <c r="CY50">
        <v>77.63000000000001</v>
      </c>
      <c r="CZ50">
        <v>94.69</v>
      </c>
      <c r="DA50">
        <v>97.27</v>
      </c>
      <c r="DB50">
        <v>269.58999999999997</v>
      </c>
      <c r="DC50">
        <v>143.85</v>
      </c>
      <c r="DD50">
        <v>67.680000000000007</v>
      </c>
      <c r="DE50">
        <v>91.96</v>
      </c>
      <c r="DF50">
        <v>303.49</v>
      </c>
      <c r="DG50">
        <v>82.81</v>
      </c>
      <c r="DJ50">
        <v>82.81</v>
      </c>
      <c r="DL50" s="15">
        <v>518.72374130686637</v>
      </c>
      <c r="DM50" s="15">
        <v>479.16779810091384</v>
      </c>
      <c r="DN50" s="15">
        <v>746.83753417747062</v>
      </c>
      <c r="DO50" s="15">
        <v>771.81005108460079</v>
      </c>
      <c r="DP50" s="15">
        <v>886.53623782670456</v>
      </c>
      <c r="DQ50" s="15">
        <v>645.71767548225682</v>
      </c>
      <c r="DR50" s="15">
        <v>701.42661961618853</v>
      </c>
      <c r="DS50" s="15">
        <v>762.16681086495691</v>
      </c>
      <c r="DT50" s="15">
        <v>596.67151288698426</v>
      </c>
      <c r="DU50" s="15">
        <v>573.48554299235229</v>
      </c>
      <c r="DV50" s="15">
        <v>216.77201086059821</v>
      </c>
      <c r="DW50" s="15">
        <v>255.76431779284712</v>
      </c>
      <c r="EQ50">
        <v>2</v>
      </c>
      <c r="ER50">
        <v>1</v>
      </c>
      <c r="ES50">
        <v>2</v>
      </c>
      <c r="EU50">
        <v>2</v>
      </c>
      <c r="EX50">
        <v>1</v>
      </c>
      <c r="FD50">
        <v>2374.8000000000002</v>
      </c>
      <c r="FE50">
        <v>299.73</v>
      </c>
      <c r="FF50">
        <v>649.91</v>
      </c>
      <c r="FH50">
        <v>1137.8499999999999</v>
      </c>
      <c r="FK50">
        <v>1524.92</v>
      </c>
      <c r="FS50">
        <v>152.35</v>
      </c>
    </row>
    <row r="51" spans="1:180" x14ac:dyDescent="0.25">
      <c r="A51" s="21" t="s">
        <v>57</v>
      </c>
      <c r="B51" s="21" t="s">
        <v>80</v>
      </c>
      <c r="C51" s="21" t="str">
        <f t="shared" si="0"/>
        <v>98942RES</v>
      </c>
      <c r="E51" s="30">
        <v>1025</v>
      </c>
      <c r="F51" s="30">
        <v>1069</v>
      </c>
      <c r="G51" s="30">
        <v>1226</v>
      </c>
      <c r="H51" s="30">
        <v>1528</v>
      </c>
      <c r="I51" s="30">
        <v>1481</v>
      </c>
      <c r="J51" s="30">
        <v>1323</v>
      </c>
      <c r="K51" s="30">
        <v>1154</v>
      </c>
      <c r="L51" s="30">
        <v>1164</v>
      </c>
      <c r="M51" s="30">
        <v>1104</v>
      </c>
      <c r="N51" s="30">
        <v>1109</v>
      </c>
      <c r="O51" s="30">
        <v>871</v>
      </c>
      <c r="P51" s="30">
        <v>868</v>
      </c>
      <c r="R51" s="26">
        <v>156816.74</v>
      </c>
      <c r="S51" s="26">
        <v>24159.8</v>
      </c>
      <c r="T51" s="26">
        <v>38848.33</v>
      </c>
      <c r="U51" s="26">
        <v>219824.87</v>
      </c>
      <c r="V51" s="26">
        <v>151024.03</v>
      </c>
      <c r="W51" s="26">
        <v>43875.35</v>
      </c>
      <c r="X51" s="26">
        <v>34227.35</v>
      </c>
      <c r="Y51" s="26">
        <v>229126.73</v>
      </c>
      <c r="Z51" s="26">
        <v>189836.79999999999</v>
      </c>
      <c r="AA51" s="26">
        <v>52128.92</v>
      </c>
      <c r="AB51" s="26">
        <v>33766.660000000003</v>
      </c>
      <c r="AC51" s="26">
        <v>275732.38</v>
      </c>
      <c r="AD51" s="26">
        <v>286369.43</v>
      </c>
      <c r="AE51" s="26">
        <v>72123.780000000101</v>
      </c>
      <c r="AF51" s="26">
        <v>44194.1</v>
      </c>
      <c r="AG51" s="26">
        <v>402687.31</v>
      </c>
      <c r="AH51" s="26">
        <v>160701.85999999999</v>
      </c>
      <c r="AI51" s="26">
        <v>136474.63</v>
      </c>
      <c r="AJ51" s="26">
        <v>62767.86</v>
      </c>
      <c r="AK51" s="26">
        <v>359944.35</v>
      </c>
      <c r="AL51" s="26">
        <v>103919.09</v>
      </c>
      <c r="AM51" s="26">
        <v>81984.0600000001</v>
      </c>
      <c r="AN51" s="26">
        <v>93290.44</v>
      </c>
      <c r="AO51" s="26">
        <v>279193.59000000003</v>
      </c>
      <c r="AP51" s="26">
        <v>89238.149999999907</v>
      </c>
      <c r="AQ51" s="26">
        <v>47868.73</v>
      </c>
      <c r="AR51" s="26">
        <v>87160.4399999999</v>
      </c>
      <c r="AS51" s="26">
        <v>224267.32</v>
      </c>
      <c r="AT51" s="26">
        <v>96005.510000000097</v>
      </c>
      <c r="AU51" s="26">
        <v>34289.629999999903</v>
      </c>
      <c r="AV51" s="26">
        <v>66839.350000000093</v>
      </c>
      <c r="AW51" s="26">
        <v>197134.49</v>
      </c>
      <c r="AX51" s="26">
        <v>105524.11</v>
      </c>
      <c r="AY51" s="26">
        <v>32595.66</v>
      </c>
      <c r="AZ51" s="26">
        <v>57631.360000000001</v>
      </c>
      <c r="BA51" s="26">
        <v>195751.13</v>
      </c>
      <c r="BB51" s="26">
        <v>105712.27</v>
      </c>
      <c r="BC51" s="26">
        <v>32906.28</v>
      </c>
      <c r="BD51" s="26">
        <v>43139.38</v>
      </c>
      <c r="BE51" s="26">
        <v>181757.93</v>
      </c>
      <c r="BF51" s="26">
        <v>63067.88</v>
      </c>
      <c r="BG51" s="26">
        <v>32178.95</v>
      </c>
      <c r="BH51" s="26">
        <v>40682.199999999997</v>
      </c>
      <c r="BI51" s="26">
        <v>135929.03</v>
      </c>
      <c r="BJ51" s="26">
        <v>89511.87</v>
      </c>
      <c r="BK51" s="26">
        <v>23165.46</v>
      </c>
      <c r="BL51" s="26">
        <v>40935.32</v>
      </c>
      <c r="BM51" s="26">
        <v>153612.65</v>
      </c>
      <c r="BO51">
        <v>5271.6899999999987</v>
      </c>
      <c r="BP51">
        <v>1472.9699999999996</v>
      </c>
      <c r="BQ51">
        <v>4624.04</v>
      </c>
      <c r="BR51">
        <v>11368.699999999999</v>
      </c>
      <c r="BS51">
        <v>4910.57</v>
      </c>
      <c r="BT51">
        <v>1935.1499999999999</v>
      </c>
      <c r="BU51">
        <v>4107.3599999999997</v>
      </c>
      <c r="BV51">
        <v>10953.08</v>
      </c>
      <c r="BW51">
        <v>4350.1499999999996</v>
      </c>
      <c r="BX51">
        <v>2311.94</v>
      </c>
      <c r="BY51">
        <v>3745.69</v>
      </c>
      <c r="BZ51">
        <v>10407.780000000001</v>
      </c>
      <c r="CA51">
        <v>5477.64</v>
      </c>
      <c r="CB51">
        <v>2644.51</v>
      </c>
      <c r="CC51">
        <v>4541.78</v>
      </c>
      <c r="CD51">
        <v>12663.93</v>
      </c>
      <c r="CE51">
        <v>2813.87</v>
      </c>
      <c r="CF51">
        <v>2224.62</v>
      </c>
      <c r="CG51">
        <v>5137.01</v>
      </c>
      <c r="CH51">
        <v>10175.5</v>
      </c>
      <c r="CI51">
        <v>1881.8799999999999</v>
      </c>
      <c r="CJ51">
        <v>1354.84</v>
      </c>
      <c r="CK51">
        <v>5916.5899999999992</v>
      </c>
      <c r="CL51">
        <v>9153.3099999999977</v>
      </c>
      <c r="CM51">
        <v>2328.2399999999998</v>
      </c>
      <c r="CN51">
        <v>1260.94</v>
      </c>
      <c r="CO51">
        <v>6532.89</v>
      </c>
      <c r="CP51">
        <v>10122.07</v>
      </c>
      <c r="CQ51">
        <v>2536.36</v>
      </c>
      <c r="CR51">
        <v>1436.61</v>
      </c>
      <c r="CS51">
        <v>6251.56</v>
      </c>
      <c r="CT51">
        <v>10224.530000000001</v>
      </c>
      <c r="CU51">
        <v>2905.02</v>
      </c>
      <c r="CV51">
        <v>1489.0899999999997</v>
      </c>
      <c r="CW51">
        <v>6275.95</v>
      </c>
      <c r="CX51">
        <v>10670.06</v>
      </c>
      <c r="CY51">
        <v>3635.5599999999995</v>
      </c>
      <c r="CZ51">
        <v>1741.9499999999996</v>
      </c>
      <c r="DA51">
        <v>6156.170000000001</v>
      </c>
      <c r="DB51">
        <v>11533.679999999998</v>
      </c>
      <c r="DC51">
        <v>2548.9100000000008</v>
      </c>
      <c r="DD51">
        <v>1936.1000000000001</v>
      </c>
      <c r="DE51">
        <v>4877.78</v>
      </c>
      <c r="DF51">
        <v>9362.7899999999954</v>
      </c>
      <c r="DG51">
        <v>2150.8500000000004</v>
      </c>
      <c r="DH51">
        <v>1206.9000000000001</v>
      </c>
      <c r="DI51">
        <v>4154.8099999999995</v>
      </c>
      <c r="DJ51">
        <v>7512.5599999999986</v>
      </c>
      <c r="DL51" s="15">
        <v>25804.760467285971</v>
      </c>
      <c r="DM51" s="15">
        <v>27286.386988172679</v>
      </c>
      <c r="DN51" s="15">
        <v>27712.26919846845</v>
      </c>
      <c r="DO51" s="15">
        <v>37297.761427101315</v>
      </c>
      <c r="DP51" s="15">
        <v>41172.029993121439</v>
      </c>
      <c r="DQ51" s="15">
        <v>40750.329908401167</v>
      </c>
      <c r="DR51" s="15">
        <v>34754.48053402939</v>
      </c>
      <c r="DS51" s="15">
        <v>24960.722006925207</v>
      </c>
      <c r="DT51" s="15">
        <v>20100.307307317227</v>
      </c>
      <c r="DU51" s="15">
        <v>15331.888251343127</v>
      </c>
      <c r="DV51" s="15">
        <v>12352.759993536112</v>
      </c>
      <c r="DW51" s="15">
        <v>12415.253409750057</v>
      </c>
      <c r="EM51">
        <v>13</v>
      </c>
      <c r="EN51">
        <v>17</v>
      </c>
      <c r="EO51">
        <v>23</v>
      </c>
      <c r="EP51">
        <v>26</v>
      </c>
      <c r="EQ51">
        <v>13</v>
      </c>
      <c r="ER51">
        <v>15</v>
      </c>
      <c r="ES51">
        <v>19</v>
      </c>
      <c r="ET51">
        <v>19</v>
      </c>
      <c r="EU51">
        <v>17</v>
      </c>
      <c r="EV51">
        <v>14</v>
      </c>
      <c r="EW51">
        <v>23</v>
      </c>
      <c r="EX51">
        <v>16</v>
      </c>
      <c r="EZ51">
        <v>3312.42</v>
      </c>
      <c r="FA51">
        <v>5083.9399999999996</v>
      </c>
      <c r="FB51">
        <v>10488.98</v>
      </c>
      <c r="FC51">
        <v>17316.190000000002</v>
      </c>
      <c r="FD51">
        <v>3989.24</v>
      </c>
      <c r="FE51">
        <v>3917.0099999999993</v>
      </c>
      <c r="FF51">
        <v>16708.71</v>
      </c>
      <c r="FG51">
        <v>15191.7</v>
      </c>
      <c r="FH51">
        <v>8255.65</v>
      </c>
      <c r="FI51">
        <v>1750.3200000000002</v>
      </c>
      <c r="FJ51">
        <v>14839.5</v>
      </c>
      <c r="FK51">
        <v>17472.57</v>
      </c>
      <c r="FM51">
        <v>1650.8</v>
      </c>
      <c r="FN51">
        <v>2011.32</v>
      </c>
      <c r="FO51">
        <v>2889.88</v>
      </c>
      <c r="FP51">
        <v>2135.8100000000004</v>
      </c>
      <c r="FQ51">
        <v>1450.25</v>
      </c>
      <c r="FR51">
        <v>854.33999999999992</v>
      </c>
      <c r="FS51">
        <v>3159.5799999999995</v>
      </c>
      <c r="FT51">
        <v>1474.58</v>
      </c>
      <c r="FU51">
        <v>1553.69</v>
      </c>
      <c r="FV51">
        <v>237.6</v>
      </c>
      <c r="FW51">
        <v>2481.5300000000002</v>
      </c>
      <c r="FX51">
        <v>993.98</v>
      </c>
    </row>
    <row r="52" spans="1:180" x14ac:dyDescent="0.25">
      <c r="A52" s="21" t="s">
        <v>58</v>
      </c>
      <c r="B52" s="21" t="s">
        <v>80</v>
      </c>
      <c r="C52" s="21" t="str">
        <f t="shared" si="0"/>
        <v>98944RES</v>
      </c>
      <c r="E52" s="30">
        <v>1535</v>
      </c>
      <c r="F52" s="30">
        <v>1501</v>
      </c>
      <c r="G52" s="30">
        <v>1641</v>
      </c>
      <c r="H52" s="30">
        <v>1861</v>
      </c>
      <c r="I52" s="30">
        <v>1726</v>
      </c>
      <c r="J52" s="30">
        <v>1569</v>
      </c>
      <c r="K52" s="30">
        <v>1450</v>
      </c>
      <c r="L52" s="30">
        <v>1444</v>
      </c>
      <c r="M52" s="30">
        <v>1469</v>
      </c>
      <c r="N52" s="30">
        <v>1406</v>
      </c>
      <c r="O52" s="30">
        <v>1173</v>
      </c>
      <c r="P52" s="30">
        <v>1223</v>
      </c>
      <c r="R52" s="26">
        <v>191854.09</v>
      </c>
      <c r="S52" s="26">
        <v>32937.800000000003</v>
      </c>
      <c r="T52" s="26">
        <v>24510.84</v>
      </c>
      <c r="U52" s="26">
        <v>249302.73</v>
      </c>
      <c r="V52" s="26">
        <v>193831.37</v>
      </c>
      <c r="W52" s="26">
        <v>57460.76</v>
      </c>
      <c r="X52" s="26">
        <v>22519.69</v>
      </c>
      <c r="Y52" s="26">
        <v>273811.82</v>
      </c>
      <c r="Z52" s="26">
        <v>231903.65</v>
      </c>
      <c r="AA52" s="26">
        <v>60303.57</v>
      </c>
      <c r="AB52" s="26">
        <v>24909.279999999999</v>
      </c>
      <c r="AC52" s="26">
        <v>317116.50000000099</v>
      </c>
      <c r="AD52" s="26">
        <v>298931.73</v>
      </c>
      <c r="AE52" s="26">
        <v>91475.839999999895</v>
      </c>
      <c r="AF52" s="26">
        <v>35565.96</v>
      </c>
      <c r="AG52" s="26">
        <v>425973.53</v>
      </c>
      <c r="AH52" s="26">
        <v>152771.29999999999</v>
      </c>
      <c r="AI52" s="26">
        <v>144004.49</v>
      </c>
      <c r="AJ52" s="26">
        <v>54110.29</v>
      </c>
      <c r="AK52" s="26">
        <v>350886.08000000101</v>
      </c>
      <c r="AL52" s="26">
        <v>102149.32</v>
      </c>
      <c r="AM52" s="26">
        <v>77597.780000000101</v>
      </c>
      <c r="AN52" s="26">
        <v>90966.03</v>
      </c>
      <c r="AO52" s="26">
        <v>270713.13</v>
      </c>
      <c r="AP52" s="26">
        <v>104329.71</v>
      </c>
      <c r="AQ52" s="26">
        <v>42715.749999999898</v>
      </c>
      <c r="AR52" s="26">
        <v>68408.02</v>
      </c>
      <c r="AS52" s="26">
        <v>215453.48</v>
      </c>
      <c r="AT52" s="26">
        <v>111109.24</v>
      </c>
      <c r="AU52" s="26">
        <v>40092.120000000003</v>
      </c>
      <c r="AV52" s="26">
        <v>45429.09</v>
      </c>
      <c r="AW52" s="26">
        <v>196630.45</v>
      </c>
      <c r="AX52" s="26">
        <v>127222.55</v>
      </c>
      <c r="AY52" s="26">
        <v>39687.06</v>
      </c>
      <c r="AZ52" s="26">
        <v>37906.83</v>
      </c>
      <c r="BA52" s="26">
        <v>204816.44</v>
      </c>
      <c r="BB52" s="26">
        <v>111922.89</v>
      </c>
      <c r="BC52" s="26">
        <v>42149.93</v>
      </c>
      <c r="BD52" s="26">
        <v>29490.240000000002</v>
      </c>
      <c r="BE52" s="26">
        <v>183563.06</v>
      </c>
      <c r="BF52" s="26">
        <v>74825.099999999904</v>
      </c>
      <c r="BG52" s="26">
        <v>32703.11</v>
      </c>
      <c r="BH52" s="26">
        <v>27817.27</v>
      </c>
      <c r="BI52" s="26">
        <v>135345.48000000001</v>
      </c>
      <c r="BJ52" s="26">
        <v>114592.46</v>
      </c>
      <c r="BK52" s="26">
        <v>25774.42</v>
      </c>
      <c r="BL52" s="26">
        <v>28740.22</v>
      </c>
      <c r="BM52" s="26">
        <v>169107.1</v>
      </c>
      <c r="BO52">
        <v>31144.28</v>
      </c>
      <c r="BP52">
        <v>7564.9300000000012</v>
      </c>
      <c r="BQ52">
        <v>8353.43</v>
      </c>
      <c r="BR52">
        <v>47062.640000000007</v>
      </c>
      <c r="BS52">
        <v>28692.299999999977</v>
      </c>
      <c r="BT52">
        <v>13272.860000000006</v>
      </c>
      <c r="BU52">
        <v>8610.6</v>
      </c>
      <c r="BV52">
        <v>50575.759999999995</v>
      </c>
      <c r="BW52">
        <v>29226.29</v>
      </c>
      <c r="BX52">
        <v>12928.58</v>
      </c>
      <c r="BY52">
        <v>9520.23</v>
      </c>
      <c r="BZ52">
        <v>51675.1</v>
      </c>
      <c r="CA52">
        <v>37241.410000000003</v>
      </c>
      <c r="CB52">
        <v>14700.71</v>
      </c>
      <c r="CC52">
        <v>11930.04</v>
      </c>
      <c r="CD52">
        <v>63872.160000000003</v>
      </c>
      <c r="CE52">
        <v>17714.89</v>
      </c>
      <c r="CF52">
        <v>20706.3</v>
      </c>
      <c r="CG52">
        <v>15729.21</v>
      </c>
      <c r="CH52">
        <v>54150.400000000001</v>
      </c>
      <c r="CI52">
        <v>13207.859999999999</v>
      </c>
      <c r="CJ52">
        <v>10639.469999999998</v>
      </c>
      <c r="CK52">
        <v>19285.670000000002</v>
      </c>
      <c r="CL52">
        <v>43133.000000000029</v>
      </c>
      <c r="CM52">
        <v>13113.43</v>
      </c>
      <c r="CN52">
        <v>7661.91</v>
      </c>
      <c r="CO52">
        <v>14737.22</v>
      </c>
      <c r="CP52">
        <v>35512.559999999998</v>
      </c>
      <c r="CQ52">
        <v>14368.59</v>
      </c>
      <c r="CR52">
        <v>7363.81</v>
      </c>
      <c r="CS52">
        <v>13483.82</v>
      </c>
      <c r="CT52">
        <v>35216.22</v>
      </c>
      <c r="CU52">
        <v>17803.189999999991</v>
      </c>
      <c r="CV52">
        <v>8462.39</v>
      </c>
      <c r="CW52">
        <v>13044.599999999997</v>
      </c>
      <c r="CX52">
        <v>39310.180000000008</v>
      </c>
      <c r="CY52">
        <v>15163.069999999991</v>
      </c>
      <c r="CZ52">
        <v>8663.83</v>
      </c>
      <c r="DA52">
        <v>10758.389999999998</v>
      </c>
      <c r="DB52">
        <v>34585.289999999994</v>
      </c>
      <c r="DC52">
        <v>11408.979999999996</v>
      </c>
      <c r="DD52">
        <v>6547.6700000000055</v>
      </c>
      <c r="DE52">
        <v>9343.18</v>
      </c>
      <c r="DF52">
        <v>27299.830000000013</v>
      </c>
      <c r="DG52">
        <v>16141.18</v>
      </c>
      <c r="DH52">
        <v>4817.5700000000015</v>
      </c>
      <c r="DI52">
        <v>8056.170000000001</v>
      </c>
      <c r="DJ52">
        <v>29014.92</v>
      </c>
      <c r="DL52" s="15">
        <v>22349.584069957913</v>
      </c>
      <c r="DM52" s="15">
        <v>25931.187682683521</v>
      </c>
      <c r="DN52" s="15">
        <v>26355.662871805471</v>
      </c>
      <c r="DO52" s="15">
        <v>36027.071010970423</v>
      </c>
      <c r="DP52" s="15">
        <v>37999.078931193639</v>
      </c>
      <c r="DQ52" s="15">
        <v>39597.224263591532</v>
      </c>
      <c r="DR52" s="15">
        <v>28331.083920655634</v>
      </c>
      <c r="DS52" s="15">
        <v>18816.796671590961</v>
      </c>
      <c r="DT52" s="15">
        <v>15210.069598471187</v>
      </c>
      <c r="DU52" s="15">
        <v>12177.019619436183</v>
      </c>
      <c r="DV52" s="15">
        <v>9335.8105925748478</v>
      </c>
      <c r="DW52" s="15">
        <v>10088.94602920545</v>
      </c>
      <c r="EM52">
        <v>20</v>
      </c>
      <c r="EN52">
        <v>22</v>
      </c>
      <c r="EO52">
        <v>19</v>
      </c>
      <c r="EP52">
        <v>28</v>
      </c>
      <c r="EQ52">
        <v>23</v>
      </c>
      <c r="ER52">
        <v>13</v>
      </c>
      <c r="ES52">
        <v>33</v>
      </c>
      <c r="ET52">
        <v>36</v>
      </c>
      <c r="EU52">
        <v>24</v>
      </c>
      <c r="EV52">
        <v>34</v>
      </c>
      <c r="EW52">
        <v>18</v>
      </c>
      <c r="EX52">
        <v>17</v>
      </c>
      <c r="EZ52">
        <v>5020.4999999999991</v>
      </c>
      <c r="FA52">
        <v>8505.869999999999</v>
      </c>
      <c r="FB52">
        <v>6141.61</v>
      </c>
      <c r="FC52">
        <v>12121.05</v>
      </c>
      <c r="FD52">
        <v>7347.53</v>
      </c>
      <c r="FE52">
        <v>1852.68</v>
      </c>
      <c r="FF52">
        <v>13329.35</v>
      </c>
      <c r="FG52">
        <v>9109.5499999999993</v>
      </c>
      <c r="FH52">
        <v>8877.1299999999992</v>
      </c>
      <c r="FI52">
        <v>18985.989999999994</v>
      </c>
      <c r="FJ52">
        <v>3833.92</v>
      </c>
      <c r="FK52">
        <v>3746.24</v>
      </c>
      <c r="FM52">
        <v>1286.79</v>
      </c>
      <c r="FN52">
        <v>967.18000000000006</v>
      </c>
      <c r="FO52">
        <v>538.59999999999991</v>
      </c>
      <c r="FP52">
        <v>2742.9700000000003</v>
      </c>
      <c r="FQ52">
        <v>1089.67</v>
      </c>
      <c r="FR52">
        <v>723.02</v>
      </c>
      <c r="FS52">
        <v>667.71</v>
      </c>
      <c r="FT52">
        <v>1094.6000000000001</v>
      </c>
      <c r="FU52">
        <v>1324.9999999999998</v>
      </c>
      <c r="FV52">
        <v>933.75</v>
      </c>
      <c r="FW52">
        <v>536.4</v>
      </c>
      <c r="FX52">
        <v>1201.77</v>
      </c>
    </row>
    <row r="53" spans="1:180" x14ac:dyDescent="0.25">
      <c r="A53" s="21" t="s">
        <v>59</v>
      </c>
      <c r="B53" s="21" t="s">
        <v>80</v>
      </c>
      <c r="C53" s="21" t="str">
        <f t="shared" si="0"/>
        <v>98947RES</v>
      </c>
      <c r="E53" s="30">
        <v>232</v>
      </c>
      <c r="F53" s="30">
        <v>240</v>
      </c>
      <c r="G53" s="30">
        <v>282</v>
      </c>
      <c r="H53" s="30">
        <v>339</v>
      </c>
      <c r="I53" s="30">
        <v>328</v>
      </c>
      <c r="J53" s="30">
        <v>298</v>
      </c>
      <c r="K53" s="30">
        <v>264</v>
      </c>
      <c r="L53" s="30">
        <v>261</v>
      </c>
      <c r="M53" s="30">
        <v>211</v>
      </c>
      <c r="N53" s="30">
        <v>224</v>
      </c>
      <c r="O53" s="30">
        <v>185</v>
      </c>
      <c r="P53" s="30">
        <v>219</v>
      </c>
      <c r="R53" s="26">
        <v>34501.18</v>
      </c>
      <c r="S53" s="26">
        <v>8116.61</v>
      </c>
      <c r="T53" s="26">
        <v>6087.91</v>
      </c>
      <c r="U53" s="26">
        <v>48705.7</v>
      </c>
      <c r="V53" s="26">
        <v>40361.839999999997</v>
      </c>
      <c r="W53" s="26">
        <v>11511.36</v>
      </c>
      <c r="X53" s="26">
        <v>9388.82</v>
      </c>
      <c r="Y53" s="26">
        <v>61262.02</v>
      </c>
      <c r="Z53" s="26">
        <v>49413.94</v>
      </c>
      <c r="AA53" s="26">
        <v>15081.12</v>
      </c>
      <c r="AB53" s="26">
        <v>5700.91</v>
      </c>
      <c r="AC53" s="26">
        <v>70195.97</v>
      </c>
      <c r="AD53" s="26">
        <v>63070.570000000102</v>
      </c>
      <c r="AE53" s="26">
        <v>21283.78</v>
      </c>
      <c r="AF53" s="26">
        <v>6477.24</v>
      </c>
      <c r="AG53" s="26">
        <v>90831.59</v>
      </c>
      <c r="AH53" s="26">
        <v>39050.769999999997</v>
      </c>
      <c r="AI53" s="26">
        <v>28765.38</v>
      </c>
      <c r="AJ53" s="26">
        <v>11744.98</v>
      </c>
      <c r="AK53" s="26">
        <v>79561.13</v>
      </c>
      <c r="AL53" s="26">
        <v>24614.15</v>
      </c>
      <c r="AM53" s="26">
        <v>20104.919999999998</v>
      </c>
      <c r="AN53" s="26">
        <v>18487.34</v>
      </c>
      <c r="AO53" s="26">
        <v>63206.41</v>
      </c>
      <c r="AP53" s="26">
        <v>18040.3</v>
      </c>
      <c r="AQ53" s="26">
        <v>12430.56</v>
      </c>
      <c r="AR53" s="26">
        <v>17241.62</v>
      </c>
      <c r="AS53" s="26">
        <v>47712.480000000003</v>
      </c>
      <c r="AT53" s="26">
        <v>19329.060000000001</v>
      </c>
      <c r="AU53" s="26">
        <v>8249.73</v>
      </c>
      <c r="AV53" s="26">
        <v>13329.99</v>
      </c>
      <c r="AW53" s="26">
        <v>40908.78</v>
      </c>
      <c r="AX53" s="26">
        <v>16870.63</v>
      </c>
      <c r="AY53" s="26">
        <v>6748.73</v>
      </c>
      <c r="AZ53" s="26">
        <v>8370.0499999999993</v>
      </c>
      <c r="BA53" s="26">
        <v>31989.41</v>
      </c>
      <c r="BB53" s="26">
        <v>16015.57</v>
      </c>
      <c r="BC53" s="26">
        <v>6701.56</v>
      </c>
      <c r="BD53" s="26">
        <v>5523.71</v>
      </c>
      <c r="BE53" s="26">
        <v>28240.84</v>
      </c>
      <c r="BF53" s="26">
        <v>16683.689999999999</v>
      </c>
      <c r="BG53" s="26">
        <v>4774.84</v>
      </c>
      <c r="BH53" s="26">
        <v>3688.81</v>
      </c>
      <c r="BI53" s="26">
        <v>25147.34</v>
      </c>
      <c r="BJ53" s="26">
        <v>24971.17</v>
      </c>
      <c r="BK53" s="26">
        <v>5492.21</v>
      </c>
      <c r="BL53" s="26">
        <v>4129.78</v>
      </c>
      <c r="BM53" s="26">
        <v>34593.160000000003</v>
      </c>
      <c r="BO53">
        <v>3036.63</v>
      </c>
      <c r="BP53">
        <v>696.06</v>
      </c>
      <c r="BQ53">
        <v>613.06999999999994</v>
      </c>
      <c r="BR53">
        <v>4345.76</v>
      </c>
      <c r="BS53">
        <v>2845.3599999999997</v>
      </c>
      <c r="BT53">
        <v>1016.09</v>
      </c>
      <c r="BU53">
        <v>877.22</v>
      </c>
      <c r="BV53">
        <v>4738.67</v>
      </c>
      <c r="BW53">
        <v>4452.8500000000004</v>
      </c>
      <c r="BX53">
        <v>1757.93</v>
      </c>
      <c r="BY53">
        <v>855.25</v>
      </c>
      <c r="BZ53">
        <v>7066.03</v>
      </c>
      <c r="CA53">
        <v>4932.8500000000004</v>
      </c>
      <c r="CB53">
        <v>3490.49</v>
      </c>
      <c r="CC53">
        <v>1328.47</v>
      </c>
      <c r="CD53">
        <v>9751.81</v>
      </c>
      <c r="CE53">
        <v>2816.34</v>
      </c>
      <c r="CF53">
        <v>3397.41</v>
      </c>
      <c r="CG53">
        <v>2398.8000000000002</v>
      </c>
      <c r="CH53">
        <v>8612.5499999999993</v>
      </c>
      <c r="CI53">
        <v>1779.3700000000001</v>
      </c>
      <c r="CJ53">
        <v>1543.0200000000002</v>
      </c>
      <c r="CK53">
        <v>2504.58</v>
      </c>
      <c r="CL53">
        <v>5826.97</v>
      </c>
      <c r="CM53">
        <v>1436.25</v>
      </c>
      <c r="CN53">
        <v>1421.39</v>
      </c>
      <c r="CO53">
        <v>3316.82</v>
      </c>
      <c r="CP53">
        <v>6174.46</v>
      </c>
      <c r="CQ53">
        <v>1596.93</v>
      </c>
      <c r="CR53">
        <v>956.63</v>
      </c>
      <c r="CS53">
        <v>3382.88</v>
      </c>
      <c r="CT53">
        <v>5936.44</v>
      </c>
      <c r="CU53">
        <v>1183.47</v>
      </c>
      <c r="CV53">
        <v>812.41999999999973</v>
      </c>
      <c r="CW53">
        <v>3167.55</v>
      </c>
      <c r="CX53">
        <v>5163.4400000000005</v>
      </c>
      <c r="CY53">
        <v>1210.78</v>
      </c>
      <c r="CZ53">
        <v>806.32000000000016</v>
      </c>
      <c r="DA53">
        <v>2667.92</v>
      </c>
      <c r="DB53">
        <v>4685.0199999999995</v>
      </c>
      <c r="DC53">
        <v>1220.8799999999999</v>
      </c>
      <c r="DD53">
        <v>544.93999999999994</v>
      </c>
      <c r="DE53">
        <v>1703.05</v>
      </c>
      <c r="DF53">
        <v>3468.87</v>
      </c>
      <c r="DG53">
        <v>1403.2300000000002</v>
      </c>
      <c r="DH53">
        <v>487.28</v>
      </c>
      <c r="DI53">
        <v>1855.2600000000002</v>
      </c>
      <c r="DJ53">
        <v>3745.77</v>
      </c>
      <c r="DL53" s="15">
        <v>4961.0096839415055</v>
      </c>
      <c r="DM53" s="15">
        <v>7365.9016621862065</v>
      </c>
      <c r="DN53" s="15">
        <v>6022.7858720291642</v>
      </c>
      <c r="DO53" s="15">
        <v>7360.985314328138</v>
      </c>
      <c r="DP53" s="15">
        <v>8230.9537667433342</v>
      </c>
      <c r="DQ53" s="15">
        <v>8429.1275680208819</v>
      </c>
      <c r="DR53" s="15">
        <v>7076.1270956342951</v>
      </c>
      <c r="DS53" s="15">
        <v>5059.2585714100678</v>
      </c>
      <c r="DT53" s="15">
        <v>3061.3359464378282</v>
      </c>
      <c r="DU53" s="15">
        <v>2132.3347212310964</v>
      </c>
      <c r="DV53" s="15">
        <v>1354.7237999436143</v>
      </c>
      <c r="DW53" s="15">
        <v>1687.3039027190327</v>
      </c>
      <c r="EM53">
        <v>2</v>
      </c>
      <c r="EN53">
        <v>5</v>
      </c>
      <c r="EO53">
        <v>3</v>
      </c>
      <c r="EP53">
        <v>9</v>
      </c>
      <c r="EQ53">
        <v>3</v>
      </c>
      <c r="ER53">
        <v>1</v>
      </c>
      <c r="ES53">
        <v>3</v>
      </c>
      <c r="ET53">
        <v>6</v>
      </c>
      <c r="EU53">
        <v>4</v>
      </c>
      <c r="EV53">
        <v>4</v>
      </c>
      <c r="EW53">
        <v>3</v>
      </c>
      <c r="EX53">
        <v>1</v>
      </c>
      <c r="EZ53">
        <v>39.299999999999997</v>
      </c>
      <c r="FA53">
        <v>3908.25</v>
      </c>
      <c r="FB53">
        <v>2540.91</v>
      </c>
      <c r="FC53">
        <v>7100.55</v>
      </c>
      <c r="FD53">
        <v>328.86</v>
      </c>
      <c r="FE53">
        <v>424.79</v>
      </c>
      <c r="FF53">
        <v>1205.3</v>
      </c>
      <c r="FG53">
        <v>2970.25</v>
      </c>
      <c r="FH53">
        <v>1110.28</v>
      </c>
      <c r="FI53">
        <v>2512.19</v>
      </c>
      <c r="FJ53">
        <v>420.70000000000005</v>
      </c>
      <c r="FK53">
        <v>163.44999999999999</v>
      </c>
      <c r="FN53">
        <v>475.93</v>
      </c>
      <c r="FP53">
        <v>282.63</v>
      </c>
      <c r="FQ53">
        <v>158.19</v>
      </c>
      <c r="FS53">
        <v>271.38</v>
      </c>
      <c r="FT53">
        <v>21.1</v>
      </c>
    </row>
    <row r="54" spans="1:180" x14ac:dyDescent="0.25">
      <c r="A54" s="21" t="s">
        <v>60</v>
      </c>
      <c r="B54" s="21" t="s">
        <v>80</v>
      </c>
      <c r="C54" s="21" t="str">
        <f t="shared" si="0"/>
        <v>98948RES</v>
      </c>
      <c r="E54" s="30">
        <v>654</v>
      </c>
      <c r="F54" s="30">
        <v>1060</v>
      </c>
      <c r="G54" s="30">
        <v>923</v>
      </c>
      <c r="H54" s="30">
        <v>803</v>
      </c>
      <c r="I54" s="30">
        <v>929</v>
      </c>
      <c r="J54" s="30">
        <v>1024</v>
      </c>
      <c r="K54" s="30">
        <v>946</v>
      </c>
      <c r="L54" s="30">
        <v>641</v>
      </c>
      <c r="M54" s="30">
        <v>971</v>
      </c>
      <c r="N54" s="30">
        <v>624</v>
      </c>
      <c r="O54" s="30">
        <v>847</v>
      </c>
      <c r="P54" s="30">
        <v>1005</v>
      </c>
      <c r="R54" s="26">
        <v>71120.399999999994</v>
      </c>
      <c r="S54" s="26">
        <v>30803.73</v>
      </c>
      <c r="T54" s="26">
        <v>23427.51</v>
      </c>
      <c r="U54" s="26">
        <v>125351.64</v>
      </c>
      <c r="V54" s="26">
        <v>182145.34</v>
      </c>
      <c r="W54" s="26">
        <v>32170.66</v>
      </c>
      <c r="X54" s="26">
        <v>24012.45</v>
      </c>
      <c r="Y54" s="26">
        <v>238328.45</v>
      </c>
      <c r="Z54" s="26">
        <v>143212.39000000001</v>
      </c>
      <c r="AA54" s="26">
        <v>47886.239999999998</v>
      </c>
      <c r="AB54" s="26">
        <v>19995.740000000002</v>
      </c>
      <c r="AC54" s="26">
        <v>211094.37</v>
      </c>
      <c r="AD54" s="26">
        <v>99570.42</v>
      </c>
      <c r="AE54" s="26">
        <v>64568.63</v>
      </c>
      <c r="AF54" s="26">
        <v>25859.71</v>
      </c>
      <c r="AG54" s="26">
        <v>189998.76</v>
      </c>
      <c r="AH54" s="26">
        <v>115664.39</v>
      </c>
      <c r="AI54" s="26">
        <v>44994.05</v>
      </c>
      <c r="AJ54" s="26">
        <v>47940.83</v>
      </c>
      <c r="AK54" s="26">
        <v>208599.27</v>
      </c>
      <c r="AL54" s="26">
        <v>78926.67</v>
      </c>
      <c r="AM54" s="26">
        <v>68779.39</v>
      </c>
      <c r="AN54" s="26">
        <v>65899.19</v>
      </c>
      <c r="AO54" s="26">
        <v>213605.25</v>
      </c>
      <c r="AP54" s="26">
        <v>74928.58</v>
      </c>
      <c r="AQ54" s="26">
        <v>34325.919999999998</v>
      </c>
      <c r="AR54" s="26">
        <v>63552.67</v>
      </c>
      <c r="AS54" s="26">
        <v>172807.17</v>
      </c>
      <c r="AT54" s="26">
        <v>42752.98</v>
      </c>
      <c r="AU54" s="26">
        <v>19305.580000000002</v>
      </c>
      <c r="AV54" s="26">
        <v>50284.28</v>
      </c>
      <c r="AW54" s="26">
        <v>112342.84</v>
      </c>
      <c r="AX54" s="26">
        <v>86031.7</v>
      </c>
      <c r="AY54" s="26">
        <v>36989.18</v>
      </c>
      <c r="AZ54" s="26">
        <v>37023.21</v>
      </c>
      <c r="BA54" s="26">
        <v>160044.09</v>
      </c>
      <c r="BB54" s="26">
        <v>22584.79</v>
      </c>
      <c r="BC54" s="26">
        <v>45772.26</v>
      </c>
      <c r="BD54" s="26">
        <v>32213.47</v>
      </c>
      <c r="BE54" s="26">
        <v>100570.52</v>
      </c>
      <c r="BF54" s="26">
        <v>74291.649999999805</v>
      </c>
      <c r="BG54" s="26">
        <v>28503.41</v>
      </c>
      <c r="BH54" s="26">
        <v>37088.239999999998</v>
      </c>
      <c r="BI54" s="26">
        <v>139883.29999999999</v>
      </c>
      <c r="BJ54" s="26">
        <v>143364.13</v>
      </c>
      <c r="BK54" s="26">
        <v>27510.51</v>
      </c>
      <c r="BL54" s="26">
        <v>28712.39</v>
      </c>
      <c r="BM54" s="26">
        <v>199587.03</v>
      </c>
      <c r="BO54">
        <v>25824.060000000019</v>
      </c>
      <c r="BP54">
        <v>13387.17</v>
      </c>
      <c r="BQ54">
        <v>12703.849999999997</v>
      </c>
      <c r="BR54">
        <v>51915.079999999987</v>
      </c>
      <c r="BS54">
        <v>50866.75</v>
      </c>
      <c r="BT54">
        <v>11172.600000000002</v>
      </c>
      <c r="BU54">
        <v>11794.510000000007</v>
      </c>
      <c r="BV54">
        <v>73833.859999999957</v>
      </c>
      <c r="BW54">
        <v>35498.21</v>
      </c>
      <c r="BX54">
        <v>15798.39</v>
      </c>
      <c r="BY54">
        <v>11592.36</v>
      </c>
      <c r="BZ54">
        <v>62888.959999999999</v>
      </c>
      <c r="CA54">
        <v>27262.06</v>
      </c>
      <c r="CB54">
        <v>18833.009999999998</v>
      </c>
      <c r="CC54">
        <v>13285.51</v>
      </c>
      <c r="CD54">
        <v>59380.58</v>
      </c>
      <c r="CE54">
        <v>31788.99</v>
      </c>
      <c r="CF54">
        <v>14118.17</v>
      </c>
      <c r="CG54">
        <v>22969.57</v>
      </c>
      <c r="CH54">
        <v>68876.73</v>
      </c>
      <c r="CI54">
        <v>22970.109999999993</v>
      </c>
      <c r="CJ54">
        <v>19823.189999999995</v>
      </c>
      <c r="CK54">
        <v>28575.21</v>
      </c>
      <c r="CL54">
        <v>71368.509999999966</v>
      </c>
      <c r="CM54">
        <v>20594.849999999999</v>
      </c>
      <c r="CN54">
        <v>10702.87</v>
      </c>
      <c r="CO54">
        <v>19954.46</v>
      </c>
      <c r="CP54">
        <v>51252.18</v>
      </c>
      <c r="CQ54">
        <v>12488.68</v>
      </c>
      <c r="CR54">
        <v>6072.73</v>
      </c>
      <c r="CS54">
        <v>16951.04</v>
      </c>
      <c r="CT54">
        <v>35512.449999999997</v>
      </c>
      <c r="CU54">
        <v>21921.460000000017</v>
      </c>
      <c r="CV54">
        <v>12491.970000000007</v>
      </c>
      <c r="CW54">
        <v>14183.040000000005</v>
      </c>
      <c r="CX54">
        <v>48596.469999999965</v>
      </c>
      <c r="CY54">
        <v>5642.7399999999989</v>
      </c>
      <c r="CZ54">
        <v>16170.580000000004</v>
      </c>
      <c r="DA54">
        <v>13734.739999999996</v>
      </c>
      <c r="DB54">
        <v>35548.05999999999</v>
      </c>
      <c r="DC54">
        <v>22644.159999999996</v>
      </c>
      <c r="DD54">
        <v>11055.399999999998</v>
      </c>
      <c r="DE54">
        <v>18233.550000000003</v>
      </c>
      <c r="DF54">
        <v>51933.11</v>
      </c>
      <c r="DG54">
        <v>41070.220000000008</v>
      </c>
      <c r="DH54">
        <v>9497.5299999999988</v>
      </c>
      <c r="DI54">
        <v>11156.470000000001</v>
      </c>
      <c r="DJ54">
        <v>61724.220000000023</v>
      </c>
      <c r="DL54" s="15">
        <v>16310.570047566787</v>
      </c>
      <c r="DM54" s="15">
        <v>22460.06581617886</v>
      </c>
      <c r="DN54" s="15">
        <v>19413.472489535183</v>
      </c>
      <c r="DO54" s="15">
        <v>21563.615723245341</v>
      </c>
      <c r="DP54" s="15">
        <v>26570.661391412392</v>
      </c>
      <c r="DQ54" s="15">
        <v>29644.492401901283</v>
      </c>
      <c r="DR54" s="15">
        <v>25510.064980539617</v>
      </c>
      <c r="DS54" s="15">
        <v>17824.491908514912</v>
      </c>
      <c r="DT54" s="15">
        <v>14139.663062241343</v>
      </c>
      <c r="DU54" s="15">
        <v>11502.05036765664</v>
      </c>
      <c r="DV54" s="15">
        <v>11475.395001878616</v>
      </c>
      <c r="DW54" s="15">
        <v>10655.845128315348</v>
      </c>
      <c r="EM54">
        <v>16</v>
      </c>
      <c r="EN54">
        <v>12</v>
      </c>
      <c r="EO54">
        <v>13</v>
      </c>
      <c r="EP54">
        <v>19</v>
      </c>
      <c r="EQ54">
        <v>10</v>
      </c>
      <c r="ER54">
        <v>14</v>
      </c>
      <c r="ES54">
        <v>13</v>
      </c>
      <c r="ET54">
        <v>10</v>
      </c>
      <c r="EU54">
        <v>18</v>
      </c>
      <c r="EV54">
        <v>20</v>
      </c>
      <c r="EW54">
        <v>15</v>
      </c>
      <c r="EX54">
        <v>9</v>
      </c>
      <c r="EZ54">
        <v>2205.06</v>
      </c>
      <c r="FA54">
        <v>5324.63</v>
      </c>
      <c r="FB54">
        <v>5028.9300000000012</v>
      </c>
      <c r="FC54">
        <v>6091.66</v>
      </c>
      <c r="FD54">
        <v>7193.1800000000012</v>
      </c>
      <c r="FE54">
        <v>6543.4699999999993</v>
      </c>
      <c r="FF54">
        <v>6338.5299999999988</v>
      </c>
      <c r="FG54">
        <v>21519.179999999997</v>
      </c>
      <c r="FH54">
        <v>8948.89</v>
      </c>
      <c r="FI54">
        <v>5602.7999999999993</v>
      </c>
      <c r="FJ54">
        <v>8467.49</v>
      </c>
      <c r="FK54">
        <v>3230.1600000000003</v>
      </c>
      <c r="FM54">
        <v>491.06000000000006</v>
      </c>
      <c r="FN54">
        <v>386.9</v>
      </c>
      <c r="FO54">
        <v>313.56</v>
      </c>
      <c r="FP54">
        <v>412.32</v>
      </c>
      <c r="FQ54">
        <v>107.95</v>
      </c>
      <c r="FR54">
        <v>808.63000000000011</v>
      </c>
      <c r="FS54">
        <v>1221.19</v>
      </c>
      <c r="FT54">
        <v>98</v>
      </c>
      <c r="FU54">
        <v>20.239999999999998</v>
      </c>
      <c r="FV54">
        <v>182.3</v>
      </c>
      <c r="FX54">
        <v>209.92000000000002</v>
      </c>
    </row>
    <row r="55" spans="1:180" x14ac:dyDescent="0.25">
      <c r="A55" s="21" t="s">
        <v>61</v>
      </c>
      <c r="B55" s="21" t="s">
        <v>80</v>
      </c>
      <c r="C55" s="21" t="str">
        <f t="shared" si="0"/>
        <v>98951RES</v>
      </c>
      <c r="E55" s="30">
        <v>888</v>
      </c>
      <c r="F55" s="30">
        <v>946</v>
      </c>
      <c r="G55" s="30">
        <v>994</v>
      </c>
      <c r="H55" s="30">
        <v>1110</v>
      </c>
      <c r="I55" s="30">
        <v>1142</v>
      </c>
      <c r="J55" s="30">
        <v>1043</v>
      </c>
      <c r="K55" s="30">
        <v>903</v>
      </c>
      <c r="L55" s="30">
        <v>866</v>
      </c>
      <c r="M55" s="30">
        <v>918</v>
      </c>
      <c r="N55" s="30">
        <v>835</v>
      </c>
      <c r="O55" s="30">
        <v>754</v>
      </c>
      <c r="P55" s="30">
        <v>832</v>
      </c>
      <c r="R55" s="26">
        <v>133717.92000000001</v>
      </c>
      <c r="S55" s="26">
        <v>26133.83</v>
      </c>
      <c r="T55" s="26">
        <v>33778.74</v>
      </c>
      <c r="U55" s="26">
        <v>193630.49</v>
      </c>
      <c r="V55" s="26">
        <v>156308.51999999999</v>
      </c>
      <c r="W55" s="26">
        <v>44698.999999999898</v>
      </c>
      <c r="X55" s="26">
        <v>29046.67</v>
      </c>
      <c r="Y55" s="26">
        <v>230054.19</v>
      </c>
      <c r="Z55" s="26">
        <v>173970.24</v>
      </c>
      <c r="AA55" s="26">
        <v>65652.850000000006</v>
      </c>
      <c r="AB55" s="26">
        <v>39496.660000000003</v>
      </c>
      <c r="AC55" s="26">
        <v>279119.75</v>
      </c>
      <c r="AD55" s="26">
        <v>204982.88</v>
      </c>
      <c r="AE55" s="26">
        <v>76517.67</v>
      </c>
      <c r="AF55" s="26">
        <v>56132.73</v>
      </c>
      <c r="AG55" s="26">
        <v>337633.28000000003</v>
      </c>
      <c r="AH55" s="26">
        <v>135288.51</v>
      </c>
      <c r="AI55" s="26">
        <v>103650.55</v>
      </c>
      <c r="AJ55" s="26">
        <v>78225.279999999999</v>
      </c>
      <c r="AK55" s="26">
        <v>317164.34000000003</v>
      </c>
      <c r="AL55" s="26">
        <v>79370.859999999899</v>
      </c>
      <c r="AM55" s="26">
        <v>64454.9399999999</v>
      </c>
      <c r="AN55" s="26">
        <v>108992.53</v>
      </c>
      <c r="AO55" s="26">
        <v>252818.33</v>
      </c>
      <c r="AP55" s="26">
        <v>72052.44</v>
      </c>
      <c r="AQ55" s="26">
        <v>36096.230000000003</v>
      </c>
      <c r="AR55" s="26">
        <v>102209.52</v>
      </c>
      <c r="AS55" s="26">
        <v>210358.19</v>
      </c>
      <c r="AT55" s="26">
        <v>74199.81</v>
      </c>
      <c r="AU55" s="26">
        <v>31628.28</v>
      </c>
      <c r="AV55" s="26">
        <v>81523.34</v>
      </c>
      <c r="AW55" s="26">
        <v>187351.43</v>
      </c>
      <c r="AX55" s="26">
        <v>87101.190000000104</v>
      </c>
      <c r="AY55" s="26">
        <v>30928.39</v>
      </c>
      <c r="AZ55" s="26">
        <v>70421.17</v>
      </c>
      <c r="BA55" s="26">
        <v>188450.75</v>
      </c>
      <c r="BB55" s="26">
        <v>74221.08</v>
      </c>
      <c r="BC55" s="26">
        <v>33748.1</v>
      </c>
      <c r="BD55" s="26">
        <v>67468.81</v>
      </c>
      <c r="BE55" s="26">
        <v>175437.99</v>
      </c>
      <c r="BF55" s="26">
        <v>64404.4200000001</v>
      </c>
      <c r="BG55" s="26">
        <v>28904.61</v>
      </c>
      <c r="BH55" s="26">
        <v>62511.360000000001</v>
      </c>
      <c r="BI55" s="26">
        <v>155820.39000000001</v>
      </c>
      <c r="BJ55" s="26">
        <v>101011.34</v>
      </c>
      <c r="BK55" s="26">
        <v>18511.939999999999</v>
      </c>
      <c r="BL55" s="26">
        <v>65268.38</v>
      </c>
      <c r="BM55" s="26">
        <v>184791.66</v>
      </c>
      <c r="BO55">
        <v>45423.709999999977</v>
      </c>
      <c r="BP55">
        <v>12107.600000000006</v>
      </c>
      <c r="BQ55">
        <v>20221.34</v>
      </c>
      <c r="BR55">
        <v>77752.649999999965</v>
      </c>
      <c r="BS55">
        <v>42082.590000000004</v>
      </c>
      <c r="BT55">
        <v>16679.02</v>
      </c>
      <c r="BU55">
        <v>14004.590000000004</v>
      </c>
      <c r="BV55">
        <v>72766.200000000026</v>
      </c>
      <c r="BW55">
        <v>46782.82</v>
      </c>
      <c r="BX55">
        <v>24551.66</v>
      </c>
      <c r="BY55">
        <v>20963.32</v>
      </c>
      <c r="BZ55">
        <v>92297.799999999901</v>
      </c>
      <c r="CA55">
        <v>54905.25</v>
      </c>
      <c r="CB55">
        <v>27049.83</v>
      </c>
      <c r="CC55">
        <v>27975.99</v>
      </c>
      <c r="CD55">
        <v>109931.07</v>
      </c>
      <c r="CE55">
        <v>33860.839999999997</v>
      </c>
      <c r="CF55">
        <v>35280.89</v>
      </c>
      <c r="CG55">
        <v>33664.35</v>
      </c>
      <c r="CH55">
        <v>102806.08</v>
      </c>
      <c r="CI55">
        <v>21543.530000000002</v>
      </c>
      <c r="CJ55">
        <v>21312.459999999995</v>
      </c>
      <c r="CK55">
        <v>47132.450000000019</v>
      </c>
      <c r="CL55">
        <v>89988.440000000017</v>
      </c>
      <c r="CM55">
        <v>19595.3</v>
      </c>
      <c r="CN55">
        <v>13129.22</v>
      </c>
      <c r="CO55">
        <v>45451.81</v>
      </c>
      <c r="CP55">
        <v>78176.33</v>
      </c>
      <c r="CQ55">
        <v>21084.84</v>
      </c>
      <c r="CR55">
        <v>11228.06</v>
      </c>
      <c r="CS55">
        <v>34743.57</v>
      </c>
      <c r="CT55">
        <v>67056.47</v>
      </c>
      <c r="CU55">
        <v>24601.730000000018</v>
      </c>
      <c r="CV55">
        <v>12129.649999999991</v>
      </c>
      <c r="CW55">
        <v>35583.520000000004</v>
      </c>
      <c r="CX55">
        <v>72314.900000000009</v>
      </c>
      <c r="CY55">
        <v>21596.589999999993</v>
      </c>
      <c r="CZ55">
        <v>14138.630000000001</v>
      </c>
      <c r="DA55">
        <v>36838.189999999995</v>
      </c>
      <c r="DB55">
        <v>72573.41</v>
      </c>
      <c r="DC55">
        <v>21518.130000000005</v>
      </c>
      <c r="DD55">
        <v>13736.270000000011</v>
      </c>
      <c r="DE55">
        <v>38599.259999999995</v>
      </c>
      <c r="DF55">
        <v>73853.660000000062</v>
      </c>
      <c r="DG55">
        <v>30676.100000000002</v>
      </c>
      <c r="DH55">
        <v>8468.1799999999967</v>
      </c>
      <c r="DI55">
        <v>41652.020000000004</v>
      </c>
      <c r="DJ55">
        <v>80796.300000000061</v>
      </c>
      <c r="DL55" s="15">
        <v>22885.329382944474</v>
      </c>
      <c r="DM55" s="15">
        <v>25381.586344866089</v>
      </c>
      <c r="DN55" s="15">
        <v>31017.381771836961</v>
      </c>
      <c r="DO55" s="15">
        <v>39849.956068110158</v>
      </c>
      <c r="DP55" s="15">
        <v>44109.724598506145</v>
      </c>
      <c r="DQ55" s="15">
        <v>44515.730878918956</v>
      </c>
      <c r="DR55" s="15">
        <v>38765.984318762043</v>
      </c>
      <c r="DS55" s="15">
        <v>29015.023423327351</v>
      </c>
      <c r="DT55" s="15">
        <v>23372.151995520293</v>
      </c>
      <c r="DU55" s="15">
        <v>21457.874522409893</v>
      </c>
      <c r="DV55" s="15">
        <v>17690.399327492622</v>
      </c>
      <c r="DW55" s="15">
        <v>18114.941533333804</v>
      </c>
      <c r="EM55">
        <v>11</v>
      </c>
      <c r="EN55">
        <v>8</v>
      </c>
      <c r="EO55">
        <v>14</v>
      </c>
      <c r="EP55">
        <v>25</v>
      </c>
      <c r="EQ55">
        <v>15</v>
      </c>
      <c r="ER55">
        <v>15</v>
      </c>
      <c r="ES55">
        <v>16</v>
      </c>
      <c r="ET55">
        <v>20</v>
      </c>
      <c r="EU55">
        <v>16</v>
      </c>
      <c r="EV55">
        <v>20</v>
      </c>
      <c r="EW55">
        <v>12</v>
      </c>
      <c r="EX55">
        <v>15</v>
      </c>
      <c r="EZ55">
        <v>6317.56</v>
      </c>
      <c r="FA55">
        <v>4784.1899999999996</v>
      </c>
      <c r="FB55">
        <v>7996.4099999999989</v>
      </c>
      <c r="FC55">
        <v>12003.960000000003</v>
      </c>
      <c r="FD55">
        <v>9181.34</v>
      </c>
      <c r="FE55">
        <v>17040.580000000002</v>
      </c>
      <c r="FF55">
        <v>12254.869999999997</v>
      </c>
      <c r="FG55">
        <v>8588.4500000000007</v>
      </c>
      <c r="FH55">
        <v>9304.84</v>
      </c>
      <c r="FI55">
        <v>15408.250000000004</v>
      </c>
      <c r="FJ55">
        <v>5332.920000000001</v>
      </c>
      <c r="FK55">
        <v>7084.68</v>
      </c>
      <c r="FM55">
        <v>739</v>
      </c>
      <c r="FN55">
        <v>599.08999999999992</v>
      </c>
      <c r="FO55">
        <v>72.239999999999995</v>
      </c>
      <c r="FP55">
        <v>2037.03</v>
      </c>
      <c r="FQ55">
        <v>1349.88</v>
      </c>
      <c r="FR55">
        <v>176.66</v>
      </c>
      <c r="FS55">
        <v>985.41000000000008</v>
      </c>
      <c r="FT55">
        <v>373.15000000000003</v>
      </c>
      <c r="FU55">
        <v>772.2</v>
      </c>
      <c r="FV55">
        <v>1364.04</v>
      </c>
      <c r="FW55">
        <v>397.83000000000004</v>
      </c>
      <c r="FX55">
        <v>193</v>
      </c>
    </row>
    <row r="56" spans="1:180" x14ac:dyDescent="0.25">
      <c r="A56" s="21" t="s">
        <v>62</v>
      </c>
      <c r="B56" s="21" t="s">
        <v>80</v>
      </c>
      <c r="C56" s="21" t="str">
        <f t="shared" si="0"/>
        <v>98952RES</v>
      </c>
      <c r="E56" s="30">
        <v>69</v>
      </c>
      <c r="F56" s="30">
        <v>65</v>
      </c>
      <c r="G56" s="30">
        <v>59</v>
      </c>
      <c r="H56" s="30">
        <v>72</v>
      </c>
      <c r="I56" s="30">
        <v>75</v>
      </c>
      <c r="J56" s="30">
        <v>76</v>
      </c>
      <c r="K56" s="30">
        <v>66</v>
      </c>
      <c r="L56" s="30">
        <v>66</v>
      </c>
      <c r="M56" s="30">
        <v>63</v>
      </c>
      <c r="N56" s="30">
        <v>59</v>
      </c>
      <c r="O56" s="30">
        <v>58</v>
      </c>
      <c r="P56" s="30">
        <v>66</v>
      </c>
      <c r="R56" s="26">
        <v>11599.95</v>
      </c>
      <c r="S56" s="26">
        <v>2197.83</v>
      </c>
      <c r="T56" s="26">
        <v>2016.08</v>
      </c>
      <c r="U56" s="26">
        <v>15813.86</v>
      </c>
      <c r="V56" s="26">
        <v>9765.2999999999993</v>
      </c>
      <c r="W56" s="26">
        <v>2702.41</v>
      </c>
      <c r="X56" s="26">
        <v>1832.9</v>
      </c>
      <c r="Y56" s="26">
        <v>14300.61</v>
      </c>
      <c r="Z56" s="26">
        <v>9984.43</v>
      </c>
      <c r="AA56" s="26">
        <v>3825.5</v>
      </c>
      <c r="AB56" s="26">
        <v>700.1</v>
      </c>
      <c r="AC56" s="26">
        <v>14510.03</v>
      </c>
      <c r="AD56" s="26">
        <v>14138.15</v>
      </c>
      <c r="AE56" s="26">
        <v>5406.05</v>
      </c>
      <c r="AF56" s="26">
        <v>2366.23</v>
      </c>
      <c r="AG56" s="26">
        <v>21910.43</v>
      </c>
      <c r="AH56" s="26">
        <v>8946.59</v>
      </c>
      <c r="AI56" s="26">
        <v>9780.2199999999993</v>
      </c>
      <c r="AJ56" s="26">
        <v>4767.99</v>
      </c>
      <c r="AK56" s="26">
        <v>23494.799999999999</v>
      </c>
      <c r="AL56" s="26">
        <v>6192.17</v>
      </c>
      <c r="AM56" s="26">
        <v>5055.29</v>
      </c>
      <c r="AN56" s="26">
        <v>7614.78</v>
      </c>
      <c r="AO56" s="26">
        <v>18862.240000000002</v>
      </c>
      <c r="AP56" s="26">
        <v>5361.01</v>
      </c>
      <c r="AQ56" s="26">
        <v>3523.92</v>
      </c>
      <c r="AR56" s="26">
        <v>7861.89</v>
      </c>
      <c r="AS56" s="26">
        <v>16746.82</v>
      </c>
      <c r="AT56" s="26">
        <v>4799.13</v>
      </c>
      <c r="AU56" s="26">
        <v>3175.42</v>
      </c>
      <c r="AV56" s="26">
        <v>7334.9</v>
      </c>
      <c r="AW56" s="26">
        <v>15309.45</v>
      </c>
      <c r="AX56" s="26">
        <v>5997.22</v>
      </c>
      <c r="AY56" s="26">
        <v>2158.2199999999998</v>
      </c>
      <c r="AZ56" s="26">
        <v>4990.7</v>
      </c>
      <c r="BA56" s="26">
        <v>13146.14</v>
      </c>
      <c r="BB56" s="26">
        <v>5358.03</v>
      </c>
      <c r="BC56" s="26">
        <v>2963.72</v>
      </c>
      <c r="BD56" s="26">
        <v>5253.78</v>
      </c>
      <c r="BE56" s="26">
        <v>13575.53</v>
      </c>
      <c r="BF56" s="26">
        <v>4165.76</v>
      </c>
      <c r="BG56" s="26">
        <v>2362.46</v>
      </c>
      <c r="BH56" s="26">
        <v>3936.17</v>
      </c>
      <c r="BI56" s="26">
        <v>10464.39</v>
      </c>
      <c r="BJ56" s="26">
        <v>9498.68</v>
      </c>
      <c r="BK56" s="26">
        <v>2138.92</v>
      </c>
      <c r="BL56" s="26">
        <v>4032.98</v>
      </c>
      <c r="BM56" s="26">
        <v>15670.58</v>
      </c>
      <c r="BO56">
        <v>6237.619999999999</v>
      </c>
      <c r="BP56">
        <v>1741.7900000000002</v>
      </c>
      <c r="BQ56">
        <v>1908.8300000000002</v>
      </c>
      <c r="BR56">
        <v>9888.24</v>
      </c>
      <c r="BS56">
        <v>4567.7800000000007</v>
      </c>
      <c r="BT56">
        <v>1805.9900000000002</v>
      </c>
      <c r="BU56">
        <v>1717.9</v>
      </c>
      <c r="BV56">
        <v>8091.670000000001</v>
      </c>
      <c r="BW56">
        <v>4232.22</v>
      </c>
      <c r="BX56">
        <v>2508.69</v>
      </c>
      <c r="BY56">
        <v>600.6</v>
      </c>
      <c r="BZ56">
        <v>7341.51</v>
      </c>
      <c r="CA56">
        <v>6532.81</v>
      </c>
      <c r="CB56">
        <v>3160.54</v>
      </c>
      <c r="CC56">
        <v>2022.65</v>
      </c>
      <c r="CD56">
        <v>11716</v>
      </c>
      <c r="CE56">
        <v>4377.0200000000004</v>
      </c>
      <c r="CF56">
        <v>4806.38</v>
      </c>
      <c r="CG56">
        <v>3551.69</v>
      </c>
      <c r="CH56">
        <v>12735.09</v>
      </c>
      <c r="CI56">
        <v>3249.63</v>
      </c>
      <c r="CJ56">
        <v>2654.62</v>
      </c>
      <c r="CK56">
        <v>5219.7599999999993</v>
      </c>
      <c r="CL56">
        <v>11124.009999999998</v>
      </c>
      <c r="CM56">
        <v>3048.69</v>
      </c>
      <c r="CN56">
        <v>2405.6999999999998</v>
      </c>
      <c r="CO56">
        <v>5353.95</v>
      </c>
      <c r="CP56">
        <v>10808.34</v>
      </c>
      <c r="CQ56">
        <v>2701.84</v>
      </c>
      <c r="CR56">
        <v>2087.0300000000002</v>
      </c>
      <c r="CS56">
        <v>5737.46</v>
      </c>
      <c r="CT56">
        <v>10526.33</v>
      </c>
      <c r="CU56">
        <v>2520.1600000000003</v>
      </c>
      <c r="CV56">
        <v>1354.27</v>
      </c>
      <c r="CW56">
        <v>3893.41</v>
      </c>
      <c r="CX56">
        <v>7767.8399999999992</v>
      </c>
      <c r="CY56">
        <v>2954.8000000000006</v>
      </c>
      <c r="CZ56">
        <v>1714.4</v>
      </c>
      <c r="DA56">
        <v>3997.95</v>
      </c>
      <c r="DB56">
        <v>8667.1499999999978</v>
      </c>
      <c r="DC56">
        <v>2470.6900000000005</v>
      </c>
      <c r="DD56">
        <v>1641.16</v>
      </c>
      <c r="DE56">
        <v>2661.33</v>
      </c>
      <c r="DF56">
        <v>6773.1799999999994</v>
      </c>
      <c r="DG56">
        <v>4901.8999999999996</v>
      </c>
      <c r="DH56">
        <v>1389.83</v>
      </c>
      <c r="DI56">
        <v>2887.48</v>
      </c>
      <c r="DJ56">
        <v>9179.2100000000009</v>
      </c>
      <c r="DL56" s="15">
        <v>1596.6388261003196</v>
      </c>
      <c r="DM56" s="15">
        <v>1580.6123034222699</v>
      </c>
      <c r="DN56" s="15">
        <v>1101.4393186331713</v>
      </c>
      <c r="DO56" s="15">
        <v>2110.7008832391371</v>
      </c>
      <c r="DP56" s="15">
        <v>2982.2639316092695</v>
      </c>
      <c r="DQ56" s="15">
        <v>3162.3979716193712</v>
      </c>
      <c r="DR56" s="15">
        <v>3026.7817883261046</v>
      </c>
      <c r="DS56" s="15">
        <v>2590.670113940545</v>
      </c>
      <c r="DT56" s="15">
        <v>1651.5946488721079</v>
      </c>
      <c r="DU56" s="15">
        <v>1680.2018296960466</v>
      </c>
      <c r="DV56" s="15">
        <v>1137.0027114831385</v>
      </c>
      <c r="DW56" s="15">
        <v>1226.8721654846704</v>
      </c>
      <c r="EM56">
        <v>4</v>
      </c>
      <c r="EN56">
        <v>1</v>
      </c>
      <c r="EO56">
        <v>2</v>
      </c>
      <c r="EP56">
        <v>1</v>
      </c>
      <c r="EQ56">
        <v>2</v>
      </c>
      <c r="ET56">
        <v>2</v>
      </c>
      <c r="EU56">
        <v>4</v>
      </c>
      <c r="EV56">
        <v>5</v>
      </c>
      <c r="EW56">
        <v>1</v>
      </c>
      <c r="EX56">
        <v>4</v>
      </c>
      <c r="EZ56">
        <v>1316.13</v>
      </c>
      <c r="FA56">
        <v>383.74</v>
      </c>
      <c r="FB56">
        <v>704.57</v>
      </c>
      <c r="FC56">
        <v>4</v>
      </c>
      <c r="FD56">
        <v>1159.52</v>
      </c>
      <c r="FG56">
        <v>396.7</v>
      </c>
      <c r="FH56">
        <v>1376.88</v>
      </c>
      <c r="FI56">
        <v>3168.71</v>
      </c>
      <c r="FJ56">
        <v>428.12</v>
      </c>
      <c r="FK56">
        <v>3040.83</v>
      </c>
      <c r="FM56">
        <v>735.71</v>
      </c>
      <c r="FT56">
        <v>154.54</v>
      </c>
      <c r="FX56">
        <v>61.15</v>
      </c>
    </row>
    <row r="57" spans="1:180" x14ac:dyDescent="0.25">
      <c r="A57" s="21" t="s">
        <v>63</v>
      </c>
      <c r="B57" s="21" t="s">
        <v>80</v>
      </c>
      <c r="C57" s="21" t="str">
        <f t="shared" si="0"/>
        <v>98953RES</v>
      </c>
      <c r="E57" s="30">
        <v>537</v>
      </c>
      <c r="F57" s="30">
        <v>571</v>
      </c>
      <c r="G57" s="30">
        <v>656</v>
      </c>
      <c r="H57" s="30">
        <v>700</v>
      </c>
      <c r="I57" s="30">
        <v>660</v>
      </c>
      <c r="J57" s="30">
        <v>574</v>
      </c>
      <c r="K57" s="30">
        <v>527</v>
      </c>
      <c r="L57" s="30">
        <v>566</v>
      </c>
      <c r="M57" s="30">
        <v>530</v>
      </c>
      <c r="N57" s="30">
        <v>493</v>
      </c>
      <c r="O57" s="30">
        <v>429</v>
      </c>
      <c r="P57" s="30">
        <v>484</v>
      </c>
      <c r="R57" s="26">
        <v>80136.289999999994</v>
      </c>
      <c r="S57" s="26">
        <v>19425.82</v>
      </c>
      <c r="T57" s="26">
        <v>16955.37</v>
      </c>
      <c r="U57" s="26">
        <v>116517.48</v>
      </c>
      <c r="V57" s="26">
        <v>88292.11</v>
      </c>
      <c r="W57" s="26">
        <v>23886.17</v>
      </c>
      <c r="X57" s="26">
        <v>20375.41</v>
      </c>
      <c r="Y57" s="26">
        <v>132553.69</v>
      </c>
      <c r="Z57" s="26">
        <v>117137.11</v>
      </c>
      <c r="AA57" s="26">
        <v>28755.79</v>
      </c>
      <c r="AB57" s="26">
        <v>22821.57</v>
      </c>
      <c r="AC57" s="26">
        <v>168714.47</v>
      </c>
      <c r="AD57" s="26">
        <v>114503.61</v>
      </c>
      <c r="AE57" s="26">
        <v>41747.480000000003</v>
      </c>
      <c r="AF57" s="26">
        <v>25389.47</v>
      </c>
      <c r="AG57" s="26">
        <v>181640.56</v>
      </c>
      <c r="AH57" s="26">
        <v>57523.7</v>
      </c>
      <c r="AI57" s="26">
        <v>49939.65</v>
      </c>
      <c r="AJ57" s="26">
        <v>33452.97</v>
      </c>
      <c r="AK57" s="26">
        <v>140916.32</v>
      </c>
      <c r="AL57" s="26">
        <v>39738.9</v>
      </c>
      <c r="AM57" s="26">
        <v>23915.08</v>
      </c>
      <c r="AN57" s="26">
        <v>37919.93</v>
      </c>
      <c r="AO57" s="26">
        <v>101573.91</v>
      </c>
      <c r="AP57" s="26">
        <v>45009.8</v>
      </c>
      <c r="AQ57" s="26">
        <v>15502.14</v>
      </c>
      <c r="AR57" s="26">
        <v>26777.16</v>
      </c>
      <c r="AS57" s="26">
        <v>87289.1</v>
      </c>
      <c r="AT57" s="26">
        <v>52025.69</v>
      </c>
      <c r="AU57" s="26">
        <v>18482.830000000002</v>
      </c>
      <c r="AV57" s="26">
        <v>21547.599999999999</v>
      </c>
      <c r="AW57" s="26">
        <v>92056.12</v>
      </c>
      <c r="AX57" s="26">
        <v>52304.92</v>
      </c>
      <c r="AY57" s="26">
        <v>16518.5</v>
      </c>
      <c r="AZ57" s="26">
        <v>18459.37</v>
      </c>
      <c r="BA57" s="26">
        <v>87282.79</v>
      </c>
      <c r="BB57" s="26">
        <v>42053.35</v>
      </c>
      <c r="BC57" s="26">
        <v>18015.419999999998</v>
      </c>
      <c r="BD57" s="26">
        <v>14838.19</v>
      </c>
      <c r="BE57" s="26">
        <v>74906.960000000006</v>
      </c>
      <c r="BF57" s="26">
        <v>35620.639999999999</v>
      </c>
      <c r="BG57" s="26">
        <v>12533.75</v>
      </c>
      <c r="BH57" s="26">
        <v>13349.41</v>
      </c>
      <c r="BI57" s="26">
        <v>61503.8</v>
      </c>
      <c r="BJ57" s="26">
        <v>60154.78</v>
      </c>
      <c r="BK57" s="26">
        <v>11757.72</v>
      </c>
      <c r="BL57" s="26">
        <v>13014.57</v>
      </c>
      <c r="BM57" s="26">
        <v>84927.070000000094</v>
      </c>
      <c r="BO57">
        <v>9779.0000000000018</v>
      </c>
      <c r="BP57">
        <v>4063.1899999999991</v>
      </c>
      <c r="BQ57">
        <v>2565.4300000000003</v>
      </c>
      <c r="BR57">
        <v>16407.620000000003</v>
      </c>
      <c r="BS57">
        <v>9444.6899999999987</v>
      </c>
      <c r="BT57">
        <v>5256.88</v>
      </c>
      <c r="BU57">
        <v>3935.4999999999995</v>
      </c>
      <c r="BV57">
        <v>18637.070000000003</v>
      </c>
      <c r="BW57">
        <v>10937.93</v>
      </c>
      <c r="BX57">
        <v>4840.25</v>
      </c>
      <c r="BY57">
        <v>4428.3900000000003</v>
      </c>
      <c r="BZ57">
        <v>20206.57</v>
      </c>
      <c r="CA57">
        <v>9174.09</v>
      </c>
      <c r="CB57">
        <v>5074.5600000000004</v>
      </c>
      <c r="CC57">
        <v>2633.86</v>
      </c>
      <c r="CD57">
        <v>16882.509999999998</v>
      </c>
      <c r="CE57">
        <v>4348.6000000000004</v>
      </c>
      <c r="CF57">
        <v>4797.22</v>
      </c>
      <c r="CG57">
        <v>5296.85</v>
      </c>
      <c r="CH57">
        <v>14442.67</v>
      </c>
      <c r="CI57">
        <v>2716.2099999999996</v>
      </c>
      <c r="CJ57">
        <v>2631.85</v>
      </c>
      <c r="CK57">
        <v>6873.68</v>
      </c>
      <c r="CL57">
        <v>12221.739999999998</v>
      </c>
      <c r="CM57">
        <v>3013.07</v>
      </c>
      <c r="CN57">
        <v>1318.05</v>
      </c>
      <c r="CO57">
        <v>4690.6400000000003</v>
      </c>
      <c r="CP57">
        <v>9021.76</v>
      </c>
      <c r="CQ57">
        <v>3256.04</v>
      </c>
      <c r="CR57">
        <v>2046.01</v>
      </c>
      <c r="CS57">
        <v>4689.55</v>
      </c>
      <c r="CT57">
        <v>9991.6</v>
      </c>
      <c r="CU57">
        <v>3106.0399999999995</v>
      </c>
      <c r="CV57">
        <v>1398.2199999999998</v>
      </c>
      <c r="CW57">
        <v>2905.44</v>
      </c>
      <c r="CX57">
        <v>7409.7000000000035</v>
      </c>
      <c r="CY57">
        <v>3011.1499999999992</v>
      </c>
      <c r="CZ57">
        <v>1860.53</v>
      </c>
      <c r="DA57">
        <v>3089.8399999999997</v>
      </c>
      <c r="DB57">
        <v>7961.5199999999995</v>
      </c>
      <c r="DC57">
        <v>2994.7699999999995</v>
      </c>
      <c r="DD57">
        <v>1039.67</v>
      </c>
      <c r="DE57">
        <v>1264.9299999999998</v>
      </c>
      <c r="DF57">
        <v>5299.369999999999</v>
      </c>
      <c r="DG57">
        <v>4815.590000000002</v>
      </c>
      <c r="DH57">
        <v>1282.75</v>
      </c>
      <c r="DI57">
        <v>1645.4800000000002</v>
      </c>
      <c r="DJ57">
        <v>7743.8200000000015</v>
      </c>
      <c r="DL57" s="15">
        <v>12759.339643312829</v>
      </c>
      <c r="DM57" s="15">
        <v>15856.338196844779</v>
      </c>
      <c r="DN57" s="15">
        <v>17608.568123889727</v>
      </c>
      <c r="DO57" s="15">
        <v>19577.670403028424</v>
      </c>
      <c r="DP57" s="15">
        <v>19295.007152639537</v>
      </c>
      <c r="DQ57" s="15">
        <v>15873.915642100748</v>
      </c>
      <c r="DR57" s="15">
        <v>11097.717815238797</v>
      </c>
      <c r="DS57" s="15">
        <v>8882.0608090325877</v>
      </c>
      <c r="DT57" s="15">
        <v>7088.6666712237693</v>
      </c>
      <c r="DU57" s="15">
        <v>5711.3349516272538</v>
      </c>
      <c r="DV57" s="15">
        <v>4350.9358656813447</v>
      </c>
      <c r="DW57" s="15">
        <v>4711.3200822128329</v>
      </c>
      <c r="EM57">
        <v>1</v>
      </c>
      <c r="EN57">
        <v>3</v>
      </c>
      <c r="EO57">
        <v>3</v>
      </c>
      <c r="EP57">
        <v>7</v>
      </c>
      <c r="EQ57">
        <v>10</v>
      </c>
      <c r="ER57">
        <v>11</v>
      </c>
      <c r="ES57">
        <v>5</v>
      </c>
      <c r="ET57">
        <v>8</v>
      </c>
      <c r="EU57">
        <v>7</v>
      </c>
      <c r="EV57">
        <v>3</v>
      </c>
      <c r="EW57">
        <v>6</v>
      </c>
      <c r="EX57">
        <v>4</v>
      </c>
      <c r="EZ57">
        <v>90.1</v>
      </c>
      <c r="FA57">
        <v>95.44</v>
      </c>
      <c r="FB57">
        <v>3693.67</v>
      </c>
      <c r="FC57">
        <v>1886.85</v>
      </c>
      <c r="FD57">
        <v>6859.6800000000012</v>
      </c>
      <c r="FE57">
        <v>4558.12</v>
      </c>
      <c r="FF57">
        <v>9143.68</v>
      </c>
      <c r="FG57">
        <v>10099.810000000001</v>
      </c>
      <c r="FH57">
        <v>3262.04</v>
      </c>
      <c r="FI57">
        <v>1446.3899999999999</v>
      </c>
      <c r="FJ57">
        <v>4217.17</v>
      </c>
      <c r="FK57">
        <v>588.45000000000005</v>
      </c>
      <c r="FN57">
        <v>81.97</v>
      </c>
      <c r="FP57">
        <v>1305.71</v>
      </c>
      <c r="FQ57">
        <v>358.55</v>
      </c>
      <c r="FR57">
        <v>116.96000000000001</v>
      </c>
      <c r="FS57">
        <v>189.14999999999998</v>
      </c>
      <c r="FT57">
        <v>652.82000000000005</v>
      </c>
      <c r="FV57">
        <v>450.98</v>
      </c>
      <c r="FW57">
        <v>750.61</v>
      </c>
      <c r="FX57">
        <v>169.63</v>
      </c>
    </row>
    <row r="58" spans="1:180" x14ac:dyDescent="0.25">
      <c r="A58" s="21" t="s">
        <v>64</v>
      </c>
      <c r="B58" s="21" t="s">
        <v>80</v>
      </c>
      <c r="C58" s="21" t="str">
        <f t="shared" si="0"/>
        <v>99301RES</v>
      </c>
      <c r="E58" s="30">
        <v>1</v>
      </c>
      <c r="F58" s="30">
        <v>1</v>
      </c>
      <c r="G58" s="30">
        <v>1</v>
      </c>
      <c r="H58" s="30">
        <v>1</v>
      </c>
      <c r="I58" s="30">
        <v>1</v>
      </c>
      <c r="J58" s="30" t="s">
        <v>85</v>
      </c>
      <c r="K58" s="30">
        <v>1</v>
      </c>
      <c r="L58" s="30">
        <v>1</v>
      </c>
      <c r="M58" s="30">
        <v>1</v>
      </c>
      <c r="N58" s="30">
        <v>1</v>
      </c>
      <c r="O58" s="30">
        <v>1</v>
      </c>
      <c r="P58" s="30">
        <v>1</v>
      </c>
      <c r="R58" s="26">
        <v>257.94</v>
      </c>
      <c r="S58" s="26">
        <v>0</v>
      </c>
      <c r="T58" s="26">
        <v>0</v>
      </c>
      <c r="U58" s="26">
        <v>257.94</v>
      </c>
      <c r="V58" s="26">
        <v>142.63</v>
      </c>
      <c r="W58" s="26">
        <v>0</v>
      </c>
      <c r="X58" s="26">
        <v>0</v>
      </c>
      <c r="Y58" s="26">
        <v>142.63</v>
      </c>
      <c r="Z58" s="26">
        <v>307.73</v>
      </c>
      <c r="AA58" s="26">
        <v>0</v>
      </c>
      <c r="AB58" s="26">
        <v>0</v>
      </c>
      <c r="AC58" s="26">
        <v>307.73</v>
      </c>
      <c r="AD58" s="26">
        <v>257.91000000000003</v>
      </c>
      <c r="AE58" s="26">
        <v>107.73</v>
      </c>
      <c r="AF58" s="26">
        <v>0</v>
      </c>
      <c r="AG58" s="26">
        <v>365.64</v>
      </c>
      <c r="AH58" s="26">
        <v>94.63</v>
      </c>
      <c r="AI58" s="26">
        <v>65.64</v>
      </c>
      <c r="AJ58" s="26">
        <v>0</v>
      </c>
      <c r="AK58" s="26">
        <v>160.27000000000001</v>
      </c>
      <c r="AL58" s="26" t="s">
        <v>85</v>
      </c>
      <c r="AM58" s="26" t="s">
        <v>85</v>
      </c>
      <c r="AN58" s="26" t="s">
        <v>85</v>
      </c>
      <c r="AO58" s="26" t="s">
        <v>85</v>
      </c>
      <c r="AP58" s="26">
        <v>114.8</v>
      </c>
      <c r="AQ58" s="26">
        <v>0</v>
      </c>
      <c r="AR58" s="26">
        <v>0</v>
      </c>
      <c r="AS58" s="26">
        <v>114.8</v>
      </c>
      <c r="AT58" s="26">
        <v>182.71</v>
      </c>
      <c r="AU58" s="26">
        <v>114.8</v>
      </c>
      <c r="AV58" s="26">
        <v>0</v>
      </c>
      <c r="AW58" s="26">
        <v>297.51</v>
      </c>
      <c r="AX58" s="26">
        <v>170.78</v>
      </c>
      <c r="AY58" s="26">
        <v>0</v>
      </c>
      <c r="AZ58" s="26">
        <v>0</v>
      </c>
      <c r="BA58" s="26">
        <v>170.78</v>
      </c>
      <c r="BB58" s="26">
        <v>20.83</v>
      </c>
      <c r="BC58" s="26">
        <v>0</v>
      </c>
      <c r="BD58" s="26">
        <v>0</v>
      </c>
      <c r="BE58" s="26">
        <v>20.83</v>
      </c>
      <c r="BF58" s="26">
        <v>95.02</v>
      </c>
      <c r="BG58" s="26">
        <v>20.83</v>
      </c>
      <c r="BH58" s="26">
        <v>0</v>
      </c>
      <c r="BI58" s="26">
        <v>115.85</v>
      </c>
      <c r="BJ58" s="26">
        <v>255.44</v>
      </c>
      <c r="BK58" s="26">
        <v>95.02</v>
      </c>
      <c r="BL58" s="26">
        <v>20.83</v>
      </c>
      <c r="BM58" s="26">
        <v>371.29</v>
      </c>
      <c r="BO58" t="s">
        <v>85</v>
      </c>
      <c r="BP58" t="s">
        <v>85</v>
      </c>
      <c r="BQ58" t="s">
        <v>85</v>
      </c>
      <c r="BR58" t="s">
        <v>85</v>
      </c>
      <c r="BS58" t="s">
        <v>85</v>
      </c>
      <c r="BT58" t="s">
        <v>85</v>
      </c>
      <c r="BU58" t="s">
        <v>85</v>
      </c>
      <c r="BV58" t="s">
        <v>85</v>
      </c>
      <c r="BW58" t="s">
        <v>85</v>
      </c>
      <c r="BX58" t="s">
        <v>85</v>
      </c>
      <c r="BY58" t="s">
        <v>85</v>
      </c>
      <c r="BZ58" t="s">
        <v>85</v>
      </c>
      <c r="CA58" t="s">
        <v>85</v>
      </c>
      <c r="CB58" t="s">
        <v>85</v>
      </c>
      <c r="CC58" t="s">
        <v>85</v>
      </c>
      <c r="CD58" t="s">
        <v>85</v>
      </c>
      <c r="CE58" t="s">
        <v>85</v>
      </c>
      <c r="CF58" t="s">
        <v>85</v>
      </c>
      <c r="CG58" t="s">
        <v>85</v>
      </c>
      <c r="CH58" t="s">
        <v>85</v>
      </c>
      <c r="CI58" t="s">
        <v>85</v>
      </c>
      <c r="CJ58" t="s">
        <v>85</v>
      </c>
      <c r="CK58" t="s">
        <v>85</v>
      </c>
      <c r="CL58" t="s">
        <v>85</v>
      </c>
      <c r="CM58" t="s">
        <v>85</v>
      </c>
      <c r="CN58" t="s">
        <v>85</v>
      </c>
      <c r="CO58" t="s">
        <v>85</v>
      </c>
      <c r="CP58" t="s">
        <v>85</v>
      </c>
      <c r="CQ58" t="s">
        <v>85</v>
      </c>
      <c r="CR58" t="s">
        <v>85</v>
      </c>
      <c r="CS58" t="s">
        <v>85</v>
      </c>
      <c r="CT58" t="s">
        <v>85</v>
      </c>
      <c r="CU58" t="s">
        <v>85</v>
      </c>
      <c r="CV58" t="s">
        <v>85</v>
      </c>
      <c r="CW58" t="s">
        <v>85</v>
      </c>
      <c r="CX58" t="s">
        <v>85</v>
      </c>
      <c r="CY58" t="s">
        <v>85</v>
      </c>
      <c r="CZ58" t="s">
        <v>85</v>
      </c>
      <c r="DA58" t="s">
        <v>85</v>
      </c>
      <c r="DB58" t="s">
        <v>85</v>
      </c>
      <c r="DC58" t="s">
        <v>85</v>
      </c>
      <c r="DD58" t="s">
        <v>85</v>
      </c>
      <c r="DE58" t="s">
        <v>85</v>
      </c>
      <c r="DF58" t="s">
        <v>85</v>
      </c>
      <c r="DG58" t="s">
        <v>85</v>
      </c>
      <c r="DH58" t="s">
        <v>85</v>
      </c>
      <c r="DI58" t="s">
        <v>85</v>
      </c>
      <c r="DJ58" t="s">
        <v>85</v>
      </c>
      <c r="DL58" s="15">
        <v>11.43506837936269</v>
      </c>
      <c r="DM58" s="15">
        <v>5.8352198332869332</v>
      </c>
      <c r="DN58" s="15">
        <v>12.097810088857459</v>
      </c>
      <c r="DO58" s="15">
        <v>20.771914706239787</v>
      </c>
      <c r="DP58" s="15">
        <v>8.0399883060722743</v>
      </c>
      <c r="DQ58" s="15" t="s">
        <v>85</v>
      </c>
      <c r="DR58" s="15">
        <v>2.4054369457511435</v>
      </c>
      <c r="DS58" s="15">
        <v>10.01112745606525</v>
      </c>
      <c r="DT58" s="15">
        <v>2.7370314226782138</v>
      </c>
      <c r="DU58" s="15">
        <v>0.37322219211458535</v>
      </c>
      <c r="DV58" s="15">
        <v>2.2208835986783564</v>
      </c>
      <c r="DW58" s="15">
        <v>14.267169842652585</v>
      </c>
      <c r="EM58" t="s">
        <v>85</v>
      </c>
      <c r="EN58" t="s">
        <v>85</v>
      </c>
      <c r="EO58" t="s">
        <v>85</v>
      </c>
      <c r="EP58" t="s">
        <v>85</v>
      </c>
      <c r="EQ58" t="s">
        <v>85</v>
      </c>
      <c r="ER58" t="s">
        <v>85</v>
      </c>
      <c r="ES58" t="s">
        <v>85</v>
      </c>
      <c r="ET58" t="s">
        <v>85</v>
      </c>
      <c r="EU58" t="s">
        <v>85</v>
      </c>
      <c r="EV58" t="s">
        <v>85</v>
      </c>
      <c r="EW58" t="s">
        <v>85</v>
      </c>
      <c r="EX58" t="s">
        <v>85</v>
      </c>
      <c r="EZ58" t="s">
        <v>85</v>
      </c>
      <c r="FA58" t="s">
        <v>85</v>
      </c>
      <c r="FB58" t="s">
        <v>85</v>
      </c>
      <c r="FC58" t="s">
        <v>85</v>
      </c>
      <c r="FD58" t="s">
        <v>85</v>
      </c>
      <c r="FE58" t="s">
        <v>85</v>
      </c>
      <c r="FF58" t="s">
        <v>85</v>
      </c>
      <c r="FG58" t="s">
        <v>85</v>
      </c>
      <c r="FH58" t="s">
        <v>85</v>
      </c>
      <c r="FI58" t="s">
        <v>85</v>
      </c>
      <c r="FJ58" t="s">
        <v>85</v>
      </c>
      <c r="FK58" t="s">
        <v>85</v>
      </c>
      <c r="FM58" t="s">
        <v>85</v>
      </c>
      <c r="FN58" t="s">
        <v>85</v>
      </c>
      <c r="FO58" t="s">
        <v>85</v>
      </c>
      <c r="FP58" t="s">
        <v>85</v>
      </c>
      <c r="FQ58" t="s">
        <v>85</v>
      </c>
      <c r="FR58" t="s">
        <v>85</v>
      </c>
      <c r="FS58" t="s">
        <v>85</v>
      </c>
      <c r="FT58" t="s">
        <v>85</v>
      </c>
      <c r="FU58" t="s">
        <v>85</v>
      </c>
      <c r="FV58" t="s">
        <v>85</v>
      </c>
      <c r="FW58" t="s">
        <v>85</v>
      </c>
      <c r="FX58" t="s">
        <v>85</v>
      </c>
    </row>
    <row r="59" spans="1:180" x14ac:dyDescent="0.25">
      <c r="A59" s="21" t="s">
        <v>65</v>
      </c>
      <c r="B59" s="21" t="s">
        <v>80</v>
      </c>
      <c r="C59" s="21" t="str">
        <f t="shared" si="0"/>
        <v>99323RES</v>
      </c>
      <c r="E59" s="30">
        <v>207</v>
      </c>
      <c r="F59" s="30">
        <v>201</v>
      </c>
      <c r="G59" s="30">
        <v>231</v>
      </c>
      <c r="H59" s="30">
        <v>254</v>
      </c>
      <c r="I59" s="30">
        <v>239</v>
      </c>
      <c r="J59" s="30">
        <v>207</v>
      </c>
      <c r="K59" s="30">
        <v>198</v>
      </c>
      <c r="L59" s="30">
        <v>227</v>
      </c>
      <c r="M59" s="30">
        <v>222</v>
      </c>
      <c r="N59" s="30">
        <v>197</v>
      </c>
      <c r="O59" s="30">
        <v>153</v>
      </c>
      <c r="P59" s="30">
        <v>201</v>
      </c>
      <c r="R59" s="26">
        <v>31981.919999999998</v>
      </c>
      <c r="S59" s="26">
        <v>8385.6200000000008</v>
      </c>
      <c r="T59" s="26">
        <v>3529.41</v>
      </c>
      <c r="U59" s="26">
        <v>43896.95</v>
      </c>
      <c r="V59" s="26">
        <v>31652.7</v>
      </c>
      <c r="W59" s="26">
        <v>7617.58</v>
      </c>
      <c r="X59" s="26">
        <v>3724.81</v>
      </c>
      <c r="Y59" s="26">
        <v>42995.09</v>
      </c>
      <c r="Z59" s="26">
        <v>44013.65</v>
      </c>
      <c r="AA59" s="26">
        <v>7015.18</v>
      </c>
      <c r="AB59" s="26">
        <v>3945.46</v>
      </c>
      <c r="AC59" s="26">
        <v>54974.29</v>
      </c>
      <c r="AD59" s="26">
        <v>40610.44</v>
      </c>
      <c r="AE59" s="26">
        <v>17097.86</v>
      </c>
      <c r="AF59" s="26">
        <v>5866.78</v>
      </c>
      <c r="AG59" s="26">
        <v>63575.08</v>
      </c>
      <c r="AH59" s="26">
        <v>20727.98</v>
      </c>
      <c r="AI59" s="26">
        <v>18189.18</v>
      </c>
      <c r="AJ59" s="26">
        <v>10560.54</v>
      </c>
      <c r="AK59" s="26">
        <v>49477.7</v>
      </c>
      <c r="AL59" s="26">
        <v>16275.75</v>
      </c>
      <c r="AM59" s="26">
        <v>8072.69</v>
      </c>
      <c r="AN59" s="26">
        <v>13770.22</v>
      </c>
      <c r="AO59" s="26">
        <v>38118.660000000003</v>
      </c>
      <c r="AP59" s="26">
        <v>18086.490000000002</v>
      </c>
      <c r="AQ59" s="26">
        <v>5819.63</v>
      </c>
      <c r="AR59" s="26">
        <v>10703.5</v>
      </c>
      <c r="AS59" s="26">
        <v>34609.620000000003</v>
      </c>
      <c r="AT59" s="26">
        <v>23797.1</v>
      </c>
      <c r="AU59" s="26">
        <v>4729.95</v>
      </c>
      <c r="AV59" s="26">
        <v>6885.99</v>
      </c>
      <c r="AW59" s="26">
        <v>35413.040000000001</v>
      </c>
      <c r="AX59" s="26">
        <v>22315.07</v>
      </c>
      <c r="AY59" s="26">
        <v>6504.6</v>
      </c>
      <c r="AZ59" s="26">
        <v>5422.75</v>
      </c>
      <c r="BA59" s="26">
        <v>34242.42</v>
      </c>
      <c r="BB59" s="26">
        <v>17593.22</v>
      </c>
      <c r="BC59" s="26">
        <v>4948.46</v>
      </c>
      <c r="BD59" s="26">
        <v>4359.8599999999997</v>
      </c>
      <c r="BE59" s="26">
        <v>26901.54</v>
      </c>
      <c r="BF59" s="26">
        <v>13094.84</v>
      </c>
      <c r="BG59" s="26">
        <v>4109.49</v>
      </c>
      <c r="BH59" s="26">
        <v>4147.07</v>
      </c>
      <c r="BI59" s="26">
        <v>21351.4</v>
      </c>
      <c r="BJ59" s="26">
        <v>29130.92</v>
      </c>
      <c r="BK59" s="26">
        <v>3193.05</v>
      </c>
      <c r="BL59" s="26">
        <v>4611.3</v>
      </c>
      <c r="BM59" s="26">
        <v>36935.269999999997</v>
      </c>
      <c r="BO59">
        <v>1315.4299999999998</v>
      </c>
      <c r="BP59">
        <v>826.63</v>
      </c>
      <c r="BQ59">
        <v>653.86000000000013</v>
      </c>
      <c r="BR59">
        <v>2795.9199999999996</v>
      </c>
      <c r="BS59">
        <v>1445.83</v>
      </c>
      <c r="BT59">
        <v>552.01</v>
      </c>
      <c r="BU59">
        <v>607.46999999999991</v>
      </c>
      <c r="BV59">
        <v>2605.31</v>
      </c>
      <c r="BW59">
        <v>1044.9100000000001</v>
      </c>
      <c r="BX59">
        <v>396.68</v>
      </c>
      <c r="BY59">
        <v>677.68</v>
      </c>
      <c r="BZ59">
        <v>2119.27</v>
      </c>
      <c r="CA59">
        <v>1515.64</v>
      </c>
      <c r="CB59">
        <v>782.91</v>
      </c>
      <c r="CC59">
        <v>1074.3599999999999</v>
      </c>
      <c r="CD59">
        <v>3372.91</v>
      </c>
      <c r="CE59">
        <v>633.41</v>
      </c>
      <c r="CF59">
        <v>921.08</v>
      </c>
      <c r="CG59">
        <v>1002.42</v>
      </c>
      <c r="CH59">
        <v>2556.91</v>
      </c>
      <c r="CI59">
        <v>313.93</v>
      </c>
      <c r="CJ59">
        <v>248.07000000000002</v>
      </c>
      <c r="CK59">
        <v>1404.45</v>
      </c>
      <c r="CL59">
        <v>1966.4499999999998</v>
      </c>
      <c r="CM59">
        <v>457.32</v>
      </c>
      <c r="CN59">
        <v>207.59</v>
      </c>
      <c r="CO59">
        <v>1374.06</v>
      </c>
      <c r="CP59">
        <v>2038.97</v>
      </c>
      <c r="CQ59">
        <v>806.14</v>
      </c>
      <c r="CR59">
        <v>235.66</v>
      </c>
      <c r="CS59">
        <v>1298.3900000000001</v>
      </c>
      <c r="CT59">
        <v>2340.19</v>
      </c>
      <c r="CU59">
        <v>388.96000000000004</v>
      </c>
      <c r="CV59">
        <v>297.59000000000003</v>
      </c>
      <c r="CW59">
        <v>1329.71</v>
      </c>
      <c r="CX59">
        <v>2016.2600000000002</v>
      </c>
      <c r="CY59">
        <v>377.71000000000004</v>
      </c>
      <c r="CZ59">
        <v>283.39999999999998</v>
      </c>
      <c r="DA59">
        <v>775.99</v>
      </c>
      <c r="DB59">
        <v>1437.1</v>
      </c>
      <c r="DC59">
        <v>366.81</v>
      </c>
      <c r="DD59">
        <v>210.8</v>
      </c>
      <c r="DE59">
        <v>567.51</v>
      </c>
      <c r="DF59">
        <v>1145.1199999999999</v>
      </c>
      <c r="DG59">
        <v>1016.21</v>
      </c>
      <c r="DH59">
        <v>294.89999999999998</v>
      </c>
      <c r="DI59">
        <v>571.94000000000005</v>
      </c>
      <c r="DJ59">
        <v>1883.05</v>
      </c>
      <c r="DL59" s="15">
        <v>3812.6398002799151</v>
      </c>
      <c r="DM59" s="15">
        <v>4001.0023357324812</v>
      </c>
      <c r="DN59" s="15">
        <v>4193.6662802621358</v>
      </c>
      <c r="DO59" s="15">
        <v>5821.8249755973957</v>
      </c>
      <c r="DP59" s="15">
        <v>6359.8822568346141</v>
      </c>
      <c r="DQ59" s="15">
        <v>5767.001029549464</v>
      </c>
      <c r="DR59" s="15">
        <v>4413.4503599669233</v>
      </c>
      <c r="DS59" s="15">
        <v>2919.0544803603834</v>
      </c>
      <c r="DT59" s="15">
        <v>2289.9948411933296</v>
      </c>
      <c r="DU59" s="15">
        <v>1754.6785464408472</v>
      </c>
      <c r="DV59" s="15">
        <v>1390.0065484437512</v>
      </c>
      <c r="DW59" s="15">
        <v>1748.0204241436768</v>
      </c>
      <c r="EM59">
        <v>1</v>
      </c>
      <c r="EN59">
        <v>2</v>
      </c>
      <c r="EO59">
        <v>2</v>
      </c>
      <c r="EP59">
        <v>2</v>
      </c>
      <c r="ER59">
        <v>2</v>
      </c>
      <c r="ES59">
        <v>3</v>
      </c>
      <c r="ET59">
        <v>4</v>
      </c>
      <c r="EU59">
        <v>2</v>
      </c>
      <c r="EV59">
        <v>4</v>
      </c>
      <c r="EW59">
        <v>3</v>
      </c>
      <c r="EX59">
        <v>2</v>
      </c>
      <c r="EZ59">
        <v>419.98</v>
      </c>
      <c r="FA59">
        <v>1241.8900000000001</v>
      </c>
      <c r="FB59">
        <v>522.32999999999993</v>
      </c>
      <c r="FC59">
        <v>737.58999999999992</v>
      </c>
      <c r="FE59">
        <v>695.06</v>
      </c>
      <c r="FF59">
        <v>747.42000000000007</v>
      </c>
      <c r="FG59">
        <v>2467.71</v>
      </c>
      <c r="FH59">
        <v>254.64999999999998</v>
      </c>
      <c r="FI59">
        <v>1388.3999999999999</v>
      </c>
      <c r="FJ59">
        <v>174.91</v>
      </c>
      <c r="FK59">
        <v>345.09999999999997</v>
      </c>
      <c r="FO59">
        <v>150</v>
      </c>
      <c r="FP59">
        <v>698.53</v>
      </c>
      <c r="FS59">
        <v>184.37</v>
      </c>
      <c r="FT59">
        <v>188.25</v>
      </c>
      <c r="FV59">
        <v>117.72</v>
      </c>
      <c r="FW59">
        <v>94.67</v>
      </c>
    </row>
    <row r="60" spans="1:180" x14ac:dyDescent="0.25">
      <c r="A60" s="21" t="s">
        <v>66</v>
      </c>
      <c r="B60" s="21" t="s">
        <v>80</v>
      </c>
      <c r="C60" s="21" t="str">
        <f t="shared" si="0"/>
        <v>99324RES</v>
      </c>
      <c r="E60" s="30">
        <v>435</v>
      </c>
      <c r="F60" s="30">
        <v>431</v>
      </c>
      <c r="G60" s="30">
        <v>471</v>
      </c>
      <c r="H60" s="30">
        <v>574</v>
      </c>
      <c r="I60" s="30">
        <v>540</v>
      </c>
      <c r="J60" s="30">
        <v>491</v>
      </c>
      <c r="K60" s="30">
        <v>451</v>
      </c>
      <c r="L60" s="30">
        <v>429</v>
      </c>
      <c r="M60" s="30">
        <v>429</v>
      </c>
      <c r="N60" s="30">
        <v>442</v>
      </c>
      <c r="O60" s="30">
        <v>335</v>
      </c>
      <c r="P60" s="30">
        <v>379</v>
      </c>
      <c r="R60" s="26">
        <v>41069.82</v>
      </c>
      <c r="S60" s="26">
        <v>4986.3100000000004</v>
      </c>
      <c r="T60" s="26">
        <v>4243.88</v>
      </c>
      <c r="U60" s="26">
        <v>50300.01</v>
      </c>
      <c r="V60" s="26">
        <v>38831.69</v>
      </c>
      <c r="W60" s="26">
        <v>12012.55</v>
      </c>
      <c r="X60" s="26">
        <v>3689.53</v>
      </c>
      <c r="Y60" s="26">
        <v>54533.77</v>
      </c>
      <c r="Z60" s="26">
        <v>48634.22</v>
      </c>
      <c r="AA60" s="26">
        <v>11301.18</v>
      </c>
      <c r="AB60" s="26">
        <v>7041.01</v>
      </c>
      <c r="AC60" s="26">
        <v>66976.41</v>
      </c>
      <c r="AD60" s="26">
        <v>67020.94</v>
      </c>
      <c r="AE60" s="26">
        <v>17679.259999999998</v>
      </c>
      <c r="AF60" s="26">
        <v>8600.65</v>
      </c>
      <c r="AG60" s="26">
        <v>93300.850000000093</v>
      </c>
      <c r="AH60" s="26">
        <v>39281.99</v>
      </c>
      <c r="AI60" s="26">
        <v>28203.41</v>
      </c>
      <c r="AJ60" s="26">
        <v>11035.75</v>
      </c>
      <c r="AK60" s="26">
        <v>78521.149999999907</v>
      </c>
      <c r="AL60" s="26">
        <v>26126.18</v>
      </c>
      <c r="AM60" s="26">
        <v>18728.07</v>
      </c>
      <c r="AN60" s="26">
        <v>18368.919999999998</v>
      </c>
      <c r="AO60" s="26">
        <v>63223.17</v>
      </c>
      <c r="AP60" s="26">
        <v>25017.9</v>
      </c>
      <c r="AQ60" s="26">
        <v>11942.44</v>
      </c>
      <c r="AR60" s="26">
        <v>18253.650000000001</v>
      </c>
      <c r="AS60" s="26">
        <v>55213.99</v>
      </c>
      <c r="AT60" s="26">
        <v>25079.59</v>
      </c>
      <c r="AU60" s="26">
        <v>9659.85</v>
      </c>
      <c r="AV60" s="26">
        <v>17401.45</v>
      </c>
      <c r="AW60" s="26">
        <v>52140.89</v>
      </c>
      <c r="AX60" s="26">
        <v>29463.46</v>
      </c>
      <c r="AY60" s="26">
        <v>9347.14</v>
      </c>
      <c r="AZ60" s="26">
        <v>13672.56</v>
      </c>
      <c r="BA60" s="26">
        <v>52483.16</v>
      </c>
      <c r="BB60" s="26">
        <v>30435.79</v>
      </c>
      <c r="BC60" s="26">
        <v>11006.43</v>
      </c>
      <c r="BD60" s="26">
        <v>11729.43</v>
      </c>
      <c r="BE60" s="26">
        <v>53171.65</v>
      </c>
      <c r="BF60" s="26">
        <v>17321.25</v>
      </c>
      <c r="BG60" s="26">
        <v>9479.35</v>
      </c>
      <c r="BH60" s="26">
        <v>9007.16</v>
      </c>
      <c r="BI60" s="26">
        <v>35807.760000000002</v>
      </c>
      <c r="BJ60" s="26">
        <v>27833.34</v>
      </c>
      <c r="BK60" s="26">
        <v>7370.58</v>
      </c>
      <c r="BL60" s="26">
        <v>9661.89</v>
      </c>
      <c r="BM60" s="26">
        <v>44865.81</v>
      </c>
      <c r="BO60">
        <v>7369.1699999999973</v>
      </c>
      <c r="BP60">
        <v>1303.4300000000003</v>
      </c>
      <c r="BQ60">
        <v>1273.6199999999997</v>
      </c>
      <c r="BR60">
        <v>9946.2200000000012</v>
      </c>
      <c r="BS60">
        <v>5624.4000000000005</v>
      </c>
      <c r="BT60">
        <v>2374.6199999999994</v>
      </c>
      <c r="BU60">
        <v>905.76999999999987</v>
      </c>
      <c r="BV60">
        <v>8904.7899999999972</v>
      </c>
      <c r="BW60">
        <v>5186.54</v>
      </c>
      <c r="BX60">
        <v>2486.2199999999998</v>
      </c>
      <c r="BY60">
        <v>1634.61</v>
      </c>
      <c r="BZ60">
        <v>9307.3700000000008</v>
      </c>
      <c r="CA60">
        <v>6438.27</v>
      </c>
      <c r="CB60">
        <v>2253.56</v>
      </c>
      <c r="CC60">
        <v>1790.7</v>
      </c>
      <c r="CD60">
        <v>10482.530000000001</v>
      </c>
      <c r="CE60">
        <v>3181.42</v>
      </c>
      <c r="CF60">
        <v>3076.18</v>
      </c>
      <c r="CG60">
        <v>1784.36</v>
      </c>
      <c r="CH60">
        <v>8041.96</v>
      </c>
      <c r="CI60">
        <v>2667.6600000000003</v>
      </c>
      <c r="CJ60">
        <v>2058.7099999999996</v>
      </c>
      <c r="CK60">
        <v>2766.45</v>
      </c>
      <c r="CL60">
        <v>7492.8200000000006</v>
      </c>
      <c r="CM60">
        <v>2884.04</v>
      </c>
      <c r="CN60">
        <v>1478.68</v>
      </c>
      <c r="CO60">
        <v>3210.81</v>
      </c>
      <c r="CP60">
        <v>7573.53</v>
      </c>
      <c r="CQ60">
        <v>2870.78</v>
      </c>
      <c r="CR60">
        <v>1488.05</v>
      </c>
      <c r="CS60">
        <v>2985.41</v>
      </c>
      <c r="CT60">
        <v>7344.24</v>
      </c>
      <c r="CU60">
        <v>3501.3399999999997</v>
      </c>
      <c r="CV60">
        <v>1740.3500000000001</v>
      </c>
      <c r="CW60">
        <v>2558.8599999999997</v>
      </c>
      <c r="CX60">
        <v>7800.5499999999956</v>
      </c>
      <c r="CY60">
        <v>3561.2099999999996</v>
      </c>
      <c r="CZ60">
        <v>1897.2</v>
      </c>
      <c r="DA60">
        <v>2844.74</v>
      </c>
      <c r="DB60">
        <v>8303.149999999996</v>
      </c>
      <c r="DC60">
        <v>2551.65</v>
      </c>
      <c r="DD60">
        <v>1784.3300000000004</v>
      </c>
      <c r="DE60">
        <v>1354.6000000000004</v>
      </c>
      <c r="DF60">
        <v>5690.579999999999</v>
      </c>
      <c r="DG60">
        <v>4179.3099999999995</v>
      </c>
      <c r="DH60">
        <v>1338.8599999999997</v>
      </c>
      <c r="DI60">
        <v>1409.5499999999997</v>
      </c>
      <c r="DJ60">
        <v>6927.72</v>
      </c>
      <c r="DL60" s="15">
        <v>4138.8030544856538</v>
      </c>
      <c r="DM60" s="15">
        <v>4911.7298164318991</v>
      </c>
      <c r="DN60" s="15">
        <v>6179.740203948113</v>
      </c>
      <c r="DO60" s="15">
        <v>8057.6511289980062</v>
      </c>
      <c r="DP60" s="15">
        <v>7905.0595677258743</v>
      </c>
      <c r="DQ60" s="15">
        <v>8330.8923507879845</v>
      </c>
      <c r="DR60" s="15">
        <v>7536.1043005642568</v>
      </c>
      <c r="DS60" s="15">
        <v>6540.4444996646016</v>
      </c>
      <c r="DT60" s="15">
        <v>4933.6008756093033</v>
      </c>
      <c r="DU60" s="15">
        <v>4302.272519863327</v>
      </c>
      <c r="DV60" s="15">
        <v>2877.4750394727571</v>
      </c>
      <c r="DW60" s="15">
        <v>3143.973550592269</v>
      </c>
      <c r="EM60">
        <v>9</v>
      </c>
      <c r="EN60">
        <v>12</v>
      </c>
      <c r="EO60">
        <v>12</v>
      </c>
      <c r="EP60">
        <v>6</v>
      </c>
      <c r="EQ60">
        <v>11</v>
      </c>
      <c r="ER60">
        <v>6</v>
      </c>
      <c r="ES60">
        <v>13</v>
      </c>
      <c r="ET60">
        <v>12</v>
      </c>
      <c r="EU60">
        <v>13</v>
      </c>
      <c r="EV60">
        <v>7</v>
      </c>
      <c r="EW60">
        <v>11</v>
      </c>
      <c r="EX60">
        <v>18</v>
      </c>
      <c r="EZ60">
        <v>994.67000000000007</v>
      </c>
      <c r="FA60">
        <v>916.15000000000009</v>
      </c>
      <c r="FB60">
        <v>1982.6100000000001</v>
      </c>
      <c r="FC60">
        <v>1336.8600000000001</v>
      </c>
      <c r="FD60">
        <v>2184.3700000000003</v>
      </c>
      <c r="FE60">
        <v>2294.17</v>
      </c>
      <c r="FF60">
        <v>1567.56</v>
      </c>
      <c r="FG60">
        <v>1238.3600000000001</v>
      </c>
      <c r="FH60">
        <v>632.25999999999988</v>
      </c>
      <c r="FI60">
        <v>1021.24</v>
      </c>
      <c r="FJ60">
        <v>3284.09</v>
      </c>
      <c r="FK60">
        <v>4836.3499999999985</v>
      </c>
      <c r="FM60">
        <v>453.9</v>
      </c>
      <c r="FN60">
        <v>291.88</v>
      </c>
      <c r="FO60">
        <v>172.28</v>
      </c>
      <c r="FP60">
        <v>1242.6400000000001</v>
      </c>
      <c r="FQ60">
        <v>439.69</v>
      </c>
      <c r="FR60">
        <v>778.3</v>
      </c>
      <c r="FS60">
        <v>168.51</v>
      </c>
      <c r="FT60">
        <v>278.64999999999998</v>
      </c>
      <c r="FU60">
        <v>184.22000000000003</v>
      </c>
      <c r="FV60">
        <v>318.92</v>
      </c>
      <c r="FW60">
        <v>189.63</v>
      </c>
      <c r="FX60">
        <v>500.84000000000003</v>
      </c>
    </row>
    <row r="61" spans="1:180" x14ac:dyDescent="0.25">
      <c r="A61" s="21" t="s">
        <v>67</v>
      </c>
      <c r="B61" s="21" t="s">
        <v>80</v>
      </c>
      <c r="C61" s="21" t="str">
        <f t="shared" si="0"/>
        <v>99328RES</v>
      </c>
      <c r="E61" s="30">
        <v>305</v>
      </c>
      <c r="F61" s="30">
        <v>340</v>
      </c>
      <c r="G61" s="30">
        <v>358</v>
      </c>
      <c r="H61" s="30">
        <v>433</v>
      </c>
      <c r="I61" s="30">
        <v>428</v>
      </c>
      <c r="J61" s="30">
        <v>371</v>
      </c>
      <c r="K61" s="30">
        <v>354</v>
      </c>
      <c r="L61" s="30">
        <v>316</v>
      </c>
      <c r="M61" s="30">
        <v>266</v>
      </c>
      <c r="N61" s="30">
        <v>262</v>
      </c>
      <c r="O61" s="30">
        <v>207</v>
      </c>
      <c r="P61" s="30">
        <v>271</v>
      </c>
      <c r="R61" s="26">
        <v>44160.25</v>
      </c>
      <c r="S61" s="26">
        <v>10473.27</v>
      </c>
      <c r="T61" s="26">
        <v>6757.82</v>
      </c>
      <c r="U61" s="26">
        <v>61391.34</v>
      </c>
      <c r="V61" s="26">
        <v>48470.44</v>
      </c>
      <c r="W61" s="26">
        <v>13288.87</v>
      </c>
      <c r="X61" s="26">
        <v>9535.9</v>
      </c>
      <c r="Y61" s="26">
        <v>71295.210000000094</v>
      </c>
      <c r="Z61" s="26">
        <v>62482.43</v>
      </c>
      <c r="AA61" s="26">
        <v>13847.63</v>
      </c>
      <c r="AB61" s="26">
        <v>11509.84</v>
      </c>
      <c r="AC61" s="26">
        <v>87839.9</v>
      </c>
      <c r="AD61" s="26">
        <v>72276.7</v>
      </c>
      <c r="AE61" s="26">
        <v>27991.1</v>
      </c>
      <c r="AF61" s="26">
        <v>13737.27</v>
      </c>
      <c r="AG61" s="26">
        <v>114005.07</v>
      </c>
      <c r="AH61" s="26">
        <v>39479.4</v>
      </c>
      <c r="AI61" s="26">
        <v>37578.93</v>
      </c>
      <c r="AJ61" s="26">
        <v>19210.080000000002</v>
      </c>
      <c r="AK61" s="26">
        <v>96268.410000000105</v>
      </c>
      <c r="AL61" s="26">
        <v>27158.05</v>
      </c>
      <c r="AM61" s="26">
        <v>20398.12</v>
      </c>
      <c r="AN61" s="26">
        <v>29364.51</v>
      </c>
      <c r="AO61" s="26">
        <v>76920.679999999993</v>
      </c>
      <c r="AP61" s="26">
        <v>23350.37</v>
      </c>
      <c r="AQ61" s="26">
        <v>12784.97</v>
      </c>
      <c r="AR61" s="26">
        <v>27752.85</v>
      </c>
      <c r="AS61" s="26">
        <v>63888.19</v>
      </c>
      <c r="AT61" s="26">
        <v>22824.14</v>
      </c>
      <c r="AU61" s="26">
        <v>9908.8799999999992</v>
      </c>
      <c r="AV61" s="26">
        <v>18038.21</v>
      </c>
      <c r="AW61" s="26">
        <v>50771.23</v>
      </c>
      <c r="AX61" s="26">
        <v>20789.86</v>
      </c>
      <c r="AY61" s="26">
        <v>7459.56</v>
      </c>
      <c r="AZ61" s="26">
        <v>14426.56</v>
      </c>
      <c r="BA61" s="26">
        <v>42675.98</v>
      </c>
      <c r="BB61" s="26">
        <v>19815.27</v>
      </c>
      <c r="BC61" s="26">
        <v>6207.07</v>
      </c>
      <c r="BD61" s="26">
        <v>8303.92</v>
      </c>
      <c r="BE61" s="26">
        <v>34326.26</v>
      </c>
      <c r="BF61" s="26">
        <v>17985.32</v>
      </c>
      <c r="BG61" s="26">
        <v>4698.2299999999996</v>
      </c>
      <c r="BH61" s="26">
        <v>6481.31</v>
      </c>
      <c r="BI61" s="26">
        <v>29164.86</v>
      </c>
      <c r="BJ61" s="26">
        <v>34276.03</v>
      </c>
      <c r="BK61" s="26">
        <v>5835.23</v>
      </c>
      <c r="BL61" s="26">
        <v>6192.78</v>
      </c>
      <c r="BM61" s="26">
        <v>46304.04</v>
      </c>
      <c r="BO61">
        <v>8077.3599999999988</v>
      </c>
      <c r="BP61">
        <v>3021.7299999999996</v>
      </c>
      <c r="BQ61">
        <v>3173.5199999999995</v>
      </c>
      <c r="BR61">
        <v>14272.610000000002</v>
      </c>
      <c r="BS61">
        <v>8586.659999999998</v>
      </c>
      <c r="BT61">
        <v>3165.8399999999997</v>
      </c>
      <c r="BU61">
        <v>3860.4</v>
      </c>
      <c r="BV61">
        <v>15612.9</v>
      </c>
      <c r="BW61">
        <v>8847.8799999999992</v>
      </c>
      <c r="BX61">
        <v>4027.65</v>
      </c>
      <c r="BY61">
        <v>5218.91</v>
      </c>
      <c r="BZ61">
        <v>18094.439999999999</v>
      </c>
      <c r="CA61">
        <v>8290.74</v>
      </c>
      <c r="CB61">
        <v>4954.3900000000003</v>
      </c>
      <c r="CC61">
        <v>6538.33</v>
      </c>
      <c r="CD61">
        <v>19783.46</v>
      </c>
      <c r="CE61">
        <v>4737.1000000000004</v>
      </c>
      <c r="CF61">
        <v>4829.91</v>
      </c>
      <c r="CG61">
        <v>5302.04</v>
      </c>
      <c r="CH61">
        <v>14869.05</v>
      </c>
      <c r="CI61">
        <v>3275.9700000000007</v>
      </c>
      <c r="CJ61">
        <v>2868.3500000000004</v>
      </c>
      <c r="CK61">
        <v>7601.16</v>
      </c>
      <c r="CL61">
        <v>13745.480000000005</v>
      </c>
      <c r="CM61">
        <v>3174.59</v>
      </c>
      <c r="CN61">
        <v>2177.7800000000002</v>
      </c>
      <c r="CO61">
        <v>8304.15</v>
      </c>
      <c r="CP61">
        <v>13656.52</v>
      </c>
      <c r="CQ61">
        <v>2857.34</v>
      </c>
      <c r="CR61">
        <v>2058.17</v>
      </c>
      <c r="CS61">
        <v>5037.55</v>
      </c>
      <c r="CT61">
        <v>9953.06</v>
      </c>
      <c r="CU61">
        <v>2675.0700000000006</v>
      </c>
      <c r="CV61">
        <v>1471.03</v>
      </c>
      <c r="CW61">
        <v>3728.55</v>
      </c>
      <c r="CX61">
        <v>7874.65</v>
      </c>
      <c r="CY61">
        <v>3027.5899999999988</v>
      </c>
      <c r="CZ61">
        <v>1560.16</v>
      </c>
      <c r="DA61">
        <v>2157.3200000000002</v>
      </c>
      <c r="DB61">
        <v>6745.0699999999979</v>
      </c>
      <c r="DC61">
        <v>1696.85</v>
      </c>
      <c r="DD61">
        <v>454.37</v>
      </c>
      <c r="DE61">
        <v>559.85</v>
      </c>
      <c r="DF61">
        <v>2711.0699999999997</v>
      </c>
      <c r="DG61">
        <v>3387.61</v>
      </c>
      <c r="DH61">
        <v>791.06000000000006</v>
      </c>
      <c r="DI61">
        <v>480.65999999999997</v>
      </c>
      <c r="DJ61">
        <v>4659.3300000000017</v>
      </c>
      <c r="DL61" s="15">
        <v>5928.0513977624814</v>
      </c>
      <c r="DM61" s="15">
        <v>8016.9349472838039</v>
      </c>
      <c r="DN61" s="15">
        <v>8945.5951620363485</v>
      </c>
      <c r="DO61" s="15">
        <v>11536.242597897584</v>
      </c>
      <c r="DP61" s="15">
        <v>11976.216812793049</v>
      </c>
      <c r="DQ61" s="15">
        <v>12333.051710826114</v>
      </c>
      <c r="DR61" s="15">
        <v>10799.933532635074</v>
      </c>
      <c r="DS61" s="15">
        <v>6709.7512614681145</v>
      </c>
      <c r="DT61" s="15">
        <v>4900.6894519217285</v>
      </c>
      <c r="DU61" s="15">
        <v>2935.3148289779274</v>
      </c>
      <c r="DV61" s="15">
        <v>2067.7045866190319</v>
      </c>
      <c r="DW61" s="15">
        <v>2349.1044352141025</v>
      </c>
      <c r="EM61">
        <v>6</v>
      </c>
      <c r="EN61">
        <v>7</v>
      </c>
      <c r="EO61">
        <v>6</v>
      </c>
      <c r="EP61">
        <v>8</v>
      </c>
      <c r="EQ61">
        <v>4</v>
      </c>
      <c r="ER61">
        <v>4</v>
      </c>
      <c r="ES61">
        <v>6</v>
      </c>
      <c r="ET61">
        <v>6</v>
      </c>
      <c r="EU61">
        <v>8</v>
      </c>
      <c r="EV61">
        <v>10</v>
      </c>
      <c r="EW61">
        <v>11</v>
      </c>
      <c r="EX61">
        <v>12</v>
      </c>
      <c r="EZ61">
        <v>2162.9399999999996</v>
      </c>
      <c r="FA61">
        <v>3716.9700000000007</v>
      </c>
      <c r="FB61">
        <v>1549.1299999999999</v>
      </c>
      <c r="FC61">
        <v>2001.5700000000002</v>
      </c>
      <c r="FD61">
        <v>2778.1400000000003</v>
      </c>
      <c r="FE61">
        <v>906.5</v>
      </c>
      <c r="FF61">
        <v>3125.7599999999998</v>
      </c>
      <c r="FG61">
        <v>1417.1399999999999</v>
      </c>
      <c r="FH61">
        <v>1459.35</v>
      </c>
      <c r="FI61">
        <v>4917.12</v>
      </c>
      <c r="FJ61">
        <v>2869.72</v>
      </c>
      <c r="FK61">
        <v>7363.08</v>
      </c>
      <c r="FM61">
        <v>185.82</v>
      </c>
      <c r="FN61">
        <v>543.89</v>
      </c>
      <c r="FO61">
        <v>81.240000000000009</v>
      </c>
      <c r="FP61">
        <v>56.51</v>
      </c>
      <c r="FR61">
        <v>439.56</v>
      </c>
      <c r="FS61">
        <v>40.78</v>
      </c>
      <c r="FT61">
        <v>667.17000000000007</v>
      </c>
      <c r="FU61">
        <v>376.8</v>
      </c>
      <c r="FV61">
        <v>260.45</v>
      </c>
      <c r="FW61">
        <v>609.75</v>
      </c>
      <c r="FX61">
        <v>189.11</v>
      </c>
    </row>
    <row r="62" spans="1:180" x14ac:dyDescent="0.25">
      <c r="A62" s="21" t="s">
        <v>68</v>
      </c>
      <c r="B62" s="21" t="s">
        <v>80</v>
      </c>
      <c r="C62" s="21" t="str">
        <f t="shared" si="0"/>
        <v>99329RES</v>
      </c>
      <c r="E62" s="30">
        <v>13</v>
      </c>
      <c r="F62" s="30">
        <v>16</v>
      </c>
      <c r="G62" s="30">
        <v>19</v>
      </c>
      <c r="H62" s="30">
        <v>28</v>
      </c>
      <c r="I62" s="30">
        <v>26</v>
      </c>
      <c r="J62" s="30">
        <v>23</v>
      </c>
      <c r="K62" s="30">
        <v>23</v>
      </c>
      <c r="L62" s="30">
        <v>19</v>
      </c>
      <c r="M62" s="30">
        <v>19</v>
      </c>
      <c r="N62" s="30">
        <v>18</v>
      </c>
      <c r="O62" s="30">
        <v>10</v>
      </c>
      <c r="P62" s="30">
        <v>11</v>
      </c>
      <c r="R62" s="26">
        <v>2367.83</v>
      </c>
      <c r="S62" s="26">
        <v>299.52</v>
      </c>
      <c r="T62" s="26">
        <v>257.10000000000002</v>
      </c>
      <c r="U62" s="26">
        <v>2924.45</v>
      </c>
      <c r="V62" s="26">
        <v>2794.49</v>
      </c>
      <c r="W62" s="26">
        <v>741.01</v>
      </c>
      <c r="X62" s="26">
        <v>464.4</v>
      </c>
      <c r="Y62" s="26">
        <v>3999.9</v>
      </c>
      <c r="Z62" s="26">
        <v>3283.11</v>
      </c>
      <c r="AA62" s="26">
        <v>601.14</v>
      </c>
      <c r="AB62" s="26">
        <v>455.72</v>
      </c>
      <c r="AC62" s="26">
        <v>4339.97</v>
      </c>
      <c r="AD62" s="26">
        <v>5849.88</v>
      </c>
      <c r="AE62" s="26">
        <v>529.79999999999995</v>
      </c>
      <c r="AF62" s="26">
        <v>0</v>
      </c>
      <c r="AG62" s="26">
        <v>6379.68</v>
      </c>
      <c r="AH62" s="26">
        <v>3632.51</v>
      </c>
      <c r="AI62" s="26">
        <v>1862.11</v>
      </c>
      <c r="AJ62" s="26">
        <v>149.24</v>
      </c>
      <c r="AK62" s="26">
        <v>5643.86</v>
      </c>
      <c r="AL62" s="26">
        <v>2255.1</v>
      </c>
      <c r="AM62" s="26">
        <v>1357.5</v>
      </c>
      <c r="AN62" s="26">
        <v>595.6</v>
      </c>
      <c r="AO62" s="26">
        <v>4208.2</v>
      </c>
      <c r="AP62" s="26">
        <v>2000.49</v>
      </c>
      <c r="AQ62" s="26">
        <v>1174.5</v>
      </c>
      <c r="AR62" s="26">
        <v>635.27</v>
      </c>
      <c r="AS62" s="26">
        <v>3810.26</v>
      </c>
      <c r="AT62" s="26">
        <v>1400.23</v>
      </c>
      <c r="AU62" s="26">
        <v>542.48</v>
      </c>
      <c r="AV62" s="26">
        <v>609.24</v>
      </c>
      <c r="AW62" s="26">
        <v>2551.9499999999998</v>
      </c>
      <c r="AX62" s="26">
        <v>1674.58</v>
      </c>
      <c r="AY62" s="26">
        <v>364.8</v>
      </c>
      <c r="AZ62" s="26">
        <v>426.87</v>
      </c>
      <c r="BA62" s="26">
        <v>2466.25</v>
      </c>
      <c r="BB62" s="26">
        <v>1623.35</v>
      </c>
      <c r="BC62" s="26">
        <v>707.34</v>
      </c>
      <c r="BD62" s="26">
        <v>424.59</v>
      </c>
      <c r="BE62" s="26">
        <v>2755.28</v>
      </c>
      <c r="BF62" s="26">
        <v>861.99</v>
      </c>
      <c r="BG62" s="26">
        <v>207.37</v>
      </c>
      <c r="BH62" s="26">
        <v>25.2</v>
      </c>
      <c r="BI62" s="26">
        <v>1094.56</v>
      </c>
      <c r="BJ62" s="26">
        <v>1841.67</v>
      </c>
      <c r="BK62" s="26">
        <v>116.49</v>
      </c>
      <c r="BL62" s="26">
        <v>5.16</v>
      </c>
      <c r="BM62" s="26">
        <v>1963.32</v>
      </c>
      <c r="BO62">
        <v>209.07</v>
      </c>
      <c r="BP62">
        <v>86.47</v>
      </c>
      <c r="BQ62">
        <v>189.79</v>
      </c>
      <c r="BR62">
        <v>485.33</v>
      </c>
      <c r="BS62">
        <v>210.63</v>
      </c>
      <c r="BT62">
        <v>209.07</v>
      </c>
      <c r="BU62">
        <v>276.26</v>
      </c>
      <c r="BV62">
        <v>695.96</v>
      </c>
      <c r="CA62">
        <v>242.13</v>
      </c>
      <c r="CD62">
        <v>242.13</v>
      </c>
      <c r="CE62">
        <v>46.39</v>
      </c>
      <c r="CF62">
        <v>242.13</v>
      </c>
      <c r="CH62">
        <v>288.52</v>
      </c>
      <c r="CI62">
        <v>45.38</v>
      </c>
      <c r="CJ62">
        <v>46.39</v>
      </c>
      <c r="CK62">
        <v>242.13</v>
      </c>
      <c r="CL62">
        <v>333.9</v>
      </c>
      <c r="CM62">
        <v>44.8</v>
      </c>
      <c r="CN62">
        <v>45.38</v>
      </c>
      <c r="CO62">
        <v>288.52</v>
      </c>
      <c r="CP62">
        <v>378.7</v>
      </c>
      <c r="CQ62">
        <v>45.89</v>
      </c>
      <c r="CR62">
        <v>44.8</v>
      </c>
      <c r="CS62">
        <v>333.9</v>
      </c>
      <c r="CT62">
        <v>424.59</v>
      </c>
      <c r="CU62">
        <v>46.86</v>
      </c>
      <c r="CV62">
        <v>45.89</v>
      </c>
      <c r="CW62">
        <v>378.7</v>
      </c>
      <c r="CX62">
        <v>471.45</v>
      </c>
      <c r="CY62">
        <v>47.91</v>
      </c>
      <c r="CZ62">
        <v>46.86</v>
      </c>
      <c r="DA62">
        <v>424.59</v>
      </c>
      <c r="DB62">
        <v>519.36</v>
      </c>
      <c r="DC62" t="s">
        <v>85</v>
      </c>
      <c r="DD62" t="s">
        <v>85</v>
      </c>
      <c r="DE62" t="s">
        <v>85</v>
      </c>
      <c r="DF62" t="s">
        <v>85</v>
      </c>
      <c r="DG62" t="s">
        <v>85</v>
      </c>
      <c r="DH62" t="s">
        <v>85</v>
      </c>
      <c r="DI62" t="s">
        <v>85</v>
      </c>
      <c r="DJ62" t="s">
        <v>85</v>
      </c>
      <c r="DL62" s="15">
        <v>245.12224206595235</v>
      </c>
      <c r="DM62" s="15">
        <v>421.68065999151099</v>
      </c>
      <c r="DN62" s="15">
        <v>391.57016923043022</v>
      </c>
      <c r="DO62" s="15">
        <v>274.54452127124262</v>
      </c>
      <c r="DP62" s="15">
        <v>317.64695214194069</v>
      </c>
      <c r="DQ62" s="15">
        <v>353.68281624899817</v>
      </c>
      <c r="DR62" s="15">
        <v>335.41852804797583</v>
      </c>
      <c r="DS62" s="15">
        <v>250.79279961786023</v>
      </c>
      <c r="DT62" s="15">
        <v>170.37639583394622</v>
      </c>
      <c r="DU62" s="15">
        <v>180.57219599120418</v>
      </c>
      <c r="DV62" s="15">
        <v>27.164282708266722</v>
      </c>
      <c r="DW62" s="15">
        <v>38.21529358256717</v>
      </c>
      <c r="EN62">
        <v>1</v>
      </c>
      <c r="EQ62">
        <v>1</v>
      </c>
      <c r="EU62">
        <v>1</v>
      </c>
      <c r="EX62">
        <v>1</v>
      </c>
      <c r="FA62">
        <v>17.829999999999998</v>
      </c>
      <c r="FD62">
        <v>1354.5</v>
      </c>
      <c r="FH62">
        <v>238.34</v>
      </c>
      <c r="FK62">
        <v>476.22</v>
      </c>
      <c r="FN62">
        <v>17.829999999999998</v>
      </c>
      <c r="FU62">
        <v>238.34</v>
      </c>
    </row>
    <row r="63" spans="1:180" x14ac:dyDescent="0.25">
      <c r="A63" s="21" t="s">
        <v>69</v>
      </c>
      <c r="B63" s="21" t="s">
        <v>80</v>
      </c>
      <c r="C63" s="21" t="str">
        <f t="shared" si="0"/>
        <v>99347RES</v>
      </c>
      <c r="E63" s="30">
        <v>106</v>
      </c>
      <c r="F63" s="30">
        <v>114</v>
      </c>
      <c r="G63" s="30">
        <v>125</v>
      </c>
      <c r="H63" s="30">
        <v>195</v>
      </c>
      <c r="I63" s="30">
        <v>176</v>
      </c>
      <c r="J63" s="30">
        <v>173</v>
      </c>
      <c r="K63" s="30">
        <v>156</v>
      </c>
      <c r="L63" s="30">
        <v>132</v>
      </c>
      <c r="M63" s="30">
        <v>100</v>
      </c>
      <c r="N63" s="30">
        <v>90</v>
      </c>
      <c r="O63" s="30">
        <v>73</v>
      </c>
      <c r="P63" s="30">
        <v>78</v>
      </c>
      <c r="R63" s="26">
        <v>13579.36</v>
      </c>
      <c r="S63" s="26">
        <v>1734.19</v>
      </c>
      <c r="T63" s="26">
        <v>2523.38</v>
      </c>
      <c r="U63" s="26">
        <v>17836.93</v>
      </c>
      <c r="V63" s="26">
        <v>13586.1</v>
      </c>
      <c r="W63" s="26">
        <v>3527.08</v>
      </c>
      <c r="X63" s="26">
        <v>2306.2399999999998</v>
      </c>
      <c r="Y63" s="26">
        <v>19419.419999999998</v>
      </c>
      <c r="Z63" s="26">
        <v>16784.68</v>
      </c>
      <c r="AA63" s="26">
        <v>4442.93</v>
      </c>
      <c r="AB63" s="26">
        <v>3535.11</v>
      </c>
      <c r="AC63" s="26">
        <v>24762.720000000001</v>
      </c>
      <c r="AD63" s="26">
        <v>38736.94</v>
      </c>
      <c r="AE63" s="26">
        <v>6824.32</v>
      </c>
      <c r="AF63" s="26">
        <v>5063.26</v>
      </c>
      <c r="AG63" s="26">
        <v>50624.52</v>
      </c>
      <c r="AH63" s="26">
        <v>21404.400000000001</v>
      </c>
      <c r="AI63" s="26">
        <v>15286.83</v>
      </c>
      <c r="AJ63" s="26">
        <v>1974.95</v>
      </c>
      <c r="AK63" s="26">
        <v>38666.18</v>
      </c>
      <c r="AL63" s="26">
        <v>14142.39</v>
      </c>
      <c r="AM63" s="26">
        <v>11405.43</v>
      </c>
      <c r="AN63" s="26">
        <v>6550.36</v>
      </c>
      <c r="AO63" s="26">
        <v>32098.18</v>
      </c>
      <c r="AP63" s="26">
        <v>9230.41</v>
      </c>
      <c r="AQ63" s="26">
        <v>6632.8</v>
      </c>
      <c r="AR63" s="26">
        <v>6708.68</v>
      </c>
      <c r="AS63" s="26">
        <v>22571.89</v>
      </c>
      <c r="AT63" s="26">
        <v>7792.75</v>
      </c>
      <c r="AU63" s="26">
        <v>3302.18</v>
      </c>
      <c r="AV63" s="26">
        <v>5615.43</v>
      </c>
      <c r="AW63" s="26">
        <v>16710.36</v>
      </c>
      <c r="AX63" s="26">
        <v>6901.41</v>
      </c>
      <c r="AY63" s="26">
        <v>2075.1999999999998</v>
      </c>
      <c r="AZ63" s="26">
        <v>2505.98</v>
      </c>
      <c r="BA63" s="26">
        <v>11482.59</v>
      </c>
      <c r="BB63" s="26">
        <v>6371.87</v>
      </c>
      <c r="BC63" s="26">
        <v>1974.51</v>
      </c>
      <c r="BD63" s="26">
        <v>1991.8</v>
      </c>
      <c r="BE63" s="26">
        <v>10338.18</v>
      </c>
      <c r="BF63" s="26">
        <v>4216.93</v>
      </c>
      <c r="BG63" s="26">
        <v>1466.51</v>
      </c>
      <c r="BH63" s="26">
        <v>1535.97</v>
      </c>
      <c r="BI63" s="26">
        <v>7219.41</v>
      </c>
      <c r="BJ63" s="26">
        <v>7539.64</v>
      </c>
      <c r="BK63" s="26">
        <v>1692.32</v>
      </c>
      <c r="BL63" s="26">
        <v>1964.4</v>
      </c>
      <c r="BM63" s="26">
        <v>11196.36</v>
      </c>
      <c r="BO63">
        <v>2609.3300000000004</v>
      </c>
      <c r="BP63">
        <v>610.26</v>
      </c>
      <c r="BQ63">
        <v>748.71999999999991</v>
      </c>
      <c r="BR63">
        <v>3968.3100000000009</v>
      </c>
      <c r="BS63">
        <v>1470.5399999999997</v>
      </c>
      <c r="BT63">
        <v>1089.58</v>
      </c>
      <c r="BU63">
        <v>819.68000000000006</v>
      </c>
      <c r="BV63">
        <v>3379.7999999999997</v>
      </c>
      <c r="BW63">
        <v>2017.61</v>
      </c>
      <c r="BX63">
        <v>1025.55</v>
      </c>
      <c r="BY63">
        <v>1082.57</v>
      </c>
      <c r="BZ63">
        <v>4125.7299999999996</v>
      </c>
      <c r="CA63">
        <v>3343.53</v>
      </c>
      <c r="CB63">
        <v>995.04</v>
      </c>
      <c r="CC63">
        <v>1475.28</v>
      </c>
      <c r="CD63">
        <v>5813.85</v>
      </c>
      <c r="CE63">
        <v>1851.93</v>
      </c>
      <c r="CF63">
        <v>1857.7</v>
      </c>
      <c r="CG63">
        <v>282.16000000000003</v>
      </c>
      <c r="CH63">
        <v>3991.79</v>
      </c>
      <c r="CI63">
        <v>1359.91</v>
      </c>
      <c r="CJ63">
        <v>1085.42</v>
      </c>
      <c r="CK63">
        <v>867.82999999999993</v>
      </c>
      <c r="CL63">
        <v>3313.16</v>
      </c>
      <c r="CM63">
        <v>1155.57</v>
      </c>
      <c r="CN63">
        <v>970.92</v>
      </c>
      <c r="CO63">
        <v>660.13</v>
      </c>
      <c r="CP63">
        <v>2786.62</v>
      </c>
      <c r="CQ63">
        <v>1211.46</v>
      </c>
      <c r="CR63">
        <v>774.21</v>
      </c>
      <c r="CS63">
        <v>597.91</v>
      </c>
      <c r="CT63">
        <v>2583.58</v>
      </c>
      <c r="CU63">
        <v>1141.4299999999998</v>
      </c>
      <c r="CV63">
        <v>542.20000000000005</v>
      </c>
      <c r="CW63">
        <v>313.20999999999998</v>
      </c>
      <c r="CX63">
        <v>1996.84</v>
      </c>
      <c r="CY63">
        <v>980.53</v>
      </c>
      <c r="CZ63">
        <v>372.62</v>
      </c>
      <c r="DA63">
        <v>188.18</v>
      </c>
      <c r="DB63">
        <v>1541.33</v>
      </c>
      <c r="DC63">
        <v>475.17999999999995</v>
      </c>
      <c r="DD63">
        <v>182.08999999999997</v>
      </c>
      <c r="DE63">
        <v>152.88</v>
      </c>
      <c r="DF63">
        <v>810.14999999999986</v>
      </c>
      <c r="DG63">
        <v>1124.99</v>
      </c>
      <c r="DH63">
        <v>313.36</v>
      </c>
      <c r="DI63">
        <v>186.99</v>
      </c>
      <c r="DJ63">
        <v>1625.3399999999997</v>
      </c>
      <c r="DL63" s="15">
        <v>1844.7424471762538</v>
      </c>
      <c r="DM63" s="15">
        <v>2060.1810880111798</v>
      </c>
      <c r="DN63" s="15">
        <v>2672.9337487185885</v>
      </c>
      <c r="DO63" s="15">
        <v>4348.3982328601887</v>
      </c>
      <c r="DP63" s="15">
        <v>2657.1156277060727</v>
      </c>
      <c r="DQ63" s="15">
        <v>3401.7175383441572</v>
      </c>
      <c r="DR63" s="15">
        <v>2916.7215438533385</v>
      </c>
      <c r="DS63" s="15">
        <v>2114.6747277847107</v>
      </c>
      <c r="DT63" s="15">
        <v>949.39632672476409</v>
      </c>
      <c r="DU63" s="15">
        <v>757.43108310270964</v>
      </c>
      <c r="DV63" s="15">
        <v>503.32056360600291</v>
      </c>
      <c r="DW63" s="15">
        <v>680.98667295790688</v>
      </c>
      <c r="EM63">
        <v>1</v>
      </c>
      <c r="EN63">
        <v>3</v>
      </c>
      <c r="EO63">
        <v>4</v>
      </c>
      <c r="EP63">
        <v>2</v>
      </c>
      <c r="EQ63">
        <v>2</v>
      </c>
      <c r="ER63">
        <v>10</v>
      </c>
      <c r="ES63">
        <v>2</v>
      </c>
      <c r="ET63">
        <v>1</v>
      </c>
      <c r="EU63">
        <v>1</v>
      </c>
      <c r="EV63">
        <v>4</v>
      </c>
      <c r="EW63">
        <v>2</v>
      </c>
      <c r="EX63">
        <v>4</v>
      </c>
      <c r="EZ63">
        <v>202.48</v>
      </c>
      <c r="FA63">
        <v>698.23</v>
      </c>
      <c r="FB63">
        <v>1453.19</v>
      </c>
      <c r="FC63">
        <v>1023.5500000000001</v>
      </c>
      <c r="FD63">
        <v>1231.1500000000001</v>
      </c>
      <c r="FE63">
        <v>7426.81</v>
      </c>
      <c r="FF63">
        <v>100.6</v>
      </c>
      <c r="FG63">
        <v>12.59</v>
      </c>
      <c r="FH63">
        <v>216.73</v>
      </c>
      <c r="FI63">
        <v>1129.32</v>
      </c>
      <c r="FJ63">
        <v>630.79999999999995</v>
      </c>
      <c r="FK63">
        <v>1350.4299999999998</v>
      </c>
      <c r="FP63">
        <v>59.23</v>
      </c>
      <c r="FQ63">
        <v>1231.1500000000001</v>
      </c>
      <c r="FS63">
        <v>100.6</v>
      </c>
      <c r="FT63">
        <v>12.59</v>
      </c>
      <c r="FU63">
        <v>216.73</v>
      </c>
      <c r="FX63">
        <v>15.67</v>
      </c>
    </row>
    <row r="64" spans="1:180" x14ac:dyDescent="0.25">
      <c r="A64" s="21" t="s">
        <v>70</v>
      </c>
      <c r="B64" s="21" t="s">
        <v>80</v>
      </c>
      <c r="C64" s="21" t="str">
        <f t="shared" si="0"/>
        <v>99348RES</v>
      </c>
      <c r="E64" s="30">
        <v>35</v>
      </c>
      <c r="F64" s="30">
        <v>38</v>
      </c>
      <c r="G64" s="30">
        <v>44</v>
      </c>
      <c r="H64" s="30">
        <v>55</v>
      </c>
      <c r="I64" s="30">
        <v>54</v>
      </c>
      <c r="J64" s="30">
        <v>43</v>
      </c>
      <c r="K64" s="30">
        <v>41</v>
      </c>
      <c r="L64" s="30">
        <v>37</v>
      </c>
      <c r="M64" s="30">
        <v>27</v>
      </c>
      <c r="N64" s="30">
        <v>26</v>
      </c>
      <c r="O64" s="30">
        <v>27</v>
      </c>
      <c r="P64" s="30">
        <v>26</v>
      </c>
      <c r="R64" s="26">
        <v>5407.94</v>
      </c>
      <c r="S64" s="26">
        <v>1328.93</v>
      </c>
      <c r="T64" s="26">
        <v>1299.81</v>
      </c>
      <c r="U64" s="26">
        <v>8036.68</v>
      </c>
      <c r="V64" s="26">
        <v>6625.68</v>
      </c>
      <c r="W64" s="26">
        <v>2650.49</v>
      </c>
      <c r="X64" s="26">
        <v>1840.01</v>
      </c>
      <c r="Y64" s="26">
        <v>11116.18</v>
      </c>
      <c r="Z64" s="26">
        <v>7281.46</v>
      </c>
      <c r="AA64" s="26">
        <v>1826.36</v>
      </c>
      <c r="AB64" s="26">
        <v>2382.34</v>
      </c>
      <c r="AC64" s="26">
        <v>11490.16</v>
      </c>
      <c r="AD64" s="26">
        <v>12069.46</v>
      </c>
      <c r="AE64" s="26">
        <v>3281.94</v>
      </c>
      <c r="AF64" s="26">
        <v>3498.78</v>
      </c>
      <c r="AG64" s="26">
        <v>18850.18</v>
      </c>
      <c r="AH64" s="26">
        <v>6390.12</v>
      </c>
      <c r="AI64" s="26">
        <v>5244.61</v>
      </c>
      <c r="AJ64" s="26">
        <v>3537.69</v>
      </c>
      <c r="AK64" s="26">
        <v>15172.42</v>
      </c>
      <c r="AL64" s="26">
        <v>3816.38</v>
      </c>
      <c r="AM64" s="26">
        <v>2922.48</v>
      </c>
      <c r="AN64" s="26">
        <v>3703.57</v>
      </c>
      <c r="AO64" s="26">
        <v>10442.43</v>
      </c>
      <c r="AP64" s="26">
        <v>2976.11</v>
      </c>
      <c r="AQ64" s="26">
        <v>2024.55</v>
      </c>
      <c r="AR64" s="26">
        <v>4540.6000000000004</v>
      </c>
      <c r="AS64" s="26">
        <v>9541.26</v>
      </c>
      <c r="AT64" s="26">
        <v>2410.92</v>
      </c>
      <c r="AU64" s="26">
        <v>1371.43</v>
      </c>
      <c r="AV64" s="26">
        <v>4931.25</v>
      </c>
      <c r="AW64" s="26">
        <v>8713.6</v>
      </c>
      <c r="AX64" s="26">
        <v>2013.61</v>
      </c>
      <c r="AY64" s="26">
        <v>731.97</v>
      </c>
      <c r="AZ64" s="26">
        <v>3701.38</v>
      </c>
      <c r="BA64" s="26">
        <v>6446.96</v>
      </c>
      <c r="BB64" s="26">
        <v>1740.93</v>
      </c>
      <c r="BC64" s="26">
        <v>1068.92</v>
      </c>
      <c r="BD64" s="26">
        <v>3574.21</v>
      </c>
      <c r="BE64" s="26">
        <v>6384.06</v>
      </c>
      <c r="BF64" s="26">
        <v>2110.79</v>
      </c>
      <c r="BG64" s="26">
        <v>574.4</v>
      </c>
      <c r="BH64" s="26">
        <v>1378.07</v>
      </c>
      <c r="BI64" s="26">
        <v>4063.26</v>
      </c>
      <c r="BJ64" s="26">
        <v>2790.99</v>
      </c>
      <c r="BK64" s="26">
        <v>889.01</v>
      </c>
      <c r="BL64" s="26">
        <v>1436.64</v>
      </c>
      <c r="BM64" s="26">
        <v>5116.6400000000003</v>
      </c>
      <c r="BO64">
        <v>1362.7199999999998</v>
      </c>
      <c r="BP64">
        <v>491.69000000000005</v>
      </c>
      <c r="BQ64">
        <v>248.57</v>
      </c>
      <c r="BR64">
        <v>2102.98</v>
      </c>
      <c r="BS64">
        <v>968.29000000000008</v>
      </c>
      <c r="BT64">
        <v>619.72</v>
      </c>
      <c r="BU64">
        <v>207.88</v>
      </c>
      <c r="BV64">
        <v>1795.8899999999999</v>
      </c>
      <c r="BW64">
        <v>654.15</v>
      </c>
      <c r="BX64">
        <v>187.34</v>
      </c>
      <c r="BY64">
        <v>302.92</v>
      </c>
      <c r="BZ64">
        <v>1144.4100000000001</v>
      </c>
      <c r="CA64">
        <v>642.47</v>
      </c>
      <c r="CB64">
        <v>321.72000000000003</v>
      </c>
      <c r="CC64">
        <v>238.95</v>
      </c>
      <c r="CD64">
        <v>1203.1400000000001</v>
      </c>
      <c r="CE64">
        <v>377.23</v>
      </c>
      <c r="CF64">
        <v>443.05</v>
      </c>
      <c r="CG64">
        <v>240.91</v>
      </c>
      <c r="CH64">
        <v>1061.19</v>
      </c>
      <c r="CI64">
        <v>246.26000000000002</v>
      </c>
      <c r="CJ64">
        <v>200.4</v>
      </c>
      <c r="CK64">
        <v>267.11</v>
      </c>
      <c r="CL64">
        <v>713.77</v>
      </c>
      <c r="CM64">
        <v>272.8</v>
      </c>
      <c r="CN64">
        <v>210.54</v>
      </c>
      <c r="CO64">
        <v>388.23</v>
      </c>
      <c r="CP64">
        <v>871.57</v>
      </c>
      <c r="CQ64">
        <v>306</v>
      </c>
      <c r="CR64">
        <v>272.8</v>
      </c>
      <c r="CS64">
        <v>368.77</v>
      </c>
      <c r="CT64">
        <v>947.57</v>
      </c>
      <c r="CU64">
        <v>389.97</v>
      </c>
      <c r="CV64">
        <v>196.85</v>
      </c>
      <c r="CW64">
        <v>214.32</v>
      </c>
      <c r="CX64">
        <v>801.14</v>
      </c>
      <c r="CY64">
        <v>310.51000000000005</v>
      </c>
      <c r="CZ64">
        <v>331.25000000000006</v>
      </c>
      <c r="DA64">
        <v>227.3</v>
      </c>
      <c r="DB64">
        <v>869.06000000000006</v>
      </c>
      <c r="DC64">
        <v>333.95</v>
      </c>
      <c r="DD64">
        <v>274.34000000000003</v>
      </c>
      <c r="DE64">
        <v>299.54999999999995</v>
      </c>
      <c r="DF64">
        <v>907.83999999999992</v>
      </c>
      <c r="DG64">
        <v>354.76</v>
      </c>
      <c r="DH64">
        <v>248.34999999999997</v>
      </c>
      <c r="DI64">
        <v>573.89</v>
      </c>
      <c r="DJ64">
        <v>1177</v>
      </c>
      <c r="DL64" s="15">
        <v>927.88288909317237</v>
      </c>
      <c r="DM64" s="15">
        <v>1447.7695783038907</v>
      </c>
      <c r="DN64" s="15">
        <v>1519.8902183204177</v>
      </c>
      <c r="DO64" s="15">
        <v>2304.4468979787234</v>
      </c>
      <c r="DP64" s="15">
        <v>2046.920766421898</v>
      </c>
      <c r="DQ64" s="15">
        <v>1588.1842166636673</v>
      </c>
      <c r="DR64" s="15">
        <v>1744.8917792897139</v>
      </c>
      <c r="DS64" s="15">
        <v>1683.2262006870797</v>
      </c>
      <c r="DT64" s="15">
        <v>1135.3154662437928</v>
      </c>
      <c r="DU64" s="15">
        <v>1061.4430417594419</v>
      </c>
      <c r="DV64" s="15">
        <v>397.65781409904577</v>
      </c>
      <c r="DW64" s="15">
        <v>433.91745951223118</v>
      </c>
      <c r="EO64">
        <v>1</v>
      </c>
      <c r="ER64">
        <v>1</v>
      </c>
      <c r="ET64">
        <v>1</v>
      </c>
      <c r="EV64">
        <v>2</v>
      </c>
      <c r="EX64">
        <v>1</v>
      </c>
      <c r="FB64">
        <v>172.92</v>
      </c>
      <c r="FE64">
        <v>1477.86</v>
      </c>
      <c r="FG64">
        <v>2464.62</v>
      </c>
      <c r="FI64">
        <v>580.54999999999995</v>
      </c>
      <c r="FK64">
        <v>1827.83</v>
      </c>
      <c r="FV64">
        <v>314.27999999999997</v>
      </c>
    </row>
    <row r="65" spans="1:180" x14ac:dyDescent="0.25">
      <c r="A65" s="21" t="s">
        <v>71</v>
      </c>
      <c r="B65" s="21" t="s">
        <v>80</v>
      </c>
      <c r="C65" s="21" t="str">
        <f t="shared" si="0"/>
        <v>99350RES</v>
      </c>
      <c r="E65" s="30">
        <v>4</v>
      </c>
      <c r="F65" s="30">
        <v>3</v>
      </c>
      <c r="G65" s="30">
        <v>5</v>
      </c>
      <c r="H65" s="30">
        <v>6</v>
      </c>
      <c r="I65" s="30">
        <v>10</v>
      </c>
      <c r="J65" s="30">
        <v>6</v>
      </c>
      <c r="K65" s="30">
        <v>5</v>
      </c>
      <c r="L65" s="30">
        <v>4</v>
      </c>
      <c r="M65" s="30">
        <v>4</v>
      </c>
      <c r="N65" s="30">
        <v>4</v>
      </c>
      <c r="O65" s="30">
        <v>9</v>
      </c>
      <c r="P65" s="30">
        <v>2</v>
      </c>
      <c r="R65" s="26">
        <v>721.4</v>
      </c>
      <c r="S65" s="26">
        <v>0</v>
      </c>
      <c r="T65" s="26">
        <v>19.760000000000002</v>
      </c>
      <c r="U65" s="26">
        <v>741.16</v>
      </c>
      <c r="V65" s="26">
        <v>363.06</v>
      </c>
      <c r="W65" s="26">
        <v>253.17</v>
      </c>
      <c r="X65" s="26">
        <v>19.760000000000002</v>
      </c>
      <c r="Y65" s="26">
        <v>635.99</v>
      </c>
      <c r="Z65" s="26">
        <v>652</v>
      </c>
      <c r="AA65" s="26">
        <v>104.12</v>
      </c>
      <c r="AB65" s="26">
        <v>62.72</v>
      </c>
      <c r="AC65" s="26">
        <v>818.84</v>
      </c>
      <c r="AD65" s="26">
        <v>640.42999999999995</v>
      </c>
      <c r="AE65" s="26">
        <v>264.82</v>
      </c>
      <c r="AF65" s="26">
        <v>166.84</v>
      </c>
      <c r="AG65" s="26">
        <v>1072.0899999999999</v>
      </c>
      <c r="AH65" s="26">
        <v>1360.02</v>
      </c>
      <c r="AI65" s="26">
        <v>403.51</v>
      </c>
      <c r="AJ65" s="26">
        <v>71.66</v>
      </c>
      <c r="AK65" s="26">
        <v>1835.19</v>
      </c>
      <c r="AL65" s="26">
        <v>475.31</v>
      </c>
      <c r="AM65" s="26">
        <v>532.42999999999995</v>
      </c>
      <c r="AN65" s="26">
        <v>468.38</v>
      </c>
      <c r="AO65" s="26">
        <v>1476.12</v>
      </c>
      <c r="AP65" s="26">
        <v>315.52999999999997</v>
      </c>
      <c r="AQ65" s="26">
        <v>0</v>
      </c>
      <c r="AR65" s="26">
        <v>557.25</v>
      </c>
      <c r="AS65" s="26">
        <v>872.78</v>
      </c>
      <c r="AT65" s="26">
        <v>318.17</v>
      </c>
      <c r="AU65" s="26">
        <v>223.35</v>
      </c>
      <c r="AV65" s="26">
        <v>147.15</v>
      </c>
      <c r="AW65" s="26">
        <v>688.67</v>
      </c>
      <c r="AX65" s="26">
        <v>272.33</v>
      </c>
      <c r="AY65" s="26">
        <v>0</v>
      </c>
      <c r="AZ65" s="26">
        <v>164.6</v>
      </c>
      <c r="BA65" s="26">
        <v>436.93</v>
      </c>
      <c r="BB65" s="26">
        <v>304.73</v>
      </c>
      <c r="BC65" s="26">
        <v>0.67</v>
      </c>
      <c r="BD65" s="26">
        <v>67.25</v>
      </c>
      <c r="BE65" s="26">
        <v>372.65</v>
      </c>
      <c r="BF65" s="26">
        <v>776.76</v>
      </c>
      <c r="BG65" s="26">
        <v>8.86</v>
      </c>
      <c r="BH65" s="26">
        <v>68.599999999999994</v>
      </c>
      <c r="BI65" s="26">
        <v>854.22</v>
      </c>
      <c r="BJ65" s="26">
        <v>0</v>
      </c>
      <c r="BK65" s="26">
        <v>155.58000000000001</v>
      </c>
      <c r="BL65" s="26">
        <v>0</v>
      </c>
      <c r="BM65" s="26">
        <v>155.58000000000001</v>
      </c>
      <c r="BW65">
        <v>6.75</v>
      </c>
      <c r="BZ65">
        <v>6.75</v>
      </c>
      <c r="CA65">
        <v>243.8</v>
      </c>
      <c r="CD65">
        <v>243.8</v>
      </c>
      <c r="CE65">
        <v>359.34</v>
      </c>
      <c r="CF65">
        <v>6.88</v>
      </c>
      <c r="CH65">
        <v>366.22</v>
      </c>
      <c r="CI65">
        <v>195.91000000000003</v>
      </c>
      <c r="CJ65">
        <v>212.60999999999999</v>
      </c>
      <c r="CK65">
        <v>6.88</v>
      </c>
      <c r="CL65">
        <v>415.4</v>
      </c>
      <c r="CM65">
        <v>200.11</v>
      </c>
      <c r="CO65">
        <v>415.4</v>
      </c>
      <c r="CP65">
        <v>615.51</v>
      </c>
      <c r="CQ65">
        <v>205.95</v>
      </c>
      <c r="CR65">
        <v>144.03</v>
      </c>
      <c r="CS65">
        <v>61.39</v>
      </c>
      <c r="CT65">
        <v>411.37</v>
      </c>
      <c r="CU65">
        <v>205.34</v>
      </c>
      <c r="CW65">
        <v>97.35</v>
      </c>
      <c r="CX65">
        <v>302.69</v>
      </c>
      <c r="CY65">
        <v>73.28</v>
      </c>
      <c r="DB65">
        <v>73.28</v>
      </c>
      <c r="DC65">
        <v>273.15999999999997</v>
      </c>
      <c r="DD65">
        <v>8.17</v>
      </c>
      <c r="DF65">
        <v>281.33</v>
      </c>
      <c r="DL65" s="15">
        <v>40.216804442822131</v>
      </c>
      <c r="DM65" s="15">
        <v>59.817001117980986</v>
      </c>
      <c r="DN65" s="15">
        <v>64.012202728821876</v>
      </c>
      <c r="DO65" s="15">
        <v>123.45786064756513</v>
      </c>
      <c r="DP65" s="15">
        <v>102.2501238925235</v>
      </c>
      <c r="DQ65" s="15">
        <v>211.59744527884797</v>
      </c>
      <c r="DR65" s="15">
        <v>196.90452192871717</v>
      </c>
      <c r="DS65" s="15">
        <v>65.242790545965278</v>
      </c>
      <c r="DT65" s="15">
        <v>51.521293159853315</v>
      </c>
      <c r="DU65" s="15">
        <v>23.869678815438412</v>
      </c>
      <c r="DV65" s="15">
        <v>28.886971056693035</v>
      </c>
      <c r="DW65" s="15">
        <v>8.3030227076780427</v>
      </c>
      <c r="EX65">
        <v>1</v>
      </c>
      <c r="FK65">
        <v>424.24</v>
      </c>
    </row>
    <row r="66" spans="1:180" x14ac:dyDescent="0.25">
      <c r="A66" s="21" t="s">
        <v>72</v>
      </c>
      <c r="B66" s="21" t="s">
        <v>80</v>
      </c>
      <c r="C66" s="21" t="str">
        <f t="shared" si="0"/>
        <v>99360RES</v>
      </c>
      <c r="E66" s="30">
        <v>46</v>
      </c>
      <c r="F66" s="30">
        <v>86</v>
      </c>
      <c r="G66" s="30">
        <v>91</v>
      </c>
      <c r="H66" s="30">
        <v>60</v>
      </c>
      <c r="I66" s="30">
        <v>104</v>
      </c>
      <c r="J66" s="30">
        <v>89</v>
      </c>
      <c r="K66" s="30">
        <v>83</v>
      </c>
      <c r="L66" s="30">
        <v>40</v>
      </c>
      <c r="M66" s="30">
        <v>71</v>
      </c>
      <c r="N66" s="30">
        <v>30</v>
      </c>
      <c r="O66" s="30">
        <v>70</v>
      </c>
      <c r="P66" s="30">
        <v>73</v>
      </c>
      <c r="R66" s="26">
        <v>1848.88</v>
      </c>
      <c r="S66" s="26">
        <v>3793.94</v>
      </c>
      <c r="T66" s="26">
        <v>1373.43</v>
      </c>
      <c r="U66" s="26">
        <v>7016.25</v>
      </c>
      <c r="V66" s="26">
        <v>13820.9</v>
      </c>
      <c r="W66" s="26">
        <v>4135.1000000000004</v>
      </c>
      <c r="X66" s="26">
        <v>1057.28</v>
      </c>
      <c r="Y66" s="26">
        <v>19013.28</v>
      </c>
      <c r="Z66" s="26">
        <v>16912.68</v>
      </c>
      <c r="AA66" s="26">
        <v>3660.34</v>
      </c>
      <c r="AB66" s="26">
        <v>292.83999999999997</v>
      </c>
      <c r="AC66" s="26">
        <v>20865.86</v>
      </c>
      <c r="AD66" s="26">
        <v>3494.44</v>
      </c>
      <c r="AE66" s="26">
        <v>6795.83</v>
      </c>
      <c r="AF66" s="26">
        <v>214.88</v>
      </c>
      <c r="AG66" s="26">
        <v>10505.15</v>
      </c>
      <c r="AH66" s="26">
        <v>15401.5</v>
      </c>
      <c r="AI66" s="26">
        <v>1991.56</v>
      </c>
      <c r="AJ66" s="26">
        <v>1779.5</v>
      </c>
      <c r="AK66" s="26">
        <v>19172.560000000001</v>
      </c>
      <c r="AL66" s="26">
        <v>7363.14</v>
      </c>
      <c r="AM66" s="26">
        <v>4123.17</v>
      </c>
      <c r="AN66" s="26">
        <v>3167.14</v>
      </c>
      <c r="AO66" s="26">
        <v>14653.45</v>
      </c>
      <c r="AP66" s="26">
        <v>7931.83</v>
      </c>
      <c r="AQ66" s="26">
        <v>2367.17</v>
      </c>
      <c r="AR66" s="26">
        <v>2623.26</v>
      </c>
      <c r="AS66" s="26">
        <v>12922.26</v>
      </c>
      <c r="AT66" s="26">
        <v>1491.98</v>
      </c>
      <c r="AU66" s="26">
        <v>2910.46</v>
      </c>
      <c r="AV66" s="26">
        <v>1865.87</v>
      </c>
      <c r="AW66" s="26">
        <v>6268.31</v>
      </c>
      <c r="AX66" s="26">
        <v>8463.11</v>
      </c>
      <c r="AY66" s="26">
        <v>3328.83</v>
      </c>
      <c r="AZ66" s="26">
        <v>1313.56</v>
      </c>
      <c r="BA66" s="26">
        <v>13105.5</v>
      </c>
      <c r="BB66" s="26">
        <v>755.86</v>
      </c>
      <c r="BC66" s="26">
        <v>2587.65</v>
      </c>
      <c r="BD66" s="26">
        <v>1225.96</v>
      </c>
      <c r="BE66" s="26">
        <v>4569.47</v>
      </c>
      <c r="BF66" s="26">
        <v>6629.62</v>
      </c>
      <c r="BG66" s="26">
        <v>1896.96</v>
      </c>
      <c r="BH66" s="26">
        <v>790.01</v>
      </c>
      <c r="BI66" s="26">
        <v>9316.59</v>
      </c>
      <c r="BJ66" s="26">
        <v>10309.879999999999</v>
      </c>
      <c r="BK66" s="26">
        <v>1370.25</v>
      </c>
      <c r="BL66" s="26">
        <v>421.03</v>
      </c>
      <c r="BM66" s="26">
        <v>12101.16</v>
      </c>
      <c r="BO66">
        <v>227.47</v>
      </c>
      <c r="BP66">
        <v>476.65</v>
      </c>
      <c r="BQ66">
        <v>136.08000000000001</v>
      </c>
      <c r="BR66">
        <v>840.2</v>
      </c>
      <c r="BS66">
        <v>898.83</v>
      </c>
      <c r="BT66">
        <v>838.15000000000009</v>
      </c>
      <c r="BU66">
        <v>185.58</v>
      </c>
      <c r="BV66">
        <v>1922.56</v>
      </c>
      <c r="BW66">
        <v>965.59</v>
      </c>
      <c r="BX66">
        <v>512.6</v>
      </c>
      <c r="BZ66">
        <v>1478.19</v>
      </c>
      <c r="CA66">
        <v>357.15</v>
      </c>
      <c r="CB66">
        <v>1172.21</v>
      </c>
      <c r="CC66">
        <v>10.98</v>
      </c>
      <c r="CD66">
        <v>1540.34</v>
      </c>
      <c r="CE66">
        <v>807.1</v>
      </c>
      <c r="CF66">
        <v>357.15</v>
      </c>
      <c r="CG66">
        <v>454.81</v>
      </c>
      <c r="CH66">
        <v>1619.06</v>
      </c>
      <c r="CI66">
        <v>393.31000000000006</v>
      </c>
      <c r="CJ66">
        <v>415.54</v>
      </c>
      <c r="CK66">
        <v>663.62</v>
      </c>
      <c r="CL66">
        <v>1472.47</v>
      </c>
      <c r="CM66">
        <v>427.1</v>
      </c>
      <c r="CN66">
        <v>291.48</v>
      </c>
      <c r="CO66">
        <v>396.87</v>
      </c>
      <c r="CP66">
        <v>1115.45</v>
      </c>
      <c r="CQ66">
        <v>185.25</v>
      </c>
      <c r="CR66">
        <v>323.92</v>
      </c>
      <c r="CS66">
        <v>433.1</v>
      </c>
      <c r="CT66">
        <v>942.27</v>
      </c>
      <c r="CU66">
        <v>205.34</v>
      </c>
      <c r="CV66">
        <v>185.25</v>
      </c>
      <c r="CW66">
        <v>125.08</v>
      </c>
      <c r="CX66">
        <v>515.66999999999996</v>
      </c>
      <c r="CY66">
        <v>177.44</v>
      </c>
      <c r="CZ66">
        <v>205.34</v>
      </c>
      <c r="DA66">
        <v>60.33</v>
      </c>
      <c r="DB66">
        <v>443.11</v>
      </c>
      <c r="DC66">
        <v>317.26</v>
      </c>
      <c r="DD66">
        <v>216.41</v>
      </c>
      <c r="DE66">
        <v>12.67</v>
      </c>
      <c r="DF66">
        <v>546.34</v>
      </c>
      <c r="DG66">
        <v>628.36</v>
      </c>
      <c r="DH66">
        <v>159.13</v>
      </c>
      <c r="DJ66">
        <v>787.49</v>
      </c>
      <c r="DL66" s="15">
        <v>1072.3520843288461</v>
      </c>
      <c r="DM66" s="15">
        <v>1617.3617448779969</v>
      </c>
      <c r="DN66" s="15">
        <v>1178.4095630768602</v>
      </c>
      <c r="DO66" s="15">
        <v>922.57145370478349</v>
      </c>
      <c r="DP66" s="15">
        <v>1349.1635493586523</v>
      </c>
      <c r="DQ66" s="15">
        <v>1563.8645094622607</v>
      </c>
      <c r="DR66" s="15">
        <v>1216.3208601901724</v>
      </c>
      <c r="DS66" s="15">
        <v>780.08441057588141</v>
      </c>
      <c r="DT66" s="15">
        <v>705.80706509199649</v>
      </c>
      <c r="DU66" s="15">
        <v>478.28334724198606</v>
      </c>
      <c r="DV66" s="15">
        <v>369.65838250391823</v>
      </c>
      <c r="DW66" s="15">
        <v>345.0182357074375</v>
      </c>
      <c r="EN66">
        <v>1</v>
      </c>
      <c r="EQ66">
        <v>2</v>
      </c>
      <c r="EU66">
        <v>1</v>
      </c>
      <c r="EX66">
        <v>2</v>
      </c>
      <c r="FA66">
        <v>66.03</v>
      </c>
      <c r="FD66">
        <v>662.45</v>
      </c>
      <c r="FH66">
        <v>76.34</v>
      </c>
      <c r="FK66">
        <v>399.31</v>
      </c>
      <c r="FQ66">
        <v>662.45</v>
      </c>
      <c r="FU66">
        <v>76.34</v>
      </c>
      <c r="FX66">
        <v>96.99</v>
      </c>
    </row>
    <row r="67" spans="1:180" x14ac:dyDescent="0.25">
      <c r="A67" s="21" t="s">
        <v>73</v>
      </c>
      <c r="B67" s="21" t="s">
        <v>80</v>
      </c>
      <c r="C67" s="21" t="str">
        <f t="shared" si="0"/>
        <v>99361RES</v>
      </c>
      <c r="E67" s="30">
        <v>101</v>
      </c>
      <c r="F67" s="30">
        <v>103</v>
      </c>
      <c r="G67" s="30">
        <v>112</v>
      </c>
      <c r="H67" s="30">
        <v>139</v>
      </c>
      <c r="I67" s="30">
        <v>147</v>
      </c>
      <c r="J67" s="30">
        <v>125</v>
      </c>
      <c r="K67" s="30">
        <v>120</v>
      </c>
      <c r="L67" s="30">
        <v>105</v>
      </c>
      <c r="M67" s="30">
        <v>101</v>
      </c>
      <c r="N67" s="30">
        <v>93</v>
      </c>
      <c r="O67" s="30">
        <v>76</v>
      </c>
      <c r="P67" s="30">
        <v>86</v>
      </c>
      <c r="R67" s="26">
        <v>13969.11</v>
      </c>
      <c r="S67" s="26">
        <v>2025.96</v>
      </c>
      <c r="T67" s="26">
        <v>1486.71</v>
      </c>
      <c r="U67" s="26">
        <v>17481.78</v>
      </c>
      <c r="V67" s="26">
        <v>15538.95</v>
      </c>
      <c r="W67" s="26">
        <v>3318.14</v>
      </c>
      <c r="X67" s="26">
        <v>294.13</v>
      </c>
      <c r="Y67" s="26">
        <v>19151.22</v>
      </c>
      <c r="Z67" s="26">
        <v>17862.52</v>
      </c>
      <c r="AA67" s="26">
        <v>5122.57</v>
      </c>
      <c r="AB67" s="26">
        <v>708.13</v>
      </c>
      <c r="AC67" s="26">
        <v>23693.22</v>
      </c>
      <c r="AD67" s="26">
        <v>27654.959999999999</v>
      </c>
      <c r="AE67" s="26">
        <v>7373.07</v>
      </c>
      <c r="AF67" s="26">
        <v>1451.29</v>
      </c>
      <c r="AG67" s="26">
        <v>36479.32</v>
      </c>
      <c r="AH67" s="26">
        <v>16490.490000000002</v>
      </c>
      <c r="AI67" s="26">
        <v>13725.63</v>
      </c>
      <c r="AJ67" s="26">
        <v>3674.66</v>
      </c>
      <c r="AK67" s="26">
        <v>33890.78</v>
      </c>
      <c r="AL67" s="26">
        <v>10446.040000000001</v>
      </c>
      <c r="AM67" s="26">
        <v>8473.7099999999991</v>
      </c>
      <c r="AN67" s="26">
        <v>8204.93</v>
      </c>
      <c r="AO67" s="26">
        <v>27124.68</v>
      </c>
      <c r="AP67" s="26">
        <v>8475.49</v>
      </c>
      <c r="AQ67" s="26">
        <v>5660.37</v>
      </c>
      <c r="AR67" s="26">
        <v>7755.13</v>
      </c>
      <c r="AS67" s="26">
        <v>21890.99</v>
      </c>
      <c r="AT67" s="26">
        <v>7616.97</v>
      </c>
      <c r="AU67" s="26">
        <v>3875.69</v>
      </c>
      <c r="AV67" s="26">
        <v>6830.91</v>
      </c>
      <c r="AW67" s="26">
        <v>18323.57</v>
      </c>
      <c r="AX67" s="26">
        <v>9251.4599999999991</v>
      </c>
      <c r="AY67" s="26">
        <v>2526.8200000000002</v>
      </c>
      <c r="AZ67" s="26">
        <v>4554.0200000000004</v>
      </c>
      <c r="BA67" s="26">
        <v>16332.3</v>
      </c>
      <c r="BB67" s="26">
        <v>7090.26</v>
      </c>
      <c r="BC67" s="26">
        <v>2634.69</v>
      </c>
      <c r="BD67" s="26">
        <v>2676.41</v>
      </c>
      <c r="BE67" s="26">
        <v>12401.36</v>
      </c>
      <c r="BF67" s="26">
        <v>5495.53</v>
      </c>
      <c r="BG67" s="26">
        <v>1533.65</v>
      </c>
      <c r="BH67" s="26">
        <v>2541.7600000000002</v>
      </c>
      <c r="BI67" s="26">
        <v>9570.94</v>
      </c>
      <c r="BJ67" s="26">
        <v>9771.25</v>
      </c>
      <c r="BK67" s="26">
        <v>1280.52</v>
      </c>
      <c r="BL67" s="26">
        <v>1732.59</v>
      </c>
      <c r="BM67" s="26">
        <v>12784.36</v>
      </c>
      <c r="BO67">
        <v>1733.4899999999998</v>
      </c>
      <c r="BP67">
        <v>390.13</v>
      </c>
      <c r="BQ67">
        <v>421.72</v>
      </c>
      <c r="BR67">
        <v>2545.34</v>
      </c>
      <c r="BS67">
        <v>1671.21</v>
      </c>
      <c r="BT67">
        <v>133.92999999999998</v>
      </c>
      <c r="BV67">
        <v>1805.1399999999999</v>
      </c>
      <c r="BW67">
        <v>817.47</v>
      </c>
      <c r="BX67">
        <v>566.42999999999995</v>
      </c>
      <c r="BY67">
        <v>13.26</v>
      </c>
      <c r="BZ67">
        <v>1397.16</v>
      </c>
      <c r="CA67">
        <v>1178.97</v>
      </c>
      <c r="CB67">
        <v>521.4</v>
      </c>
      <c r="CC67">
        <v>376.42</v>
      </c>
      <c r="CD67">
        <v>2076.79</v>
      </c>
      <c r="CE67">
        <v>867.34</v>
      </c>
      <c r="CF67">
        <v>769.11</v>
      </c>
      <c r="CG67">
        <v>702.13</v>
      </c>
      <c r="CH67">
        <v>2338.58</v>
      </c>
      <c r="CI67">
        <v>577.30000000000007</v>
      </c>
      <c r="CJ67">
        <v>625.1</v>
      </c>
      <c r="CK67">
        <v>1305.3699999999999</v>
      </c>
      <c r="CL67">
        <v>2507.7700000000004</v>
      </c>
      <c r="CM67">
        <v>458.91</v>
      </c>
      <c r="CN67">
        <v>485.33</v>
      </c>
      <c r="CO67">
        <v>1738.81</v>
      </c>
      <c r="CP67">
        <v>2683.05</v>
      </c>
      <c r="CQ67">
        <v>472.81</v>
      </c>
      <c r="CR67">
        <v>361.42</v>
      </c>
      <c r="CS67">
        <v>1797.08</v>
      </c>
      <c r="CT67">
        <v>2631.31</v>
      </c>
      <c r="CU67">
        <v>532.63</v>
      </c>
      <c r="CV67">
        <v>258.99</v>
      </c>
      <c r="CW67">
        <v>1512.83</v>
      </c>
      <c r="CX67">
        <v>2304.4499999999994</v>
      </c>
      <c r="CY67">
        <v>626.16999999999996</v>
      </c>
      <c r="CZ67">
        <v>335.62</v>
      </c>
      <c r="DA67">
        <v>1480.98</v>
      </c>
      <c r="DB67">
        <v>2442.7700000000004</v>
      </c>
      <c r="DC67">
        <v>605.15</v>
      </c>
      <c r="DD67">
        <v>229.89000000000001</v>
      </c>
      <c r="DE67">
        <v>1515.85</v>
      </c>
      <c r="DF67">
        <v>2350.8900000000003</v>
      </c>
      <c r="DG67">
        <v>889.97000000000014</v>
      </c>
      <c r="DH67">
        <v>219.24</v>
      </c>
      <c r="DI67">
        <v>1024.54</v>
      </c>
      <c r="DJ67">
        <v>2133.75</v>
      </c>
      <c r="DL67" s="15">
        <v>1462.1055571347233</v>
      </c>
      <c r="DM67" s="15">
        <v>1240.2270080805786</v>
      </c>
      <c r="DN67" s="15">
        <v>1551.2750437404634</v>
      </c>
      <c r="DO67" s="15">
        <v>2425.6927288624147</v>
      </c>
      <c r="DP67" s="15">
        <v>3076.861099725962</v>
      </c>
      <c r="DQ67" s="15">
        <v>3699.5558088221669</v>
      </c>
      <c r="DR67" s="15">
        <v>3194.8587816947784</v>
      </c>
      <c r="DS67" s="15">
        <v>2526.907753635428</v>
      </c>
      <c r="DT67" s="15">
        <v>1600.1079174834308</v>
      </c>
      <c r="DU67" s="15">
        <v>990.47451073329239</v>
      </c>
      <c r="DV67" s="15">
        <v>775.76978089254317</v>
      </c>
      <c r="DW67" s="15">
        <v>641.47070685666597</v>
      </c>
      <c r="EM67">
        <v>1</v>
      </c>
      <c r="EO67">
        <v>3</v>
      </c>
      <c r="EQ67">
        <v>5</v>
      </c>
      <c r="ER67">
        <v>3</v>
      </c>
      <c r="ET67">
        <v>4</v>
      </c>
      <c r="EU67">
        <v>1</v>
      </c>
      <c r="EV67">
        <v>4</v>
      </c>
      <c r="EW67">
        <v>2</v>
      </c>
      <c r="EX67">
        <v>1</v>
      </c>
      <c r="EZ67">
        <v>52.68</v>
      </c>
      <c r="FB67">
        <v>540.0200000000001</v>
      </c>
      <c r="FD67">
        <v>2003.3200000000002</v>
      </c>
      <c r="FE67">
        <v>904.54</v>
      </c>
      <c r="FG67">
        <v>1347.3</v>
      </c>
      <c r="FH67">
        <v>284.83999999999997</v>
      </c>
      <c r="FI67">
        <v>951.52</v>
      </c>
      <c r="FJ67">
        <v>1401.53</v>
      </c>
      <c r="FK67">
        <v>511.44</v>
      </c>
      <c r="FO67">
        <v>216.05</v>
      </c>
      <c r="FQ67">
        <v>2003.3200000000002</v>
      </c>
      <c r="FR67">
        <v>47.34</v>
      </c>
      <c r="FT67">
        <v>207.32000000000002</v>
      </c>
      <c r="FU67">
        <v>284.83999999999997</v>
      </c>
      <c r="FW67">
        <v>645</v>
      </c>
    </row>
    <row r="68" spans="1:180" x14ac:dyDescent="0.25">
      <c r="A68" s="21" t="s">
        <v>74</v>
      </c>
      <c r="B68" s="21" t="s">
        <v>80</v>
      </c>
      <c r="C68" s="21" t="str">
        <f t="shared" si="0"/>
        <v>99362RES</v>
      </c>
      <c r="E68" s="30">
        <v>1700</v>
      </c>
      <c r="F68" s="30">
        <v>1710</v>
      </c>
      <c r="G68" s="30">
        <v>1773</v>
      </c>
      <c r="H68" s="30">
        <v>2196</v>
      </c>
      <c r="I68" s="30">
        <v>2191</v>
      </c>
      <c r="J68" s="30">
        <v>2077</v>
      </c>
      <c r="K68" s="30">
        <v>1793</v>
      </c>
      <c r="L68" s="30">
        <v>1769</v>
      </c>
      <c r="M68" s="30">
        <v>1664</v>
      </c>
      <c r="N68" s="30">
        <v>1722</v>
      </c>
      <c r="O68" s="30">
        <v>2314</v>
      </c>
      <c r="P68" s="30">
        <v>1369</v>
      </c>
      <c r="R68" s="26">
        <v>166322.79</v>
      </c>
      <c r="S68" s="26">
        <v>18345.93</v>
      </c>
      <c r="T68" s="26">
        <v>105859.71</v>
      </c>
      <c r="U68" s="26">
        <v>290528.43</v>
      </c>
      <c r="V68" s="26">
        <v>172089.94</v>
      </c>
      <c r="W68" s="26">
        <v>63105.74</v>
      </c>
      <c r="X68" s="26">
        <v>88921.37</v>
      </c>
      <c r="Y68" s="26">
        <v>324117.05</v>
      </c>
      <c r="Z68" s="26">
        <v>183032.15</v>
      </c>
      <c r="AA68" s="26">
        <v>65322.01</v>
      </c>
      <c r="AB68" s="26">
        <v>97062.720000000001</v>
      </c>
      <c r="AC68" s="26">
        <v>345416.88</v>
      </c>
      <c r="AD68" s="26">
        <v>289436.49</v>
      </c>
      <c r="AE68" s="26">
        <v>75189.760000000097</v>
      </c>
      <c r="AF68" s="26">
        <v>104798.31</v>
      </c>
      <c r="AG68" s="26">
        <v>469424.56</v>
      </c>
      <c r="AH68" s="26">
        <v>196858.26</v>
      </c>
      <c r="AI68" s="26">
        <v>135938.06</v>
      </c>
      <c r="AJ68" s="26">
        <v>120079.14</v>
      </c>
      <c r="AK68" s="26">
        <v>452875.46</v>
      </c>
      <c r="AL68" s="26">
        <v>129532.62</v>
      </c>
      <c r="AM68" s="26">
        <v>101010.06</v>
      </c>
      <c r="AN68" s="26">
        <v>166800.12</v>
      </c>
      <c r="AO68" s="26">
        <v>397342.80000000098</v>
      </c>
      <c r="AP68" s="26">
        <v>103370.66</v>
      </c>
      <c r="AQ68" s="26">
        <v>44171.08</v>
      </c>
      <c r="AR68" s="26">
        <v>174664.77</v>
      </c>
      <c r="AS68" s="26">
        <v>322206.51</v>
      </c>
      <c r="AT68" s="26">
        <v>108447.59</v>
      </c>
      <c r="AU68" s="26">
        <v>42974.81</v>
      </c>
      <c r="AV68" s="26">
        <v>134882.09</v>
      </c>
      <c r="AW68" s="26">
        <v>286304.49</v>
      </c>
      <c r="AX68" s="26">
        <v>122717.03</v>
      </c>
      <c r="AY68" s="26">
        <v>29429.74</v>
      </c>
      <c r="AZ68" s="26">
        <v>117442.35</v>
      </c>
      <c r="BA68" s="26">
        <v>269589.12</v>
      </c>
      <c r="BB68" s="26">
        <v>126818.59</v>
      </c>
      <c r="BC68" s="26">
        <v>41943.75</v>
      </c>
      <c r="BD68" s="26">
        <v>63374.5</v>
      </c>
      <c r="BE68" s="26">
        <v>232136.84</v>
      </c>
      <c r="BF68" s="26">
        <v>141320.48000000001</v>
      </c>
      <c r="BG68" s="26">
        <v>60959.92</v>
      </c>
      <c r="BH68" s="26">
        <v>50140.17</v>
      </c>
      <c r="BI68" s="26">
        <v>252420.57</v>
      </c>
      <c r="BJ68" s="26">
        <v>68578</v>
      </c>
      <c r="BK68" s="26">
        <v>48731.11</v>
      </c>
      <c r="BL68" s="26">
        <v>48936.75</v>
      </c>
      <c r="BM68" s="26">
        <v>166245.85999999999</v>
      </c>
      <c r="BO68">
        <v>28604.269999999997</v>
      </c>
      <c r="BP68">
        <v>3001.4500000000012</v>
      </c>
      <c r="BQ68">
        <v>31488.79</v>
      </c>
      <c r="BR68">
        <v>63094.510000000024</v>
      </c>
      <c r="BS68">
        <v>25880.300000000014</v>
      </c>
      <c r="BT68">
        <v>13194.73</v>
      </c>
      <c r="BU68">
        <v>25657.160000000014</v>
      </c>
      <c r="BV68">
        <v>64732.189999999966</v>
      </c>
      <c r="BW68">
        <v>21473.01</v>
      </c>
      <c r="BX68">
        <v>11258.43</v>
      </c>
      <c r="BY68">
        <v>27883.32</v>
      </c>
      <c r="BZ68">
        <v>60614.76</v>
      </c>
      <c r="CA68">
        <v>30297.27</v>
      </c>
      <c r="CB68">
        <v>11071.9</v>
      </c>
      <c r="CC68">
        <v>25212.959999999999</v>
      </c>
      <c r="CD68">
        <v>66582.13</v>
      </c>
      <c r="CE68">
        <v>21482.75</v>
      </c>
      <c r="CF68">
        <v>18570.259999999998</v>
      </c>
      <c r="CG68">
        <v>29098.66</v>
      </c>
      <c r="CH68">
        <v>69151.67</v>
      </c>
      <c r="CI68">
        <v>14205.999999999993</v>
      </c>
      <c r="CJ68">
        <v>13013.380000000001</v>
      </c>
      <c r="CK68">
        <v>37431.410000000003</v>
      </c>
      <c r="CL68">
        <v>64650.789999999972</v>
      </c>
      <c r="CM68">
        <v>12862.23</v>
      </c>
      <c r="CN68">
        <v>4775.7</v>
      </c>
      <c r="CO68">
        <v>40559.480000000003</v>
      </c>
      <c r="CP68">
        <v>58197.409999999902</v>
      </c>
      <c r="CQ68">
        <v>13110.61</v>
      </c>
      <c r="CR68">
        <v>6552.93</v>
      </c>
      <c r="CS68">
        <v>33739.85</v>
      </c>
      <c r="CT68">
        <v>53403.39</v>
      </c>
      <c r="CU68">
        <v>14990.11</v>
      </c>
      <c r="CV68">
        <v>3693.46</v>
      </c>
      <c r="CW68">
        <v>29927.120000000003</v>
      </c>
      <c r="CX68">
        <v>48610.69000000001</v>
      </c>
      <c r="CY68">
        <v>15237.029999999993</v>
      </c>
      <c r="CZ68">
        <v>6671.3099999999959</v>
      </c>
      <c r="DA68">
        <v>17189.069999999996</v>
      </c>
      <c r="DB68">
        <v>39097.409999999982</v>
      </c>
      <c r="DC68">
        <v>20528.449999999986</v>
      </c>
      <c r="DD68">
        <v>11479.929999999998</v>
      </c>
      <c r="DE68">
        <v>10688.030000000002</v>
      </c>
      <c r="DF68">
        <v>42696.410000000025</v>
      </c>
      <c r="DG68">
        <v>7360.840000000002</v>
      </c>
      <c r="DH68">
        <v>10909.84</v>
      </c>
      <c r="DI68">
        <v>8957.48</v>
      </c>
      <c r="DJ68">
        <v>27228.159999999982</v>
      </c>
      <c r="DL68" s="15">
        <v>53514.425207919747</v>
      </c>
      <c r="DM68" s="15">
        <v>54557.755771728349</v>
      </c>
      <c r="DN68" s="15">
        <v>56499.733895027777</v>
      </c>
      <c r="DO68" s="15">
        <v>63938.039224654014</v>
      </c>
      <c r="DP68" s="15">
        <v>65558.809482845711</v>
      </c>
      <c r="DQ68" s="15">
        <v>68475.395987786862</v>
      </c>
      <c r="DR68" s="15">
        <v>64691.065594737142</v>
      </c>
      <c r="DS68" s="15">
        <v>47201.751291463013</v>
      </c>
      <c r="DT68" s="15">
        <v>37326.925631928156</v>
      </c>
      <c r="DU68" s="15">
        <v>21692.456178722583</v>
      </c>
      <c r="DV68" s="15">
        <v>17002.100474785679</v>
      </c>
      <c r="DW68" s="15">
        <v>15322.49739007097</v>
      </c>
      <c r="EM68">
        <v>53</v>
      </c>
      <c r="EN68">
        <v>39</v>
      </c>
      <c r="EO68">
        <v>49</v>
      </c>
      <c r="EP68">
        <v>37</v>
      </c>
      <c r="EQ68">
        <v>55</v>
      </c>
      <c r="ER68">
        <v>39</v>
      </c>
      <c r="ES68">
        <v>58</v>
      </c>
      <c r="ET68">
        <v>74</v>
      </c>
      <c r="EU68">
        <v>58</v>
      </c>
      <c r="EV68">
        <v>78</v>
      </c>
      <c r="EW68">
        <v>81</v>
      </c>
      <c r="EX68">
        <v>54</v>
      </c>
      <c r="EZ68">
        <v>11469.110000000002</v>
      </c>
      <c r="FA68">
        <v>9020.81</v>
      </c>
      <c r="FB68">
        <v>12213.87</v>
      </c>
      <c r="FC68">
        <v>9582.17</v>
      </c>
      <c r="FD68">
        <v>21082.93</v>
      </c>
      <c r="FE68">
        <v>12881.280000000002</v>
      </c>
      <c r="FF68">
        <v>19307.669999999998</v>
      </c>
      <c r="FG68">
        <v>27245.610000000011</v>
      </c>
      <c r="FH68">
        <v>19093.339999999993</v>
      </c>
      <c r="FI68">
        <v>28096.980000000014</v>
      </c>
      <c r="FJ68">
        <v>52124.22</v>
      </c>
      <c r="FK68">
        <v>25274.76</v>
      </c>
      <c r="FM68">
        <v>2643.6400000000003</v>
      </c>
      <c r="FN68">
        <v>2060.3999999999996</v>
      </c>
      <c r="FO68">
        <v>2670.48</v>
      </c>
      <c r="FP68">
        <v>2327.3100000000004</v>
      </c>
      <c r="FQ68">
        <v>4660.7700000000004</v>
      </c>
      <c r="FR68">
        <v>1737.21</v>
      </c>
      <c r="FS68">
        <v>3845.83</v>
      </c>
      <c r="FT68">
        <v>2950.9500000000003</v>
      </c>
      <c r="FU68">
        <v>2557.4099999999994</v>
      </c>
      <c r="FV68">
        <v>2829.0199999999995</v>
      </c>
      <c r="FW68">
        <v>8448.26</v>
      </c>
      <c r="FX68">
        <v>1557.1100000000001</v>
      </c>
    </row>
    <row r="69" spans="1:180" x14ac:dyDescent="0.25">
      <c r="A69" s="21" t="s">
        <v>75</v>
      </c>
      <c r="B69" s="21" t="s">
        <v>80</v>
      </c>
      <c r="C69" s="21" t="str">
        <f t="shared" ref="C69" si="1">A69&amp;B69</f>
        <v>99363RES</v>
      </c>
      <c r="E69" s="30">
        <v>9</v>
      </c>
      <c r="F69" s="30">
        <v>20</v>
      </c>
      <c r="G69" s="30">
        <v>25</v>
      </c>
      <c r="H69" s="30">
        <v>15</v>
      </c>
      <c r="I69" s="30">
        <v>26</v>
      </c>
      <c r="J69" s="30">
        <v>17</v>
      </c>
      <c r="K69" s="30">
        <v>21</v>
      </c>
      <c r="L69" s="30">
        <v>11</v>
      </c>
      <c r="M69" s="30">
        <v>22</v>
      </c>
      <c r="N69" s="30">
        <v>8</v>
      </c>
      <c r="O69" s="30">
        <v>18</v>
      </c>
      <c r="P69" s="30">
        <v>20</v>
      </c>
      <c r="R69" s="26">
        <v>0</v>
      </c>
      <c r="S69" s="26">
        <v>1179.8699999999999</v>
      </c>
      <c r="T69" s="26">
        <v>3193.28</v>
      </c>
      <c r="U69" s="26">
        <v>4373.1499999999996</v>
      </c>
      <c r="V69" s="26">
        <v>3063.41</v>
      </c>
      <c r="W69" s="26">
        <v>1132.3900000000001</v>
      </c>
      <c r="X69" s="26">
        <v>3538.38</v>
      </c>
      <c r="Y69" s="26">
        <v>7734.18</v>
      </c>
      <c r="Z69" s="26">
        <v>3584.31</v>
      </c>
      <c r="AA69" s="26">
        <v>1219.92</v>
      </c>
      <c r="AB69" s="26">
        <v>2780.32</v>
      </c>
      <c r="AC69" s="26">
        <v>7584.55</v>
      </c>
      <c r="AD69" s="26">
        <v>16.57</v>
      </c>
      <c r="AE69" s="26">
        <v>2199.42</v>
      </c>
      <c r="AF69" s="26">
        <v>3216.82</v>
      </c>
      <c r="AG69" s="26">
        <v>5432.81</v>
      </c>
      <c r="AH69" s="26">
        <v>4098.1499999999996</v>
      </c>
      <c r="AI69" s="26">
        <v>0</v>
      </c>
      <c r="AJ69" s="26">
        <v>4930.28</v>
      </c>
      <c r="AK69" s="26">
        <v>9028.43</v>
      </c>
      <c r="AL69" s="26">
        <v>1020.14</v>
      </c>
      <c r="AM69" s="26">
        <v>1236.1600000000001</v>
      </c>
      <c r="AN69" s="26">
        <v>4879.41</v>
      </c>
      <c r="AO69" s="26">
        <v>7135.71</v>
      </c>
      <c r="AP69" s="26">
        <v>1653.94</v>
      </c>
      <c r="AQ69" s="26">
        <v>394.05</v>
      </c>
      <c r="AR69" s="26">
        <v>5232.41</v>
      </c>
      <c r="AS69" s="26">
        <v>7280.4</v>
      </c>
      <c r="AT69" s="26">
        <v>0</v>
      </c>
      <c r="AU69" s="26">
        <v>606.6</v>
      </c>
      <c r="AV69" s="26">
        <v>5148.13</v>
      </c>
      <c r="AW69" s="26">
        <v>5754.73</v>
      </c>
      <c r="AX69" s="26">
        <v>1963.58</v>
      </c>
      <c r="AY69" s="26">
        <v>690.18</v>
      </c>
      <c r="AZ69" s="26">
        <v>5033.1000000000004</v>
      </c>
      <c r="BA69" s="26">
        <v>7686.86</v>
      </c>
      <c r="BB69" s="26">
        <v>0</v>
      </c>
      <c r="BC69" s="26">
        <v>611.26</v>
      </c>
      <c r="BD69" s="26">
        <v>5081.6000000000004</v>
      </c>
      <c r="BE69" s="26">
        <v>5692.86</v>
      </c>
      <c r="BF69" s="26">
        <v>1506.17</v>
      </c>
      <c r="BG69" s="26">
        <v>231.48</v>
      </c>
      <c r="BH69" s="26">
        <v>0</v>
      </c>
      <c r="BI69" s="26">
        <v>1737.65</v>
      </c>
      <c r="BJ69" s="26">
        <v>2696.57</v>
      </c>
      <c r="BK69" s="26">
        <v>334.33</v>
      </c>
      <c r="BL69" s="26">
        <v>87.02</v>
      </c>
      <c r="BM69" s="26">
        <v>3117.92</v>
      </c>
      <c r="BP69">
        <v>258.18</v>
      </c>
      <c r="BQ69">
        <v>553.30000000000007</v>
      </c>
      <c r="BR69">
        <v>811.4799999999999</v>
      </c>
      <c r="BS69">
        <v>241.88</v>
      </c>
      <c r="BT69">
        <v>258.95</v>
      </c>
      <c r="BU69">
        <v>758.06</v>
      </c>
      <c r="BV69">
        <v>1258.8900000000001</v>
      </c>
      <c r="BW69">
        <v>33.369999999999997</v>
      </c>
      <c r="BZ69">
        <v>33.369999999999997</v>
      </c>
      <c r="CB69">
        <v>33.369999999999997</v>
      </c>
      <c r="CD69">
        <v>33.369999999999997</v>
      </c>
      <c r="CE69">
        <v>68.959999999999994</v>
      </c>
      <c r="CG69">
        <v>33.369999999999997</v>
      </c>
      <c r="CH69">
        <v>102.33</v>
      </c>
      <c r="CM69">
        <v>33.619999999999997</v>
      </c>
      <c r="CP69">
        <v>33.619999999999997</v>
      </c>
      <c r="CR69">
        <v>33.619999999999997</v>
      </c>
      <c r="CT69">
        <v>33.619999999999997</v>
      </c>
      <c r="CU69">
        <v>33.770000000000003</v>
      </c>
      <c r="CV69">
        <v>36.79</v>
      </c>
      <c r="CW69">
        <v>33.619999999999997</v>
      </c>
      <c r="CX69">
        <v>104.18</v>
      </c>
      <c r="DG69">
        <v>41.87</v>
      </c>
      <c r="DJ69">
        <v>41.87</v>
      </c>
      <c r="DL69" s="15">
        <v>1460.8680098649318</v>
      </c>
      <c r="DM69" s="15">
        <v>1817.7995869001215</v>
      </c>
      <c r="DN69" s="15">
        <v>1484.6194379139015</v>
      </c>
      <c r="DO69" s="15">
        <v>1617.7747307940283</v>
      </c>
      <c r="DP69" s="15">
        <v>2131.5571938571952</v>
      </c>
      <c r="DQ69" s="15">
        <v>1822.4733165694679</v>
      </c>
      <c r="DR69" s="15">
        <v>1847.1389612724374</v>
      </c>
      <c r="DS69" s="15">
        <v>1660.9142240081376</v>
      </c>
      <c r="DT69" s="15">
        <v>1513.6086375460932</v>
      </c>
      <c r="DU69" s="15">
        <v>1419.1971107640718</v>
      </c>
      <c r="DV69" s="15">
        <v>31.297825012120342</v>
      </c>
      <c r="DW69" s="15">
        <v>83.491609841955054</v>
      </c>
      <c r="EU69">
        <v>1</v>
      </c>
      <c r="EW69">
        <v>2</v>
      </c>
      <c r="EX69">
        <v>1</v>
      </c>
      <c r="FH69">
        <v>495.32</v>
      </c>
      <c r="FJ69">
        <v>5069.8099999999995</v>
      </c>
      <c r="FK69">
        <v>283.95999999999998</v>
      </c>
    </row>
    <row r="70" spans="1:180" x14ac:dyDescent="0.25">
      <c r="A70" s="24" t="s">
        <v>56</v>
      </c>
      <c r="B70" s="23" t="s">
        <v>39</v>
      </c>
      <c r="C70" s="21" t="s">
        <v>83</v>
      </c>
      <c r="E70" s="30" t="s">
        <v>85</v>
      </c>
      <c r="F70" s="30">
        <v>2</v>
      </c>
      <c r="G70" s="30">
        <v>4</v>
      </c>
      <c r="H70" s="30">
        <v>3</v>
      </c>
      <c r="I70" s="30">
        <v>3</v>
      </c>
      <c r="J70" s="30">
        <v>4</v>
      </c>
      <c r="K70" s="30">
        <v>2</v>
      </c>
      <c r="L70" s="30">
        <v>2</v>
      </c>
      <c r="M70" s="30">
        <v>3</v>
      </c>
      <c r="N70" s="30">
        <v>1</v>
      </c>
      <c r="O70" s="30">
        <v>1</v>
      </c>
      <c r="P70" s="30" t="s">
        <v>85</v>
      </c>
      <c r="R70" s="26" t="s">
        <v>85</v>
      </c>
      <c r="S70" s="26" t="s">
        <v>85</v>
      </c>
      <c r="T70" s="26" t="s">
        <v>85</v>
      </c>
      <c r="U70" s="26" t="s">
        <v>85</v>
      </c>
      <c r="Z70" s="26">
        <v>780.62</v>
      </c>
      <c r="AA70" s="26">
        <v>19.86</v>
      </c>
      <c r="AB70" s="26">
        <v>0</v>
      </c>
      <c r="AC70" s="26">
        <v>800.48</v>
      </c>
      <c r="AD70" s="26">
        <v>394.92</v>
      </c>
      <c r="AE70" s="26">
        <v>46.65</v>
      </c>
      <c r="AF70" s="26">
        <v>0</v>
      </c>
      <c r="AG70" s="26">
        <v>441.57</v>
      </c>
      <c r="AH70" s="26">
        <v>430.43</v>
      </c>
      <c r="AI70" s="26">
        <v>64.650000000000006</v>
      </c>
      <c r="AJ70" s="26">
        <v>46.65</v>
      </c>
      <c r="AK70" s="26">
        <v>541.73</v>
      </c>
      <c r="AL70" s="26">
        <v>486.5</v>
      </c>
      <c r="AM70" s="26">
        <v>201.51</v>
      </c>
      <c r="AN70" s="26">
        <v>111.3</v>
      </c>
      <c r="AO70" s="26">
        <v>799.31</v>
      </c>
      <c r="AP70" s="26">
        <v>169.09</v>
      </c>
      <c r="AQ70" s="26">
        <v>257.58</v>
      </c>
      <c r="AR70" s="26">
        <v>231.92</v>
      </c>
      <c r="AS70" s="26">
        <v>658.59</v>
      </c>
      <c r="AT70" s="26">
        <v>151.63999999999999</v>
      </c>
      <c r="AU70" s="26">
        <v>169.09</v>
      </c>
      <c r="AV70" s="26">
        <v>489.5</v>
      </c>
      <c r="AW70" s="26">
        <v>810.23</v>
      </c>
      <c r="AX70" s="26">
        <v>212.98</v>
      </c>
      <c r="AY70" s="26">
        <v>151.63999999999999</v>
      </c>
      <c r="AZ70" s="26">
        <v>658.59</v>
      </c>
      <c r="BA70" s="26">
        <v>1023.21</v>
      </c>
      <c r="BB70" s="26">
        <v>48.59</v>
      </c>
      <c r="BC70" s="26">
        <v>47.61</v>
      </c>
      <c r="BD70" s="26">
        <v>384.85</v>
      </c>
      <c r="BE70" s="26">
        <v>481.05</v>
      </c>
      <c r="BF70" s="26">
        <v>197.78</v>
      </c>
      <c r="BG70" s="26">
        <v>0</v>
      </c>
      <c r="BH70" s="26">
        <v>0</v>
      </c>
      <c r="BI70" s="26">
        <v>197.78</v>
      </c>
      <c r="BJ70" s="26" t="s">
        <v>85</v>
      </c>
      <c r="BK70" s="26" t="s">
        <v>85</v>
      </c>
      <c r="BL70" s="26" t="s">
        <v>85</v>
      </c>
      <c r="BM70" s="26" t="s">
        <v>85</v>
      </c>
      <c r="DL70" s="15" t="s">
        <v>85</v>
      </c>
      <c r="DM70" s="15">
        <v>0</v>
      </c>
      <c r="DN70" s="15">
        <v>32.780323863564739</v>
      </c>
      <c r="DO70" s="15">
        <v>19.652357669600136</v>
      </c>
      <c r="DP70" s="15">
        <v>37.158114677862272</v>
      </c>
      <c r="DQ70" s="15">
        <v>64.132556595502663</v>
      </c>
      <c r="DR70" s="15">
        <v>99.532123753429374</v>
      </c>
      <c r="DS70" s="15">
        <v>167.12034539871004</v>
      </c>
      <c r="DT70" s="15">
        <v>200.92518100089183</v>
      </c>
      <c r="DU70" s="15">
        <v>108.41814266820212</v>
      </c>
      <c r="DV70" s="15">
        <v>2.9070006209352379</v>
      </c>
      <c r="DW70" s="15" t="s">
        <v>85</v>
      </c>
      <c r="EZ70" t="str">
        <f>IFERROR(VLOOKUP($C70,#REF!,#REF!,FALSE),"")</f>
        <v/>
      </c>
      <c r="FA70" t="str">
        <f>IFERROR(VLOOKUP($C70,#REF!,#REF!,FALSE),"")</f>
        <v/>
      </c>
      <c r="FB70" t="str">
        <f>IFERROR(VLOOKUP($C70,#REF!,#REF!,FALSE),"")</f>
        <v/>
      </c>
      <c r="FC70" t="str">
        <f>IFERROR(VLOOKUP($C70,#REF!,#REF!,FALSE),"")</f>
        <v/>
      </c>
      <c r="FD70" t="str">
        <f>IFERROR(VLOOKUP($C70,#REF!,#REF!,FALSE),"")</f>
        <v/>
      </c>
      <c r="FE70" t="str">
        <f>IFERROR(VLOOKUP($C70,#REF!,#REF!,FALSE),"")</f>
        <v/>
      </c>
      <c r="FF70" t="str">
        <f>IFERROR(VLOOKUP($C70,#REF!,#REF!,FALSE),"")</f>
        <v/>
      </c>
      <c r="FG70" t="str">
        <f>IFERROR(VLOOKUP($C70,#REF!,#REF!,FALSE),"")</f>
        <v/>
      </c>
      <c r="FH70" t="str">
        <f>IFERROR(VLOOKUP($C70,#REF!,#REF!,FALSE),"")</f>
        <v/>
      </c>
      <c r="FI70" t="str">
        <f>IFERROR(VLOOKUP($C70,#REF!,#REF!,FALSE),"")</f>
        <v/>
      </c>
      <c r="FJ70" t="str">
        <f>IFERROR(VLOOKUP($C70,#REF!,#REF!,FALSE),"")</f>
        <v/>
      </c>
      <c r="FK70" t="str">
        <f>IFERROR(VLOOKUP($C70,#REF!,#REF!,FALSE),"")</f>
        <v/>
      </c>
      <c r="FM70" t="s">
        <v>85</v>
      </c>
      <c r="FN70" t="s">
        <v>85</v>
      </c>
      <c r="FO70" t="s">
        <v>85</v>
      </c>
      <c r="FP70" t="s">
        <v>85</v>
      </c>
      <c r="FQ70" t="s">
        <v>85</v>
      </c>
      <c r="FR70" t="s">
        <v>85</v>
      </c>
      <c r="FS70" t="s">
        <v>85</v>
      </c>
      <c r="FT70" t="s">
        <v>85</v>
      </c>
      <c r="FU70" t="s">
        <v>85</v>
      </c>
      <c r="FV70" t="s">
        <v>85</v>
      </c>
      <c r="FW70" t="s">
        <v>85</v>
      </c>
      <c r="FX70" t="s">
        <v>85</v>
      </c>
    </row>
    <row r="71" spans="1:180" x14ac:dyDescent="0.25">
      <c r="C71" t="s">
        <v>86</v>
      </c>
      <c r="E71" s="30" t="s">
        <v>85</v>
      </c>
      <c r="F71" s="30">
        <v>1</v>
      </c>
      <c r="G71" s="30" t="s">
        <v>85</v>
      </c>
      <c r="H71" s="30" t="s">
        <v>85</v>
      </c>
      <c r="I71" s="30" t="s">
        <v>85</v>
      </c>
      <c r="J71" s="30" t="s">
        <v>85</v>
      </c>
      <c r="K71" s="30" t="s">
        <v>85</v>
      </c>
      <c r="M71" s="30" t="s">
        <v>85</v>
      </c>
      <c r="N71" s="30" t="s">
        <v>85</v>
      </c>
      <c r="R71" s="26" t="s">
        <v>85</v>
      </c>
      <c r="S71" s="26" t="s">
        <v>85</v>
      </c>
      <c r="T71" s="26" t="s">
        <v>85</v>
      </c>
      <c r="U71" s="26" t="s">
        <v>85</v>
      </c>
      <c r="Z71" s="26" t="s">
        <v>85</v>
      </c>
      <c r="AA71" s="26" t="s">
        <v>85</v>
      </c>
      <c r="AB71" s="26" t="s">
        <v>85</v>
      </c>
      <c r="AC71" s="26" t="s">
        <v>85</v>
      </c>
      <c r="BO71" t="s">
        <v>85</v>
      </c>
      <c r="BP71" t="s">
        <v>85</v>
      </c>
      <c r="BQ71" t="s">
        <v>85</v>
      </c>
      <c r="BR71" t="s">
        <v>85</v>
      </c>
      <c r="EZ71" t="s">
        <v>85</v>
      </c>
      <c r="FA71" t="s">
        <v>85</v>
      </c>
      <c r="FB71" t="s">
        <v>85</v>
      </c>
      <c r="FC71" t="s">
        <v>85</v>
      </c>
      <c r="FD71" t="s">
        <v>85</v>
      </c>
      <c r="FE71" t="s">
        <v>85</v>
      </c>
      <c r="FF71" t="s">
        <v>85</v>
      </c>
      <c r="FG71" t="s">
        <v>85</v>
      </c>
      <c r="FH71" t="s">
        <v>85</v>
      </c>
      <c r="FI71" t="s">
        <v>85</v>
      </c>
      <c r="FJ71" t="s">
        <v>85</v>
      </c>
    </row>
    <row r="72" spans="1:180" x14ac:dyDescent="0.25">
      <c r="K72" s="30" t="s">
        <v>85</v>
      </c>
      <c r="Z72" s="26" t="s">
        <v>85</v>
      </c>
      <c r="AA72" s="26" t="s">
        <v>85</v>
      </c>
      <c r="AB72" s="26" t="s">
        <v>85</v>
      </c>
      <c r="AC72" s="26" t="s">
        <v>85</v>
      </c>
      <c r="BO72" t="s">
        <v>85</v>
      </c>
      <c r="BP72" t="s">
        <v>85</v>
      </c>
      <c r="BQ72" t="s">
        <v>85</v>
      </c>
      <c r="BR72" t="s">
        <v>85</v>
      </c>
      <c r="EZ72" t="s">
        <v>85</v>
      </c>
      <c r="FA72" t="s">
        <v>85</v>
      </c>
      <c r="FB72" t="s">
        <v>85</v>
      </c>
      <c r="FC72" t="s">
        <v>85</v>
      </c>
      <c r="FD72" t="s">
        <v>85</v>
      </c>
      <c r="FE72" t="s">
        <v>85</v>
      </c>
      <c r="FF72" t="s">
        <v>85</v>
      </c>
      <c r="FG72" t="s">
        <v>85</v>
      </c>
      <c r="FH72" t="s">
        <v>85</v>
      </c>
      <c r="FI72" t="s">
        <v>85</v>
      </c>
      <c r="FJ72" t="s">
        <v>85</v>
      </c>
    </row>
    <row r="73" spans="1:180" x14ac:dyDescent="0.25">
      <c r="BO73" t="s">
        <v>85</v>
      </c>
      <c r="BP73" t="s">
        <v>85</v>
      </c>
      <c r="BQ73" t="s">
        <v>85</v>
      </c>
      <c r="BR73" t="s">
        <v>85</v>
      </c>
      <c r="DL73" s="51"/>
      <c r="DM73" s="51"/>
      <c r="DN73" s="51"/>
      <c r="DO73" s="51"/>
      <c r="DP73" s="51"/>
      <c r="DQ73" s="51"/>
      <c r="DR73" s="51"/>
      <c r="DS73" s="51"/>
      <c r="DT73" s="51"/>
      <c r="DU73" s="51"/>
      <c r="DV73" s="51"/>
      <c r="DW73" s="51"/>
      <c r="EZ73" t="s">
        <v>85</v>
      </c>
      <c r="FA73" t="s">
        <v>85</v>
      </c>
      <c r="FB73" t="s">
        <v>85</v>
      </c>
      <c r="FC73" t="s">
        <v>85</v>
      </c>
      <c r="FD73" t="s">
        <v>85</v>
      </c>
      <c r="FE73" t="s">
        <v>85</v>
      </c>
      <c r="FF73" t="s">
        <v>85</v>
      </c>
      <c r="FG73" t="s">
        <v>85</v>
      </c>
      <c r="FH73" t="s">
        <v>85</v>
      </c>
      <c r="FI73" t="s">
        <v>85</v>
      </c>
      <c r="FJ73" t="s">
        <v>85</v>
      </c>
    </row>
    <row r="74" spans="1:180" x14ac:dyDescent="0.25">
      <c r="BO74" t="s">
        <v>85</v>
      </c>
      <c r="BP74" t="s">
        <v>85</v>
      </c>
      <c r="BQ74" t="s">
        <v>85</v>
      </c>
      <c r="BR74" t="s">
        <v>85</v>
      </c>
      <c r="EZ74" t="s">
        <v>85</v>
      </c>
      <c r="FA74" t="s">
        <v>85</v>
      </c>
      <c r="FB74" t="s">
        <v>85</v>
      </c>
      <c r="FC74" t="s">
        <v>85</v>
      </c>
      <c r="FD74" t="s">
        <v>85</v>
      </c>
      <c r="FE74" t="s">
        <v>85</v>
      </c>
      <c r="FF74" t="s">
        <v>85</v>
      </c>
      <c r="FG74" t="s">
        <v>85</v>
      </c>
      <c r="FH74" t="s">
        <v>85</v>
      </c>
      <c r="FI74" t="s">
        <v>85</v>
      </c>
      <c r="FJ74" t="s">
        <v>85</v>
      </c>
    </row>
    <row r="75" spans="1:180" x14ac:dyDescent="0.25">
      <c r="BO75" t="s">
        <v>85</v>
      </c>
      <c r="BP75" t="s">
        <v>85</v>
      </c>
      <c r="BQ75" t="s">
        <v>85</v>
      </c>
      <c r="BR75" t="s">
        <v>85</v>
      </c>
      <c r="EZ75" t="s">
        <v>85</v>
      </c>
      <c r="FA75" t="s">
        <v>85</v>
      </c>
      <c r="FB75" t="s">
        <v>85</v>
      </c>
      <c r="FC75" t="s">
        <v>85</v>
      </c>
      <c r="FD75" t="s">
        <v>85</v>
      </c>
      <c r="FE75" t="s">
        <v>85</v>
      </c>
      <c r="FF75" t="s">
        <v>85</v>
      </c>
      <c r="FG75" t="s">
        <v>85</v>
      </c>
      <c r="FH75" t="s">
        <v>85</v>
      </c>
      <c r="FI75" t="s">
        <v>85</v>
      </c>
      <c r="FJ75" t="s">
        <v>85</v>
      </c>
    </row>
    <row r="76" spans="1:180" x14ac:dyDescent="0.25">
      <c r="BO76" t="s">
        <v>85</v>
      </c>
      <c r="BP76" t="s">
        <v>85</v>
      </c>
      <c r="BQ76" t="s">
        <v>85</v>
      </c>
      <c r="BR76" t="s">
        <v>85</v>
      </c>
      <c r="EZ76" t="s">
        <v>85</v>
      </c>
      <c r="FA76" t="s">
        <v>85</v>
      </c>
      <c r="FB76" t="s">
        <v>85</v>
      </c>
      <c r="FC76" t="s">
        <v>85</v>
      </c>
      <c r="FD76" t="s">
        <v>85</v>
      </c>
      <c r="FE76" t="s">
        <v>85</v>
      </c>
      <c r="FF76" t="s">
        <v>85</v>
      </c>
      <c r="FG76" t="s">
        <v>85</v>
      </c>
      <c r="FH76" t="s">
        <v>85</v>
      </c>
      <c r="FI76" t="s">
        <v>85</v>
      </c>
      <c r="FJ76" t="s">
        <v>85</v>
      </c>
    </row>
    <row r="77" spans="1:180" x14ac:dyDescent="0.25">
      <c r="EZ77" t="s">
        <v>85</v>
      </c>
      <c r="FA77" t="s">
        <v>85</v>
      </c>
      <c r="FB77" t="s">
        <v>85</v>
      </c>
      <c r="FC77" t="s">
        <v>85</v>
      </c>
      <c r="FD77" t="s">
        <v>85</v>
      </c>
      <c r="FE77" t="s">
        <v>85</v>
      </c>
      <c r="FF77" t="s">
        <v>85</v>
      </c>
      <c r="FG77" t="s">
        <v>85</v>
      </c>
      <c r="FH77" t="s">
        <v>85</v>
      </c>
      <c r="FI77" t="s">
        <v>85</v>
      </c>
      <c r="FJ77" t="s">
        <v>85</v>
      </c>
    </row>
    <row r="78" spans="1:180" x14ac:dyDescent="0.25">
      <c r="EZ78" t="s">
        <v>85</v>
      </c>
      <c r="FA78" t="s">
        <v>85</v>
      </c>
      <c r="FB78" t="s">
        <v>85</v>
      </c>
      <c r="FC78" t="s">
        <v>85</v>
      </c>
      <c r="FD78" t="s">
        <v>85</v>
      </c>
      <c r="FE78" t="s">
        <v>85</v>
      </c>
      <c r="FF78" t="s">
        <v>85</v>
      </c>
      <c r="FG78" t="s">
        <v>85</v>
      </c>
      <c r="FH78" t="s">
        <v>85</v>
      </c>
      <c r="FI78" t="s">
        <v>85</v>
      </c>
      <c r="FJ78" t="s">
        <v>85</v>
      </c>
    </row>
    <row r="79" spans="1:180" x14ac:dyDescent="0.25">
      <c r="EZ79" t="s">
        <v>85</v>
      </c>
      <c r="FA79" t="s">
        <v>85</v>
      </c>
      <c r="FB79" t="s">
        <v>85</v>
      </c>
      <c r="FC79" t="s">
        <v>85</v>
      </c>
      <c r="FD79" t="s">
        <v>85</v>
      </c>
      <c r="FE79" t="s">
        <v>85</v>
      </c>
      <c r="FF79" t="s">
        <v>85</v>
      </c>
      <c r="FG79" t="s">
        <v>85</v>
      </c>
      <c r="FH79" t="s">
        <v>85</v>
      </c>
      <c r="FI79" t="s">
        <v>85</v>
      </c>
      <c r="FJ79" t="s">
        <v>85</v>
      </c>
      <c r="FK79" t="s">
        <v>85</v>
      </c>
    </row>
  </sheetData>
  <mergeCells count="34">
    <mergeCell ref="BS2:BV2"/>
    <mergeCell ref="BO2:BR2"/>
    <mergeCell ref="BO1:DJ1"/>
    <mergeCell ref="BW2:BZ2"/>
    <mergeCell ref="CA2:CD2"/>
    <mergeCell ref="CE2:CH2"/>
    <mergeCell ref="CI2:CL2"/>
    <mergeCell ref="A1:B2"/>
    <mergeCell ref="AX2:BA2"/>
    <mergeCell ref="BB2:BE2"/>
    <mergeCell ref="BF2:BI2"/>
    <mergeCell ref="BJ2:BM2"/>
    <mergeCell ref="Z2:AC2"/>
    <mergeCell ref="AD2:AG2"/>
    <mergeCell ref="AH2:AK2"/>
    <mergeCell ref="AL2:AO2"/>
    <mergeCell ref="AP2:AS2"/>
    <mergeCell ref="AT2:AW2"/>
    <mergeCell ref="R1:BM1"/>
    <mergeCell ref="E1:P1"/>
    <mergeCell ref="V2:Y2"/>
    <mergeCell ref="R2:U2"/>
    <mergeCell ref="E2:P2"/>
    <mergeCell ref="DY1:EK2"/>
    <mergeCell ref="DG2:DJ2"/>
    <mergeCell ref="FM1:FX2"/>
    <mergeCell ref="CM2:CP2"/>
    <mergeCell ref="CQ2:CT2"/>
    <mergeCell ref="EM1:EX2"/>
    <mergeCell ref="EZ1:FK2"/>
    <mergeCell ref="DL1:DW2"/>
    <mergeCell ref="CU2:CX2"/>
    <mergeCell ref="CY2:DB2"/>
    <mergeCell ref="DC2:DF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P142"/>
  <sheetViews>
    <sheetView workbookViewId="0">
      <selection activeCell="A2" sqref="A2"/>
    </sheetView>
  </sheetViews>
  <sheetFormatPr defaultRowHeight="15" x14ac:dyDescent="0.25"/>
  <cols>
    <col min="1" max="1" width="8.7109375" bestFit="1" customWidth="1"/>
    <col min="2" max="2" width="14.5703125" bestFit="1" customWidth="1"/>
    <col min="3" max="3" width="22" customWidth="1"/>
    <col min="4" max="4" width="4.28515625" customWidth="1"/>
    <col min="5" max="5" width="16.7109375" bestFit="1" customWidth="1"/>
    <col min="6" max="6" width="20.5703125" bestFit="1" customWidth="1"/>
    <col min="7" max="14" width="12.5703125" bestFit="1" customWidth="1"/>
    <col min="15" max="15" width="14.28515625" bestFit="1" customWidth="1"/>
  </cols>
  <sheetData>
    <row r="1" spans="1:16" x14ac:dyDescent="0.25">
      <c r="A1" s="11" t="s">
        <v>129</v>
      </c>
      <c r="B1" s="11"/>
      <c r="C1" s="11"/>
      <c r="D1" s="11"/>
    </row>
    <row r="2" spans="1:16" x14ac:dyDescent="0.25">
      <c r="A2" s="11"/>
      <c r="B2" s="11"/>
      <c r="C2" s="11"/>
      <c r="D2" s="11"/>
    </row>
    <row r="3" spans="1:16" x14ac:dyDescent="0.25">
      <c r="A3" s="58" t="s">
        <v>33</v>
      </c>
      <c r="B3" s="58"/>
      <c r="C3" s="58"/>
      <c r="D3" s="58"/>
    </row>
    <row r="4" spans="1:16" ht="30" x14ac:dyDescent="0.25">
      <c r="A4" s="12" t="s">
        <v>0</v>
      </c>
      <c r="B4" s="12" t="s">
        <v>1</v>
      </c>
      <c r="C4" s="12" t="s">
        <v>2</v>
      </c>
      <c r="D4" s="12"/>
      <c r="E4" s="36" t="s">
        <v>91</v>
      </c>
      <c r="F4" s="36" t="s">
        <v>95</v>
      </c>
      <c r="G4" s="36" t="s">
        <v>96</v>
      </c>
      <c r="H4" s="36" t="s">
        <v>97</v>
      </c>
      <c r="I4" s="36" t="s">
        <v>98</v>
      </c>
      <c r="J4" s="36" t="s">
        <v>99</v>
      </c>
      <c r="K4" s="36" t="s">
        <v>100</v>
      </c>
      <c r="L4" s="36" t="s">
        <v>101</v>
      </c>
      <c r="M4" s="36" t="s">
        <v>102</v>
      </c>
      <c r="N4" s="36" t="s">
        <v>103</v>
      </c>
      <c r="O4" s="36" t="s">
        <v>109</v>
      </c>
    </row>
    <row r="5" spans="1:16" x14ac:dyDescent="0.25">
      <c r="A5" t="s">
        <v>40</v>
      </c>
      <c r="B5" t="s">
        <v>39</v>
      </c>
      <c r="C5">
        <v>2058</v>
      </c>
      <c r="E5" s="40" t="s">
        <v>92</v>
      </c>
      <c r="F5" s="43">
        <v>187204745</v>
      </c>
      <c r="G5" s="43">
        <v>159477756</v>
      </c>
      <c r="H5" s="43">
        <v>138382371</v>
      </c>
      <c r="I5" s="43">
        <v>118811531</v>
      </c>
      <c r="J5" s="43">
        <v>91504913</v>
      </c>
      <c r="K5" s="43">
        <v>95690167</v>
      </c>
      <c r="L5" s="43">
        <v>113689088</v>
      </c>
      <c r="M5" s="43">
        <v>135183670</v>
      </c>
      <c r="N5" s="43">
        <v>117259982</v>
      </c>
      <c r="O5" s="44">
        <f>SUM(F5:N5)</f>
        <v>1157204223</v>
      </c>
    </row>
    <row r="6" spans="1:16" x14ac:dyDescent="0.25">
      <c r="A6" t="s">
        <v>41</v>
      </c>
      <c r="B6" t="s">
        <v>39</v>
      </c>
      <c r="C6">
        <v>2504</v>
      </c>
      <c r="E6" s="40" t="s">
        <v>93</v>
      </c>
      <c r="F6" s="43">
        <v>138932205</v>
      </c>
      <c r="G6" s="43">
        <v>130434781</v>
      </c>
      <c r="H6" s="43">
        <v>116109062</v>
      </c>
      <c r="I6" s="43">
        <v>107053672</v>
      </c>
      <c r="J6" s="43">
        <v>100339187</v>
      </c>
      <c r="K6" s="43">
        <v>111077733</v>
      </c>
      <c r="L6" s="43">
        <v>122050532</v>
      </c>
      <c r="M6" s="43">
        <v>132740816</v>
      </c>
      <c r="N6" s="43">
        <v>137359959</v>
      </c>
      <c r="O6" s="44">
        <f>SUM(F6:N6)</f>
        <v>1096097947</v>
      </c>
    </row>
    <row r="7" spans="1:16" x14ac:dyDescent="0.25">
      <c r="A7" t="s">
        <v>42</v>
      </c>
      <c r="B7" t="s">
        <v>39</v>
      </c>
      <c r="C7">
        <v>1589</v>
      </c>
      <c r="E7" s="40" t="s">
        <v>107</v>
      </c>
      <c r="F7" s="43">
        <v>65686070</v>
      </c>
      <c r="G7" s="43">
        <v>66072891</v>
      </c>
      <c r="H7" s="43">
        <v>66587765</v>
      </c>
      <c r="I7" s="43">
        <v>64749037</v>
      </c>
      <c r="J7" s="43">
        <v>61211834</v>
      </c>
      <c r="K7" s="43">
        <v>67754879</v>
      </c>
      <c r="L7" s="43">
        <v>66728890</v>
      </c>
      <c r="M7" s="43">
        <v>68378925</v>
      </c>
      <c r="N7" s="43">
        <v>70586585</v>
      </c>
      <c r="O7" s="44">
        <f>SUM(F7:N7)</f>
        <v>597756876</v>
      </c>
    </row>
    <row r="8" spans="1:16" x14ac:dyDescent="0.25">
      <c r="A8" t="s">
        <v>43</v>
      </c>
      <c r="B8" t="s">
        <v>39</v>
      </c>
      <c r="C8">
        <v>2</v>
      </c>
      <c r="E8" s="40" t="s">
        <v>108</v>
      </c>
      <c r="F8" s="43">
        <v>613380</v>
      </c>
      <c r="G8" s="43">
        <v>534821</v>
      </c>
      <c r="H8" s="43">
        <v>2607709</v>
      </c>
      <c r="I8" s="43">
        <v>8136764</v>
      </c>
      <c r="J8" s="43">
        <v>16311791</v>
      </c>
      <c r="K8" s="43">
        <v>20483882</v>
      </c>
      <c r="L8" s="43">
        <v>31341813</v>
      </c>
      <c r="M8" s="43">
        <v>36683288</v>
      </c>
      <c r="N8" s="43">
        <v>29873791</v>
      </c>
      <c r="O8" s="44">
        <f>SUM(F8:N8)</f>
        <v>146587239</v>
      </c>
    </row>
    <row r="9" spans="1:16" x14ac:dyDescent="0.25">
      <c r="A9" t="s">
        <v>44</v>
      </c>
      <c r="B9" t="s">
        <v>39</v>
      </c>
      <c r="C9">
        <v>2</v>
      </c>
      <c r="E9" s="45" t="s">
        <v>109</v>
      </c>
      <c r="F9" s="44">
        <f>SUM(F5:F8)</f>
        <v>392436400</v>
      </c>
      <c r="G9" s="44">
        <f t="shared" ref="G9:O9" si="0">SUM(G5:G8)</f>
        <v>356520249</v>
      </c>
      <c r="H9" s="44">
        <f t="shared" si="0"/>
        <v>323686907</v>
      </c>
      <c r="I9" s="44">
        <f t="shared" si="0"/>
        <v>298751004</v>
      </c>
      <c r="J9" s="44">
        <f t="shared" si="0"/>
        <v>269367725</v>
      </c>
      <c r="K9" s="44">
        <f t="shared" si="0"/>
        <v>295006661</v>
      </c>
      <c r="L9" s="44">
        <f t="shared" si="0"/>
        <v>333810323</v>
      </c>
      <c r="M9" s="44">
        <f t="shared" si="0"/>
        <v>372986699</v>
      </c>
      <c r="N9" s="44">
        <f t="shared" si="0"/>
        <v>355080317</v>
      </c>
      <c r="O9" s="44">
        <f t="shared" si="0"/>
        <v>2997646285</v>
      </c>
      <c r="P9" s="42"/>
    </row>
    <row r="10" spans="1:16" x14ac:dyDescent="0.25">
      <c r="A10" t="s">
        <v>45</v>
      </c>
      <c r="B10" t="s">
        <v>39</v>
      </c>
      <c r="C10">
        <v>1479</v>
      </c>
      <c r="O10" s="43"/>
      <c r="P10" s="43"/>
    </row>
    <row r="11" spans="1:16" x14ac:dyDescent="0.25">
      <c r="A11" t="s">
        <v>46</v>
      </c>
      <c r="B11" t="s">
        <v>39</v>
      </c>
      <c r="C11">
        <v>4</v>
      </c>
      <c r="O11" s="43"/>
      <c r="P11" s="43"/>
    </row>
    <row r="12" spans="1:16" x14ac:dyDescent="0.25">
      <c r="A12" t="s">
        <v>47</v>
      </c>
      <c r="B12" t="s">
        <v>39</v>
      </c>
      <c r="C12">
        <v>26</v>
      </c>
      <c r="E12" s="40"/>
      <c r="F12" s="42"/>
      <c r="G12" s="42"/>
      <c r="H12" s="42"/>
      <c r="I12" s="42"/>
      <c r="J12" s="42"/>
      <c r="K12" s="42"/>
      <c r="L12" s="42"/>
      <c r="M12" s="42"/>
      <c r="N12" s="42"/>
      <c r="O12" s="43"/>
      <c r="P12" s="43"/>
    </row>
    <row r="13" spans="1:16" x14ac:dyDescent="0.25">
      <c r="A13" t="s">
        <v>48</v>
      </c>
      <c r="B13" t="s">
        <v>39</v>
      </c>
      <c r="C13">
        <v>106</v>
      </c>
      <c r="E13" s="40"/>
      <c r="F13" s="43"/>
      <c r="G13" s="43"/>
      <c r="H13" s="43"/>
      <c r="I13" s="43"/>
      <c r="J13" s="43"/>
      <c r="K13" s="43"/>
      <c r="L13" s="43"/>
      <c r="M13" s="43"/>
      <c r="N13" s="43"/>
      <c r="O13" s="43"/>
      <c r="P13" s="43"/>
    </row>
    <row r="14" spans="1:16" x14ac:dyDescent="0.25">
      <c r="A14" t="s">
        <v>49</v>
      </c>
      <c r="B14" t="s">
        <v>39</v>
      </c>
      <c r="C14">
        <v>588</v>
      </c>
      <c r="E14" s="40"/>
      <c r="F14" s="43"/>
      <c r="G14" s="43"/>
      <c r="H14" s="43"/>
      <c r="I14" s="43"/>
      <c r="J14" s="43"/>
      <c r="K14" s="43"/>
      <c r="L14" s="43"/>
      <c r="M14" s="43"/>
      <c r="N14" s="43"/>
      <c r="O14" s="43"/>
      <c r="P14" s="43"/>
    </row>
    <row r="15" spans="1:16" x14ac:dyDescent="0.25">
      <c r="A15" t="s">
        <v>50</v>
      </c>
      <c r="B15" t="s">
        <v>39</v>
      </c>
      <c r="C15">
        <v>224</v>
      </c>
      <c r="E15" s="40"/>
      <c r="F15" s="43"/>
      <c r="G15" s="43"/>
      <c r="H15" s="43"/>
      <c r="I15" s="43"/>
      <c r="J15" s="43"/>
      <c r="K15" s="43"/>
      <c r="L15" s="43"/>
      <c r="M15" s="43"/>
      <c r="N15" s="43"/>
      <c r="O15" s="43"/>
      <c r="P15" s="43"/>
    </row>
    <row r="16" spans="1:16" x14ac:dyDescent="0.25">
      <c r="A16" t="s">
        <v>51</v>
      </c>
      <c r="B16" t="s">
        <v>39</v>
      </c>
      <c r="C16">
        <v>69</v>
      </c>
      <c r="E16" s="40"/>
      <c r="F16" s="43"/>
      <c r="G16" s="43"/>
      <c r="H16" s="43"/>
      <c r="I16" s="43"/>
      <c r="J16" s="43"/>
      <c r="K16" s="43"/>
      <c r="L16" s="43"/>
      <c r="M16" s="43"/>
      <c r="N16" s="43"/>
    </row>
    <row r="17" spans="1:14" x14ac:dyDescent="0.25">
      <c r="A17" t="s">
        <v>52</v>
      </c>
      <c r="B17" t="s">
        <v>39</v>
      </c>
      <c r="C17">
        <v>137</v>
      </c>
      <c r="E17" s="40"/>
      <c r="F17" s="43"/>
      <c r="G17" s="43"/>
      <c r="H17" s="43"/>
      <c r="I17" s="43"/>
      <c r="J17" s="43"/>
      <c r="K17" s="43"/>
      <c r="L17" s="43"/>
      <c r="M17" s="43"/>
      <c r="N17" s="43"/>
    </row>
    <row r="18" spans="1:14" x14ac:dyDescent="0.25">
      <c r="A18" t="s">
        <v>53</v>
      </c>
      <c r="B18" t="s">
        <v>39</v>
      </c>
      <c r="C18">
        <v>321</v>
      </c>
      <c r="E18" s="40"/>
      <c r="F18" s="43"/>
      <c r="G18" s="43"/>
      <c r="H18" s="43"/>
      <c r="I18" s="43"/>
      <c r="J18" s="43"/>
      <c r="K18" s="43"/>
      <c r="L18" s="43"/>
      <c r="M18" s="43"/>
      <c r="N18" s="43"/>
    </row>
    <row r="19" spans="1:14" x14ac:dyDescent="0.25">
      <c r="A19" t="s">
        <v>54</v>
      </c>
      <c r="B19" t="s">
        <v>39</v>
      </c>
      <c r="C19">
        <v>374</v>
      </c>
    </row>
    <row r="20" spans="1:14" x14ac:dyDescent="0.25">
      <c r="A20" t="s">
        <v>55</v>
      </c>
      <c r="B20" t="s">
        <v>39</v>
      </c>
      <c r="C20">
        <v>147</v>
      </c>
    </row>
    <row r="21" spans="1:14" x14ac:dyDescent="0.25">
      <c r="A21" t="s">
        <v>56</v>
      </c>
      <c r="B21" t="s">
        <v>39</v>
      </c>
      <c r="C21">
        <v>17</v>
      </c>
    </row>
    <row r="22" spans="1:14" x14ac:dyDescent="0.25">
      <c r="A22" t="s">
        <v>57</v>
      </c>
      <c r="B22" t="s">
        <v>39</v>
      </c>
      <c r="C22">
        <v>838</v>
      </c>
    </row>
    <row r="23" spans="1:14" x14ac:dyDescent="0.25">
      <c r="A23" t="s">
        <v>58</v>
      </c>
      <c r="B23" t="s">
        <v>39</v>
      </c>
      <c r="C23">
        <v>1262</v>
      </c>
    </row>
    <row r="24" spans="1:14" x14ac:dyDescent="0.25">
      <c r="A24" t="s">
        <v>59</v>
      </c>
      <c r="B24" t="s">
        <v>39</v>
      </c>
      <c r="C24">
        <v>193</v>
      </c>
    </row>
    <row r="25" spans="1:14" x14ac:dyDescent="0.25">
      <c r="A25" t="s">
        <v>60</v>
      </c>
      <c r="B25" t="s">
        <v>39</v>
      </c>
      <c r="C25">
        <v>689</v>
      </c>
    </row>
    <row r="26" spans="1:14" x14ac:dyDescent="0.25">
      <c r="A26" t="s">
        <v>61</v>
      </c>
      <c r="B26" t="s">
        <v>39</v>
      </c>
      <c r="C26">
        <v>739</v>
      </c>
    </row>
    <row r="27" spans="1:14" x14ac:dyDescent="0.25">
      <c r="A27" t="s">
        <v>62</v>
      </c>
      <c r="B27" t="s">
        <v>39</v>
      </c>
      <c r="C27">
        <v>61</v>
      </c>
    </row>
    <row r="28" spans="1:14" x14ac:dyDescent="0.25">
      <c r="A28" t="s">
        <v>63</v>
      </c>
      <c r="B28" t="s">
        <v>39</v>
      </c>
      <c r="C28">
        <v>499</v>
      </c>
    </row>
    <row r="29" spans="1:14" x14ac:dyDescent="0.25">
      <c r="A29" t="s">
        <v>64</v>
      </c>
      <c r="B29" t="s">
        <v>39</v>
      </c>
      <c r="C29">
        <v>4</v>
      </c>
    </row>
    <row r="30" spans="1:14" x14ac:dyDescent="0.25">
      <c r="A30" t="s">
        <v>65</v>
      </c>
      <c r="B30" t="s">
        <v>39</v>
      </c>
      <c r="C30">
        <v>102</v>
      </c>
    </row>
    <row r="31" spans="1:14" x14ac:dyDescent="0.25">
      <c r="A31" t="s">
        <v>66</v>
      </c>
      <c r="B31" t="s">
        <v>39</v>
      </c>
      <c r="C31">
        <v>178</v>
      </c>
    </row>
    <row r="32" spans="1:14" x14ac:dyDescent="0.25">
      <c r="A32" t="s">
        <v>67</v>
      </c>
      <c r="B32" t="s">
        <v>39</v>
      </c>
      <c r="C32">
        <v>377</v>
      </c>
    </row>
    <row r="33" spans="1:3" x14ac:dyDescent="0.25">
      <c r="A33" t="s">
        <v>68</v>
      </c>
      <c r="B33" t="s">
        <v>39</v>
      </c>
      <c r="C33">
        <v>34</v>
      </c>
    </row>
    <row r="34" spans="1:3" x14ac:dyDescent="0.25">
      <c r="A34" t="s">
        <v>69</v>
      </c>
      <c r="B34" t="s">
        <v>39</v>
      </c>
      <c r="C34">
        <v>283</v>
      </c>
    </row>
    <row r="35" spans="1:3" x14ac:dyDescent="0.25">
      <c r="A35" t="s">
        <v>70</v>
      </c>
      <c r="B35" t="s">
        <v>39</v>
      </c>
      <c r="C35">
        <v>48</v>
      </c>
    </row>
    <row r="36" spans="1:3" x14ac:dyDescent="0.25">
      <c r="A36" t="s">
        <v>71</v>
      </c>
      <c r="B36" t="s">
        <v>39</v>
      </c>
      <c r="C36">
        <v>1</v>
      </c>
    </row>
    <row r="37" spans="1:3" x14ac:dyDescent="0.25">
      <c r="A37" t="s">
        <v>72</v>
      </c>
      <c r="B37" t="s">
        <v>39</v>
      </c>
      <c r="C37">
        <v>124</v>
      </c>
    </row>
    <row r="38" spans="1:3" x14ac:dyDescent="0.25">
      <c r="A38" t="s">
        <v>73</v>
      </c>
      <c r="B38" t="s">
        <v>39</v>
      </c>
      <c r="C38">
        <v>143</v>
      </c>
    </row>
    <row r="39" spans="1:3" x14ac:dyDescent="0.25">
      <c r="A39" t="s">
        <v>74</v>
      </c>
      <c r="B39" t="s">
        <v>39</v>
      </c>
      <c r="C39">
        <v>2570</v>
      </c>
    </row>
    <row r="40" spans="1:3" x14ac:dyDescent="0.25">
      <c r="A40" t="s">
        <v>75</v>
      </c>
      <c r="B40" t="s">
        <v>39</v>
      </c>
      <c r="C40">
        <v>73</v>
      </c>
    </row>
    <row r="41" spans="1:3" x14ac:dyDescent="0.25">
      <c r="A41" t="s">
        <v>40</v>
      </c>
      <c r="B41" t="s">
        <v>76</v>
      </c>
      <c r="C41">
        <v>47</v>
      </c>
    </row>
    <row r="42" spans="1:3" x14ac:dyDescent="0.25">
      <c r="A42" t="s">
        <v>41</v>
      </c>
      <c r="B42" t="s">
        <v>76</v>
      </c>
      <c r="C42">
        <v>86</v>
      </c>
    </row>
    <row r="43" spans="1:3" x14ac:dyDescent="0.25">
      <c r="A43" t="s">
        <v>42</v>
      </c>
      <c r="B43" t="s">
        <v>76</v>
      </c>
      <c r="C43">
        <v>64</v>
      </c>
    </row>
    <row r="44" spans="1:3" x14ac:dyDescent="0.25">
      <c r="A44" t="s">
        <v>45</v>
      </c>
      <c r="B44" t="s">
        <v>76</v>
      </c>
      <c r="C44">
        <v>15</v>
      </c>
    </row>
    <row r="45" spans="1:3" x14ac:dyDescent="0.25">
      <c r="A45" t="s">
        <v>47</v>
      </c>
      <c r="B45" t="s">
        <v>76</v>
      </c>
      <c r="C45">
        <v>1</v>
      </c>
    </row>
    <row r="46" spans="1:3" x14ac:dyDescent="0.25">
      <c r="A46" t="s">
        <v>48</v>
      </c>
      <c r="B46" t="s">
        <v>76</v>
      </c>
      <c r="C46">
        <v>4</v>
      </c>
    </row>
    <row r="47" spans="1:3" x14ac:dyDescent="0.25">
      <c r="A47" t="s">
        <v>49</v>
      </c>
      <c r="B47" t="s">
        <v>76</v>
      </c>
      <c r="C47">
        <v>26</v>
      </c>
    </row>
    <row r="48" spans="1:3" x14ac:dyDescent="0.25">
      <c r="A48" t="s">
        <v>50</v>
      </c>
      <c r="B48" t="s">
        <v>76</v>
      </c>
      <c r="C48">
        <v>12</v>
      </c>
    </row>
    <row r="49" spans="1:3" x14ac:dyDescent="0.25">
      <c r="A49" t="s">
        <v>51</v>
      </c>
      <c r="B49" t="s">
        <v>76</v>
      </c>
      <c r="C49">
        <v>1</v>
      </c>
    </row>
    <row r="50" spans="1:3" x14ac:dyDescent="0.25">
      <c r="A50" t="s">
        <v>52</v>
      </c>
      <c r="B50" t="s">
        <v>76</v>
      </c>
      <c r="C50">
        <v>4</v>
      </c>
    </row>
    <row r="51" spans="1:3" x14ac:dyDescent="0.25">
      <c r="A51" t="s">
        <v>53</v>
      </c>
      <c r="B51" t="s">
        <v>76</v>
      </c>
      <c r="C51">
        <v>18</v>
      </c>
    </row>
    <row r="52" spans="1:3" x14ac:dyDescent="0.25">
      <c r="A52" t="s">
        <v>54</v>
      </c>
      <c r="B52" t="s">
        <v>76</v>
      </c>
      <c r="C52">
        <v>11</v>
      </c>
    </row>
    <row r="53" spans="1:3" x14ac:dyDescent="0.25">
      <c r="A53" t="s">
        <v>55</v>
      </c>
      <c r="B53" t="s">
        <v>76</v>
      </c>
      <c r="C53">
        <v>3</v>
      </c>
    </row>
    <row r="54" spans="1:3" x14ac:dyDescent="0.25">
      <c r="A54" t="s">
        <v>56</v>
      </c>
      <c r="B54" t="s">
        <v>76</v>
      </c>
      <c r="C54">
        <v>1</v>
      </c>
    </row>
    <row r="55" spans="1:3" x14ac:dyDescent="0.25">
      <c r="A55" t="s">
        <v>57</v>
      </c>
      <c r="B55" t="s">
        <v>76</v>
      </c>
      <c r="C55">
        <v>28</v>
      </c>
    </row>
    <row r="56" spans="1:3" x14ac:dyDescent="0.25">
      <c r="A56" t="s">
        <v>58</v>
      </c>
      <c r="B56" t="s">
        <v>76</v>
      </c>
      <c r="C56">
        <v>54</v>
      </c>
    </row>
    <row r="57" spans="1:3" x14ac:dyDescent="0.25">
      <c r="A57" t="s">
        <v>59</v>
      </c>
      <c r="B57" t="s">
        <v>76</v>
      </c>
      <c r="C57">
        <v>2</v>
      </c>
    </row>
    <row r="58" spans="1:3" x14ac:dyDescent="0.25">
      <c r="A58" t="s">
        <v>60</v>
      </c>
      <c r="B58" t="s">
        <v>76</v>
      </c>
      <c r="C58">
        <v>26</v>
      </c>
    </row>
    <row r="59" spans="1:3" x14ac:dyDescent="0.25">
      <c r="A59" t="s">
        <v>61</v>
      </c>
      <c r="B59" t="s">
        <v>76</v>
      </c>
      <c r="C59">
        <v>32</v>
      </c>
    </row>
    <row r="60" spans="1:3" x14ac:dyDescent="0.25">
      <c r="A60" t="s">
        <v>62</v>
      </c>
      <c r="B60" t="s">
        <v>76</v>
      </c>
      <c r="C60">
        <v>5</v>
      </c>
    </row>
    <row r="61" spans="1:3" x14ac:dyDescent="0.25">
      <c r="A61" t="s">
        <v>63</v>
      </c>
      <c r="B61" t="s">
        <v>76</v>
      </c>
      <c r="C61">
        <v>16</v>
      </c>
    </row>
    <row r="62" spans="1:3" x14ac:dyDescent="0.25">
      <c r="A62" t="s">
        <v>65</v>
      </c>
      <c r="B62" t="s">
        <v>76</v>
      </c>
      <c r="C62">
        <v>7</v>
      </c>
    </row>
    <row r="63" spans="1:3" x14ac:dyDescent="0.25">
      <c r="A63" t="s">
        <v>67</v>
      </c>
      <c r="B63" t="s">
        <v>76</v>
      </c>
      <c r="C63">
        <v>9</v>
      </c>
    </row>
    <row r="64" spans="1:3" x14ac:dyDescent="0.25">
      <c r="A64" t="s">
        <v>72</v>
      </c>
      <c r="B64" t="s">
        <v>76</v>
      </c>
      <c r="C64">
        <v>2</v>
      </c>
    </row>
    <row r="65" spans="1:3" x14ac:dyDescent="0.25">
      <c r="A65" t="s">
        <v>73</v>
      </c>
      <c r="B65" t="s">
        <v>76</v>
      </c>
      <c r="C65">
        <v>1</v>
      </c>
    </row>
    <row r="66" spans="1:3" x14ac:dyDescent="0.25">
      <c r="A66" t="s">
        <v>74</v>
      </c>
      <c r="B66" t="s">
        <v>76</v>
      </c>
      <c r="C66">
        <v>24</v>
      </c>
    </row>
    <row r="67" spans="1:3" x14ac:dyDescent="0.25">
      <c r="A67" t="s">
        <v>75</v>
      </c>
      <c r="B67" t="s">
        <v>76</v>
      </c>
      <c r="C67">
        <v>5</v>
      </c>
    </row>
    <row r="68" spans="1:3" x14ac:dyDescent="0.25">
      <c r="A68" t="s">
        <v>40</v>
      </c>
      <c r="B68" t="s">
        <v>77</v>
      </c>
      <c r="C68">
        <v>246</v>
      </c>
    </row>
    <row r="69" spans="1:3" x14ac:dyDescent="0.25">
      <c r="A69" t="s">
        <v>41</v>
      </c>
      <c r="B69" t="s">
        <v>77</v>
      </c>
      <c r="C69">
        <v>59</v>
      </c>
    </row>
    <row r="70" spans="1:3" x14ac:dyDescent="0.25">
      <c r="A70" t="s">
        <v>42</v>
      </c>
      <c r="B70" t="s">
        <v>77</v>
      </c>
      <c r="C70">
        <v>216</v>
      </c>
    </row>
    <row r="71" spans="1:3" x14ac:dyDescent="0.25">
      <c r="A71" t="s">
        <v>43</v>
      </c>
      <c r="B71" t="s">
        <v>77</v>
      </c>
      <c r="C71">
        <v>1</v>
      </c>
    </row>
    <row r="72" spans="1:3" x14ac:dyDescent="0.25">
      <c r="A72" t="s">
        <v>44</v>
      </c>
      <c r="B72" t="s">
        <v>77</v>
      </c>
      <c r="C72">
        <v>3</v>
      </c>
    </row>
    <row r="73" spans="1:3" x14ac:dyDescent="0.25">
      <c r="A73" t="s">
        <v>45</v>
      </c>
      <c r="B73" t="s">
        <v>77</v>
      </c>
      <c r="C73">
        <v>232</v>
      </c>
    </row>
    <row r="74" spans="1:3" x14ac:dyDescent="0.25">
      <c r="A74" t="s">
        <v>78</v>
      </c>
      <c r="B74" t="s">
        <v>77</v>
      </c>
      <c r="C74">
        <v>3</v>
      </c>
    </row>
    <row r="75" spans="1:3" x14ac:dyDescent="0.25">
      <c r="A75" t="s">
        <v>46</v>
      </c>
      <c r="B75" t="s">
        <v>77</v>
      </c>
      <c r="C75">
        <v>5</v>
      </c>
    </row>
    <row r="76" spans="1:3" x14ac:dyDescent="0.25">
      <c r="A76" t="s">
        <v>47</v>
      </c>
      <c r="B76" t="s">
        <v>77</v>
      </c>
      <c r="C76">
        <v>14</v>
      </c>
    </row>
    <row r="77" spans="1:3" x14ac:dyDescent="0.25">
      <c r="A77" t="s">
        <v>48</v>
      </c>
      <c r="B77" t="s">
        <v>77</v>
      </c>
      <c r="C77">
        <v>46</v>
      </c>
    </row>
    <row r="78" spans="1:3" x14ac:dyDescent="0.25">
      <c r="A78" t="s">
        <v>49</v>
      </c>
      <c r="B78" t="s">
        <v>77</v>
      </c>
      <c r="C78">
        <v>272</v>
      </c>
    </row>
    <row r="79" spans="1:3" x14ac:dyDescent="0.25">
      <c r="A79" t="s">
        <v>50</v>
      </c>
      <c r="B79" t="s">
        <v>77</v>
      </c>
      <c r="C79">
        <v>151</v>
      </c>
    </row>
    <row r="80" spans="1:3" x14ac:dyDescent="0.25">
      <c r="A80" t="s">
        <v>51</v>
      </c>
      <c r="B80" t="s">
        <v>77</v>
      </c>
      <c r="C80">
        <v>41</v>
      </c>
    </row>
    <row r="81" spans="1:3" x14ac:dyDescent="0.25">
      <c r="A81" t="s">
        <v>52</v>
      </c>
      <c r="B81" t="s">
        <v>77</v>
      </c>
      <c r="C81">
        <v>128</v>
      </c>
    </row>
    <row r="82" spans="1:3" x14ac:dyDescent="0.25">
      <c r="A82" t="s">
        <v>53</v>
      </c>
      <c r="B82" t="s">
        <v>77</v>
      </c>
      <c r="C82">
        <v>314</v>
      </c>
    </row>
    <row r="83" spans="1:3" x14ac:dyDescent="0.25">
      <c r="A83" t="s">
        <v>54</v>
      </c>
      <c r="B83" t="s">
        <v>77</v>
      </c>
      <c r="C83">
        <v>203</v>
      </c>
    </row>
    <row r="84" spans="1:3" x14ac:dyDescent="0.25">
      <c r="A84" t="s">
        <v>55</v>
      </c>
      <c r="B84" t="s">
        <v>77</v>
      </c>
      <c r="C84">
        <v>136</v>
      </c>
    </row>
    <row r="85" spans="1:3" x14ac:dyDescent="0.25">
      <c r="A85" t="s">
        <v>56</v>
      </c>
      <c r="B85" t="s">
        <v>77</v>
      </c>
      <c r="C85">
        <v>4</v>
      </c>
    </row>
    <row r="86" spans="1:3" x14ac:dyDescent="0.25">
      <c r="A86" t="s">
        <v>57</v>
      </c>
      <c r="B86" t="s">
        <v>77</v>
      </c>
      <c r="C86">
        <v>321</v>
      </c>
    </row>
    <row r="87" spans="1:3" x14ac:dyDescent="0.25">
      <c r="A87" t="s">
        <v>58</v>
      </c>
      <c r="B87" t="s">
        <v>77</v>
      </c>
      <c r="C87">
        <v>422</v>
      </c>
    </row>
    <row r="88" spans="1:3" x14ac:dyDescent="0.25">
      <c r="A88" t="s">
        <v>59</v>
      </c>
      <c r="B88" t="s">
        <v>77</v>
      </c>
      <c r="C88">
        <v>52</v>
      </c>
    </row>
    <row r="89" spans="1:3" x14ac:dyDescent="0.25">
      <c r="A89" t="s">
        <v>60</v>
      </c>
      <c r="B89" t="s">
        <v>77</v>
      </c>
      <c r="C89">
        <v>154</v>
      </c>
    </row>
    <row r="90" spans="1:3" x14ac:dyDescent="0.25">
      <c r="A90" t="s">
        <v>61</v>
      </c>
      <c r="B90" t="s">
        <v>77</v>
      </c>
      <c r="C90">
        <v>817</v>
      </c>
    </row>
    <row r="91" spans="1:3" x14ac:dyDescent="0.25">
      <c r="A91" t="s">
        <v>62</v>
      </c>
      <c r="B91" t="s">
        <v>77</v>
      </c>
      <c r="C91">
        <v>13</v>
      </c>
    </row>
    <row r="92" spans="1:3" x14ac:dyDescent="0.25">
      <c r="A92" t="s">
        <v>63</v>
      </c>
      <c r="B92" t="s">
        <v>77</v>
      </c>
      <c r="C92">
        <v>469</v>
      </c>
    </row>
    <row r="93" spans="1:3" x14ac:dyDescent="0.25">
      <c r="A93" t="s">
        <v>64</v>
      </c>
      <c r="B93" t="s">
        <v>77</v>
      </c>
      <c r="C93">
        <v>1</v>
      </c>
    </row>
    <row r="94" spans="1:3" x14ac:dyDescent="0.25">
      <c r="A94" t="s">
        <v>65</v>
      </c>
      <c r="B94" t="s">
        <v>77</v>
      </c>
      <c r="C94">
        <v>44</v>
      </c>
    </row>
    <row r="95" spans="1:3" x14ac:dyDescent="0.25">
      <c r="A95" t="s">
        <v>66</v>
      </c>
      <c r="B95" t="s">
        <v>77</v>
      </c>
      <c r="C95">
        <v>33</v>
      </c>
    </row>
    <row r="96" spans="1:3" x14ac:dyDescent="0.25">
      <c r="A96" t="s">
        <v>67</v>
      </c>
      <c r="B96" t="s">
        <v>77</v>
      </c>
      <c r="C96">
        <v>43</v>
      </c>
    </row>
    <row r="97" spans="1:3" x14ac:dyDescent="0.25">
      <c r="A97" t="s">
        <v>68</v>
      </c>
      <c r="B97" t="s">
        <v>77</v>
      </c>
      <c r="C97">
        <v>5</v>
      </c>
    </row>
    <row r="98" spans="1:3" x14ac:dyDescent="0.25">
      <c r="A98" t="s">
        <v>79</v>
      </c>
      <c r="B98" t="s">
        <v>77</v>
      </c>
      <c r="C98">
        <v>1</v>
      </c>
    </row>
    <row r="99" spans="1:3" x14ac:dyDescent="0.25">
      <c r="A99" t="s">
        <v>69</v>
      </c>
      <c r="B99" t="s">
        <v>77</v>
      </c>
      <c r="C99">
        <v>38</v>
      </c>
    </row>
    <row r="100" spans="1:3" x14ac:dyDescent="0.25">
      <c r="A100" t="s">
        <v>70</v>
      </c>
      <c r="B100" t="s">
        <v>77</v>
      </c>
      <c r="C100">
        <v>7</v>
      </c>
    </row>
    <row r="101" spans="1:3" x14ac:dyDescent="0.25">
      <c r="A101" t="s">
        <v>71</v>
      </c>
      <c r="B101" t="s">
        <v>77</v>
      </c>
      <c r="C101">
        <v>6</v>
      </c>
    </row>
    <row r="102" spans="1:3" x14ac:dyDescent="0.25">
      <c r="A102" t="s">
        <v>72</v>
      </c>
      <c r="B102" t="s">
        <v>77</v>
      </c>
      <c r="C102">
        <v>215</v>
      </c>
    </row>
    <row r="103" spans="1:3" x14ac:dyDescent="0.25">
      <c r="A103" t="s">
        <v>73</v>
      </c>
      <c r="B103" t="s">
        <v>77</v>
      </c>
      <c r="C103">
        <v>11</v>
      </c>
    </row>
    <row r="104" spans="1:3" x14ac:dyDescent="0.25">
      <c r="A104" t="s">
        <v>74</v>
      </c>
      <c r="B104" t="s">
        <v>77</v>
      </c>
      <c r="C104">
        <v>419</v>
      </c>
    </row>
    <row r="105" spans="1:3" x14ac:dyDescent="0.25">
      <c r="A105" t="s">
        <v>75</v>
      </c>
      <c r="B105" t="s">
        <v>77</v>
      </c>
      <c r="C105">
        <v>10</v>
      </c>
    </row>
    <row r="106" spans="1:3" x14ac:dyDescent="0.25">
      <c r="A106" t="s">
        <v>81</v>
      </c>
      <c r="B106" t="s">
        <v>80</v>
      </c>
      <c r="C106">
        <v>8</v>
      </c>
    </row>
    <row r="107" spans="1:3" x14ac:dyDescent="0.25">
      <c r="A107" t="s">
        <v>40</v>
      </c>
      <c r="B107" t="s">
        <v>80</v>
      </c>
      <c r="C107">
        <v>13109</v>
      </c>
    </row>
    <row r="108" spans="1:3" x14ac:dyDescent="0.25">
      <c r="A108" t="s">
        <v>41</v>
      </c>
      <c r="B108" t="s">
        <v>80</v>
      </c>
      <c r="C108">
        <v>19671</v>
      </c>
    </row>
    <row r="109" spans="1:3" x14ac:dyDescent="0.25">
      <c r="A109" t="s">
        <v>42</v>
      </c>
      <c r="B109" t="s">
        <v>80</v>
      </c>
      <c r="C109">
        <v>7116</v>
      </c>
    </row>
    <row r="110" spans="1:3" x14ac:dyDescent="0.25">
      <c r="A110" t="s">
        <v>43</v>
      </c>
      <c r="B110" t="s">
        <v>80</v>
      </c>
      <c r="C110">
        <v>2</v>
      </c>
    </row>
    <row r="111" spans="1:3" x14ac:dyDescent="0.25">
      <c r="A111" t="s">
        <v>45</v>
      </c>
      <c r="B111" t="s">
        <v>80</v>
      </c>
      <c r="C111">
        <v>18291</v>
      </c>
    </row>
    <row r="112" spans="1:3" x14ac:dyDescent="0.25">
      <c r="A112" t="s">
        <v>46</v>
      </c>
      <c r="B112" t="s">
        <v>80</v>
      </c>
      <c r="C112">
        <v>3</v>
      </c>
    </row>
    <row r="113" spans="1:3" x14ac:dyDescent="0.25">
      <c r="A113" t="s">
        <v>47</v>
      </c>
      <c r="B113" t="s">
        <v>80</v>
      </c>
      <c r="C113">
        <v>246</v>
      </c>
    </row>
    <row r="114" spans="1:3" x14ac:dyDescent="0.25">
      <c r="A114" t="s">
        <v>48</v>
      </c>
      <c r="B114" t="s">
        <v>80</v>
      </c>
      <c r="C114">
        <v>544</v>
      </c>
    </row>
    <row r="115" spans="1:3" x14ac:dyDescent="0.25">
      <c r="A115" t="s">
        <v>49</v>
      </c>
      <c r="B115" t="s">
        <v>80</v>
      </c>
      <c r="C115">
        <v>4392</v>
      </c>
    </row>
    <row r="116" spans="1:3" x14ac:dyDescent="0.25">
      <c r="A116" t="s">
        <v>50</v>
      </c>
      <c r="B116" t="s">
        <v>80</v>
      </c>
      <c r="C116">
        <v>1604</v>
      </c>
    </row>
    <row r="117" spans="1:3" x14ac:dyDescent="0.25">
      <c r="A117" t="s">
        <v>51</v>
      </c>
      <c r="B117" t="s">
        <v>80</v>
      </c>
      <c r="C117">
        <v>282</v>
      </c>
    </row>
    <row r="118" spans="1:3" x14ac:dyDescent="0.25">
      <c r="A118" t="s">
        <v>52</v>
      </c>
      <c r="B118" t="s">
        <v>80</v>
      </c>
      <c r="C118">
        <v>915</v>
      </c>
    </row>
    <row r="119" spans="1:3" x14ac:dyDescent="0.25">
      <c r="A119" t="s">
        <v>53</v>
      </c>
      <c r="B119" t="s">
        <v>80</v>
      </c>
      <c r="C119">
        <v>2478</v>
      </c>
    </row>
    <row r="120" spans="1:3" x14ac:dyDescent="0.25">
      <c r="A120" t="s">
        <v>54</v>
      </c>
      <c r="B120" t="s">
        <v>80</v>
      </c>
      <c r="C120">
        <v>2254</v>
      </c>
    </row>
    <row r="121" spans="1:3" x14ac:dyDescent="0.25">
      <c r="A121" t="s">
        <v>55</v>
      </c>
      <c r="B121" t="s">
        <v>80</v>
      </c>
      <c r="C121">
        <v>577</v>
      </c>
    </row>
    <row r="122" spans="1:3" x14ac:dyDescent="0.25">
      <c r="A122" t="s">
        <v>56</v>
      </c>
      <c r="B122" t="s">
        <v>80</v>
      </c>
      <c r="C122">
        <v>87</v>
      </c>
    </row>
    <row r="123" spans="1:3" x14ac:dyDescent="0.25">
      <c r="A123" t="s">
        <v>57</v>
      </c>
      <c r="B123" t="s">
        <v>80</v>
      </c>
      <c r="C123">
        <v>8065</v>
      </c>
    </row>
    <row r="124" spans="1:3" x14ac:dyDescent="0.25">
      <c r="A124" t="s">
        <v>58</v>
      </c>
      <c r="B124" t="s">
        <v>80</v>
      </c>
      <c r="C124">
        <v>7190</v>
      </c>
    </row>
    <row r="125" spans="1:3" x14ac:dyDescent="0.25">
      <c r="A125" t="s">
        <v>59</v>
      </c>
      <c r="B125" t="s">
        <v>80</v>
      </c>
      <c r="C125">
        <v>1193</v>
      </c>
    </row>
    <row r="126" spans="1:3" x14ac:dyDescent="0.25">
      <c r="A126" t="s">
        <v>60</v>
      </c>
      <c r="B126" t="s">
        <v>80</v>
      </c>
      <c r="C126">
        <v>3398</v>
      </c>
    </row>
    <row r="127" spans="1:3" x14ac:dyDescent="0.25">
      <c r="A127" t="s">
        <v>82</v>
      </c>
      <c r="B127" t="s">
        <v>80</v>
      </c>
      <c r="C127">
        <v>1</v>
      </c>
    </row>
    <row r="128" spans="1:3" x14ac:dyDescent="0.25">
      <c r="A128" t="s">
        <v>61</v>
      </c>
      <c r="B128" t="s">
        <v>80</v>
      </c>
      <c r="C128">
        <v>3620</v>
      </c>
    </row>
    <row r="129" spans="1:3" x14ac:dyDescent="0.25">
      <c r="A129" t="s">
        <v>62</v>
      </c>
      <c r="B129" t="s">
        <v>80</v>
      </c>
      <c r="C129">
        <v>188</v>
      </c>
    </row>
    <row r="130" spans="1:3" x14ac:dyDescent="0.25">
      <c r="A130" t="s">
        <v>63</v>
      </c>
      <c r="B130" t="s">
        <v>80</v>
      </c>
      <c r="C130">
        <v>2572</v>
      </c>
    </row>
    <row r="131" spans="1:3" x14ac:dyDescent="0.25">
      <c r="A131" t="s">
        <v>64</v>
      </c>
      <c r="B131" t="s">
        <v>80</v>
      </c>
      <c r="C131">
        <v>2</v>
      </c>
    </row>
    <row r="132" spans="1:3" x14ac:dyDescent="0.25">
      <c r="A132" t="s">
        <v>65</v>
      </c>
      <c r="B132" t="s">
        <v>80</v>
      </c>
      <c r="C132">
        <v>865</v>
      </c>
    </row>
    <row r="133" spans="1:3" x14ac:dyDescent="0.25">
      <c r="A133" t="s">
        <v>66</v>
      </c>
      <c r="B133" t="s">
        <v>80</v>
      </c>
      <c r="C133">
        <v>3742</v>
      </c>
    </row>
    <row r="134" spans="1:3" x14ac:dyDescent="0.25">
      <c r="A134" t="s">
        <v>67</v>
      </c>
      <c r="B134" t="s">
        <v>80</v>
      </c>
      <c r="C134">
        <v>1693</v>
      </c>
    </row>
    <row r="135" spans="1:3" x14ac:dyDescent="0.25">
      <c r="A135" t="s">
        <v>68</v>
      </c>
      <c r="B135" t="s">
        <v>80</v>
      </c>
      <c r="C135">
        <v>114</v>
      </c>
    </row>
    <row r="136" spans="1:3" x14ac:dyDescent="0.25">
      <c r="A136" t="s">
        <v>69</v>
      </c>
      <c r="B136" t="s">
        <v>80</v>
      </c>
      <c r="C136">
        <v>904</v>
      </c>
    </row>
    <row r="137" spans="1:3" x14ac:dyDescent="0.25">
      <c r="A137" t="s">
        <v>70</v>
      </c>
      <c r="B137" t="s">
        <v>80</v>
      </c>
      <c r="C137">
        <v>197</v>
      </c>
    </row>
    <row r="138" spans="1:3" x14ac:dyDescent="0.25">
      <c r="A138" t="s">
        <v>71</v>
      </c>
      <c r="B138" t="s">
        <v>80</v>
      </c>
      <c r="C138">
        <v>46</v>
      </c>
    </row>
    <row r="139" spans="1:3" x14ac:dyDescent="0.25">
      <c r="A139" t="s">
        <v>72</v>
      </c>
      <c r="B139" t="s">
        <v>80</v>
      </c>
      <c r="C139">
        <v>394</v>
      </c>
    </row>
    <row r="140" spans="1:3" x14ac:dyDescent="0.25">
      <c r="A140" t="s">
        <v>73</v>
      </c>
      <c r="B140" t="s">
        <v>80</v>
      </c>
      <c r="C140">
        <v>668</v>
      </c>
    </row>
    <row r="141" spans="1:3" x14ac:dyDescent="0.25">
      <c r="A141" t="s">
        <v>74</v>
      </c>
      <c r="B141" t="s">
        <v>80</v>
      </c>
      <c r="C141">
        <v>18508</v>
      </c>
    </row>
    <row r="142" spans="1:3" x14ac:dyDescent="0.25">
      <c r="A142" t="s">
        <v>75</v>
      </c>
      <c r="B142" t="s">
        <v>80</v>
      </c>
      <c r="C142">
        <v>71</v>
      </c>
    </row>
  </sheetData>
  <sortState ref="A5:D142">
    <sortCondition ref="B5:B142"/>
    <sortCondition ref="A5:A142"/>
  </sortState>
  <mergeCells count="1">
    <mergeCell ref="A3:D3"/>
  </mergeCells>
  <phoneticPr fontId="1"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R141"/>
  <sheetViews>
    <sheetView workbookViewId="0">
      <selection activeCell="F22" sqref="F22"/>
    </sheetView>
  </sheetViews>
  <sheetFormatPr defaultRowHeight="15" x14ac:dyDescent="0.25"/>
  <cols>
    <col min="1" max="1" width="8.7109375" bestFit="1" customWidth="1"/>
    <col min="2" max="2" width="14.5703125" bestFit="1" customWidth="1"/>
    <col min="3" max="3" width="22" customWidth="1"/>
    <col min="4" max="4" width="5.28515625" customWidth="1"/>
    <col min="5" max="5" width="10.85546875" bestFit="1" customWidth="1"/>
    <col min="6" max="17" width="12.5703125" bestFit="1" customWidth="1"/>
    <col min="18" max="18" width="14.28515625" bestFit="1" customWidth="1"/>
  </cols>
  <sheetData>
    <row r="1" spans="1:18" x14ac:dyDescent="0.25">
      <c r="A1" s="11" t="s">
        <v>114</v>
      </c>
      <c r="B1" s="11"/>
      <c r="C1" s="11"/>
      <c r="D1" s="11"/>
    </row>
    <row r="2" spans="1:18" x14ac:dyDescent="0.25">
      <c r="A2" s="11"/>
      <c r="B2" s="11"/>
      <c r="C2" s="11"/>
      <c r="D2" s="11"/>
    </row>
    <row r="3" spans="1:18" x14ac:dyDescent="0.25">
      <c r="A3" s="59" t="s">
        <v>38</v>
      </c>
      <c r="B3" s="60"/>
      <c r="C3" s="60"/>
      <c r="D3" s="61"/>
    </row>
    <row r="4" spans="1:18" ht="45" x14ac:dyDescent="0.25">
      <c r="A4" s="12" t="s">
        <v>0</v>
      </c>
      <c r="B4" s="12" t="s">
        <v>1</v>
      </c>
      <c r="C4" s="12" t="s">
        <v>2</v>
      </c>
      <c r="D4" s="12"/>
      <c r="E4" s="36" t="s">
        <v>91</v>
      </c>
      <c r="F4" s="36" t="s">
        <v>95</v>
      </c>
      <c r="G4" s="36" t="s">
        <v>96</v>
      </c>
      <c r="H4" s="36" t="s">
        <v>97</v>
      </c>
      <c r="I4" s="36" t="s">
        <v>98</v>
      </c>
      <c r="J4" s="36" t="s">
        <v>99</v>
      </c>
      <c r="K4" s="36" t="s">
        <v>100</v>
      </c>
      <c r="L4" s="36" t="s">
        <v>101</v>
      </c>
      <c r="M4" s="36" t="s">
        <v>102</v>
      </c>
      <c r="N4" s="36" t="s">
        <v>103</v>
      </c>
      <c r="O4" s="36" t="s">
        <v>104</v>
      </c>
      <c r="P4" s="36" t="s">
        <v>105</v>
      </c>
      <c r="Q4" s="36" t="s">
        <v>106</v>
      </c>
      <c r="R4" s="36" t="s">
        <v>109</v>
      </c>
    </row>
    <row r="5" spans="1:18" x14ac:dyDescent="0.25">
      <c r="A5" s="9" t="s">
        <v>40</v>
      </c>
      <c r="B5" s="9" t="s">
        <v>39</v>
      </c>
      <c r="C5" s="10">
        <v>2035</v>
      </c>
      <c r="E5" s="40" t="s">
        <v>92</v>
      </c>
      <c r="F5" s="43">
        <v>187013002</v>
      </c>
      <c r="G5" s="43">
        <v>193533102</v>
      </c>
      <c r="H5" s="43">
        <v>196609504</v>
      </c>
      <c r="I5" s="43">
        <v>114290438</v>
      </c>
      <c r="J5" s="43">
        <v>89955865</v>
      </c>
      <c r="K5" s="43">
        <v>97477431</v>
      </c>
      <c r="L5" s="43">
        <v>108239919</v>
      </c>
      <c r="M5" s="43">
        <v>121960476</v>
      </c>
      <c r="N5" s="43">
        <v>110389360</v>
      </c>
      <c r="O5" s="43">
        <v>97930486</v>
      </c>
      <c r="P5" s="43">
        <v>137174309</v>
      </c>
      <c r="Q5" s="43">
        <v>195673402</v>
      </c>
      <c r="R5" s="44">
        <f>SUM(F5:Q5)</f>
        <v>1650247294</v>
      </c>
    </row>
    <row r="6" spans="1:18" x14ac:dyDescent="0.25">
      <c r="A6" s="9" t="s">
        <v>41</v>
      </c>
      <c r="B6" s="9" t="s">
        <v>39</v>
      </c>
      <c r="C6" s="10">
        <v>2510</v>
      </c>
      <c r="E6" s="40" t="s">
        <v>93</v>
      </c>
      <c r="F6" s="43">
        <v>131271667</v>
      </c>
      <c r="G6" s="43">
        <v>128476348</v>
      </c>
      <c r="H6" s="43">
        <v>124902165</v>
      </c>
      <c r="I6" s="43">
        <v>114459385</v>
      </c>
      <c r="J6" s="43">
        <v>110850774</v>
      </c>
      <c r="K6" s="43">
        <v>118849793</v>
      </c>
      <c r="L6" s="43">
        <v>131378321</v>
      </c>
      <c r="M6" s="43">
        <v>132724274</v>
      </c>
      <c r="N6" s="43">
        <v>145268617</v>
      </c>
      <c r="O6" s="43">
        <v>131199392</v>
      </c>
      <c r="P6" s="43">
        <v>135031825</v>
      </c>
      <c r="Q6" s="43">
        <v>145179678</v>
      </c>
      <c r="R6" s="44">
        <f t="shared" ref="R6:R9" si="0">SUM(F6:Q6)</f>
        <v>1549592239</v>
      </c>
    </row>
    <row r="7" spans="1:18" x14ac:dyDescent="0.25">
      <c r="A7" s="9" t="s">
        <v>42</v>
      </c>
      <c r="B7" s="9" t="s">
        <v>39</v>
      </c>
      <c r="C7" s="10">
        <v>1535</v>
      </c>
      <c r="E7" s="40" t="s">
        <v>107</v>
      </c>
      <c r="F7" s="43">
        <v>56307602</v>
      </c>
      <c r="G7" s="43">
        <v>69524602</v>
      </c>
      <c r="H7" s="43">
        <v>57323144</v>
      </c>
      <c r="I7" s="43">
        <v>64159651</v>
      </c>
      <c r="J7" s="43">
        <v>61634340</v>
      </c>
      <c r="K7" s="43">
        <v>65329375</v>
      </c>
      <c r="L7" s="43">
        <v>69964093</v>
      </c>
      <c r="M7" s="43">
        <v>66337468</v>
      </c>
      <c r="N7" s="43">
        <v>67813498</v>
      </c>
      <c r="O7" s="43">
        <v>66415895</v>
      </c>
      <c r="P7" s="43">
        <v>68510182</v>
      </c>
      <c r="Q7" s="43">
        <v>65621694</v>
      </c>
      <c r="R7" s="44">
        <f t="shared" si="0"/>
        <v>778941544</v>
      </c>
    </row>
    <row r="8" spans="1:18" x14ac:dyDescent="0.25">
      <c r="A8" s="9" t="s">
        <v>43</v>
      </c>
      <c r="B8" s="9" t="s">
        <v>39</v>
      </c>
      <c r="C8" s="10">
        <v>2</v>
      </c>
      <c r="E8" s="40" t="s">
        <v>108</v>
      </c>
      <c r="F8" s="43">
        <v>516275</v>
      </c>
      <c r="G8" s="43">
        <v>385374</v>
      </c>
      <c r="H8" s="43">
        <v>664105</v>
      </c>
      <c r="I8" s="43">
        <v>2198928</v>
      </c>
      <c r="J8" s="43">
        <v>11827960</v>
      </c>
      <c r="K8" s="43">
        <v>19507102</v>
      </c>
      <c r="L8" s="43">
        <v>33728980</v>
      </c>
      <c r="M8" s="43">
        <v>34007335</v>
      </c>
      <c r="N8" s="43">
        <v>29146299</v>
      </c>
      <c r="O8" s="43">
        <v>13987606</v>
      </c>
      <c r="P8" s="43">
        <v>7123051</v>
      </c>
      <c r="Q8" s="43">
        <v>1696289</v>
      </c>
      <c r="R8" s="44">
        <f t="shared" si="0"/>
        <v>154789304</v>
      </c>
    </row>
    <row r="9" spans="1:18" x14ac:dyDescent="0.25">
      <c r="A9" s="9" t="s">
        <v>44</v>
      </c>
      <c r="B9" s="9" t="s">
        <v>39</v>
      </c>
      <c r="C9" s="10">
        <v>2</v>
      </c>
      <c r="E9" s="45" t="s">
        <v>109</v>
      </c>
      <c r="F9" s="44">
        <f>SUM(F5:F8)</f>
        <v>375108546</v>
      </c>
      <c r="G9" s="44">
        <f t="shared" ref="G9:O9" si="1">SUM(G5:G8)</f>
        <v>391919426</v>
      </c>
      <c r="H9" s="44">
        <f t="shared" si="1"/>
        <v>379498918</v>
      </c>
      <c r="I9" s="44">
        <f t="shared" si="1"/>
        <v>295108402</v>
      </c>
      <c r="J9" s="44">
        <f t="shared" si="1"/>
        <v>274268939</v>
      </c>
      <c r="K9" s="44">
        <f t="shared" si="1"/>
        <v>301163701</v>
      </c>
      <c r="L9" s="44">
        <f t="shared" si="1"/>
        <v>343311313</v>
      </c>
      <c r="M9" s="44">
        <f t="shared" si="1"/>
        <v>355029553</v>
      </c>
      <c r="N9" s="44">
        <f t="shared" si="1"/>
        <v>352617774</v>
      </c>
      <c r="O9" s="44">
        <f t="shared" si="1"/>
        <v>309533379</v>
      </c>
      <c r="P9" s="44">
        <f t="shared" ref="P9" si="2">SUM(P5:P8)</f>
        <v>347839367</v>
      </c>
      <c r="Q9" s="44">
        <f t="shared" ref="Q9" si="3">SUM(Q5:Q8)</f>
        <v>408171063</v>
      </c>
      <c r="R9" s="44">
        <f t="shared" si="0"/>
        <v>4133570381</v>
      </c>
    </row>
    <row r="10" spans="1:18" x14ac:dyDescent="0.25">
      <c r="A10" s="9" t="s">
        <v>45</v>
      </c>
      <c r="B10" s="9" t="s">
        <v>39</v>
      </c>
      <c r="C10" s="10">
        <v>1446</v>
      </c>
    </row>
    <row r="11" spans="1:18" x14ac:dyDescent="0.25">
      <c r="A11" s="9" t="s">
        <v>46</v>
      </c>
      <c r="B11" s="9" t="s">
        <v>39</v>
      </c>
      <c r="C11" s="10">
        <v>4</v>
      </c>
    </row>
    <row r="12" spans="1:18" x14ac:dyDescent="0.25">
      <c r="A12" s="9" t="s">
        <v>47</v>
      </c>
      <c r="B12" s="9" t="s">
        <v>39</v>
      </c>
      <c r="C12" s="10">
        <v>26</v>
      </c>
    </row>
    <row r="13" spans="1:18" x14ac:dyDescent="0.25">
      <c r="A13" s="9" t="s">
        <v>48</v>
      </c>
      <c r="B13" s="9" t="s">
        <v>39</v>
      </c>
      <c r="C13" s="10">
        <v>107</v>
      </c>
    </row>
    <row r="14" spans="1:18" x14ac:dyDescent="0.25">
      <c r="A14" s="9" t="s">
        <v>49</v>
      </c>
      <c r="B14" s="9" t="s">
        <v>39</v>
      </c>
      <c r="C14" s="10">
        <v>578</v>
      </c>
    </row>
    <row r="15" spans="1:18" x14ac:dyDescent="0.25">
      <c r="A15" s="9" t="s">
        <v>50</v>
      </c>
      <c r="B15" s="9" t="s">
        <v>39</v>
      </c>
      <c r="C15" s="10">
        <v>232</v>
      </c>
    </row>
    <row r="16" spans="1:18" x14ac:dyDescent="0.25">
      <c r="A16" s="9" t="s">
        <v>51</v>
      </c>
      <c r="B16" s="9" t="s">
        <v>39</v>
      </c>
      <c r="C16" s="10">
        <v>68</v>
      </c>
    </row>
    <row r="17" spans="1:3" x14ac:dyDescent="0.25">
      <c r="A17" s="9" t="s">
        <v>52</v>
      </c>
      <c r="B17" s="9" t="s">
        <v>39</v>
      </c>
      <c r="C17" s="10">
        <v>133</v>
      </c>
    </row>
    <row r="18" spans="1:3" x14ac:dyDescent="0.25">
      <c r="A18" s="9" t="s">
        <v>53</v>
      </c>
      <c r="B18" s="9" t="s">
        <v>39</v>
      </c>
      <c r="C18" s="10">
        <v>337</v>
      </c>
    </row>
    <row r="19" spans="1:3" x14ac:dyDescent="0.25">
      <c r="A19" s="9" t="s">
        <v>54</v>
      </c>
      <c r="B19" s="9" t="s">
        <v>39</v>
      </c>
      <c r="C19" s="10">
        <v>377</v>
      </c>
    </row>
    <row r="20" spans="1:3" x14ac:dyDescent="0.25">
      <c r="A20" s="9" t="s">
        <v>55</v>
      </c>
      <c r="B20" s="9" t="s">
        <v>39</v>
      </c>
      <c r="C20" s="10">
        <v>141</v>
      </c>
    </row>
    <row r="21" spans="1:3" x14ac:dyDescent="0.25">
      <c r="A21" s="9" t="s">
        <v>56</v>
      </c>
      <c r="B21" s="9" t="s">
        <v>39</v>
      </c>
      <c r="C21" s="10">
        <v>17</v>
      </c>
    </row>
    <row r="22" spans="1:3" x14ac:dyDescent="0.25">
      <c r="A22" s="9" t="s">
        <v>57</v>
      </c>
      <c r="B22" s="9" t="s">
        <v>39</v>
      </c>
      <c r="C22" s="10">
        <v>820</v>
      </c>
    </row>
    <row r="23" spans="1:3" x14ac:dyDescent="0.25">
      <c r="A23" s="9" t="s">
        <v>58</v>
      </c>
      <c r="B23" s="9" t="s">
        <v>39</v>
      </c>
      <c r="C23" s="10">
        <v>1273</v>
      </c>
    </row>
    <row r="24" spans="1:3" x14ac:dyDescent="0.25">
      <c r="A24" s="9" t="s">
        <v>59</v>
      </c>
      <c r="B24" s="9" t="s">
        <v>39</v>
      </c>
      <c r="C24" s="10">
        <v>193</v>
      </c>
    </row>
    <row r="25" spans="1:3" x14ac:dyDescent="0.25">
      <c r="A25" s="9" t="s">
        <v>60</v>
      </c>
      <c r="B25" s="9" t="s">
        <v>39</v>
      </c>
      <c r="C25" s="10">
        <v>678</v>
      </c>
    </row>
    <row r="26" spans="1:3" x14ac:dyDescent="0.25">
      <c r="A26" s="9" t="s">
        <v>61</v>
      </c>
      <c r="B26" s="9" t="s">
        <v>39</v>
      </c>
      <c r="C26" s="10">
        <v>750</v>
      </c>
    </row>
    <row r="27" spans="1:3" x14ac:dyDescent="0.25">
      <c r="A27" s="9" t="s">
        <v>62</v>
      </c>
      <c r="B27" s="9" t="s">
        <v>39</v>
      </c>
      <c r="C27" s="10">
        <v>59</v>
      </c>
    </row>
    <row r="28" spans="1:3" x14ac:dyDescent="0.25">
      <c r="A28" s="9" t="s">
        <v>63</v>
      </c>
      <c r="B28" s="9" t="s">
        <v>39</v>
      </c>
      <c r="C28" s="10">
        <v>490</v>
      </c>
    </row>
    <row r="29" spans="1:3" x14ac:dyDescent="0.25">
      <c r="A29" s="9" t="s">
        <v>64</v>
      </c>
      <c r="B29" s="9" t="s">
        <v>39</v>
      </c>
      <c r="C29" s="10">
        <v>4</v>
      </c>
    </row>
    <row r="30" spans="1:3" x14ac:dyDescent="0.25">
      <c r="A30" s="9" t="s">
        <v>65</v>
      </c>
      <c r="B30" s="9" t="s">
        <v>39</v>
      </c>
      <c r="C30" s="10">
        <v>102</v>
      </c>
    </row>
    <row r="31" spans="1:3" x14ac:dyDescent="0.25">
      <c r="A31" s="9" t="s">
        <v>66</v>
      </c>
      <c r="B31" s="9" t="s">
        <v>39</v>
      </c>
      <c r="C31" s="10">
        <v>176</v>
      </c>
    </row>
    <row r="32" spans="1:3" x14ac:dyDescent="0.25">
      <c r="A32" s="9" t="s">
        <v>67</v>
      </c>
      <c r="B32" s="9" t="s">
        <v>39</v>
      </c>
      <c r="C32" s="10">
        <v>386</v>
      </c>
    </row>
    <row r="33" spans="1:3" x14ac:dyDescent="0.25">
      <c r="A33" s="9" t="s">
        <v>68</v>
      </c>
      <c r="B33" s="9" t="s">
        <v>39</v>
      </c>
      <c r="C33" s="10">
        <v>34</v>
      </c>
    </row>
    <row r="34" spans="1:3" x14ac:dyDescent="0.25">
      <c r="A34" s="9" t="s">
        <v>69</v>
      </c>
      <c r="B34" s="9" t="s">
        <v>39</v>
      </c>
      <c r="C34" s="10">
        <v>269</v>
      </c>
    </row>
    <row r="35" spans="1:3" x14ac:dyDescent="0.25">
      <c r="A35" s="9" t="s">
        <v>70</v>
      </c>
      <c r="B35" s="9" t="s">
        <v>39</v>
      </c>
      <c r="C35" s="10">
        <v>48</v>
      </c>
    </row>
    <row r="36" spans="1:3" x14ac:dyDescent="0.25">
      <c r="A36" s="9" t="s">
        <v>72</v>
      </c>
      <c r="B36" s="9" t="s">
        <v>39</v>
      </c>
      <c r="C36" s="10">
        <v>123</v>
      </c>
    </row>
    <row r="37" spans="1:3" x14ac:dyDescent="0.25">
      <c r="A37" s="9" t="s">
        <v>73</v>
      </c>
      <c r="B37" s="9" t="s">
        <v>39</v>
      </c>
      <c r="C37" s="10">
        <v>139</v>
      </c>
    </row>
    <row r="38" spans="1:3" x14ac:dyDescent="0.25">
      <c r="A38" s="9" t="s">
        <v>74</v>
      </c>
      <c r="B38" s="9" t="s">
        <v>39</v>
      </c>
      <c r="C38" s="10">
        <v>2539</v>
      </c>
    </row>
    <row r="39" spans="1:3" x14ac:dyDescent="0.25">
      <c r="A39" s="9" t="s">
        <v>75</v>
      </c>
      <c r="B39" s="9" t="s">
        <v>39</v>
      </c>
      <c r="C39" s="10">
        <v>68</v>
      </c>
    </row>
    <row r="40" spans="1:3" x14ac:dyDescent="0.25">
      <c r="A40" s="9" t="s">
        <v>40</v>
      </c>
      <c r="B40" s="9" t="s">
        <v>76</v>
      </c>
      <c r="C40" s="10">
        <v>47</v>
      </c>
    </row>
    <row r="41" spans="1:3" x14ac:dyDescent="0.25">
      <c r="A41" s="9" t="s">
        <v>41</v>
      </c>
      <c r="B41" s="9" t="s">
        <v>76</v>
      </c>
      <c r="C41" s="10">
        <v>84</v>
      </c>
    </row>
    <row r="42" spans="1:3" x14ac:dyDescent="0.25">
      <c r="A42" s="9" t="s">
        <v>42</v>
      </c>
      <c r="B42" s="9" t="s">
        <v>76</v>
      </c>
      <c r="C42" s="10">
        <v>65</v>
      </c>
    </row>
    <row r="43" spans="1:3" x14ac:dyDescent="0.25">
      <c r="A43" s="9" t="s">
        <v>45</v>
      </c>
      <c r="B43" s="9" t="s">
        <v>76</v>
      </c>
      <c r="C43" s="10">
        <v>17</v>
      </c>
    </row>
    <row r="44" spans="1:3" x14ac:dyDescent="0.25">
      <c r="A44" s="9" t="s">
        <v>47</v>
      </c>
      <c r="B44" s="9" t="s">
        <v>76</v>
      </c>
      <c r="C44" s="10">
        <v>1</v>
      </c>
    </row>
    <row r="45" spans="1:3" x14ac:dyDescent="0.25">
      <c r="A45" s="9" t="s">
        <v>48</v>
      </c>
      <c r="B45" s="9" t="s">
        <v>76</v>
      </c>
      <c r="C45" s="10">
        <v>4</v>
      </c>
    </row>
    <row r="46" spans="1:3" x14ac:dyDescent="0.25">
      <c r="A46" s="9" t="s">
        <v>49</v>
      </c>
      <c r="B46" s="9" t="s">
        <v>76</v>
      </c>
      <c r="C46" s="10">
        <v>26</v>
      </c>
    </row>
    <row r="47" spans="1:3" x14ac:dyDescent="0.25">
      <c r="A47" s="9" t="s">
        <v>50</v>
      </c>
      <c r="B47" s="9" t="s">
        <v>76</v>
      </c>
      <c r="C47" s="10">
        <v>12</v>
      </c>
    </row>
    <row r="48" spans="1:3" x14ac:dyDescent="0.25">
      <c r="A48" s="9" t="s">
        <v>51</v>
      </c>
      <c r="B48" s="9" t="s">
        <v>76</v>
      </c>
      <c r="C48" s="10">
        <v>1</v>
      </c>
    </row>
    <row r="49" spans="1:3" x14ac:dyDescent="0.25">
      <c r="A49" s="9" t="s">
        <v>52</v>
      </c>
      <c r="B49" s="9" t="s">
        <v>76</v>
      </c>
      <c r="C49" s="10">
        <v>4</v>
      </c>
    </row>
    <row r="50" spans="1:3" x14ac:dyDescent="0.25">
      <c r="A50" s="9" t="s">
        <v>53</v>
      </c>
      <c r="B50" s="9" t="s">
        <v>76</v>
      </c>
      <c r="C50" s="10">
        <v>18</v>
      </c>
    </row>
    <row r="51" spans="1:3" x14ac:dyDescent="0.25">
      <c r="A51" s="9" t="s">
        <v>54</v>
      </c>
      <c r="B51" s="9" t="s">
        <v>76</v>
      </c>
      <c r="C51" s="10">
        <v>11</v>
      </c>
    </row>
    <row r="52" spans="1:3" x14ac:dyDescent="0.25">
      <c r="A52" s="9" t="s">
        <v>55</v>
      </c>
      <c r="B52" s="9" t="s">
        <v>76</v>
      </c>
      <c r="C52" s="10">
        <v>3</v>
      </c>
    </row>
    <row r="53" spans="1:3" x14ac:dyDescent="0.25">
      <c r="A53" s="9" t="s">
        <v>56</v>
      </c>
      <c r="B53" s="9" t="s">
        <v>76</v>
      </c>
      <c r="C53" s="10">
        <v>1</v>
      </c>
    </row>
    <row r="54" spans="1:3" x14ac:dyDescent="0.25">
      <c r="A54" s="9" t="s">
        <v>57</v>
      </c>
      <c r="B54" s="9" t="s">
        <v>76</v>
      </c>
      <c r="C54" s="10">
        <v>28</v>
      </c>
    </row>
    <row r="55" spans="1:3" x14ac:dyDescent="0.25">
      <c r="A55" s="9" t="s">
        <v>58</v>
      </c>
      <c r="B55" s="9" t="s">
        <v>76</v>
      </c>
      <c r="C55" s="10">
        <v>54</v>
      </c>
    </row>
    <row r="56" spans="1:3" x14ac:dyDescent="0.25">
      <c r="A56" s="9" t="s">
        <v>59</v>
      </c>
      <c r="B56" s="9" t="s">
        <v>76</v>
      </c>
      <c r="C56" s="10">
        <v>1</v>
      </c>
    </row>
    <row r="57" spans="1:3" x14ac:dyDescent="0.25">
      <c r="A57" s="9" t="s">
        <v>60</v>
      </c>
      <c r="B57" s="9" t="s">
        <v>76</v>
      </c>
      <c r="C57" s="10">
        <v>26</v>
      </c>
    </row>
    <row r="58" spans="1:3" x14ac:dyDescent="0.25">
      <c r="A58" s="9" t="s">
        <v>61</v>
      </c>
      <c r="B58" s="9" t="s">
        <v>76</v>
      </c>
      <c r="C58" s="10">
        <v>33</v>
      </c>
    </row>
    <row r="59" spans="1:3" x14ac:dyDescent="0.25">
      <c r="A59" s="9" t="s">
        <v>62</v>
      </c>
      <c r="B59" s="9" t="s">
        <v>76</v>
      </c>
      <c r="C59" s="10">
        <v>6</v>
      </c>
    </row>
    <row r="60" spans="1:3" x14ac:dyDescent="0.25">
      <c r="A60" s="9" t="s">
        <v>63</v>
      </c>
      <c r="B60" s="9" t="s">
        <v>76</v>
      </c>
      <c r="C60" s="10">
        <v>17</v>
      </c>
    </row>
    <row r="61" spans="1:3" x14ac:dyDescent="0.25">
      <c r="A61" s="9" t="s">
        <v>65</v>
      </c>
      <c r="B61" s="9" t="s">
        <v>76</v>
      </c>
      <c r="C61" s="10">
        <v>8</v>
      </c>
    </row>
    <row r="62" spans="1:3" x14ac:dyDescent="0.25">
      <c r="A62" s="9" t="s">
        <v>67</v>
      </c>
      <c r="B62" s="9" t="s">
        <v>76</v>
      </c>
      <c r="C62" s="10">
        <v>9</v>
      </c>
    </row>
    <row r="63" spans="1:3" x14ac:dyDescent="0.25">
      <c r="A63" s="9" t="s">
        <v>72</v>
      </c>
      <c r="B63" s="9" t="s">
        <v>76</v>
      </c>
      <c r="C63" s="10">
        <v>2</v>
      </c>
    </row>
    <row r="64" spans="1:3" x14ac:dyDescent="0.25">
      <c r="A64" s="9" t="s">
        <v>73</v>
      </c>
      <c r="B64" s="9" t="s">
        <v>76</v>
      </c>
      <c r="C64" s="10">
        <v>1</v>
      </c>
    </row>
    <row r="65" spans="1:3" x14ac:dyDescent="0.25">
      <c r="A65" s="9" t="s">
        <v>74</v>
      </c>
      <c r="B65" s="9" t="s">
        <v>76</v>
      </c>
      <c r="C65" s="10">
        <v>27</v>
      </c>
    </row>
    <row r="66" spans="1:3" x14ac:dyDescent="0.25">
      <c r="A66" s="9" t="s">
        <v>75</v>
      </c>
      <c r="B66" s="9" t="s">
        <v>76</v>
      </c>
      <c r="C66" s="10">
        <v>5</v>
      </c>
    </row>
    <row r="67" spans="1:3" x14ac:dyDescent="0.25">
      <c r="A67" s="9" t="s">
        <v>40</v>
      </c>
      <c r="B67" s="9" t="s">
        <v>77</v>
      </c>
      <c r="C67" s="10">
        <v>245</v>
      </c>
    </row>
    <row r="68" spans="1:3" x14ac:dyDescent="0.25">
      <c r="A68" s="9" t="s">
        <v>41</v>
      </c>
      <c r="B68" s="9" t="s">
        <v>77</v>
      </c>
      <c r="C68" s="10">
        <v>58</v>
      </c>
    </row>
    <row r="69" spans="1:3" x14ac:dyDescent="0.25">
      <c r="A69" s="9" t="s">
        <v>42</v>
      </c>
      <c r="B69" s="9" t="s">
        <v>77</v>
      </c>
      <c r="C69" s="10">
        <v>220</v>
      </c>
    </row>
    <row r="70" spans="1:3" x14ac:dyDescent="0.25">
      <c r="A70" s="9" t="s">
        <v>43</v>
      </c>
      <c r="B70" s="9" t="s">
        <v>77</v>
      </c>
      <c r="C70" s="10">
        <v>1</v>
      </c>
    </row>
    <row r="71" spans="1:3" x14ac:dyDescent="0.25">
      <c r="A71" s="9" t="s">
        <v>44</v>
      </c>
      <c r="B71" s="9" t="s">
        <v>77</v>
      </c>
      <c r="C71" s="10">
        <v>4</v>
      </c>
    </row>
    <row r="72" spans="1:3" x14ac:dyDescent="0.25">
      <c r="A72" s="9" t="s">
        <v>45</v>
      </c>
      <c r="B72" s="9" t="s">
        <v>77</v>
      </c>
      <c r="C72" s="10">
        <v>236</v>
      </c>
    </row>
    <row r="73" spans="1:3" x14ac:dyDescent="0.25">
      <c r="A73" s="9" t="s">
        <v>78</v>
      </c>
      <c r="B73" s="9" t="s">
        <v>77</v>
      </c>
      <c r="C73" s="10">
        <v>3</v>
      </c>
    </row>
    <row r="74" spans="1:3" x14ac:dyDescent="0.25">
      <c r="A74" s="9" t="s">
        <v>46</v>
      </c>
      <c r="B74" s="9" t="s">
        <v>77</v>
      </c>
      <c r="C74" s="10">
        <v>5</v>
      </c>
    </row>
    <row r="75" spans="1:3" x14ac:dyDescent="0.25">
      <c r="A75" s="9" t="s">
        <v>47</v>
      </c>
      <c r="B75" s="9" t="s">
        <v>77</v>
      </c>
      <c r="C75" s="10">
        <v>14</v>
      </c>
    </row>
    <row r="76" spans="1:3" x14ac:dyDescent="0.25">
      <c r="A76" s="9" t="s">
        <v>48</v>
      </c>
      <c r="B76" s="9" t="s">
        <v>77</v>
      </c>
      <c r="C76" s="10">
        <v>46</v>
      </c>
    </row>
    <row r="77" spans="1:3" x14ac:dyDescent="0.25">
      <c r="A77" s="9" t="s">
        <v>49</v>
      </c>
      <c r="B77" s="9" t="s">
        <v>77</v>
      </c>
      <c r="C77" s="10">
        <v>270</v>
      </c>
    </row>
    <row r="78" spans="1:3" x14ac:dyDescent="0.25">
      <c r="A78" s="9" t="s">
        <v>50</v>
      </c>
      <c r="B78" s="9" t="s">
        <v>77</v>
      </c>
      <c r="C78" s="10">
        <v>152</v>
      </c>
    </row>
    <row r="79" spans="1:3" x14ac:dyDescent="0.25">
      <c r="A79" s="9" t="s">
        <v>51</v>
      </c>
      <c r="B79" s="9" t="s">
        <v>77</v>
      </c>
      <c r="C79" s="10">
        <v>41</v>
      </c>
    </row>
    <row r="80" spans="1:3" x14ac:dyDescent="0.25">
      <c r="A80" s="9" t="s">
        <v>52</v>
      </c>
      <c r="B80" s="9" t="s">
        <v>77</v>
      </c>
      <c r="C80" s="10">
        <v>129</v>
      </c>
    </row>
    <row r="81" spans="1:3" x14ac:dyDescent="0.25">
      <c r="A81" s="9" t="s">
        <v>53</v>
      </c>
      <c r="B81" s="9" t="s">
        <v>77</v>
      </c>
      <c r="C81" s="10">
        <v>317</v>
      </c>
    </row>
    <row r="82" spans="1:3" x14ac:dyDescent="0.25">
      <c r="A82" s="9" t="s">
        <v>54</v>
      </c>
      <c r="B82" s="9" t="s">
        <v>77</v>
      </c>
      <c r="C82" s="10">
        <v>203</v>
      </c>
    </row>
    <row r="83" spans="1:3" x14ac:dyDescent="0.25">
      <c r="A83" s="9" t="s">
        <v>55</v>
      </c>
      <c r="B83" s="9" t="s">
        <v>77</v>
      </c>
      <c r="C83" s="10">
        <v>135</v>
      </c>
    </row>
    <row r="84" spans="1:3" x14ac:dyDescent="0.25">
      <c r="A84" s="9" t="s">
        <v>56</v>
      </c>
      <c r="B84" s="9" t="s">
        <v>77</v>
      </c>
      <c r="C84" s="10">
        <v>4</v>
      </c>
    </row>
    <row r="85" spans="1:3" x14ac:dyDescent="0.25">
      <c r="A85" s="9" t="s">
        <v>57</v>
      </c>
      <c r="B85" s="9" t="s">
        <v>77</v>
      </c>
      <c r="C85" s="10">
        <v>320</v>
      </c>
    </row>
    <row r="86" spans="1:3" x14ac:dyDescent="0.25">
      <c r="A86" s="9" t="s">
        <v>58</v>
      </c>
      <c r="B86" s="9" t="s">
        <v>77</v>
      </c>
      <c r="C86" s="10">
        <v>419</v>
      </c>
    </row>
    <row r="87" spans="1:3" x14ac:dyDescent="0.25">
      <c r="A87" s="9" t="s">
        <v>59</v>
      </c>
      <c r="B87" s="9" t="s">
        <v>77</v>
      </c>
      <c r="C87" s="10">
        <v>53</v>
      </c>
    </row>
    <row r="88" spans="1:3" x14ac:dyDescent="0.25">
      <c r="A88" s="9" t="s">
        <v>60</v>
      </c>
      <c r="B88" s="9" t="s">
        <v>77</v>
      </c>
      <c r="C88" s="10">
        <v>152</v>
      </c>
    </row>
    <row r="89" spans="1:3" x14ac:dyDescent="0.25">
      <c r="A89" s="9" t="s">
        <v>61</v>
      </c>
      <c r="B89" s="9" t="s">
        <v>77</v>
      </c>
      <c r="C89" s="10">
        <v>813</v>
      </c>
    </row>
    <row r="90" spans="1:3" x14ac:dyDescent="0.25">
      <c r="A90" s="9" t="s">
        <v>62</v>
      </c>
      <c r="B90" s="9" t="s">
        <v>77</v>
      </c>
      <c r="C90" s="10">
        <v>13</v>
      </c>
    </row>
    <row r="91" spans="1:3" x14ac:dyDescent="0.25">
      <c r="A91" s="9" t="s">
        <v>63</v>
      </c>
      <c r="B91" s="9" t="s">
        <v>77</v>
      </c>
      <c r="C91" s="10">
        <v>469</v>
      </c>
    </row>
    <row r="92" spans="1:3" x14ac:dyDescent="0.25">
      <c r="A92" s="9" t="s">
        <v>64</v>
      </c>
      <c r="B92" s="9" t="s">
        <v>77</v>
      </c>
      <c r="C92" s="10">
        <v>1</v>
      </c>
    </row>
    <row r="93" spans="1:3" x14ac:dyDescent="0.25">
      <c r="A93" s="9" t="s">
        <v>65</v>
      </c>
      <c r="B93" s="9" t="s">
        <v>77</v>
      </c>
      <c r="C93" s="10">
        <v>45</v>
      </c>
    </row>
    <row r="94" spans="1:3" x14ac:dyDescent="0.25">
      <c r="A94" s="9" t="s">
        <v>66</v>
      </c>
      <c r="B94" s="9" t="s">
        <v>77</v>
      </c>
      <c r="C94" s="10">
        <v>32</v>
      </c>
    </row>
    <row r="95" spans="1:3" x14ac:dyDescent="0.25">
      <c r="A95" s="9" t="s">
        <v>67</v>
      </c>
      <c r="B95" s="9" t="s">
        <v>77</v>
      </c>
      <c r="C95" s="10">
        <v>45</v>
      </c>
    </row>
    <row r="96" spans="1:3" x14ac:dyDescent="0.25">
      <c r="A96" s="9" t="s">
        <v>68</v>
      </c>
      <c r="B96" s="9" t="s">
        <v>77</v>
      </c>
      <c r="C96" s="10">
        <v>5</v>
      </c>
    </row>
    <row r="97" spans="1:3" x14ac:dyDescent="0.25">
      <c r="A97" s="9" t="s">
        <v>79</v>
      </c>
      <c r="B97" s="9" t="s">
        <v>77</v>
      </c>
      <c r="C97" s="10">
        <v>1</v>
      </c>
    </row>
    <row r="98" spans="1:3" x14ac:dyDescent="0.25">
      <c r="A98" s="9" t="s">
        <v>69</v>
      </c>
      <c r="B98" s="9" t="s">
        <v>77</v>
      </c>
      <c r="C98" s="10">
        <v>36</v>
      </c>
    </row>
    <row r="99" spans="1:3" x14ac:dyDescent="0.25">
      <c r="A99" s="9" t="s">
        <v>70</v>
      </c>
      <c r="B99" s="9" t="s">
        <v>77</v>
      </c>
      <c r="C99" s="10">
        <v>7</v>
      </c>
    </row>
    <row r="100" spans="1:3" x14ac:dyDescent="0.25">
      <c r="A100" s="9" t="s">
        <v>71</v>
      </c>
      <c r="B100" s="9" t="s">
        <v>77</v>
      </c>
      <c r="C100" s="10">
        <v>4</v>
      </c>
    </row>
    <row r="101" spans="1:3" x14ac:dyDescent="0.25">
      <c r="A101" s="9" t="s">
        <v>72</v>
      </c>
      <c r="B101" s="9" t="s">
        <v>77</v>
      </c>
      <c r="C101" s="10">
        <v>219</v>
      </c>
    </row>
    <row r="102" spans="1:3" x14ac:dyDescent="0.25">
      <c r="A102" s="9" t="s">
        <v>73</v>
      </c>
      <c r="B102" s="9" t="s">
        <v>77</v>
      </c>
      <c r="C102" s="10">
        <v>11</v>
      </c>
    </row>
    <row r="103" spans="1:3" x14ac:dyDescent="0.25">
      <c r="A103" s="9" t="s">
        <v>74</v>
      </c>
      <c r="B103" s="9" t="s">
        <v>77</v>
      </c>
      <c r="C103" s="10">
        <v>418</v>
      </c>
    </row>
    <row r="104" spans="1:3" x14ac:dyDescent="0.25">
      <c r="A104" s="9" t="s">
        <v>75</v>
      </c>
      <c r="B104" s="9" t="s">
        <v>77</v>
      </c>
      <c r="C104" s="10">
        <v>10</v>
      </c>
    </row>
    <row r="105" spans="1:3" x14ac:dyDescent="0.25">
      <c r="A105" s="9" t="s">
        <v>81</v>
      </c>
      <c r="B105" s="9" t="s">
        <v>80</v>
      </c>
      <c r="C105" s="10">
        <v>9</v>
      </c>
    </row>
    <row r="106" spans="1:3" x14ac:dyDescent="0.25">
      <c r="A106" s="9" t="s">
        <v>40</v>
      </c>
      <c r="B106" s="9" t="s">
        <v>80</v>
      </c>
      <c r="C106" s="10">
        <v>12975</v>
      </c>
    </row>
    <row r="107" spans="1:3" x14ac:dyDescent="0.25">
      <c r="A107" s="9" t="s">
        <v>41</v>
      </c>
      <c r="B107" s="9" t="s">
        <v>80</v>
      </c>
      <c r="C107" s="10">
        <v>19572</v>
      </c>
    </row>
    <row r="108" spans="1:3" x14ac:dyDescent="0.25">
      <c r="A108" s="9" t="s">
        <v>42</v>
      </c>
      <c r="B108" s="9" t="s">
        <v>80</v>
      </c>
      <c r="C108" s="10">
        <v>7054</v>
      </c>
    </row>
    <row r="109" spans="1:3" x14ac:dyDescent="0.25">
      <c r="A109" s="9" t="s">
        <v>43</v>
      </c>
      <c r="B109" s="9" t="s">
        <v>80</v>
      </c>
      <c r="C109" s="10">
        <v>2</v>
      </c>
    </row>
    <row r="110" spans="1:3" x14ac:dyDescent="0.25">
      <c r="A110" s="9" t="s">
        <v>45</v>
      </c>
      <c r="B110" s="9" t="s">
        <v>80</v>
      </c>
      <c r="C110" s="10">
        <v>17840</v>
      </c>
    </row>
    <row r="111" spans="1:3" x14ac:dyDescent="0.25">
      <c r="A111" s="9" t="s">
        <v>46</v>
      </c>
      <c r="B111" s="9" t="s">
        <v>80</v>
      </c>
      <c r="C111" s="10">
        <v>3</v>
      </c>
    </row>
    <row r="112" spans="1:3" x14ac:dyDescent="0.25">
      <c r="A112" s="9" t="s">
        <v>47</v>
      </c>
      <c r="B112" s="9" t="s">
        <v>80</v>
      </c>
      <c r="C112" s="10">
        <v>245</v>
      </c>
    </row>
    <row r="113" spans="1:3" x14ac:dyDescent="0.25">
      <c r="A113" s="9" t="s">
        <v>48</v>
      </c>
      <c r="B113" s="9" t="s">
        <v>80</v>
      </c>
      <c r="C113" s="10">
        <v>539</v>
      </c>
    </row>
    <row r="114" spans="1:3" x14ac:dyDescent="0.25">
      <c r="A114" s="9" t="s">
        <v>49</v>
      </c>
      <c r="B114" s="9" t="s">
        <v>80</v>
      </c>
      <c r="C114" s="10">
        <v>4358</v>
      </c>
    </row>
    <row r="115" spans="1:3" x14ac:dyDescent="0.25">
      <c r="A115" s="9" t="s">
        <v>50</v>
      </c>
      <c r="B115" s="9" t="s">
        <v>80</v>
      </c>
      <c r="C115" s="10">
        <v>1571</v>
      </c>
    </row>
    <row r="116" spans="1:3" x14ac:dyDescent="0.25">
      <c r="A116" s="9" t="s">
        <v>51</v>
      </c>
      <c r="B116" s="9" t="s">
        <v>80</v>
      </c>
      <c r="C116" s="10">
        <v>284</v>
      </c>
    </row>
    <row r="117" spans="1:3" x14ac:dyDescent="0.25">
      <c r="A117" s="9" t="s">
        <v>52</v>
      </c>
      <c r="B117" s="9" t="s">
        <v>80</v>
      </c>
      <c r="C117" s="10">
        <v>897</v>
      </c>
    </row>
    <row r="118" spans="1:3" x14ac:dyDescent="0.25">
      <c r="A118" s="9" t="s">
        <v>53</v>
      </c>
      <c r="B118" s="9" t="s">
        <v>80</v>
      </c>
      <c r="C118" s="10">
        <v>2433</v>
      </c>
    </row>
    <row r="119" spans="1:3" x14ac:dyDescent="0.25">
      <c r="A119" s="9" t="s">
        <v>54</v>
      </c>
      <c r="B119" s="9" t="s">
        <v>80</v>
      </c>
      <c r="C119" s="10">
        <v>2238</v>
      </c>
    </row>
    <row r="120" spans="1:3" x14ac:dyDescent="0.25">
      <c r="A120" s="9" t="s">
        <v>55</v>
      </c>
      <c r="B120" s="9" t="s">
        <v>80</v>
      </c>
      <c r="C120" s="10">
        <v>571</v>
      </c>
    </row>
    <row r="121" spans="1:3" x14ac:dyDescent="0.25">
      <c r="A121" s="9" t="s">
        <v>56</v>
      </c>
      <c r="B121" s="9" t="s">
        <v>80</v>
      </c>
      <c r="C121" s="10">
        <v>87</v>
      </c>
    </row>
    <row r="122" spans="1:3" x14ac:dyDescent="0.25">
      <c r="A122" s="9" t="s">
        <v>57</v>
      </c>
      <c r="B122" s="9" t="s">
        <v>80</v>
      </c>
      <c r="C122" s="10">
        <v>7965</v>
      </c>
    </row>
    <row r="123" spans="1:3" x14ac:dyDescent="0.25">
      <c r="A123" s="9" t="s">
        <v>58</v>
      </c>
      <c r="B123" s="9" t="s">
        <v>80</v>
      </c>
      <c r="C123" s="10">
        <v>7106</v>
      </c>
    </row>
    <row r="124" spans="1:3" x14ac:dyDescent="0.25">
      <c r="A124" s="9" t="s">
        <v>59</v>
      </c>
      <c r="B124" s="9" t="s">
        <v>80</v>
      </c>
      <c r="C124" s="10">
        <v>1183</v>
      </c>
    </row>
    <row r="125" spans="1:3" x14ac:dyDescent="0.25">
      <c r="A125" s="9" t="s">
        <v>60</v>
      </c>
      <c r="B125" s="9" t="s">
        <v>80</v>
      </c>
      <c r="C125" s="10">
        <v>3388</v>
      </c>
    </row>
    <row r="126" spans="1:3" x14ac:dyDescent="0.25">
      <c r="A126" s="9" t="s">
        <v>82</v>
      </c>
      <c r="B126" s="9" t="s">
        <v>80</v>
      </c>
      <c r="C126" s="10">
        <v>1</v>
      </c>
    </row>
    <row r="127" spans="1:3" x14ac:dyDescent="0.25">
      <c r="A127" s="9" t="s">
        <v>61</v>
      </c>
      <c r="B127" s="9" t="s">
        <v>80</v>
      </c>
      <c r="C127" s="10">
        <v>3611</v>
      </c>
    </row>
    <row r="128" spans="1:3" x14ac:dyDescent="0.25">
      <c r="A128" s="9" t="s">
        <v>62</v>
      </c>
      <c r="B128" s="9" t="s">
        <v>80</v>
      </c>
      <c r="C128" s="10">
        <v>186</v>
      </c>
    </row>
    <row r="129" spans="1:3" x14ac:dyDescent="0.25">
      <c r="A129" s="9" t="s">
        <v>63</v>
      </c>
      <c r="B129" s="9" t="s">
        <v>80</v>
      </c>
      <c r="C129" s="10">
        <v>2568</v>
      </c>
    </row>
    <row r="130" spans="1:3" x14ac:dyDescent="0.25">
      <c r="A130" s="9" t="s">
        <v>64</v>
      </c>
      <c r="B130" s="9" t="s">
        <v>80</v>
      </c>
      <c r="C130" s="10">
        <v>2</v>
      </c>
    </row>
    <row r="131" spans="1:3" x14ac:dyDescent="0.25">
      <c r="A131" s="9" t="s">
        <v>65</v>
      </c>
      <c r="B131" s="9" t="s">
        <v>80</v>
      </c>
      <c r="C131" s="10">
        <v>862</v>
      </c>
    </row>
    <row r="132" spans="1:3" x14ac:dyDescent="0.25">
      <c r="A132" s="9" t="s">
        <v>66</v>
      </c>
      <c r="B132" s="9" t="s">
        <v>80</v>
      </c>
      <c r="C132" s="10">
        <v>3733</v>
      </c>
    </row>
    <row r="133" spans="1:3" x14ac:dyDescent="0.25">
      <c r="A133" s="9" t="s">
        <v>67</v>
      </c>
      <c r="B133" s="9" t="s">
        <v>80</v>
      </c>
      <c r="C133" s="10">
        <v>1688</v>
      </c>
    </row>
    <row r="134" spans="1:3" x14ac:dyDescent="0.25">
      <c r="A134" s="9" t="s">
        <v>68</v>
      </c>
      <c r="B134" s="9" t="s">
        <v>80</v>
      </c>
      <c r="C134" s="10">
        <v>115</v>
      </c>
    </row>
    <row r="135" spans="1:3" x14ac:dyDescent="0.25">
      <c r="A135" s="9" t="s">
        <v>69</v>
      </c>
      <c r="B135" s="9" t="s">
        <v>80</v>
      </c>
      <c r="C135" s="10">
        <v>912</v>
      </c>
    </row>
    <row r="136" spans="1:3" x14ac:dyDescent="0.25">
      <c r="A136" s="9" t="s">
        <v>70</v>
      </c>
      <c r="B136" s="9" t="s">
        <v>80</v>
      </c>
      <c r="C136" s="10">
        <v>197</v>
      </c>
    </row>
    <row r="137" spans="1:3" x14ac:dyDescent="0.25">
      <c r="A137" s="9" t="s">
        <v>71</v>
      </c>
      <c r="B137" s="9" t="s">
        <v>80</v>
      </c>
      <c r="C137" s="10">
        <v>47</v>
      </c>
    </row>
    <row r="138" spans="1:3" x14ac:dyDescent="0.25">
      <c r="A138" s="9" t="s">
        <v>72</v>
      </c>
      <c r="B138" s="9" t="s">
        <v>80</v>
      </c>
      <c r="C138" s="10">
        <v>389</v>
      </c>
    </row>
    <row r="139" spans="1:3" x14ac:dyDescent="0.25">
      <c r="A139" s="9" t="s">
        <v>73</v>
      </c>
      <c r="B139" s="9" t="s">
        <v>80</v>
      </c>
      <c r="C139" s="10">
        <v>656</v>
      </c>
    </row>
    <row r="140" spans="1:3" x14ac:dyDescent="0.25">
      <c r="A140" s="9" t="s">
        <v>74</v>
      </c>
      <c r="B140" s="9" t="s">
        <v>80</v>
      </c>
      <c r="C140" s="10">
        <v>18375</v>
      </c>
    </row>
    <row r="141" spans="1:3" x14ac:dyDescent="0.25">
      <c r="A141" s="9" t="s">
        <v>75</v>
      </c>
      <c r="B141" s="9" t="s">
        <v>80</v>
      </c>
      <c r="C141" s="10">
        <v>71</v>
      </c>
    </row>
  </sheetData>
  <autoFilter ref="A4:D141">
    <sortState ref="A5:D141">
      <sortCondition ref="B5:B141"/>
      <sortCondition ref="A5:A141"/>
    </sortState>
  </autoFilter>
  <sortState ref="A5:D141">
    <sortCondition ref="A5:A141"/>
    <sortCondition ref="B5:B141"/>
  </sortState>
  <mergeCells count="1">
    <mergeCell ref="A3:D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P599"/>
  <sheetViews>
    <sheetView workbookViewId="0">
      <selection activeCell="G6" sqref="G6"/>
    </sheetView>
  </sheetViews>
  <sheetFormatPr defaultRowHeight="15" x14ac:dyDescent="0.25"/>
  <cols>
    <col min="2" max="2" width="14.42578125" customWidth="1"/>
    <col min="3" max="3" width="2.85546875" style="1" customWidth="1"/>
    <col min="13" max="13" width="2.85546875" style="1" customWidth="1"/>
    <col min="23" max="23" width="2.7109375" style="1" customWidth="1"/>
    <col min="32" max="32" width="9.140625" customWidth="1"/>
    <col min="33" max="33" width="5.28515625" style="1" customWidth="1"/>
  </cols>
  <sheetData>
    <row r="1" spans="1:42" s="11" customFormat="1" ht="30" customHeight="1" x14ac:dyDescent="0.25">
      <c r="A1" s="62" t="s">
        <v>33</v>
      </c>
      <c r="B1" s="62"/>
      <c r="C1" s="34"/>
      <c r="D1" s="62" t="s">
        <v>16</v>
      </c>
      <c r="E1" s="62"/>
      <c r="F1" s="62"/>
      <c r="G1" s="62"/>
      <c r="H1" s="62"/>
      <c r="I1" s="62"/>
      <c r="J1" s="62"/>
      <c r="K1" s="62"/>
      <c r="L1" s="62"/>
      <c r="M1" s="34"/>
      <c r="N1" s="62" t="s">
        <v>89</v>
      </c>
      <c r="O1" s="62"/>
      <c r="P1" s="62"/>
      <c r="Q1" s="62"/>
      <c r="R1" s="62"/>
      <c r="S1" s="62"/>
      <c r="T1" s="62"/>
      <c r="U1" s="62"/>
      <c r="V1" s="62"/>
      <c r="W1" s="34"/>
      <c r="X1" s="63" t="s">
        <v>17</v>
      </c>
      <c r="Y1" s="63"/>
      <c r="Z1" s="63"/>
      <c r="AA1" s="63"/>
      <c r="AB1" s="63"/>
      <c r="AC1" s="63"/>
      <c r="AD1" s="63"/>
      <c r="AE1" s="63"/>
      <c r="AF1" s="63"/>
      <c r="AG1" s="34"/>
      <c r="AH1" s="64" t="s">
        <v>18</v>
      </c>
      <c r="AI1" s="64"/>
      <c r="AJ1" s="64"/>
      <c r="AK1" s="64"/>
      <c r="AL1" s="64"/>
      <c r="AM1" s="64"/>
      <c r="AN1" s="64"/>
      <c r="AO1" s="64"/>
      <c r="AP1" s="64"/>
    </row>
    <row r="2" spans="1:42" s="11" customFormat="1" x14ac:dyDescent="0.25">
      <c r="A2" s="35" t="s">
        <v>0</v>
      </c>
      <c r="B2" s="35" t="s">
        <v>1</v>
      </c>
      <c r="C2" s="34"/>
      <c r="D2" s="32">
        <v>43831</v>
      </c>
      <c r="E2" s="32">
        <v>43862</v>
      </c>
      <c r="F2" s="32">
        <v>43891</v>
      </c>
      <c r="G2" s="32">
        <v>43922</v>
      </c>
      <c r="H2" s="32">
        <v>43952</v>
      </c>
      <c r="I2" s="32">
        <v>43983</v>
      </c>
      <c r="J2" s="32">
        <v>44013</v>
      </c>
      <c r="K2" s="32">
        <v>44044</v>
      </c>
      <c r="L2" s="32">
        <v>44075</v>
      </c>
      <c r="M2" s="34"/>
      <c r="N2" s="32">
        <v>43831</v>
      </c>
      <c r="O2" s="32">
        <v>43862</v>
      </c>
      <c r="P2" s="32">
        <v>43891</v>
      </c>
      <c r="Q2" s="32">
        <v>43922</v>
      </c>
      <c r="R2" s="32">
        <v>43952</v>
      </c>
      <c r="S2" s="32">
        <v>43983</v>
      </c>
      <c r="T2" s="32">
        <v>44013</v>
      </c>
      <c r="U2" s="32">
        <v>44044</v>
      </c>
      <c r="V2" s="32">
        <v>44075</v>
      </c>
      <c r="W2" s="34"/>
      <c r="X2" s="32">
        <v>43831</v>
      </c>
      <c r="Y2" s="32">
        <v>43862</v>
      </c>
      <c r="Z2" s="32">
        <v>43891</v>
      </c>
      <c r="AA2" s="32">
        <v>43922</v>
      </c>
      <c r="AB2" s="32">
        <v>43952</v>
      </c>
      <c r="AC2" s="32">
        <v>43983</v>
      </c>
      <c r="AD2" s="32">
        <v>44013</v>
      </c>
      <c r="AE2" s="32">
        <v>44044</v>
      </c>
      <c r="AF2" s="32">
        <v>44075</v>
      </c>
      <c r="AG2" s="34"/>
      <c r="AH2" s="32">
        <v>43831</v>
      </c>
      <c r="AI2" s="32">
        <v>43862</v>
      </c>
      <c r="AJ2" s="32">
        <v>43891</v>
      </c>
      <c r="AK2" s="32">
        <v>43922</v>
      </c>
      <c r="AL2" s="32">
        <v>43952</v>
      </c>
      <c r="AM2" s="32">
        <v>43983</v>
      </c>
      <c r="AN2" s="32">
        <v>44013</v>
      </c>
      <c r="AO2" s="32">
        <v>44044</v>
      </c>
      <c r="AP2" s="32">
        <v>44075</v>
      </c>
    </row>
    <row r="3" spans="1:42" x14ac:dyDescent="0.25">
      <c r="A3" t="s">
        <v>40</v>
      </c>
      <c r="B3" t="s">
        <v>39</v>
      </c>
      <c r="N3" s="16"/>
      <c r="O3" s="16"/>
      <c r="P3" s="16"/>
      <c r="X3">
        <v>142</v>
      </c>
      <c r="Y3">
        <v>165</v>
      </c>
      <c r="Z3">
        <v>4</v>
      </c>
    </row>
    <row r="4" spans="1:42" x14ac:dyDescent="0.25">
      <c r="A4" t="s">
        <v>41</v>
      </c>
      <c r="B4" t="s">
        <v>39</v>
      </c>
      <c r="E4">
        <v>2</v>
      </c>
      <c r="N4" s="16" t="s">
        <v>85</v>
      </c>
      <c r="O4" s="16" t="s">
        <v>85</v>
      </c>
      <c r="P4" s="16" t="s">
        <v>85</v>
      </c>
      <c r="X4">
        <v>154</v>
      </c>
      <c r="Y4">
        <v>125</v>
      </c>
      <c r="Z4">
        <v>59</v>
      </c>
    </row>
    <row r="5" spans="1:42" x14ac:dyDescent="0.25">
      <c r="A5" t="s">
        <v>42</v>
      </c>
      <c r="B5" t="s">
        <v>39</v>
      </c>
      <c r="E5">
        <v>1</v>
      </c>
      <c r="N5" s="16"/>
      <c r="O5" s="16">
        <v>23.166666666666668</v>
      </c>
      <c r="P5" s="16"/>
      <c r="X5">
        <v>77</v>
      </c>
      <c r="Y5">
        <v>84</v>
      </c>
      <c r="Z5">
        <v>31</v>
      </c>
    </row>
    <row r="6" spans="1:42" x14ac:dyDescent="0.25">
      <c r="A6" t="s">
        <v>45</v>
      </c>
      <c r="B6" t="s">
        <v>39</v>
      </c>
      <c r="D6" t="s">
        <v>85</v>
      </c>
      <c r="E6" t="s">
        <v>85</v>
      </c>
      <c r="F6" t="s">
        <v>85</v>
      </c>
      <c r="N6" s="16" t="s">
        <v>85</v>
      </c>
      <c r="O6" s="16" t="s">
        <v>85</v>
      </c>
      <c r="P6" s="16" t="s">
        <v>85</v>
      </c>
      <c r="X6">
        <v>51</v>
      </c>
      <c r="Y6">
        <v>45</v>
      </c>
      <c r="Z6">
        <v>32</v>
      </c>
    </row>
    <row r="7" spans="1:42" x14ac:dyDescent="0.25">
      <c r="A7" t="s">
        <v>47</v>
      </c>
      <c r="B7" t="s">
        <v>39</v>
      </c>
      <c r="D7" t="s">
        <v>85</v>
      </c>
      <c r="E7" t="s">
        <v>85</v>
      </c>
      <c r="F7" t="s">
        <v>85</v>
      </c>
      <c r="N7" s="16" t="s">
        <v>85</v>
      </c>
      <c r="O7" s="16" t="s">
        <v>85</v>
      </c>
      <c r="P7" s="16" t="s">
        <v>85</v>
      </c>
      <c r="X7">
        <v>1</v>
      </c>
      <c r="Z7">
        <v>1</v>
      </c>
    </row>
    <row r="8" spans="1:42" x14ac:dyDescent="0.25">
      <c r="A8" t="s">
        <v>48</v>
      </c>
      <c r="B8" t="s">
        <v>39</v>
      </c>
      <c r="D8" t="s">
        <v>85</v>
      </c>
      <c r="E8" t="s">
        <v>85</v>
      </c>
      <c r="F8" t="s">
        <v>85</v>
      </c>
      <c r="N8" s="16" t="s">
        <v>85</v>
      </c>
      <c r="O8" s="16" t="s">
        <v>85</v>
      </c>
      <c r="P8" s="16" t="s">
        <v>85</v>
      </c>
      <c r="X8">
        <v>5</v>
      </c>
      <c r="Y8">
        <v>4</v>
      </c>
    </row>
    <row r="9" spans="1:42" x14ac:dyDescent="0.25">
      <c r="A9" t="s">
        <v>49</v>
      </c>
      <c r="B9" t="s">
        <v>39</v>
      </c>
      <c r="N9" s="16"/>
      <c r="O9" s="16"/>
      <c r="P9" s="16"/>
      <c r="X9">
        <v>29</v>
      </c>
      <c r="Y9">
        <v>41</v>
      </c>
    </row>
    <row r="10" spans="1:42" x14ac:dyDescent="0.25">
      <c r="A10" t="s">
        <v>50</v>
      </c>
      <c r="B10" t="s">
        <v>39</v>
      </c>
      <c r="N10" s="16"/>
      <c r="O10" s="16"/>
      <c r="P10" s="16"/>
      <c r="X10">
        <v>6</v>
      </c>
      <c r="Y10">
        <v>26</v>
      </c>
      <c r="Z10">
        <v>14</v>
      </c>
    </row>
    <row r="11" spans="1:42" x14ac:dyDescent="0.25">
      <c r="A11" t="s">
        <v>51</v>
      </c>
      <c r="B11" t="s">
        <v>39</v>
      </c>
      <c r="D11" t="s">
        <v>85</v>
      </c>
      <c r="E11" t="s">
        <v>85</v>
      </c>
      <c r="F11" t="s">
        <v>85</v>
      </c>
      <c r="N11" s="16" t="s">
        <v>85</v>
      </c>
      <c r="O11" s="16" t="s">
        <v>85</v>
      </c>
      <c r="P11" s="16" t="s">
        <v>85</v>
      </c>
      <c r="X11">
        <v>2</v>
      </c>
      <c r="Y11">
        <v>4</v>
      </c>
    </row>
    <row r="12" spans="1:42" x14ac:dyDescent="0.25">
      <c r="A12" t="s">
        <v>52</v>
      </c>
      <c r="B12" t="s">
        <v>39</v>
      </c>
      <c r="D12" t="s">
        <v>85</v>
      </c>
      <c r="E12" t="s">
        <v>85</v>
      </c>
      <c r="F12" t="s">
        <v>85</v>
      </c>
      <c r="N12" s="16" t="s">
        <v>85</v>
      </c>
      <c r="O12" s="16" t="s">
        <v>85</v>
      </c>
      <c r="P12" s="16" t="s">
        <v>85</v>
      </c>
      <c r="X12">
        <v>4</v>
      </c>
      <c r="Y12">
        <v>3</v>
      </c>
    </row>
    <row r="13" spans="1:42" x14ac:dyDescent="0.25">
      <c r="A13" t="s">
        <v>53</v>
      </c>
      <c r="B13" t="s">
        <v>39</v>
      </c>
      <c r="D13" t="s">
        <v>85</v>
      </c>
      <c r="E13" t="s">
        <v>85</v>
      </c>
      <c r="F13" t="s">
        <v>85</v>
      </c>
      <c r="N13" s="16" t="s">
        <v>85</v>
      </c>
      <c r="O13" s="16" t="s">
        <v>85</v>
      </c>
      <c r="P13" s="16" t="s">
        <v>85</v>
      </c>
      <c r="X13">
        <v>17</v>
      </c>
      <c r="Y13">
        <v>17</v>
      </c>
      <c r="Z13">
        <v>2</v>
      </c>
    </row>
    <row r="14" spans="1:42" x14ac:dyDescent="0.25">
      <c r="A14" t="s">
        <v>54</v>
      </c>
      <c r="B14" t="s">
        <v>39</v>
      </c>
      <c r="D14" t="s">
        <v>85</v>
      </c>
      <c r="E14" t="s">
        <v>85</v>
      </c>
      <c r="F14" t="s">
        <v>85</v>
      </c>
      <c r="N14" s="16" t="s">
        <v>85</v>
      </c>
      <c r="O14" s="16" t="s">
        <v>85</v>
      </c>
      <c r="P14" s="16" t="s">
        <v>85</v>
      </c>
      <c r="X14">
        <v>12</v>
      </c>
      <c r="Y14">
        <v>17</v>
      </c>
    </row>
    <row r="15" spans="1:42" x14ac:dyDescent="0.25">
      <c r="A15" t="s">
        <v>55</v>
      </c>
      <c r="B15" t="s">
        <v>39</v>
      </c>
      <c r="D15" t="s">
        <v>85</v>
      </c>
      <c r="E15" t="s">
        <v>85</v>
      </c>
      <c r="F15" t="s">
        <v>85</v>
      </c>
      <c r="N15" s="16" t="s">
        <v>85</v>
      </c>
      <c r="O15" s="16" t="s">
        <v>85</v>
      </c>
      <c r="P15" s="16" t="s">
        <v>85</v>
      </c>
      <c r="X15">
        <v>9</v>
      </c>
      <c r="Y15">
        <v>4</v>
      </c>
      <c r="Z15">
        <v>5</v>
      </c>
    </row>
    <row r="16" spans="1:42" x14ac:dyDescent="0.25">
      <c r="A16" t="s">
        <v>56</v>
      </c>
      <c r="B16" t="s">
        <v>39</v>
      </c>
      <c r="N16" s="16" t="s">
        <v>85</v>
      </c>
      <c r="O16" s="16" t="s">
        <v>85</v>
      </c>
      <c r="P16" s="16" t="s">
        <v>85</v>
      </c>
      <c r="X16">
        <v>1</v>
      </c>
      <c r="Y16">
        <v>2</v>
      </c>
      <c r="Z16">
        <v>1</v>
      </c>
    </row>
    <row r="17" spans="1:26" x14ac:dyDescent="0.25">
      <c r="A17" t="s">
        <v>57</v>
      </c>
      <c r="B17" t="s">
        <v>39</v>
      </c>
      <c r="D17" t="s">
        <v>85</v>
      </c>
      <c r="E17" t="s">
        <v>85</v>
      </c>
      <c r="F17" t="s">
        <v>85</v>
      </c>
      <c r="N17" s="16" t="s">
        <v>85</v>
      </c>
      <c r="O17" s="16" t="s">
        <v>85</v>
      </c>
      <c r="P17" s="16" t="s">
        <v>85</v>
      </c>
      <c r="X17">
        <v>32</v>
      </c>
      <c r="Y17">
        <v>40</v>
      </c>
      <c r="Z17">
        <v>2</v>
      </c>
    </row>
    <row r="18" spans="1:26" x14ac:dyDescent="0.25">
      <c r="A18" t="s">
        <v>58</v>
      </c>
      <c r="B18" t="s">
        <v>39</v>
      </c>
      <c r="E18">
        <v>1</v>
      </c>
      <c r="N18" s="16"/>
      <c r="O18" s="16">
        <v>23.85</v>
      </c>
      <c r="P18" s="16"/>
      <c r="X18">
        <v>103</v>
      </c>
      <c r="Y18">
        <v>83</v>
      </c>
      <c r="Z18">
        <v>6</v>
      </c>
    </row>
    <row r="19" spans="1:26" x14ac:dyDescent="0.25">
      <c r="A19" t="s">
        <v>59</v>
      </c>
      <c r="B19" t="s">
        <v>39</v>
      </c>
      <c r="D19" t="s">
        <v>85</v>
      </c>
      <c r="E19" t="s">
        <v>85</v>
      </c>
      <c r="F19" t="s">
        <v>85</v>
      </c>
      <c r="N19" s="16" t="s">
        <v>85</v>
      </c>
      <c r="O19" s="16" t="s">
        <v>85</v>
      </c>
      <c r="P19" s="16" t="s">
        <v>85</v>
      </c>
      <c r="X19">
        <v>6</v>
      </c>
      <c r="Y19">
        <v>3</v>
      </c>
    </row>
    <row r="20" spans="1:26" x14ac:dyDescent="0.25">
      <c r="A20" t="s">
        <v>60</v>
      </c>
      <c r="B20" t="s">
        <v>39</v>
      </c>
      <c r="D20" t="s">
        <v>85</v>
      </c>
      <c r="E20" t="s">
        <v>85</v>
      </c>
      <c r="F20" t="s">
        <v>85</v>
      </c>
      <c r="N20" s="16" t="s">
        <v>85</v>
      </c>
      <c r="O20" s="16" t="s">
        <v>85</v>
      </c>
      <c r="P20" s="16" t="s">
        <v>85</v>
      </c>
      <c r="X20">
        <v>49</v>
      </c>
      <c r="Y20">
        <v>44</v>
      </c>
      <c r="Z20">
        <v>45</v>
      </c>
    </row>
    <row r="21" spans="1:26" x14ac:dyDescent="0.25">
      <c r="A21" t="s">
        <v>61</v>
      </c>
      <c r="B21" t="s">
        <v>39</v>
      </c>
      <c r="N21" s="16"/>
      <c r="O21" s="16"/>
      <c r="P21" s="16"/>
      <c r="X21">
        <v>50</v>
      </c>
      <c r="Y21">
        <v>56</v>
      </c>
      <c r="Z21">
        <v>24</v>
      </c>
    </row>
    <row r="22" spans="1:26" x14ac:dyDescent="0.25">
      <c r="A22" t="s">
        <v>62</v>
      </c>
      <c r="B22" t="s">
        <v>39</v>
      </c>
      <c r="D22" t="s">
        <v>85</v>
      </c>
      <c r="E22" t="s">
        <v>85</v>
      </c>
      <c r="F22" t="s">
        <v>85</v>
      </c>
      <c r="N22" s="16" t="s">
        <v>85</v>
      </c>
      <c r="O22" s="16" t="s">
        <v>85</v>
      </c>
      <c r="P22" s="16" t="s">
        <v>85</v>
      </c>
      <c r="X22">
        <v>5</v>
      </c>
      <c r="Y22">
        <v>1</v>
      </c>
    </row>
    <row r="23" spans="1:26" x14ac:dyDescent="0.25">
      <c r="A23" t="s">
        <v>63</v>
      </c>
      <c r="B23" t="s">
        <v>39</v>
      </c>
      <c r="D23" t="s">
        <v>85</v>
      </c>
      <c r="E23" t="s">
        <v>85</v>
      </c>
      <c r="F23" t="s">
        <v>85</v>
      </c>
      <c r="N23" s="16" t="s">
        <v>85</v>
      </c>
      <c r="O23" s="16" t="s">
        <v>85</v>
      </c>
      <c r="P23" s="16" t="s">
        <v>85</v>
      </c>
      <c r="X23">
        <v>18</v>
      </c>
      <c r="Y23">
        <v>23</v>
      </c>
      <c r="Z23">
        <v>19</v>
      </c>
    </row>
    <row r="24" spans="1:26" x14ac:dyDescent="0.25">
      <c r="A24" t="s">
        <v>65</v>
      </c>
      <c r="B24" t="s">
        <v>39</v>
      </c>
      <c r="D24" t="s">
        <v>85</v>
      </c>
      <c r="E24" t="s">
        <v>85</v>
      </c>
      <c r="F24" t="s">
        <v>85</v>
      </c>
      <c r="N24" s="16" t="s">
        <v>85</v>
      </c>
      <c r="O24" s="16" t="s">
        <v>85</v>
      </c>
      <c r="P24" s="16" t="s">
        <v>85</v>
      </c>
      <c r="X24">
        <v>11</v>
      </c>
      <c r="Y24">
        <v>10</v>
      </c>
      <c r="Z24">
        <v>4</v>
      </c>
    </row>
    <row r="25" spans="1:26" x14ac:dyDescent="0.25">
      <c r="A25" t="s">
        <v>66</v>
      </c>
      <c r="B25" t="s">
        <v>39</v>
      </c>
      <c r="D25" t="s">
        <v>85</v>
      </c>
      <c r="E25" t="s">
        <v>85</v>
      </c>
      <c r="F25" t="s">
        <v>85</v>
      </c>
      <c r="N25" s="16" t="s">
        <v>85</v>
      </c>
      <c r="O25" s="16" t="s">
        <v>85</v>
      </c>
      <c r="P25" s="16" t="s">
        <v>85</v>
      </c>
      <c r="X25">
        <v>4</v>
      </c>
      <c r="Y25">
        <v>6</v>
      </c>
    </row>
    <row r="26" spans="1:26" x14ac:dyDescent="0.25">
      <c r="A26" t="s">
        <v>67</v>
      </c>
      <c r="B26" t="s">
        <v>39</v>
      </c>
      <c r="E26">
        <v>1</v>
      </c>
      <c r="N26" s="16"/>
      <c r="O26" s="16">
        <v>170.51666666666668</v>
      </c>
      <c r="P26" s="16"/>
      <c r="X26">
        <v>11</v>
      </c>
      <c r="Y26">
        <v>22</v>
      </c>
      <c r="Z26">
        <v>14</v>
      </c>
    </row>
    <row r="27" spans="1:26" x14ac:dyDescent="0.25">
      <c r="A27" t="s">
        <v>68</v>
      </c>
      <c r="B27" t="s">
        <v>39</v>
      </c>
      <c r="D27" t="s">
        <v>85</v>
      </c>
      <c r="E27" t="s">
        <v>85</v>
      </c>
      <c r="F27" t="s">
        <v>85</v>
      </c>
      <c r="N27" s="16" t="s">
        <v>85</v>
      </c>
      <c r="O27" s="16" t="s">
        <v>85</v>
      </c>
      <c r="P27" s="16" t="s">
        <v>85</v>
      </c>
      <c r="X27">
        <v>1</v>
      </c>
      <c r="Y27">
        <v>2</v>
      </c>
    </row>
    <row r="28" spans="1:26" x14ac:dyDescent="0.25">
      <c r="A28" t="s">
        <v>69</v>
      </c>
      <c r="B28" t="s">
        <v>39</v>
      </c>
      <c r="N28" s="16" t="s">
        <v>85</v>
      </c>
      <c r="O28" s="16" t="s">
        <v>85</v>
      </c>
      <c r="P28" s="16" t="s">
        <v>85</v>
      </c>
      <c r="X28">
        <v>8</v>
      </c>
      <c r="Y28">
        <v>9</v>
      </c>
    </row>
    <row r="29" spans="1:26" x14ac:dyDescent="0.25">
      <c r="A29" t="s">
        <v>70</v>
      </c>
      <c r="B29" t="s">
        <v>39</v>
      </c>
      <c r="D29" t="s">
        <v>85</v>
      </c>
      <c r="E29" t="s">
        <v>85</v>
      </c>
      <c r="F29" t="s">
        <v>85</v>
      </c>
      <c r="N29" s="16" t="s">
        <v>85</v>
      </c>
      <c r="O29" s="16" t="s">
        <v>85</v>
      </c>
      <c r="P29" s="16" t="s">
        <v>85</v>
      </c>
      <c r="Y29">
        <v>1</v>
      </c>
    </row>
    <row r="30" spans="1:26" x14ac:dyDescent="0.25">
      <c r="A30" t="s">
        <v>72</v>
      </c>
      <c r="B30" t="s">
        <v>39</v>
      </c>
      <c r="D30" t="s">
        <v>85</v>
      </c>
      <c r="E30" t="s">
        <v>85</v>
      </c>
      <c r="F30" t="s">
        <v>85</v>
      </c>
      <c r="N30" s="16" t="s">
        <v>85</v>
      </c>
      <c r="O30" s="16" t="s">
        <v>85</v>
      </c>
      <c r="P30" s="16" t="s">
        <v>85</v>
      </c>
      <c r="X30">
        <v>5</v>
      </c>
      <c r="Y30">
        <v>8</v>
      </c>
      <c r="Z30">
        <v>5</v>
      </c>
    </row>
    <row r="31" spans="1:26" x14ac:dyDescent="0.25">
      <c r="A31" t="s">
        <v>73</v>
      </c>
      <c r="B31" t="s">
        <v>39</v>
      </c>
      <c r="D31" t="s">
        <v>85</v>
      </c>
      <c r="E31" t="s">
        <v>85</v>
      </c>
      <c r="F31" t="s">
        <v>85</v>
      </c>
      <c r="N31" s="16" t="s">
        <v>85</v>
      </c>
      <c r="O31" s="16" t="s">
        <v>85</v>
      </c>
      <c r="P31" s="16" t="s">
        <v>85</v>
      </c>
      <c r="X31">
        <v>8</v>
      </c>
      <c r="Y31">
        <v>8</v>
      </c>
      <c r="Z31">
        <v>1</v>
      </c>
    </row>
    <row r="32" spans="1:26" x14ac:dyDescent="0.25">
      <c r="A32" t="s">
        <v>74</v>
      </c>
      <c r="B32" t="s">
        <v>39</v>
      </c>
      <c r="F32">
        <v>1</v>
      </c>
      <c r="N32" s="16" t="s">
        <v>85</v>
      </c>
      <c r="O32" s="16" t="s">
        <v>85</v>
      </c>
      <c r="P32" s="16" t="s">
        <v>85</v>
      </c>
      <c r="X32">
        <v>77</v>
      </c>
      <c r="Y32">
        <v>76</v>
      </c>
      <c r="Z32">
        <v>1</v>
      </c>
    </row>
    <row r="33" spans="1:26" x14ac:dyDescent="0.25">
      <c r="A33" t="s">
        <v>81</v>
      </c>
      <c r="B33" t="s">
        <v>80</v>
      </c>
      <c r="D33" t="s">
        <v>85</v>
      </c>
      <c r="E33" t="s">
        <v>85</v>
      </c>
      <c r="F33" t="s">
        <v>85</v>
      </c>
      <c r="N33" s="16" t="s">
        <v>85</v>
      </c>
      <c r="O33" s="16" t="s">
        <v>85</v>
      </c>
      <c r="P33" s="16" t="s">
        <v>85</v>
      </c>
      <c r="X33">
        <v>1</v>
      </c>
    </row>
    <row r="34" spans="1:26" x14ac:dyDescent="0.25">
      <c r="A34" t="s">
        <v>60</v>
      </c>
      <c r="B34" t="s">
        <v>80</v>
      </c>
      <c r="D34">
        <v>8</v>
      </c>
      <c r="E34">
        <v>2</v>
      </c>
      <c r="N34" s="16">
        <v>2.8777777777777778</v>
      </c>
      <c r="O34" s="16"/>
      <c r="P34" s="16"/>
      <c r="X34">
        <v>393</v>
      </c>
      <c r="Y34">
        <v>393</v>
      </c>
      <c r="Z34">
        <v>416</v>
      </c>
    </row>
    <row r="35" spans="1:26" x14ac:dyDescent="0.25">
      <c r="A35" t="s">
        <v>45</v>
      </c>
      <c r="B35" t="s">
        <v>80</v>
      </c>
      <c r="D35">
        <v>8</v>
      </c>
      <c r="E35">
        <v>3</v>
      </c>
      <c r="N35" s="16">
        <v>3.1222222222222222</v>
      </c>
      <c r="O35" s="16">
        <v>164.83333333333334</v>
      </c>
      <c r="P35" s="16"/>
      <c r="X35">
        <v>839</v>
      </c>
      <c r="Y35">
        <v>797</v>
      </c>
      <c r="Z35">
        <v>698</v>
      </c>
    </row>
    <row r="36" spans="1:26" x14ac:dyDescent="0.25">
      <c r="A36" t="s">
        <v>67</v>
      </c>
      <c r="B36" t="s">
        <v>80</v>
      </c>
      <c r="D36">
        <v>1</v>
      </c>
      <c r="E36">
        <v>12</v>
      </c>
      <c r="N36" s="16">
        <v>3.55</v>
      </c>
      <c r="O36" s="16">
        <v>14.620833333333334</v>
      </c>
      <c r="P36" s="16"/>
      <c r="X36">
        <v>82</v>
      </c>
      <c r="Y36">
        <v>94</v>
      </c>
      <c r="Z36">
        <v>93</v>
      </c>
    </row>
    <row r="37" spans="1:26" x14ac:dyDescent="0.25">
      <c r="A37" t="s">
        <v>49</v>
      </c>
      <c r="B37" t="s">
        <v>80</v>
      </c>
      <c r="D37">
        <v>6</v>
      </c>
      <c r="E37">
        <v>2</v>
      </c>
      <c r="F37">
        <v>2</v>
      </c>
      <c r="N37" s="16">
        <v>3.8666666666666667</v>
      </c>
      <c r="O37" s="16"/>
      <c r="P37" s="16">
        <v>14.991666666666667</v>
      </c>
      <c r="X37">
        <v>378</v>
      </c>
      <c r="Y37">
        <v>431</v>
      </c>
    </row>
    <row r="38" spans="1:26" x14ac:dyDescent="0.25">
      <c r="A38" t="s">
        <v>46</v>
      </c>
      <c r="B38" t="s">
        <v>80</v>
      </c>
      <c r="D38" t="s">
        <v>85</v>
      </c>
      <c r="E38" t="s">
        <v>85</v>
      </c>
      <c r="F38" t="s">
        <v>85</v>
      </c>
      <c r="N38" s="16" t="s">
        <v>85</v>
      </c>
      <c r="O38" s="16" t="s">
        <v>85</v>
      </c>
      <c r="P38" s="16" t="s">
        <v>85</v>
      </c>
      <c r="X38">
        <v>1</v>
      </c>
    </row>
    <row r="39" spans="1:26" x14ac:dyDescent="0.25">
      <c r="A39" t="s">
        <v>47</v>
      </c>
      <c r="B39" t="s">
        <v>80</v>
      </c>
      <c r="N39" s="16" t="s">
        <v>85</v>
      </c>
      <c r="O39" s="16" t="s">
        <v>85</v>
      </c>
      <c r="P39" s="16" t="s">
        <v>85</v>
      </c>
      <c r="X39">
        <v>43</v>
      </c>
      <c r="Y39">
        <v>39</v>
      </c>
      <c r="Z39">
        <v>3</v>
      </c>
    </row>
    <row r="40" spans="1:26" x14ac:dyDescent="0.25">
      <c r="A40" t="s">
        <v>48</v>
      </c>
      <c r="B40" t="s">
        <v>80</v>
      </c>
      <c r="N40" s="16"/>
      <c r="O40" s="16"/>
      <c r="P40" s="16"/>
      <c r="X40">
        <v>39</v>
      </c>
      <c r="Y40">
        <v>47</v>
      </c>
    </row>
    <row r="41" spans="1:26" x14ac:dyDescent="0.25">
      <c r="A41" t="s">
        <v>42</v>
      </c>
      <c r="B41" t="s">
        <v>80</v>
      </c>
      <c r="D41">
        <v>8</v>
      </c>
      <c r="E41">
        <v>6</v>
      </c>
      <c r="N41" s="16">
        <v>14.508333333333333</v>
      </c>
      <c r="O41" s="16">
        <v>37.333333333333336</v>
      </c>
      <c r="P41" s="16"/>
      <c r="X41">
        <v>525</v>
      </c>
      <c r="Y41">
        <v>498</v>
      </c>
      <c r="Z41">
        <v>370</v>
      </c>
    </row>
    <row r="42" spans="1:26" x14ac:dyDescent="0.25">
      <c r="A42" t="s">
        <v>50</v>
      </c>
      <c r="B42" t="s">
        <v>80</v>
      </c>
      <c r="D42">
        <v>1</v>
      </c>
      <c r="E42">
        <v>1</v>
      </c>
      <c r="N42" s="16"/>
      <c r="O42" s="16">
        <v>74</v>
      </c>
      <c r="P42" s="16"/>
      <c r="X42">
        <v>205</v>
      </c>
      <c r="Y42">
        <v>215</v>
      </c>
      <c r="Z42">
        <v>231</v>
      </c>
    </row>
    <row r="43" spans="1:26" x14ac:dyDescent="0.25">
      <c r="A43" t="s">
        <v>51</v>
      </c>
      <c r="B43" t="s">
        <v>80</v>
      </c>
      <c r="N43" s="16"/>
      <c r="O43" s="16"/>
      <c r="P43" s="16"/>
      <c r="X43">
        <v>35</v>
      </c>
      <c r="Y43">
        <v>32</v>
      </c>
    </row>
    <row r="44" spans="1:26" x14ac:dyDescent="0.25">
      <c r="A44" t="s">
        <v>52</v>
      </c>
      <c r="B44" t="s">
        <v>80</v>
      </c>
      <c r="D44">
        <v>5</v>
      </c>
      <c r="E44">
        <v>1</v>
      </c>
      <c r="F44">
        <v>2</v>
      </c>
      <c r="N44" s="16">
        <v>15.549999999999999</v>
      </c>
      <c r="O44" s="16">
        <v>9.7666666666666675</v>
      </c>
      <c r="P44" s="16">
        <v>20.033333333333335</v>
      </c>
      <c r="X44">
        <v>105</v>
      </c>
      <c r="Y44">
        <v>112</v>
      </c>
    </row>
    <row r="45" spans="1:26" x14ac:dyDescent="0.25">
      <c r="A45" t="s">
        <v>53</v>
      </c>
      <c r="B45" t="s">
        <v>80</v>
      </c>
      <c r="N45" s="16"/>
      <c r="O45" s="16"/>
      <c r="P45" s="16"/>
      <c r="X45">
        <v>152</v>
      </c>
      <c r="Y45">
        <v>174</v>
      </c>
      <c r="Z45">
        <v>1</v>
      </c>
    </row>
    <row r="46" spans="1:26" x14ac:dyDescent="0.25">
      <c r="A46" t="s">
        <v>54</v>
      </c>
      <c r="B46" t="s">
        <v>80</v>
      </c>
      <c r="E46">
        <v>1</v>
      </c>
      <c r="N46" s="16"/>
      <c r="O46" s="16"/>
      <c r="P46" s="16"/>
      <c r="X46">
        <v>109</v>
      </c>
      <c r="Y46">
        <v>107</v>
      </c>
      <c r="Z46">
        <v>1</v>
      </c>
    </row>
    <row r="47" spans="1:26" x14ac:dyDescent="0.25">
      <c r="A47" t="s">
        <v>55</v>
      </c>
      <c r="B47" t="s">
        <v>80</v>
      </c>
      <c r="E47">
        <v>3</v>
      </c>
      <c r="N47" s="16"/>
      <c r="O47" s="16"/>
      <c r="P47" s="16"/>
      <c r="X47">
        <v>82</v>
      </c>
      <c r="Y47">
        <v>36</v>
      </c>
      <c r="Z47">
        <v>81</v>
      </c>
    </row>
    <row r="48" spans="1:26" x14ac:dyDescent="0.25">
      <c r="A48" t="s">
        <v>56</v>
      </c>
      <c r="B48" t="s">
        <v>80</v>
      </c>
      <c r="D48" t="s">
        <v>85</v>
      </c>
      <c r="E48" t="s">
        <v>85</v>
      </c>
      <c r="F48" t="s">
        <v>85</v>
      </c>
      <c r="N48" s="16" t="s">
        <v>85</v>
      </c>
      <c r="O48" s="16" t="s">
        <v>85</v>
      </c>
      <c r="P48" s="16" t="s">
        <v>85</v>
      </c>
      <c r="X48">
        <v>11</v>
      </c>
      <c r="Y48">
        <v>17</v>
      </c>
    </row>
    <row r="49" spans="1:26" x14ac:dyDescent="0.25">
      <c r="A49" t="s">
        <v>57</v>
      </c>
      <c r="B49" t="s">
        <v>80</v>
      </c>
      <c r="E49">
        <v>5</v>
      </c>
      <c r="N49" s="16"/>
      <c r="O49" s="16">
        <v>20.516666666666666</v>
      </c>
      <c r="P49" s="16"/>
      <c r="X49">
        <v>436</v>
      </c>
      <c r="Y49">
        <v>457</v>
      </c>
      <c r="Z49">
        <v>6</v>
      </c>
    </row>
    <row r="50" spans="1:26" x14ac:dyDescent="0.25">
      <c r="A50" t="s">
        <v>58</v>
      </c>
      <c r="B50" t="s">
        <v>80</v>
      </c>
      <c r="E50">
        <v>8</v>
      </c>
      <c r="F50">
        <v>1</v>
      </c>
      <c r="N50" s="16"/>
      <c r="O50" s="16">
        <v>16.627777777777776</v>
      </c>
      <c r="P50" s="16"/>
      <c r="X50">
        <v>656</v>
      </c>
      <c r="Y50">
        <v>611</v>
      </c>
      <c r="Z50">
        <v>74</v>
      </c>
    </row>
    <row r="51" spans="1:26" x14ac:dyDescent="0.25">
      <c r="A51" t="s">
        <v>59</v>
      </c>
      <c r="B51" t="s">
        <v>80</v>
      </c>
      <c r="N51" s="16"/>
      <c r="O51" s="16"/>
      <c r="P51" s="16"/>
      <c r="X51">
        <v>107</v>
      </c>
      <c r="Y51">
        <v>129</v>
      </c>
    </row>
    <row r="52" spans="1:26" x14ac:dyDescent="0.25">
      <c r="A52" t="s">
        <v>74</v>
      </c>
      <c r="B52" t="s">
        <v>80</v>
      </c>
      <c r="D52">
        <v>15</v>
      </c>
      <c r="E52">
        <v>2</v>
      </c>
      <c r="F52">
        <v>11</v>
      </c>
      <c r="N52" s="16">
        <v>16.791666666666668</v>
      </c>
      <c r="O52" s="16">
        <v>2.6166666666666698</v>
      </c>
      <c r="P52" s="16">
        <v>5.3208333333333329</v>
      </c>
      <c r="X52">
        <v>777</v>
      </c>
      <c r="Y52">
        <v>889</v>
      </c>
      <c r="Z52">
        <v>5</v>
      </c>
    </row>
    <row r="53" spans="1:26" x14ac:dyDescent="0.25">
      <c r="A53" t="s">
        <v>40</v>
      </c>
      <c r="B53" t="s">
        <v>80</v>
      </c>
      <c r="D53">
        <v>7</v>
      </c>
      <c r="E53">
        <v>9</v>
      </c>
      <c r="F53">
        <v>11</v>
      </c>
      <c r="N53" s="16">
        <v>21.077777777777779</v>
      </c>
      <c r="O53" s="16">
        <v>6.0500000000000007</v>
      </c>
      <c r="P53" s="16">
        <v>39.78</v>
      </c>
      <c r="X53">
        <v>1156</v>
      </c>
      <c r="Y53">
        <v>1234</v>
      </c>
      <c r="Z53">
        <v>9</v>
      </c>
    </row>
    <row r="54" spans="1:26" x14ac:dyDescent="0.25">
      <c r="A54" t="s">
        <v>62</v>
      </c>
      <c r="B54" t="s">
        <v>80</v>
      </c>
      <c r="E54">
        <v>1</v>
      </c>
      <c r="N54" s="16"/>
      <c r="O54" s="16"/>
      <c r="P54" s="16"/>
      <c r="X54">
        <v>37</v>
      </c>
      <c r="Y54">
        <v>45</v>
      </c>
      <c r="Z54">
        <v>1</v>
      </c>
    </row>
    <row r="55" spans="1:26" x14ac:dyDescent="0.25">
      <c r="A55" t="s">
        <v>63</v>
      </c>
      <c r="B55" t="s">
        <v>80</v>
      </c>
      <c r="D55">
        <v>3</v>
      </c>
      <c r="E55">
        <v>2</v>
      </c>
      <c r="N55" s="16">
        <v>21.4</v>
      </c>
      <c r="O55" s="16"/>
      <c r="P55" s="16"/>
      <c r="X55">
        <v>162</v>
      </c>
      <c r="Y55">
        <v>161</v>
      </c>
      <c r="Z55">
        <v>169</v>
      </c>
    </row>
    <row r="56" spans="1:26" x14ac:dyDescent="0.25">
      <c r="A56" t="s">
        <v>64</v>
      </c>
      <c r="B56" t="s">
        <v>80</v>
      </c>
      <c r="D56" t="s">
        <v>85</v>
      </c>
      <c r="E56" t="s">
        <v>85</v>
      </c>
      <c r="F56" t="s">
        <v>85</v>
      </c>
      <c r="N56" s="16" t="s">
        <v>85</v>
      </c>
      <c r="O56" s="16" t="s">
        <v>85</v>
      </c>
      <c r="P56" s="16" t="s">
        <v>85</v>
      </c>
      <c r="X56">
        <v>1</v>
      </c>
      <c r="Z56">
        <v>1</v>
      </c>
    </row>
    <row r="57" spans="1:26" x14ac:dyDescent="0.25">
      <c r="A57" t="s">
        <v>65</v>
      </c>
      <c r="B57" t="s">
        <v>80</v>
      </c>
      <c r="E57">
        <v>2</v>
      </c>
      <c r="N57" s="16"/>
      <c r="O57" s="16">
        <v>23.683333333333334</v>
      </c>
      <c r="P57" s="16"/>
      <c r="X57">
        <v>40</v>
      </c>
      <c r="Y57">
        <v>53</v>
      </c>
      <c r="Z57">
        <v>46</v>
      </c>
    </row>
    <row r="58" spans="1:26" x14ac:dyDescent="0.25">
      <c r="A58" t="s">
        <v>66</v>
      </c>
      <c r="B58" t="s">
        <v>80</v>
      </c>
      <c r="E58">
        <v>8</v>
      </c>
      <c r="N58" s="16"/>
      <c r="O58" s="16">
        <v>8.1416666666666657</v>
      </c>
      <c r="P58" s="16"/>
      <c r="X58">
        <v>160</v>
      </c>
      <c r="Y58">
        <v>161</v>
      </c>
    </row>
    <row r="59" spans="1:26" x14ac:dyDescent="0.25">
      <c r="A59" t="s">
        <v>61</v>
      </c>
      <c r="B59" t="s">
        <v>80</v>
      </c>
      <c r="D59">
        <v>3</v>
      </c>
      <c r="E59">
        <v>1</v>
      </c>
      <c r="F59">
        <v>2</v>
      </c>
      <c r="N59" s="16">
        <v>22.925000000000001</v>
      </c>
      <c r="O59" s="16"/>
      <c r="P59" s="16">
        <v>144.44999999999999</v>
      </c>
      <c r="X59">
        <v>507</v>
      </c>
      <c r="Y59">
        <v>556</v>
      </c>
      <c r="Z59">
        <v>88</v>
      </c>
    </row>
    <row r="60" spans="1:26" x14ac:dyDescent="0.25">
      <c r="A60" t="s">
        <v>68</v>
      </c>
      <c r="B60" t="s">
        <v>80</v>
      </c>
      <c r="F60">
        <v>1</v>
      </c>
      <c r="N60" s="16"/>
      <c r="O60" s="16"/>
      <c r="P60" s="16"/>
      <c r="X60">
        <v>3</v>
      </c>
      <c r="Y60">
        <v>5</v>
      </c>
    </row>
    <row r="61" spans="1:26" x14ac:dyDescent="0.25">
      <c r="A61" t="s">
        <v>69</v>
      </c>
      <c r="B61" t="s">
        <v>80</v>
      </c>
      <c r="N61" s="16"/>
      <c r="O61" s="16"/>
      <c r="P61" s="16"/>
      <c r="X61">
        <v>44</v>
      </c>
      <c r="Y61">
        <v>49</v>
      </c>
    </row>
    <row r="62" spans="1:26" x14ac:dyDescent="0.25">
      <c r="A62" t="s">
        <v>70</v>
      </c>
      <c r="B62" t="s">
        <v>80</v>
      </c>
      <c r="E62">
        <v>2</v>
      </c>
      <c r="F62">
        <v>1</v>
      </c>
      <c r="N62" s="16"/>
      <c r="O62" s="16"/>
      <c r="P62" s="16">
        <v>28.616666666666667</v>
      </c>
      <c r="X62">
        <v>18</v>
      </c>
      <c r="Y62">
        <v>11</v>
      </c>
    </row>
    <row r="63" spans="1:26" x14ac:dyDescent="0.25">
      <c r="A63" t="s">
        <v>71</v>
      </c>
      <c r="B63" t="s">
        <v>80</v>
      </c>
      <c r="D63" t="s">
        <v>85</v>
      </c>
      <c r="E63" t="s">
        <v>85</v>
      </c>
      <c r="F63" t="s">
        <v>85</v>
      </c>
      <c r="N63" s="16" t="s">
        <v>85</v>
      </c>
      <c r="O63" s="16" t="s">
        <v>85</v>
      </c>
      <c r="P63" s="16" t="s">
        <v>85</v>
      </c>
      <c r="X63">
        <v>5</v>
      </c>
      <c r="Y63">
        <v>3</v>
      </c>
    </row>
    <row r="64" spans="1:26" x14ac:dyDescent="0.25">
      <c r="A64" t="s">
        <v>72</v>
      </c>
      <c r="B64" t="s">
        <v>80</v>
      </c>
      <c r="N64" s="16" t="s">
        <v>85</v>
      </c>
      <c r="O64" s="16" t="s">
        <v>85</v>
      </c>
      <c r="P64" s="16" t="s">
        <v>85</v>
      </c>
      <c r="X64">
        <v>13</v>
      </c>
      <c r="Y64">
        <v>18</v>
      </c>
      <c r="Z64">
        <v>21</v>
      </c>
    </row>
    <row r="65" spans="1:26" x14ac:dyDescent="0.25">
      <c r="A65" t="s">
        <v>73</v>
      </c>
      <c r="B65" t="s">
        <v>80</v>
      </c>
      <c r="F65">
        <v>1</v>
      </c>
      <c r="N65" s="16"/>
      <c r="O65" s="16"/>
      <c r="P65" s="16"/>
      <c r="X65">
        <v>35</v>
      </c>
      <c r="Y65">
        <v>48</v>
      </c>
    </row>
    <row r="66" spans="1:26" x14ac:dyDescent="0.25">
      <c r="A66" t="s">
        <v>41</v>
      </c>
      <c r="B66" t="s">
        <v>80</v>
      </c>
      <c r="D66">
        <v>12</v>
      </c>
      <c r="E66">
        <v>20</v>
      </c>
      <c r="N66" s="16">
        <v>41.496666666666663</v>
      </c>
      <c r="O66" s="16">
        <v>12.102380952380953</v>
      </c>
      <c r="P66" s="16"/>
      <c r="X66">
        <v>1739</v>
      </c>
      <c r="Y66">
        <v>1573</v>
      </c>
      <c r="Z66">
        <v>1074</v>
      </c>
    </row>
    <row r="67" spans="1:26" x14ac:dyDescent="0.25">
      <c r="A67" t="s">
        <v>75</v>
      </c>
      <c r="B67" t="s">
        <v>80</v>
      </c>
      <c r="N67" s="16" t="s">
        <v>85</v>
      </c>
      <c r="O67" s="16" t="s">
        <v>85</v>
      </c>
      <c r="P67" s="16" t="s">
        <v>85</v>
      </c>
      <c r="X67">
        <v>5</v>
      </c>
      <c r="Y67">
        <v>4</v>
      </c>
      <c r="Z67">
        <v>3</v>
      </c>
    </row>
    <row r="68" spans="1:26" x14ac:dyDescent="0.25">
      <c r="N68" s="16" t="s">
        <v>85</v>
      </c>
      <c r="X68" t="s">
        <v>85</v>
      </c>
    </row>
    <row r="69" spans="1:26" x14ac:dyDescent="0.25">
      <c r="X69" t="s">
        <v>85</v>
      </c>
    </row>
    <row r="70" spans="1:26" x14ac:dyDescent="0.25">
      <c r="X70" t="s">
        <v>85</v>
      </c>
    </row>
    <row r="71" spans="1:26" x14ac:dyDescent="0.25">
      <c r="X71" t="s">
        <v>85</v>
      </c>
    </row>
    <row r="72" spans="1:26" x14ac:dyDescent="0.25">
      <c r="X72" t="s">
        <v>85</v>
      </c>
    </row>
    <row r="73" spans="1:26" x14ac:dyDescent="0.25">
      <c r="X73" t="s">
        <v>85</v>
      </c>
    </row>
    <row r="74" spans="1:26" x14ac:dyDescent="0.25">
      <c r="X74" t="s">
        <v>85</v>
      </c>
    </row>
    <row r="75" spans="1:26" x14ac:dyDescent="0.25">
      <c r="X75" t="s">
        <v>85</v>
      </c>
    </row>
    <row r="76" spans="1:26" x14ac:dyDescent="0.25">
      <c r="X76" t="s">
        <v>85</v>
      </c>
    </row>
    <row r="77" spans="1:26" x14ac:dyDescent="0.25">
      <c r="X77" t="s">
        <v>85</v>
      </c>
    </row>
    <row r="78" spans="1:26" x14ac:dyDescent="0.25">
      <c r="X78" t="s">
        <v>85</v>
      </c>
    </row>
    <row r="79" spans="1:26" x14ac:dyDescent="0.25">
      <c r="X79" t="s">
        <v>85</v>
      </c>
    </row>
    <row r="80" spans="1:26" x14ac:dyDescent="0.25">
      <c r="X80" t="s">
        <v>85</v>
      </c>
    </row>
    <row r="81" spans="24:24" x14ac:dyDescent="0.25">
      <c r="X81" t="s">
        <v>85</v>
      </c>
    </row>
    <row r="82" spans="24:24" x14ac:dyDescent="0.25">
      <c r="X82" t="s">
        <v>85</v>
      </c>
    </row>
    <row r="83" spans="24:24" x14ac:dyDescent="0.25">
      <c r="X83" t="s">
        <v>85</v>
      </c>
    </row>
    <row r="84" spans="24:24" x14ac:dyDescent="0.25">
      <c r="X84" t="s">
        <v>85</v>
      </c>
    </row>
    <row r="85" spans="24:24" x14ac:dyDescent="0.25">
      <c r="X85" t="s">
        <v>85</v>
      </c>
    </row>
    <row r="86" spans="24:24" x14ac:dyDescent="0.25">
      <c r="X86" t="s">
        <v>85</v>
      </c>
    </row>
    <row r="87" spans="24:24" x14ac:dyDescent="0.25">
      <c r="X87" t="s">
        <v>85</v>
      </c>
    </row>
    <row r="88" spans="24:24" x14ac:dyDescent="0.25">
      <c r="X88" t="s">
        <v>85</v>
      </c>
    </row>
    <row r="89" spans="24:24" x14ac:dyDescent="0.25">
      <c r="X89" t="s">
        <v>85</v>
      </c>
    </row>
    <row r="90" spans="24:24" x14ac:dyDescent="0.25">
      <c r="X90" t="s">
        <v>85</v>
      </c>
    </row>
    <row r="91" spans="24:24" x14ac:dyDescent="0.25">
      <c r="X91" t="s">
        <v>85</v>
      </c>
    </row>
    <row r="92" spans="24:24" x14ac:dyDescent="0.25">
      <c r="X92" t="s">
        <v>85</v>
      </c>
    </row>
    <row r="93" spans="24:24" x14ac:dyDescent="0.25">
      <c r="X93" t="s">
        <v>85</v>
      </c>
    </row>
    <row r="94" spans="24:24" x14ac:dyDescent="0.25">
      <c r="X94" t="s">
        <v>85</v>
      </c>
    </row>
    <row r="95" spans="24:24" x14ac:dyDescent="0.25">
      <c r="X95" t="s">
        <v>85</v>
      </c>
    </row>
    <row r="96" spans="24:24" x14ac:dyDescent="0.25">
      <c r="X96" t="s">
        <v>85</v>
      </c>
    </row>
    <row r="97" spans="24:24" x14ac:dyDescent="0.25">
      <c r="X97" t="s">
        <v>85</v>
      </c>
    </row>
    <row r="98" spans="24:24" x14ac:dyDescent="0.25">
      <c r="X98" t="s">
        <v>85</v>
      </c>
    </row>
    <row r="99" spans="24:24" x14ac:dyDescent="0.25">
      <c r="X99" t="s">
        <v>85</v>
      </c>
    </row>
    <row r="100" spans="24:24" x14ac:dyDescent="0.25">
      <c r="X100" t="s">
        <v>85</v>
      </c>
    </row>
    <row r="101" spans="24:24" x14ac:dyDescent="0.25">
      <c r="X101" t="s">
        <v>85</v>
      </c>
    </row>
    <row r="102" spans="24:24" x14ac:dyDescent="0.25">
      <c r="X102" t="s">
        <v>85</v>
      </c>
    </row>
    <row r="103" spans="24:24" x14ac:dyDescent="0.25">
      <c r="X103" t="s">
        <v>85</v>
      </c>
    </row>
    <row r="104" spans="24:24" x14ac:dyDescent="0.25">
      <c r="X104" t="s">
        <v>85</v>
      </c>
    </row>
    <row r="105" spans="24:24" x14ac:dyDescent="0.25">
      <c r="X105" t="s">
        <v>85</v>
      </c>
    </row>
    <row r="106" spans="24:24" x14ac:dyDescent="0.25">
      <c r="X106" t="s">
        <v>85</v>
      </c>
    </row>
    <row r="107" spans="24:24" x14ac:dyDescent="0.25">
      <c r="X107" t="s">
        <v>85</v>
      </c>
    </row>
    <row r="108" spans="24:24" x14ac:dyDescent="0.25">
      <c r="X108" t="s">
        <v>85</v>
      </c>
    </row>
    <row r="109" spans="24:24" x14ac:dyDescent="0.25">
      <c r="X109" t="s">
        <v>85</v>
      </c>
    </row>
    <row r="110" spans="24:24" x14ac:dyDescent="0.25">
      <c r="X110" t="s">
        <v>85</v>
      </c>
    </row>
    <row r="111" spans="24:24" x14ac:dyDescent="0.25">
      <c r="X111" t="s">
        <v>85</v>
      </c>
    </row>
    <row r="112" spans="24:24" x14ac:dyDescent="0.25">
      <c r="X112" t="s">
        <v>85</v>
      </c>
    </row>
    <row r="113" spans="24:24" x14ac:dyDescent="0.25">
      <c r="X113" t="s">
        <v>85</v>
      </c>
    </row>
    <row r="114" spans="24:24" x14ac:dyDescent="0.25">
      <c r="X114" t="s">
        <v>85</v>
      </c>
    </row>
    <row r="115" spans="24:24" x14ac:dyDescent="0.25">
      <c r="X115" t="s">
        <v>85</v>
      </c>
    </row>
    <row r="116" spans="24:24" x14ac:dyDescent="0.25">
      <c r="X116" t="s">
        <v>85</v>
      </c>
    </row>
    <row r="117" spans="24:24" x14ac:dyDescent="0.25">
      <c r="X117" t="s">
        <v>85</v>
      </c>
    </row>
    <row r="118" spans="24:24" x14ac:dyDescent="0.25">
      <c r="X118" t="s">
        <v>85</v>
      </c>
    </row>
    <row r="119" spans="24:24" x14ac:dyDescent="0.25">
      <c r="X119" t="s">
        <v>85</v>
      </c>
    </row>
    <row r="120" spans="24:24" x14ac:dyDescent="0.25">
      <c r="X120" t="s">
        <v>85</v>
      </c>
    </row>
    <row r="121" spans="24:24" x14ac:dyDescent="0.25">
      <c r="X121" t="s">
        <v>85</v>
      </c>
    </row>
    <row r="122" spans="24:24" x14ac:dyDescent="0.25">
      <c r="X122" t="s">
        <v>85</v>
      </c>
    </row>
    <row r="123" spans="24:24" x14ac:dyDescent="0.25">
      <c r="X123" t="s">
        <v>85</v>
      </c>
    </row>
    <row r="124" spans="24:24" x14ac:dyDescent="0.25">
      <c r="X124" t="s">
        <v>85</v>
      </c>
    </row>
    <row r="125" spans="24:24" x14ac:dyDescent="0.25">
      <c r="X125" t="s">
        <v>85</v>
      </c>
    </row>
    <row r="126" spans="24:24" x14ac:dyDescent="0.25">
      <c r="X126" t="s">
        <v>85</v>
      </c>
    </row>
    <row r="127" spans="24:24" x14ac:dyDescent="0.25">
      <c r="X127" t="s">
        <v>85</v>
      </c>
    </row>
    <row r="128" spans="24:24" x14ac:dyDescent="0.25">
      <c r="X128" t="s">
        <v>85</v>
      </c>
    </row>
    <row r="129" spans="24:24" x14ac:dyDescent="0.25">
      <c r="X129" t="s">
        <v>85</v>
      </c>
    </row>
    <row r="130" spans="24:24" x14ac:dyDescent="0.25">
      <c r="X130" t="s">
        <v>85</v>
      </c>
    </row>
    <row r="131" spans="24:24" x14ac:dyDescent="0.25">
      <c r="X131" t="s">
        <v>85</v>
      </c>
    </row>
    <row r="132" spans="24:24" x14ac:dyDescent="0.25">
      <c r="X132" t="s">
        <v>85</v>
      </c>
    </row>
    <row r="133" spans="24:24" x14ac:dyDescent="0.25">
      <c r="X133" t="s">
        <v>85</v>
      </c>
    </row>
    <row r="134" spans="24:24" x14ac:dyDescent="0.25">
      <c r="X134" t="s">
        <v>85</v>
      </c>
    </row>
    <row r="135" spans="24:24" x14ac:dyDescent="0.25">
      <c r="X135" t="s">
        <v>85</v>
      </c>
    </row>
    <row r="136" spans="24:24" x14ac:dyDescent="0.25">
      <c r="X136" t="s">
        <v>85</v>
      </c>
    </row>
    <row r="137" spans="24:24" x14ac:dyDescent="0.25">
      <c r="X137" t="s">
        <v>85</v>
      </c>
    </row>
    <row r="138" spans="24:24" x14ac:dyDescent="0.25">
      <c r="X138" t="s">
        <v>85</v>
      </c>
    </row>
    <row r="139" spans="24:24" x14ac:dyDescent="0.25">
      <c r="X139" t="s">
        <v>85</v>
      </c>
    </row>
    <row r="140" spans="24:24" x14ac:dyDescent="0.25">
      <c r="X140" t="s">
        <v>85</v>
      </c>
    </row>
    <row r="141" spans="24:24" x14ac:dyDescent="0.25">
      <c r="X141" t="s">
        <v>85</v>
      </c>
    </row>
    <row r="142" spans="24:24" x14ac:dyDescent="0.25">
      <c r="X142" t="s">
        <v>85</v>
      </c>
    </row>
    <row r="143" spans="24:24" x14ac:dyDescent="0.25">
      <c r="X143" t="s">
        <v>85</v>
      </c>
    </row>
    <row r="144" spans="24:24" x14ac:dyDescent="0.25">
      <c r="X144" t="s">
        <v>85</v>
      </c>
    </row>
    <row r="145" spans="24:24" x14ac:dyDescent="0.25">
      <c r="X145" t="s">
        <v>85</v>
      </c>
    </row>
    <row r="146" spans="24:24" x14ac:dyDescent="0.25">
      <c r="X146" t="s">
        <v>85</v>
      </c>
    </row>
    <row r="147" spans="24:24" x14ac:dyDescent="0.25">
      <c r="X147" t="s">
        <v>85</v>
      </c>
    </row>
    <row r="148" spans="24:24" x14ac:dyDescent="0.25">
      <c r="X148" t="s">
        <v>85</v>
      </c>
    </row>
    <row r="149" spans="24:24" x14ac:dyDescent="0.25">
      <c r="X149" t="s">
        <v>85</v>
      </c>
    </row>
    <row r="150" spans="24:24" x14ac:dyDescent="0.25">
      <c r="X150" t="s">
        <v>85</v>
      </c>
    </row>
    <row r="151" spans="24:24" x14ac:dyDescent="0.25">
      <c r="X151" t="s">
        <v>85</v>
      </c>
    </row>
    <row r="152" spans="24:24" x14ac:dyDescent="0.25">
      <c r="X152" t="s">
        <v>85</v>
      </c>
    </row>
    <row r="153" spans="24:24" x14ac:dyDescent="0.25">
      <c r="X153" t="s">
        <v>85</v>
      </c>
    </row>
    <row r="154" spans="24:24" x14ac:dyDescent="0.25">
      <c r="X154" t="s">
        <v>85</v>
      </c>
    </row>
    <row r="155" spans="24:24" x14ac:dyDescent="0.25">
      <c r="X155" t="s">
        <v>85</v>
      </c>
    </row>
    <row r="156" spans="24:24" x14ac:dyDescent="0.25">
      <c r="X156" t="s">
        <v>85</v>
      </c>
    </row>
    <row r="157" spans="24:24" x14ac:dyDescent="0.25">
      <c r="X157" t="s">
        <v>85</v>
      </c>
    </row>
    <row r="158" spans="24:24" x14ac:dyDescent="0.25">
      <c r="X158" t="s">
        <v>85</v>
      </c>
    </row>
    <row r="159" spans="24:24" x14ac:dyDescent="0.25">
      <c r="X159" t="s">
        <v>85</v>
      </c>
    </row>
    <row r="160" spans="24:24" x14ac:dyDescent="0.25">
      <c r="X160" t="s">
        <v>85</v>
      </c>
    </row>
    <row r="161" spans="24:24" x14ac:dyDescent="0.25">
      <c r="X161" t="s">
        <v>85</v>
      </c>
    </row>
    <row r="162" spans="24:24" x14ac:dyDescent="0.25">
      <c r="X162" t="s">
        <v>85</v>
      </c>
    </row>
    <row r="163" spans="24:24" x14ac:dyDescent="0.25">
      <c r="X163" t="s">
        <v>85</v>
      </c>
    </row>
    <row r="164" spans="24:24" x14ac:dyDescent="0.25">
      <c r="X164" t="s">
        <v>85</v>
      </c>
    </row>
    <row r="165" spans="24:24" x14ac:dyDescent="0.25">
      <c r="X165" t="s">
        <v>85</v>
      </c>
    </row>
    <row r="166" spans="24:24" x14ac:dyDescent="0.25">
      <c r="X166" t="s">
        <v>85</v>
      </c>
    </row>
    <row r="167" spans="24:24" x14ac:dyDescent="0.25">
      <c r="X167" t="s">
        <v>85</v>
      </c>
    </row>
    <row r="168" spans="24:24" x14ac:dyDescent="0.25">
      <c r="X168" t="s">
        <v>85</v>
      </c>
    </row>
    <row r="169" spans="24:24" x14ac:dyDescent="0.25">
      <c r="X169" t="s">
        <v>85</v>
      </c>
    </row>
    <row r="170" spans="24:24" x14ac:dyDescent="0.25">
      <c r="X170" t="s">
        <v>85</v>
      </c>
    </row>
    <row r="171" spans="24:24" x14ac:dyDescent="0.25">
      <c r="X171" t="s">
        <v>85</v>
      </c>
    </row>
    <row r="172" spans="24:24" x14ac:dyDescent="0.25">
      <c r="X172" t="s">
        <v>85</v>
      </c>
    </row>
    <row r="173" spans="24:24" x14ac:dyDescent="0.25">
      <c r="X173" t="s">
        <v>85</v>
      </c>
    </row>
    <row r="174" spans="24:24" x14ac:dyDescent="0.25">
      <c r="X174" t="s">
        <v>85</v>
      </c>
    </row>
    <row r="175" spans="24:24" x14ac:dyDescent="0.25">
      <c r="X175" t="s">
        <v>85</v>
      </c>
    </row>
    <row r="176" spans="24:24" x14ac:dyDescent="0.25">
      <c r="X176" t="s">
        <v>85</v>
      </c>
    </row>
    <row r="177" spans="24:24" x14ac:dyDescent="0.25">
      <c r="X177" t="s">
        <v>85</v>
      </c>
    </row>
    <row r="178" spans="24:24" x14ac:dyDescent="0.25">
      <c r="X178" t="s">
        <v>85</v>
      </c>
    </row>
    <row r="179" spans="24:24" x14ac:dyDescent="0.25">
      <c r="X179" t="s">
        <v>85</v>
      </c>
    </row>
    <row r="180" spans="24:24" x14ac:dyDescent="0.25">
      <c r="X180" t="s">
        <v>85</v>
      </c>
    </row>
    <row r="181" spans="24:24" x14ac:dyDescent="0.25">
      <c r="X181" t="s">
        <v>85</v>
      </c>
    </row>
    <row r="182" spans="24:24" x14ac:dyDescent="0.25">
      <c r="X182" t="s">
        <v>85</v>
      </c>
    </row>
    <row r="183" spans="24:24" x14ac:dyDescent="0.25">
      <c r="X183" t="s">
        <v>85</v>
      </c>
    </row>
    <row r="184" spans="24:24" x14ac:dyDescent="0.25">
      <c r="X184" t="s">
        <v>85</v>
      </c>
    </row>
    <row r="185" spans="24:24" x14ac:dyDescent="0.25">
      <c r="X185" t="s">
        <v>85</v>
      </c>
    </row>
    <row r="186" spans="24:24" x14ac:dyDescent="0.25">
      <c r="X186" t="s">
        <v>85</v>
      </c>
    </row>
    <row r="187" spans="24:24" x14ac:dyDescent="0.25">
      <c r="X187" t="s">
        <v>85</v>
      </c>
    </row>
    <row r="188" spans="24:24" x14ac:dyDescent="0.25">
      <c r="X188" t="s">
        <v>85</v>
      </c>
    </row>
    <row r="189" spans="24:24" x14ac:dyDescent="0.25">
      <c r="X189" t="s">
        <v>85</v>
      </c>
    </row>
    <row r="190" spans="24:24" x14ac:dyDescent="0.25">
      <c r="X190" t="s">
        <v>85</v>
      </c>
    </row>
    <row r="191" spans="24:24" x14ac:dyDescent="0.25">
      <c r="X191" t="s">
        <v>85</v>
      </c>
    </row>
    <row r="192" spans="24:24" x14ac:dyDescent="0.25">
      <c r="X192" t="s">
        <v>85</v>
      </c>
    </row>
    <row r="193" spans="24:24" x14ac:dyDescent="0.25">
      <c r="X193" t="s">
        <v>85</v>
      </c>
    </row>
    <row r="194" spans="24:24" x14ac:dyDescent="0.25">
      <c r="X194" t="s">
        <v>85</v>
      </c>
    </row>
    <row r="195" spans="24:24" x14ac:dyDescent="0.25">
      <c r="X195" t="s">
        <v>85</v>
      </c>
    </row>
    <row r="196" spans="24:24" x14ac:dyDescent="0.25">
      <c r="X196" t="s">
        <v>85</v>
      </c>
    </row>
    <row r="197" spans="24:24" x14ac:dyDescent="0.25">
      <c r="X197" t="s">
        <v>85</v>
      </c>
    </row>
    <row r="198" spans="24:24" x14ac:dyDescent="0.25">
      <c r="X198" t="s">
        <v>85</v>
      </c>
    </row>
    <row r="199" spans="24:24" x14ac:dyDescent="0.25">
      <c r="X199" t="s">
        <v>85</v>
      </c>
    </row>
    <row r="200" spans="24:24" x14ac:dyDescent="0.25">
      <c r="X200" t="s">
        <v>85</v>
      </c>
    </row>
    <row r="201" spans="24:24" x14ac:dyDescent="0.25">
      <c r="X201" t="s">
        <v>85</v>
      </c>
    </row>
    <row r="202" spans="24:24" x14ac:dyDescent="0.25">
      <c r="X202" t="s">
        <v>85</v>
      </c>
    </row>
    <row r="203" spans="24:24" x14ac:dyDescent="0.25">
      <c r="X203" t="s">
        <v>85</v>
      </c>
    </row>
    <row r="204" spans="24:24" x14ac:dyDescent="0.25">
      <c r="X204" t="s">
        <v>85</v>
      </c>
    </row>
    <row r="205" spans="24:24" x14ac:dyDescent="0.25">
      <c r="X205" t="s">
        <v>85</v>
      </c>
    </row>
    <row r="206" spans="24:24" x14ac:dyDescent="0.25">
      <c r="X206" t="s">
        <v>85</v>
      </c>
    </row>
    <row r="207" spans="24:24" x14ac:dyDescent="0.25">
      <c r="X207" t="s">
        <v>85</v>
      </c>
    </row>
    <row r="208" spans="24:24" x14ac:dyDescent="0.25">
      <c r="X208" t="s">
        <v>85</v>
      </c>
    </row>
    <row r="209" spans="24:24" x14ac:dyDescent="0.25">
      <c r="X209" t="s">
        <v>85</v>
      </c>
    </row>
    <row r="210" spans="24:24" x14ac:dyDescent="0.25">
      <c r="X210" t="s">
        <v>85</v>
      </c>
    </row>
    <row r="211" spans="24:24" x14ac:dyDescent="0.25">
      <c r="X211" t="s">
        <v>85</v>
      </c>
    </row>
    <row r="212" spans="24:24" x14ac:dyDescent="0.25">
      <c r="X212" t="s">
        <v>85</v>
      </c>
    </row>
    <row r="213" spans="24:24" x14ac:dyDescent="0.25">
      <c r="X213" t="s">
        <v>85</v>
      </c>
    </row>
    <row r="214" spans="24:24" x14ac:dyDescent="0.25">
      <c r="X214" t="s">
        <v>85</v>
      </c>
    </row>
    <row r="215" spans="24:24" x14ac:dyDescent="0.25">
      <c r="X215" t="s">
        <v>85</v>
      </c>
    </row>
    <row r="216" spans="24:24" x14ac:dyDescent="0.25">
      <c r="X216" t="s">
        <v>85</v>
      </c>
    </row>
    <row r="217" spans="24:24" x14ac:dyDescent="0.25">
      <c r="X217" t="s">
        <v>85</v>
      </c>
    </row>
    <row r="218" spans="24:24" x14ac:dyDescent="0.25">
      <c r="X218" t="s">
        <v>85</v>
      </c>
    </row>
    <row r="219" spans="24:24" x14ac:dyDescent="0.25">
      <c r="X219" t="s">
        <v>85</v>
      </c>
    </row>
    <row r="220" spans="24:24" x14ac:dyDescent="0.25">
      <c r="X220" t="s">
        <v>85</v>
      </c>
    </row>
    <row r="221" spans="24:24" x14ac:dyDescent="0.25">
      <c r="X221" t="s">
        <v>85</v>
      </c>
    </row>
    <row r="222" spans="24:24" x14ac:dyDescent="0.25">
      <c r="X222" t="s">
        <v>85</v>
      </c>
    </row>
    <row r="223" spans="24:24" x14ac:dyDescent="0.25">
      <c r="X223" t="s">
        <v>85</v>
      </c>
    </row>
    <row r="224" spans="24:24" x14ac:dyDescent="0.25">
      <c r="X224" t="s">
        <v>85</v>
      </c>
    </row>
    <row r="225" spans="24:24" x14ac:dyDescent="0.25">
      <c r="X225" t="s">
        <v>85</v>
      </c>
    </row>
    <row r="226" spans="24:24" x14ac:dyDescent="0.25">
      <c r="X226" t="s">
        <v>85</v>
      </c>
    </row>
    <row r="227" spans="24:24" x14ac:dyDescent="0.25">
      <c r="X227" t="s">
        <v>85</v>
      </c>
    </row>
    <row r="228" spans="24:24" x14ac:dyDescent="0.25">
      <c r="X228" t="s">
        <v>85</v>
      </c>
    </row>
    <row r="229" spans="24:24" x14ac:dyDescent="0.25">
      <c r="X229" t="s">
        <v>85</v>
      </c>
    </row>
    <row r="230" spans="24:24" x14ac:dyDescent="0.25">
      <c r="X230" t="s">
        <v>85</v>
      </c>
    </row>
    <row r="231" spans="24:24" x14ac:dyDescent="0.25">
      <c r="X231" t="s">
        <v>85</v>
      </c>
    </row>
    <row r="232" spans="24:24" x14ac:dyDescent="0.25">
      <c r="X232" t="s">
        <v>85</v>
      </c>
    </row>
    <row r="233" spans="24:24" x14ac:dyDescent="0.25">
      <c r="X233" t="s">
        <v>85</v>
      </c>
    </row>
    <row r="234" spans="24:24" x14ac:dyDescent="0.25">
      <c r="X234" t="s">
        <v>85</v>
      </c>
    </row>
    <row r="235" spans="24:24" x14ac:dyDescent="0.25">
      <c r="X235" t="s">
        <v>85</v>
      </c>
    </row>
    <row r="236" spans="24:24" x14ac:dyDescent="0.25">
      <c r="X236" t="s">
        <v>85</v>
      </c>
    </row>
    <row r="237" spans="24:24" x14ac:dyDescent="0.25">
      <c r="X237" t="s">
        <v>85</v>
      </c>
    </row>
    <row r="238" spans="24:24" x14ac:dyDescent="0.25">
      <c r="X238" t="s">
        <v>85</v>
      </c>
    </row>
    <row r="239" spans="24:24" x14ac:dyDescent="0.25">
      <c r="X239" t="s">
        <v>85</v>
      </c>
    </row>
    <row r="240" spans="24:24" x14ac:dyDescent="0.25">
      <c r="X240" t="s">
        <v>85</v>
      </c>
    </row>
    <row r="241" spans="24:24" x14ac:dyDescent="0.25">
      <c r="X241" t="s">
        <v>85</v>
      </c>
    </row>
    <row r="242" spans="24:24" x14ac:dyDescent="0.25">
      <c r="X242" t="s">
        <v>85</v>
      </c>
    </row>
    <row r="243" spans="24:24" x14ac:dyDescent="0.25">
      <c r="X243" t="s">
        <v>85</v>
      </c>
    </row>
    <row r="244" spans="24:24" x14ac:dyDescent="0.25">
      <c r="X244" t="s">
        <v>85</v>
      </c>
    </row>
    <row r="245" spans="24:24" x14ac:dyDescent="0.25">
      <c r="X245" t="s">
        <v>85</v>
      </c>
    </row>
    <row r="246" spans="24:24" x14ac:dyDescent="0.25">
      <c r="X246" t="s">
        <v>85</v>
      </c>
    </row>
    <row r="247" spans="24:24" x14ac:dyDescent="0.25">
      <c r="X247" t="s">
        <v>85</v>
      </c>
    </row>
    <row r="248" spans="24:24" x14ac:dyDescent="0.25">
      <c r="X248" t="s">
        <v>85</v>
      </c>
    </row>
    <row r="249" spans="24:24" x14ac:dyDescent="0.25">
      <c r="X249" t="s">
        <v>85</v>
      </c>
    </row>
    <row r="250" spans="24:24" x14ac:dyDescent="0.25">
      <c r="X250" t="s">
        <v>85</v>
      </c>
    </row>
    <row r="251" spans="24:24" x14ac:dyDescent="0.25">
      <c r="X251" t="s">
        <v>85</v>
      </c>
    </row>
    <row r="252" spans="24:24" x14ac:dyDescent="0.25">
      <c r="X252" t="s">
        <v>85</v>
      </c>
    </row>
    <row r="253" spans="24:24" x14ac:dyDescent="0.25">
      <c r="X253" t="s">
        <v>85</v>
      </c>
    </row>
    <row r="254" spans="24:24" x14ac:dyDescent="0.25">
      <c r="X254" t="s">
        <v>85</v>
      </c>
    </row>
    <row r="255" spans="24:24" x14ac:dyDescent="0.25">
      <c r="X255" t="s">
        <v>85</v>
      </c>
    </row>
    <row r="256" spans="24:24" x14ac:dyDescent="0.25">
      <c r="X256" t="s">
        <v>85</v>
      </c>
    </row>
    <row r="257" spans="24:24" x14ac:dyDescent="0.25">
      <c r="X257" t="s">
        <v>85</v>
      </c>
    </row>
    <row r="258" spans="24:24" x14ac:dyDescent="0.25">
      <c r="X258" t="s">
        <v>85</v>
      </c>
    </row>
    <row r="259" spans="24:24" x14ac:dyDescent="0.25">
      <c r="X259" t="s">
        <v>85</v>
      </c>
    </row>
    <row r="260" spans="24:24" x14ac:dyDescent="0.25">
      <c r="X260" t="s">
        <v>85</v>
      </c>
    </row>
    <row r="261" spans="24:24" x14ac:dyDescent="0.25">
      <c r="X261" t="s">
        <v>85</v>
      </c>
    </row>
    <row r="262" spans="24:24" x14ac:dyDescent="0.25">
      <c r="X262" t="s">
        <v>85</v>
      </c>
    </row>
    <row r="263" spans="24:24" x14ac:dyDescent="0.25">
      <c r="X263" t="s">
        <v>85</v>
      </c>
    </row>
    <row r="264" spans="24:24" x14ac:dyDescent="0.25">
      <c r="X264" t="s">
        <v>85</v>
      </c>
    </row>
    <row r="265" spans="24:24" x14ac:dyDescent="0.25">
      <c r="X265" t="s">
        <v>85</v>
      </c>
    </row>
    <row r="266" spans="24:24" x14ac:dyDescent="0.25">
      <c r="X266" t="s">
        <v>85</v>
      </c>
    </row>
    <row r="267" spans="24:24" x14ac:dyDescent="0.25">
      <c r="X267" t="s">
        <v>85</v>
      </c>
    </row>
    <row r="268" spans="24:24" x14ac:dyDescent="0.25">
      <c r="X268" t="s">
        <v>85</v>
      </c>
    </row>
    <row r="269" spans="24:24" x14ac:dyDescent="0.25">
      <c r="X269" t="s">
        <v>85</v>
      </c>
    </row>
    <row r="270" spans="24:24" x14ac:dyDescent="0.25">
      <c r="X270" t="s">
        <v>85</v>
      </c>
    </row>
    <row r="271" spans="24:24" x14ac:dyDescent="0.25">
      <c r="X271" t="s">
        <v>85</v>
      </c>
    </row>
    <row r="272" spans="24:24" x14ac:dyDescent="0.25">
      <c r="X272" t="s">
        <v>85</v>
      </c>
    </row>
    <row r="273" spans="24:24" x14ac:dyDescent="0.25">
      <c r="X273" t="s">
        <v>85</v>
      </c>
    </row>
    <row r="274" spans="24:24" x14ac:dyDescent="0.25">
      <c r="X274" t="s">
        <v>85</v>
      </c>
    </row>
    <row r="275" spans="24:24" x14ac:dyDescent="0.25">
      <c r="X275" t="s">
        <v>85</v>
      </c>
    </row>
    <row r="276" spans="24:24" x14ac:dyDescent="0.25">
      <c r="X276" t="s">
        <v>85</v>
      </c>
    </row>
    <row r="277" spans="24:24" x14ac:dyDescent="0.25">
      <c r="X277" t="s">
        <v>85</v>
      </c>
    </row>
    <row r="278" spans="24:24" x14ac:dyDescent="0.25">
      <c r="X278" t="s">
        <v>85</v>
      </c>
    </row>
    <row r="279" spans="24:24" x14ac:dyDescent="0.25">
      <c r="X279" t="s">
        <v>85</v>
      </c>
    </row>
    <row r="280" spans="24:24" x14ac:dyDescent="0.25">
      <c r="X280" t="s">
        <v>85</v>
      </c>
    </row>
    <row r="281" spans="24:24" x14ac:dyDescent="0.25">
      <c r="X281" t="s">
        <v>85</v>
      </c>
    </row>
    <row r="282" spans="24:24" x14ac:dyDescent="0.25">
      <c r="X282" t="s">
        <v>85</v>
      </c>
    </row>
    <row r="283" spans="24:24" x14ac:dyDescent="0.25">
      <c r="X283" t="s">
        <v>85</v>
      </c>
    </row>
    <row r="284" spans="24:24" x14ac:dyDescent="0.25">
      <c r="X284" t="s">
        <v>85</v>
      </c>
    </row>
    <row r="285" spans="24:24" x14ac:dyDescent="0.25">
      <c r="X285" t="s">
        <v>85</v>
      </c>
    </row>
    <row r="286" spans="24:24" x14ac:dyDescent="0.25">
      <c r="X286" t="s">
        <v>85</v>
      </c>
    </row>
    <row r="287" spans="24:24" x14ac:dyDescent="0.25">
      <c r="X287" t="s">
        <v>85</v>
      </c>
    </row>
    <row r="288" spans="24:24" x14ac:dyDescent="0.25">
      <c r="X288" t="s">
        <v>85</v>
      </c>
    </row>
    <row r="289" spans="24:24" x14ac:dyDescent="0.25">
      <c r="X289" t="s">
        <v>85</v>
      </c>
    </row>
    <row r="290" spans="24:24" x14ac:dyDescent="0.25">
      <c r="X290" t="s">
        <v>85</v>
      </c>
    </row>
    <row r="291" spans="24:24" x14ac:dyDescent="0.25">
      <c r="X291" t="s">
        <v>85</v>
      </c>
    </row>
    <row r="292" spans="24:24" x14ac:dyDescent="0.25">
      <c r="X292" t="s">
        <v>85</v>
      </c>
    </row>
    <row r="293" spans="24:24" x14ac:dyDescent="0.25">
      <c r="X293" t="s">
        <v>85</v>
      </c>
    </row>
    <row r="294" spans="24:24" x14ac:dyDescent="0.25">
      <c r="X294" t="s">
        <v>85</v>
      </c>
    </row>
    <row r="295" spans="24:24" x14ac:dyDescent="0.25">
      <c r="X295" t="s">
        <v>85</v>
      </c>
    </row>
    <row r="296" spans="24:24" x14ac:dyDescent="0.25">
      <c r="X296" t="s">
        <v>85</v>
      </c>
    </row>
    <row r="297" spans="24:24" x14ac:dyDescent="0.25">
      <c r="X297" t="s">
        <v>85</v>
      </c>
    </row>
    <row r="298" spans="24:24" x14ac:dyDescent="0.25">
      <c r="X298" t="s">
        <v>85</v>
      </c>
    </row>
    <row r="299" spans="24:24" x14ac:dyDescent="0.25">
      <c r="X299" t="s">
        <v>85</v>
      </c>
    </row>
    <row r="300" spans="24:24" x14ac:dyDescent="0.25">
      <c r="X300" t="s">
        <v>85</v>
      </c>
    </row>
    <row r="301" spans="24:24" x14ac:dyDescent="0.25">
      <c r="X301" t="s">
        <v>85</v>
      </c>
    </row>
    <row r="302" spans="24:24" x14ac:dyDescent="0.25">
      <c r="X302" t="s">
        <v>85</v>
      </c>
    </row>
    <row r="303" spans="24:24" x14ac:dyDescent="0.25">
      <c r="X303" t="s">
        <v>85</v>
      </c>
    </row>
    <row r="304" spans="24:24" x14ac:dyDescent="0.25">
      <c r="X304" t="s">
        <v>85</v>
      </c>
    </row>
    <row r="305" spans="24:24" x14ac:dyDescent="0.25">
      <c r="X305" t="s">
        <v>85</v>
      </c>
    </row>
    <row r="306" spans="24:24" x14ac:dyDescent="0.25">
      <c r="X306" t="s">
        <v>85</v>
      </c>
    </row>
    <row r="307" spans="24:24" x14ac:dyDescent="0.25">
      <c r="X307" t="s">
        <v>85</v>
      </c>
    </row>
    <row r="308" spans="24:24" x14ac:dyDescent="0.25">
      <c r="X308" t="s">
        <v>85</v>
      </c>
    </row>
    <row r="309" spans="24:24" x14ac:dyDescent="0.25">
      <c r="X309" t="s">
        <v>85</v>
      </c>
    </row>
    <row r="310" spans="24:24" x14ac:dyDescent="0.25">
      <c r="X310" t="s">
        <v>85</v>
      </c>
    </row>
    <row r="311" spans="24:24" x14ac:dyDescent="0.25">
      <c r="X311" t="s">
        <v>85</v>
      </c>
    </row>
    <row r="312" spans="24:24" x14ac:dyDescent="0.25">
      <c r="X312" t="s">
        <v>85</v>
      </c>
    </row>
    <row r="313" spans="24:24" x14ac:dyDescent="0.25">
      <c r="X313" t="s">
        <v>85</v>
      </c>
    </row>
    <row r="314" spans="24:24" x14ac:dyDescent="0.25">
      <c r="X314" t="s">
        <v>85</v>
      </c>
    </row>
    <row r="315" spans="24:24" x14ac:dyDescent="0.25">
      <c r="X315" t="s">
        <v>85</v>
      </c>
    </row>
    <row r="316" spans="24:24" x14ac:dyDescent="0.25">
      <c r="X316" t="s">
        <v>85</v>
      </c>
    </row>
    <row r="317" spans="24:24" x14ac:dyDescent="0.25">
      <c r="X317" t="s">
        <v>85</v>
      </c>
    </row>
    <row r="318" spans="24:24" x14ac:dyDescent="0.25">
      <c r="X318" t="s">
        <v>85</v>
      </c>
    </row>
    <row r="319" spans="24:24" x14ac:dyDescent="0.25">
      <c r="X319" t="s">
        <v>85</v>
      </c>
    </row>
    <row r="320" spans="24:24" x14ac:dyDescent="0.25">
      <c r="X320" t="s">
        <v>85</v>
      </c>
    </row>
    <row r="321" spans="24:24" x14ac:dyDescent="0.25">
      <c r="X321" t="s">
        <v>85</v>
      </c>
    </row>
    <row r="322" spans="24:24" x14ac:dyDescent="0.25">
      <c r="X322" t="s">
        <v>85</v>
      </c>
    </row>
    <row r="323" spans="24:24" x14ac:dyDescent="0.25">
      <c r="X323" t="s">
        <v>85</v>
      </c>
    </row>
    <row r="324" spans="24:24" x14ac:dyDescent="0.25">
      <c r="X324" t="s">
        <v>85</v>
      </c>
    </row>
    <row r="325" spans="24:24" x14ac:dyDescent="0.25">
      <c r="X325" t="s">
        <v>85</v>
      </c>
    </row>
    <row r="326" spans="24:24" x14ac:dyDescent="0.25">
      <c r="X326" t="s">
        <v>85</v>
      </c>
    </row>
    <row r="327" spans="24:24" x14ac:dyDescent="0.25">
      <c r="X327" t="s">
        <v>85</v>
      </c>
    </row>
    <row r="328" spans="24:24" x14ac:dyDescent="0.25">
      <c r="X328" t="s">
        <v>85</v>
      </c>
    </row>
    <row r="329" spans="24:24" x14ac:dyDescent="0.25">
      <c r="X329" t="s">
        <v>85</v>
      </c>
    </row>
    <row r="330" spans="24:24" x14ac:dyDescent="0.25">
      <c r="X330" t="s">
        <v>85</v>
      </c>
    </row>
    <row r="331" spans="24:24" x14ac:dyDescent="0.25">
      <c r="X331" t="s">
        <v>85</v>
      </c>
    </row>
    <row r="332" spans="24:24" x14ac:dyDescent="0.25">
      <c r="X332" t="s">
        <v>85</v>
      </c>
    </row>
    <row r="333" spans="24:24" x14ac:dyDescent="0.25">
      <c r="X333" t="s">
        <v>85</v>
      </c>
    </row>
    <row r="334" spans="24:24" x14ac:dyDescent="0.25">
      <c r="X334" t="s">
        <v>85</v>
      </c>
    </row>
    <row r="335" spans="24:24" x14ac:dyDescent="0.25">
      <c r="X335" t="s">
        <v>85</v>
      </c>
    </row>
    <row r="336" spans="24:24" x14ac:dyDescent="0.25">
      <c r="X336" t="s">
        <v>85</v>
      </c>
    </row>
    <row r="337" spans="24:24" x14ac:dyDescent="0.25">
      <c r="X337" t="s">
        <v>85</v>
      </c>
    </row>
    <row r="338" spans="24:24" x14ac:dyDescent="0.25">
      <c r="X338" t="s">
        <v>85</v>
      </c>
    </row>
    <row r="339" spans="24:24" x14ac:dyDescent="0.25">
      <c r="X339" t="s">
        <v>85</v>
      </c>
    </row>
    <row r="340" spans="24:24" x14ac:dyDescent="0.25">
      <c r="X340" t="s">
        <v>85</v>
      </c>
    </row>
    <row r="341" spans="24:24" x14ac:dyDescent="0.25">
      <c r="X341" t="s">
        <v>85</v>
      </c>
    </row>
    <row r="342" spans="24:24" x14ac:dyDescent="0.25">
      <c r="X342" t="s">
        <v>85</v>
      </c>
    </row>
    <row r="343" spans="24:24" x14ac:dyDescent="0.25">
      <c r="X343" t="s">
        <v>85</v>
      </c>
    </row>
    <row r="344" spans="24:24" x14ac:dyDescent="0.25">
      <c r="X344" t="s">
        <v>85</v>
      </c>
    </row>
    <row r="345" spans="24:24" x14ac:dyDescent="0.25">
      <c r="X345" t="s">
        <v>85</v>
      </c>
    </row>
    <row r="346" spans="24:24" x14ac:dyDescent="0.25">
      <c r="X346" t="s">
        <v>85</v>
      </c>
    </row>
    <row r="347" spans="24:24" x14ac:dyDescent="0.25">
      <c r="X347" t="s">
        <v>85</v>
      </c>
    </row>
    <row r="348" spans="24:24" x14ac:dyDescent="0.25">
      <c r="X348" t="s">
        <v>85</v>
      </c>
    </row>
    <row r="349" spans="24:24" x14ac:dyDescent="0.25">
      <c r="X349" t="s">
        <v>85</v>
      </c>
    </row>
    <row r="350" spans="24:24" x14ac:dyDescent="0.25">
      <c r="X350" t="s">
        <v>85</v>
      </c>
    </row>
    <row r="351" spans="24:24" x14ac:dyDescent="0.25">
      <c r="X351" t="s">
        <v>85</v>
      </c>
    </row>
    <row r="352" spans="24:24" x14ac:dyDescent="0.25">
      <c r="X352" t="s">
        <v>85</v>
      </c>
    </row>
    <row r="353" spans="24:24" x14ac:dyDescent="0.25">
      <c r="X353" t="s">
        <v>85</v>
      </c>
    </row>
    <row r="354" spans="24:24" x14ac:dyDescent="0.25">
      <c r="X354" t="s">
        <v>85</v>
      </c>
    </row>
    <row r="355" spans="24:24" x14ac:dyDescent="0.25">
      <c r="X355" t="s">
        <v>85</v>
      </c>
    </row>
    <row r="356" spans="24:24" x14ac:dyDescent="0.25">
      <c r="X356" t="s">
        <v>85</v>
      </c>
    </row>
    <row r="357" spans="24:24" x14ac:dyDescent="0.25">
      <c r="X357" t="s">
        <v>85</v>
      </c>
    </row>
    <row r="358" spans="24:24" x14ac:dyDescent="0.25">
      <c r="X358" t="s">
        <v>85</v>
      </c>
    </row>
    <row r="359" spans="24:24" x14ac:dyDescent="0.25">
      <c r="X359" t="s">
        <v>85</v>
      </c>
    </row>
    <row r="360" spans="24:24" x14ac:dyDescent="0.25">
      <c r="X360" t="s">
        <v>85</v>
      </c>
    </row>
    <row r="361" spans="24:24" x14ac:dyDescent="0.25">
      <c r="X361" t="s">
        <v>85</v>
      </c>
    </row>
    <row r="362" spans="24:24" x14ac:dyDescent="0.25">
      <c r="X362" t="s">
        <v>85</v>
      </c>
    </row>
    <row r="363" spans="24:24" x14ac:dyDescent="0.25">
      <c r="X363" t="s">
        <v>85</v>
      </c>
    </row>
    <row r="364" spans="24:24" x14ac:dyDescent="0.25">
      <c r="X364" t="s">
        <v>85</v>
      </c>
    </row>
    <row r="365" spans="24:24" x14ac:dyDescent="0.25">
      <c r="X365" t="s">
        <v>85</v>
      </c>
    </row>
    <row r="366" spans="24:24" x14ac:dyDescent="0.25">
      <c r="X366" t="s">
        <v>85</v>
      </c>
    </row>
    <row r="367" spans="24:24" x14ac:dyDescent="0.25">
      <c r="X367" t="s">
        <v>85</v>
      </c>
    </row>
    <row r="368" spans="24:24" x14ac:dyDescent="0.25">
      <c r="X368" t="s">
        <v>85</v>
      </c>
    </row>
    <row r="369" spans="24:24" x14ac:dyDescent="0.25">
      <c r="X369" t="s">
        <v>85</v>
      </c>
    </row>
    <row r="370" spans="24:24" x14ac:dyDescent="0.25">
      <c r="X370" t="s">
        <v>85</v>
      </c>
    </row>
    <row r="371" spans="24:24" x14ac:dyDescent="0.25">
      <c r="X371" t="s">
        <v>85</v>
      </c>
    </row>
    <row r="372" spans="24:24" x14ac:dyDescent="0.25">
      <c r="X372" t="s">
        <v>85</v>
      </c>
    </row>
    <row r="373" spans="24:24" x14ac:dyDescent="0.25">
      <c r="X373" t="s">
        <v>85</v>
      </c>
    </row>
    <row r="374" spans="24:24" x14ac:dyDescent="0.25">
      <c r="X374" t="s">
        <v>85</v>
      </c>
    </row>
    <row r="375" spans="24:24" x14ac:dyDescent="0.25">
      <c r="X375" t="s">
        <v>85</v>
      </c>
    </row>
    <row r="376" spans="24:24" x14ac:dyDescent="0.25">
      <c r="X376" t="s">
        <v>85</v>
      </c>
    </row>
    <row r="377" spans="24:24" x14ac:dyDescent="0.25">
      <c r="X377" t="s">
        <v>85</v>
      </c>
    </row>
    <row r="378" spans="24:24" x14ac:dyDescent="0.25">
      <c r="X378" t="s">
        <v>85</v>
      </c>
    </row>
    <row r="379" spans="24:24" x14ac:dyDescent="0.25">
      <c r="X379" t="s">
        <v>85</v>
      </c>
    </row>
    <row r="380" spans="24:24" x14ac:dyDescent="0.25">
      <c r="X380" t="s">
        <v>85</v>
      </c>
    </row>
    <row r="381" spans="24:24" x14ac:dyDescent="0.25">
      <c r="X381" t="s">
        <v>85</v>
      </c>
    </row>
    <row r="382" spans="24:24" x14ac:dyDescent="0.25">
      <c r="X382" t="s">
        <v>85</v>
      </c>
    </row>
    <row r="383" spans="24:24" x14ac:dyDescent="0.25">
      <c r="X383" t="s">
        <v>85</v>
      </c>
    </row>
    <row r="384" spans="24:24" x14ac:dyDescent="0.25">
      <c r="X384" t="s">
        <v>85</v>
      </c>
    </row>
    <row r="385" spans="24:24" x14ac:dyDescent="0.25">
      <c r="X385" t="s">
        <v>85</v>
      </c>
    </row>
    <row r="386" spans="24:24" x14ac:dyDescent="0.25">
      <c r="X386" t="s">
        <v>85</v>
      </c>
    </row>
    <row r="387" spans="24:24" x14ac:dyDescent="0.25">
      <c r="X387" t="s">
        <v>85</v>
      </c>
    </row>
    <row r="388" spans="24:24" x14ac:dyDescent="0.25">
      <c r="X388" t="s">
        <v>85</v>
      </c>
    </row>
    <row r="389" spans="24:24" x14ac:dyDescent="0.25">
      <c r="X389" t="s">
        <v>85</v>
      </c>
    </row>
    <row r="390" spans="24:24" x14ac:dyDescent="0.25">
      <c r="X390" t="s">
        <v>85</v>
      </c>
    </row>
    <row r="391" spans="24:24" x14ac:dyDescent="0.25">
      <c r="X391" t="s">
        <v>85</v>
      </c>
    </row>
    <row r="392" spans="24:24" x14ac:dyDescent="0.25">
      <c r="X392" t="s">
        <v>85</v>
      </c>
    </row>
    <row r="393" spans="24:24" x14ac:dyDescent="0.25">
      <c r="X393" t="s">
        <v>85</v>
      </c>
    </row>
    <row r="394" spans="24:24" x14ac:dyDescent="0.25">
      <c r="X394" t="s">
        <v>85</v>
      </c>
    </row>
    <row r="395" spans="24:24" x14ac:dyDescent="0.25">
      <c r="X395" t="s">
        <v>85</v>
      </c>
    </row>
    <row r="396" spans="24:24" x14ac:dyDescent="0.25">
      <c r="X396" t="s">
        <v>85</v>
      </c>
    </row>
    <row r="397" spans="24:24" x14ac:dyDescent="0.25">
      <c r="X397" t="s">
        <v>85</v>
      </c>
    </row>
    <row r="398" spans="24:24" x14ac:dyDescent="0.25">
      <c r="X398" t="s">
        <v>85</v>
      </c>
    </row>
    <row r="399" spans="24:24" x14ac:dyDescent="0.25">
      <c r="X399" t="s">
        <v>85</v>
      </c>
    </row>
    <row r="400" spans="24:24" x14ac:dyDescent="0.25">
      <c r="X400" t="s">
        <v>85</v>
      </c>
    </row>
    <row r="401" spans="24:24" x14ac:dyDescent="0.25">
      <c r="X401" t="s">
        <v>85</v>
      </c>
    </row>
    <row r="402" spans="24:24" x14ac:dyDescent="0.25">
      <c r="X402" t="s">
        <v>85</v>
      </c>
    </row>
    <row r="403" spans="24:24" x14ac:dyDescent="0.25">
      <c r="X403" t="s">
        <v>85</v>
      </c>
    </row>
    <row r="404" spans="24:24" x14ac:dyDescent="0.25">
      <c r="X404" t="s">
        <v>85</v>
      </c>
    </row>
    <row r="405" spans="24:24" x14ac:dyDescent="0.25">
      <c r="X405" t="s">
        <v>85</v>
      </c>
    </row>
    <row r="406" spans="24:24" x14ac:dyDescent="0.25">
      <c r="X406" t="s">
        <v>85</v>
      </c>
    </row>
    <row r="407" spans="24:24" x14ac:dyDescent="0.25">
      <c r="X407" t="s">
        <v>85</v>
      </c>
    </row>
    <row r="408" spans="24:24" x14ac:dyDescent="0.25">
      <c r="X408" t="s">
        <v>85</v>
      </c>
    </row>
    <row r="409" spans="24:24" x14ac:dyDescent="0.25">
      <c r="X409" t="s">
        <v>85</v>
      </c>
    </row>
    <row r="410" spans="24:24" x14ac:dyDescent="0.25">
      <c r="X410" t="s">
        <v>85</v>
      </c>
    </row>
    <row r="411" spans="24:24" x14ac:dyDescent="0.25">
      <c r="X411" t="s">
        <v>85</v>
      </c>
    </row>
    <row r="412" spans="24:24" x14ac:dyDescent="0.25">
      <c r="X412" t="s">
        <v>85</v>
      </c>
    </row>
    <row r="413" spans="24:24" x14ac:dyDescent="0.25">
      <c r="X413" t="s">
        <v>85</v>
      </c>
    </row>
    <row r="414" spans="24:24" x14ac:dyDescent="0.25">
      <c r="X414" t="s">
        <v>85</v>
      </c>
    </row>
    <row r="415" spans="24:24" x14ac:dyDescent="0.25">
      <c r="X415" t="s">
        <v>85</v>
      </c>
    </row>
    <row r="416" spans="24:24" x14ac:dyDescent="0.25">
      <c r="X416" t="s">
        <v>85</v>
      </c>
    </row>
    <row r="417" spans="24:24" x14ac:dyDescent="0.25">
      <c r="X417" t="s">
        <v>85</v>
      </c>
    </row>
    <row r="418" spans="24:24" x14ac:dyDescent="0.25">
      <c r="X418" t="s">
        <v>85</v>
      </c>
    </row>
    <row r="419" spans="24:24" x14ac:dyDescent="0.25">
      <c r="X419" t="s">
        <v>85</v>
      </c>
    </row>
    <row r="420" spans="24:24" x14ac:dyDescent="0.25">
      <c r="X420" t="s">
        <v>85</v>
      </c>
    </row>
    <row r="421" spans="24:24" x14ac:dyDescent="0.25">
      <c r="X421" t="s">
        <v>85</v>
      </c>
    </row>
    <row r="422" spans="24:24" x14ac:dyDescent="0.25">
      <c r="X422" t="s">
        <v>85</v>
      </c>
    </row>
    <row r="423" spans="24:24" x14ac:dyDescent="0.25">
      <c r="X423" t="s">
        <v>85</v>
      </c>
    </row>
    <row r="424" spans="24:24" x14ac:dyDescent="0.25">
      <c r="X424" t="s">
        <v>85</v>
      </c>
    </row>
    <row r="425" spans="24:24" x14ac:dyDescent="0.25">
      <c r="X425" t="s">
        <v>85</v>
      </c>
    </row>
    <row r="426" spans="24:24" x14ac:dyDescent="0.25">
      <c r="X426" t="s">
        <v>85</v>
      </c>
    </row>
    <row r="427" spans="24:24" x14ac:dyDescent="0.25">
      <c r="X427" t="s">
        <v>85</v>
      </c>
    </row>
    <row r="428" spans="24:24" x14ac:dyDescent="0.25">
      <c r="X428" t="s">
        <v>85</v>
      </c>
    </row>
    <row r="429" spans="24:24" x14ac:dyDescent="0.25">
      <c r="X429" t="s">
        <v>85</v>
      </c>
    </row>
    <row r="430" spans="24:24" x14ac:dyDescent="0.25">
      <c r="X430" t="s">
        <v>85</v>
      </c>
    </row>
    <row r="431" spans="24:24" x14ac:dyDescent="0.25">
      <c r="X431" t="s">
        <v>85</v>
      </c>
    </row>
    <row r="432" spans="24:24" x14ac:dyDescent="0.25">
      <c r="X432" t="s">
        <v>85</v>
      </c>
    </row>
    <row r="433" spans="24:24" x14ac:dyDescent="0.25">
      <c r="X433" t="s">
        <v>85</v>
      </c>
    </row>
    <row r="434" spans="24:24" x14ac:dyDescent="0.25">
      <c r="X434" t="s">
        <v>85</v>
      </c>
    </row>
    <row r="435" spans="24:24" x14ac:dyDescent="0.25">
      <c r="X435" t="s">
        <v>85</v>
      </c>
    </row>
    <row r="436" spans="24:24" x14ac:dyDescent="0.25">
      <c r="X436" t="s">
        <v>85</v>
      </c>
    </row>
    <row r="437" spans="24:24" x14ac:dyDescent="0.25">
      <c r="X437" t="s">
        <v>85</v>
      </c>
    </row>
    <row r="438" spans="24:24" x14ac:dyDescent="0.25">
      <c r="X438" t="s">
        <v>85</v>
      </c>
    </row>
    <row r="439" spans="24:24" x14ac:dyDescent="0.25">
      <c r="X439" t="s">
        <v>85</v>
      </c>
    </row>
    <row r="440" spans="24:24" x14ac:dyDescent="0.25">
      <c r="X440" t="s">
        <v>85</v>
      </c>
    </row>
    <row r="441" spans="24:24" x14ac:dyDescent="0.25">
      <c r="X441" t="s">
        <v>85</v>
      </c>
    </row>
    <row r="442" spans="24:24" x14ac:dyDescent="0.25">
      <c r="X442" t="s">
        <v>85</v>
      </c>
    </row>
    <row r="443" spans="24:24" x14ac:dyDescent="0.25">
      <c r="X443" t="s">
        <v>85</v>
      </c>
    </row>
    <row r="444" spans="24:24" x14ac:dyDescent="0.25">
      <c r="X444" t="s">
        <v>85</v>
      </c>
    </row>
    <row r="445" spans="24:24" x14ac:dyDescent="0.25">
      <c r="X445" t="s">
        <v>85</v>
      </c>
    </row>
    <row r="446" spans="24:24" x14ac:dyDescent="0.25">
      <c r="X446" t="s">
        <v>85</v>
      </c>
    </row>
    <row r="447" spans="24:24" x14ac:dyDescent="0.25">
      <c r="X447" t="s">
        <v>85</v>
      </c>
    </row>
    <row r="448" spans="24:24" x14ac:dyDescent="0.25">
      <c r="X448" t="s">
        <v>85</v>
      </c>
    </row>
    <row r="449" spans="24:24" x14ac:dyDescent="0.25">
      <c r="X449" t="s">
        <v>85</v>
      </c>
    </row>
    <row r="450" spans="24:24" x14ac:dyDescent="0.25">
      <c r="X450" t="s">
        <v>85</v>
      </c>
    </row>
    <row r="451" spans="24:24" x14ac:dyDescent="0.25">
      <c r="X451" t="s">
        <v>85</v>
      </c>
    </row>
    <row r="452" spans="24:24" x14ac:dyDescent="0.25">
      <c r="X452" t="s">
        <v>85</v>
      </c>
    </row>
    <row r="453" spans="24:24" x14ac:dyDescent="0.25">
      <c r="X453" t="s">
        <v>85</v>
      </c>
    </row>
    <row r="454" spans="24:24" x14ac:dyDescent="0.25">
      <c r="X454" t="s">
        <v>85</v>
      </c>
    </row>
    <row r="455" spans="24:24" x14ac:dyDescent="0.25">
      <c r="X455" t="s">
        <v>85</v>
      </c>
    </row>
    <row r="456" spans="24:24" x14ac:dyDescent="0.25">
      <c r="X456" t="s">
        <v>85</v>
      </c>
    </row>
    <row r="457" spans="24:24" x14ac:dyDescent="0.25">
      <c r="X457" t="s">
        <v>85</v>
      </c>
    </row>
    <row r="458" spans="24:24" x14ac:dyDescent="0.25">
      <c r="X458" t="s">
        <v>85</v>
      </c>
    </row>
    <row r="459" spans="24:24" x14ac:dyDescent="0.25">
      <c r="X459" t="s">
        <v>85</v>
      </c>
    </row>
    <row r="460" spans="24:24" x14ac:dyDescent="0.25">
      <c r="X460" t="s">
        <v>85</v>
      </c>
    </row>
    <row r="461" spans="24:24" x14ac:dyDescent="0.25">
      <c r="X461" t="s">
        <v>85</v>
      </c>
    </row>
    <row r="462" spans="24:24" x14ac:dyDescent="0.25">
      <c r="X462" t="s">
        <v>85</v>
      </c>
    </row>
    <row r="463" spans="24:24" x14ac:dyDescent="0.25">
      <c r="X463" t="s">
        <v>85</v>
      </c>
    </row>
    <row r="464" spans="24:24" x14ac:dyDescent="0.25">
      <c r="X464" t="s">
        <v>85</v>
      </c>
    </row>
    <row r="465" spans="24:24" x14ac:dyDescent="0.25">
      <c r="X465" t="s">
        <v>85</v>
      </c>
    </row>
    <row r="466" spans="24:24" x14ac:dyDescent="0.25">
      <c r="X466" t="s">
        <v>85</v>
      </c>
    </row>
    <row r="467" spans="24:24" x14ac:dyDescent="0.25">
      <c r="X467" t="s">
        <v>85</v>
      </c>
    </row>
    <row r="468" spans="24:24" x14ac:dyDescent="0.25">
      <c r="X468" t="s">
        <v>85</v>
      </c>
    </row>
    <row r="469" spans="24:24" x14ac:dyDescent="0.25">
      <c r="X469" t="s">
        <v>85</v>
      </c>
    </row>
    <row r="470" spans="24:24" x14ac:dyDescent="0.25">
      <c r="X470" t="s">
        <v>85</v>
      </c>
    </row>
    <row r="471" spans="24:24" x14ac:dyDescent="0.25">
      <c r="X471" t="s">
        <v>85</v>
      </c>
    </row>
    <row r="472" spans="24:24" x14ac:dyDescent="0.25">
      <c r="X472" t="s">
        <v>85</v>
      </c>
    </row>
    <row r="473" spans="24:24" x14ac:dyDescent="0.25">
      <c r="X473" t="s">
        <v>85</v>
      </c>
    </row>
    <row r="474" spans="24:24" x14ac:dyDescent="0.25">
      <c r="X474" t="s">
        <v>85</v>
      </c>
    </row>
    <row r="475" spans="24:24" x14ac:dyDescent="0.25">
      <c r="X475" t="s">
        <v>85</v>
      </c>
    </row>
    <row r="476" spans="24:24" x14ac:dyDescent="0.25">
      <c r="X476" t="s">
        <v>85</v>
      </c>
    </row>
    <row r="477" spans="24:24" x14ac:dyDescent="0.25">
      <c r="X477" t="s">
        <v>85</v>
      </c>
    </row>
    <row r="478" spans="24:24" x14ac:dyDescent="0.25">
      <c r="X478" t="s">
        <v>85</v>
      </c>
    </row>
    <row r="479" spans="24:24" x14ac:dyDescent="0.25">
      <c r="X479" t="s">
        <v>85</v>
      </c>
    </row>
    <row r="480" spans="24:24" x14ac:dyDescent="0.25">
      <c r="X480" t="s">
        <v>85</v>
      </c>
    </row>
    <row r="481" spans="24:24" x14ac:dyDescent="0.25">
      <c r="X481" t="s">
        <v>85</v>
      </c>
    </row>
    <row r="482" spans="24:24" x14ac:dyDescent="0.25">
      <c r="X482" t="s">
        <v>85</v>
      </c>
    </row>
    <row r="483" spans="24:24" x14ac:dyDescent="0.25">
      <c r="X483" t="s">
        <v>85</v>
      </c>
    </row>
    <row r="484" spans="24:24" x14ac:dyDescent="0.25">
      <c r="X484" t="s">
        <v>85</v>
      </c>
    </row>
    <row r="485" spans="24:24" x14ac:dyDescent="0.25">
      <c r="X485" t="s">
        <v>85</v>
      </c>
    </row>
    <row r="486" spans="24:24" x14ac:dyDescent="0.25">
      <c r="X486" t="s">
        <v>85</v>
      </c>
    </row>
    <row r="487" spans="24:24" x14ac:dyDescent="0.25">
      <c r="X487" t="s">
        <v>85</v>
      </c>
    </row>
    <row r="488" spans="24:24" x14ac:dyDescent="0.25">
      <c r="X488" t="s">
        <v>85</v>
      </c>
    </row>
    <row r="489" spans="24:24" x14ac:dyDescent="0.25">
      <c r="X489" t="s">
        <v>85</v>
      </c>
    </row>
    <row r="490" spans="24:24" x14ac:dyDescent="0.25">
      <c r="X490" t="s">
        <v>85</v>
      </c>
    </row>
    <row r="491" spans="24:24" x14ac:dyDescent="0.25">
      <c r="X491" t="s">
        <v>85</v>
      </c>
    </row>
    <row r="492" spans="24:24" x14ac:dyDescent="0.25">
      <c r="X492" t="s">
        <v>85</v>
      </c>
    </row>
    <row r="493" spans="24:24" x14ac:dyDescent="0.25">
      <c r="X493" t="s">
        <v>85</v>
      </c>
    </row>
    <row r="494" spans="24:24" x14ac:dyDescent="0.25">
      <c r="X494" t="s">
        <v>85</v>
      </c>
    </row>
    <row r="495" spans="24:24" x14ac:dyDescent="0.25">
      <c r="X495" t="s">
        <v>85</v>
      </c>
    </row>
    <row r="496" spans="24:24" x14ac:dyDescent="0.25">
      <c r="X496" t="s">
        <v>85</v>
      </c>
    </row>
    <row r="497" spans="24:24" x14ac:dyDescent="0.25">
      <c r="X497" t="s">
        <v>85</v>
      </c>
    </row>
    <row r="498" spans="24:24" x14ac:dyDescent="0.25">
      <c r="X498" t="s">
        <v>85</v>
      </c>
    </row>
    <row r="499" spans="24:24" x14ac:dyDescent="0.25">
      <c r="X499" t="s">
        <v>85</v>
      </c>
    </row>
    <row r="500" spans="24:24" x14ac:dyDescent="0.25">
      <c r="X500" t="s">
        <v>85</v>
      </c>
    </row>
    <row r="501" spans="24:24" x14ac:dyDescent="0.25">
      <c r="X501" t="s">
        <v>85</v>
      </c>
    </row>
    <row r="502" spans="24:24" x14ac:dyDescent="0.25">
      <c r="X502" t="s">
        <v>85</v>
      </c>
    </row>
    <row r="503" spans="24:24" x14ac:dyDescent="0.25">
      <c r="X503" t="s">
        <v>85</v>
      </c>
    </row>
    <row r="504" spans="24:24" x14ac:dyDescent="0.25">
      <c r="X504" t="s">
        <v>85</v>
      </c>
    </row>
    <row r="505" spans="24:24" x14ac:dyDescent="0.25">
      <c r="X505" t="s">
        <v>85</v>
      </c>
    </row>
    <row r="506" spans="24:24" x14ac:dyDescent="0.25">
      <c r="X506" t="s">
        <v>85</v>
      </c>
    </row>
    <row r="507" spans="24:24" x14ac:dyDescent="0.25">
      <c r="X507" t="s">
        <v>85</v>
      </c>
    </row>
    <row r="508" spans="24:24" x14ac:dyDescent="0.25">
      <c r="X508" t="s">
        <v>85</v>
      </c>
    </row>
    <row r="509" spans="24:24" x14ac:dyDescent="0.25">
      <c r="X509" t="s">
        <v>85</v>
      </c>
    </row>
    <row r="510" spans="24:24" x14ac:dyDescent="0.25">
      <c r="X510" t="s">
        <v>85</v>
      </c>
    </row>
    <row r="511" spans="24:24" x14ac:dyDescent="0.25">
      <c r="X511" t="s">
        <v>85</v>
      </c>
    </row>
    <row r="512" spans="24:24" x14ac:dyDescent="0.25">
      <c r="X512" t="s">
        <v>85</v>
      </c>
    </row>
    <row r="513" spans="24:24" x14ac:dyDescent="0.25">
      <c r="X513" t="s">
        <v>85</v>
      </c>
    </row>
    <row r="514" spans="24:24" x14ac:dyDescent="0.25">
      <c r="X514" t="s">
        <v>85</v>
      </c>
    </row>
    <row r="515" spans="24:24" x14ac:dyDescent="0.25">
      <c r="X515" t="s">
        <v>85</v>
      </c>
    </row>
    <row r="516" spans="24:24" x14ac:dyDescent="0.25">
      <c r="X516" t="s">
        <v>85</v>
      </c>
    </row>
    <row r="517" spans="24:24" x14ac:dyDescent="0.25">
      <c r="X517" t="s">
        <v>85</v>
      </c>
    </row>
    <row r="518" spans="24:24" x14ac:dyDescent="0.25">
      <c r="X518" t="s">
        <v>85</v>
      </c>
    </row>
    <row r="519" spans="24:24" x14ac:dyDescent="0.25">
      <c r="X519" t="s">
        <v>85</v>
      </c>
    </row>
    <row r="520" spans="24:24" x14ac:dyDescent="0.25">
      <c r="X520" t="s">
        <v>85</v>
      </c>
    </row>
    <row r="521" spans="24:24" x14ac:dyDescent="0.25">
      <c r="X521" t="s">
        <v>85</v>
      </c>
    </row>
    <row r="522" spans="24:24" x14ac:dyDescent="0.25">
      <c r="X522" t="s">
        <v>85</v>
      </c>
    </row>
    <row r="523" spans="24:24" x14ac:dyDescent="0.25">
      <c r="X523" t="s">
        <v>85</v>
      </c>
    </row>
    <row r="524" spans="24:24" x14ac:dyDescent="0.25">
      <c r="X524" t="s">
        <v>85</v>
      </c>
    </row>
    <row r="525" spans="24:24" x14ac:dyDescent="0.25">
      <c r="X525" t="s">
        <v>85</v>
      </c>
    </row>
    <row r="526" spans="24:24" x14ac:dyDescent="0.25">
      <c r="X526" t="s">
        <v>85</v>
      </c>
    </row>
    <row r="527" spans="24:24" x14ac:dyDescent="0.25">
      <c r="X527" t="s">
        <v>85</v>
      </c>
    </row>
    <row r="528" spans="24:24" x14ac:dyDescent="0.25">
      <c r="X528" t="s">
        <v>85</v>
      </c>
    </row>
    <row r="529" spans="24:24" x14ac:dyDescent="0.25">
      <c r="X529" t="s">
        <v>85</v>
      </c>
    </row>
    <row r="530" spans="24:24" x14ac:dyDescent="0.25">
      <c r="X530" t="s">
        <v>85</v>
      </c>
    </row>
    <row r="531" spans="24:24" x14ac:dyDescent="0.25">
      <c r="X531" t="s">
        <v>85</v>
      </c>
    </row>
    <row r="532" spans="24:24" x14ac:dyDescent="0.25">
      <c r="X532" t="s">
        <v>85</v>
      </c>
    </row>
    <row r="533" spans="24:24" x14ac:dyDescent="0.25">
      <c r="X533" t="s">
        <v>85</v>
      </c>
    </row>
    <row r="534" spans="24:24" x14ac:dyDescent="0.25">
      <c r="X534" t="s">
        <v>85</v>
      </c>
    </row>
    <row r="535" spans="24:24" x14ac:dyDescent="0.25">
      <c r="X535" t="s">
        <v>85</v>
      </c>
    </row>
    <row r="536" spans="24:24" x14ac:dyDescent="0.25">
      <c r="X536" t="s">
        <v>85</v>
      </c>
    </row>
    <row r="537" spans="24:24" x14ac:dyDescent="0.25">
      <c r="X537" t="s">
        <v>85</v>
      </c>
    </row>
    <row r="538" spans="24:24" x14ac:dyDescent="0.25">
      <c r="X538" t="s">
        <v>85</v>
      </c>
    </row>
    <row r="539" spans="24:24" x14ac:dyDescent="0.25">
      <c r="X539" t="s">
        <v>85</v>
      </c>
    </row>
    <row r="540" spans="24:24" x14ac:dyDescent="0.25">
      <c r="X540" t="s">
        <v>85</v>
      </c>
    </row>
    <row r="541" spans="24:24" x14ac:dyDescent="0.25">
      <c r="X541" t="s">
        <v>85</v>
      </c>
    </row>
    <row r="542" spans="24:24" x14ac:dyDescent="0.25">
      <c r="X542" t="s">
        <v>85</v>
      </c>
    </row>
    <row r="543" spans="24:24" x14ac:dyDescent="0.25">
      <c r="X543" t="s">
        <v>85</v>
      </c>
    </row>
    <row r="544" spans="24:24" x14ac:dyDescent="0.25">
      <c r="X544" t="s">
        <v>85</v>
      </c>
    </row>
    <row r="545" spans="24:24" x14ac:dyDescent="0.25">
      <c r="X545" t="s">
        <v>85</v>
      </c>
    </row>
    <row r="546" spans="24:24" x14ac:dyDescent="0.25">
      <c r="X546" t="s">
        <v>85</v>
      </c>
    </row>
    <row r="547" spans="24:24" x14ac:dyDescent="0.25">
      <c r="X547" t="s">
        <v>85</v>
      </c>
    </row>
    <row r="548" spans="24:24" x14ac:dyDescent="0.25">
      <c r="X548" t="s">
        <v>85</v>
      </c>
    </row>
    <row r="549" spans="24:24" x14ac:dyDescent="0.25">
      <c r="X549" t="s">
        <v>85</v>
      </c>
    </row>
    <row r="550" spans="24:24" x14ac:dyDescent="0.25">
      <c r="X550" t="s">
        <v>85</v>
      </c>
    </row>
    <row r="551" spans="24:24" x14ac:dyDescent="0.25">
      <c r="X551" t="s">
        <v>85</v>
      </c>
    </row>
    <row r="552" spans="24:24" x14ac:dyDescent="0.25">
      <c r="X552" t="s">
        <v>85</v>
      </c>
    </row>
    <row r="553" spans="24:24" x14ac:dyDescent="0.25">
      <c r="X553" t="s">
        <v>85</v>
      </c>
    </row>
    <row r="554" spans="24:24" x14ac:dyDescent="0.25">
      <c r="X554" t="s">
        <v>85</v>
      </c>
    </row>
    <row r="555" spans="24:24" x14ac:dyDescent="0.25">
      <c r="X555" t="s">
        <v>85</v>
      </c>
    </row>
    <row r="556" spans="24:24" x14ac:dyDescent="0.25">
      <c r="X556" t="s">
        <v>85</v>
      </c>
    </row>
    <row r="557" spans="24:24" x14ac:dyDescent="0.25">
      <c r="X557" t="s">
        <v>85</v>
      </c>
    </row>
    <row r="558" spans="24:24" x14ac:dyDescent="0.25">
      <c r="X558" t="s">
        <v>85</v>
      </c>
    </row>
    <row r="559" spans="24:24" x14ac:dyDescent="0.25">
      <c r="X559" t="s">
        <v>85</v>
      </c>
    </row>
    <row r="560" spans="24:24" x14ac:dyDescent="0.25">
      <c r="X560" t="s">
        <v>85</v>
      </c>
    </row>
    <row r="561" spans="24:24" x14ac:dyDescent="0.25">
      <c r="X561" t="s">
        <v>85</v>
      </c>
    </row>
    <row r="562" spans="24:24" x14ac:dyDescent="0.25">
      <c r="X562" t="s">
        <v>85</v>
      </c>
    </row>
    <row r="563" spans="24:24" x14ac:dyDescent="0.25">
      <c r="X563" t="s">
        <v>85</v>
      </c>
    </row>
    <row r="564" spans="24:24" x14ac:dyDescent="0.25">
      <c r="X564" t="s">
        <v>85</v>
      </c>
    </row>
    <row r="565" spans="24:24" x14ac:dyDescent="0.25">
      <c r="X565" t="s">
        <v>85</v>
      </c>
    </row>
    <row r="566" spans="24:24" x14ac:dyDescent="0.25">
      <c r="X566" t="s">
        <v>85</v>
      </c>
    </row>
    <row r="567" spans="24:24" x14ac:dyDescent="0.25">
      <c r="X567" t="s">
        <v>85</v>
      </c>
    </row>
    <row r="568" spans="24:24" x14ac:dyDescent="0.25">
      <c r="X568" t="s">
        <v>85</v>
      </c>
    </row>
    <row r="569" spans="24:24" x14ac:dyDescent="0.25">
      <c r="X569" t="s">
        <v>85</v>
      </c>
    </row>
    <row r="570" spans="24:24" x14ac:dyDescent="0.25">
      <c r="X570" t="s">
        <v>85</v>
      </c>
    </row>
    <row r="571" spans="24:24" x14ac:dyDescent="0.25">
      <c r="X571" t="s">
        <v>85</v>
      </c>
    </row>
    <row r="572" spans="24:24" x14ac:dyDescent="0.25">
      <c r="X572" t="s">
        <v>85</v>
      </c>
    </row>
    <row r="573" spans="24:24" x14ac:dyDescent="0.25">
      <c r="X573" t="s">
        <v>85</v>
      </c>
    </row>
    <row r="574" spans="24:24" x14ac:dyDescent="0.25">
      <c r="X574" t="s">
        <v>85</v>
      </c>
    </row>
    <row r="575" spans="24:24" x14ac:dyDescent="0.25">
      <c r="X575" t="s">
        <v>85</v>
      </c>
    </row>
    <row r="576" spans="24:24" x14ac:dyDescent="0.25">
      <c r="X576" t="s">
        <v>85</v>
      </c>
    </row>
    <row r="577" spans="24:24" x14ac:dyDescent="0.25">
      <c r="X577" t="s">
        <v>85</v>
      </c>
    </row>
    <row r="578" spans="24:24" x14ac:dyDescent="0.25">
      <c r="X578" t="s">
        <v>85</v>
      </c>
    </row>
    <row r="579" spans="24:24" x14ac:dyDescent="0.25">
      <c r="X579" t="s">
        <v>85</v>
      </c>
    </row>
    <row r="580" spans="24:24" x14ac:dyDescent="0.25">
      <c r="X580" t="s">
        <v>85</v>
      </c>
    </row>
    <row r="581" spans="24:24" x14ac:dyDescent="0.25">
      <c r="X581" t="s">
        <v>85</v>
      </c>
    </row>
    <row r="582" spans="24:24" x14ac:dyDescent="0.25">
      <c r="X582" t="s">
        <v>85</v>
      </c>
    </row>
    <row r="583" spans="24:24" x14ac:dyDescent="0.25">
      <c r="X583" t="s">
        <v>85</v>
      </c>
    </row>
    <row r="584" spans="24:24" x14ac:dyDescent="0.25">
      <c r="X584" t="s">
        <v>85</v>
      </c>
    </row>
    <row r="585" spans="24:24" x14ac:dyDescent="0.25">
      <c r="X585" t="s">
        <v>85</v>
      </c>
    </row>
    <row r="586" spans="24:24" x14ac:dyDescent="0.25">
      <c r="X586" t="s">
        <v>85</v>
      </c>
    </row>
    <row r="587" spans="24:24" x14ac:dyDescent="0.25">
      <c r="X587" t="s">
        <v>85</v>
      </c>
    </row>
    <row r="588" spans="24:24" x14ac:dyDescent="0.25">
      <c r="X588" t="s">
        <v>85</v>
      </c>
    </row>
    <row r="589" spans="24:24" x14ac:dyDescent="0.25">
      <c r="X589" t="s">
        <v>85</v>
      </c>
    </row>
    <row r="590" spans="24:24" x14ac:dyDescent="0.25">
      <c r="X590" t="s">
        <v>85</v>
      </c>
    </row>
    <row r="591" spans="24:24" x14ac:dyDescent="0.25">
      <c r="X591" t="s">
        <v>85</v>
      </c>
    </row>
    <row r="592" spans="24:24" x14ac:dyDescent="0.25">
      <c r="X592" t="s">
        <v>85</v>
      </c>
    </row>
    <row r="593" spans="24:24" x14ac:dyDescent="0.25">
      <c r="X593" t="s">
        <v>85</v>
      </c>
    </row>
    <row r="594" spans="24:24" x14ac:dyDescent="0.25">
      <c r="X594" t="s">
        <v>85</v>
      </c>
    </row>
    <row r="595" spans="24:24" x14ac:dyDescent="0.25">
      <c r="X595" t="s">
        <v>85</v>
      </c>
    </row>
    <row r="596" spans="24:24" x14ac:dyDescent="0.25">
      <c r="X596" t="s">
        <v>85</v>
      </c>
    </row>
    <row r="597" spans="24:24" x14ac:dyDescent="0.25">
      <c r="X597" t="s">
        <v>85</v>
      </c>
    </row>
    <row r="598" spans="24:24" x14ac:dyDescent="0.25">
      <c r="X598" t="s">
        <v>85</v>
      </c>
    </row>
    <row r="599" spans="24:24" x14ac:dyDescent="0.25">
      <c r="X599" t="s">
        <v>85</v>
      </c>
    </row>
  </sheetData>
  <sortState ref="A3:AO650">
    <sortCondition ref="B3:B650"/>
    <sortCondition ref="A3:A650"/>
  </sortState>
  <mergeCells count="5">
    <mergeCell ref="D1:L1"/>
    <mergeCell ref="N1:V1"/>
    <mergeCell ref="X1:AF1"/>
    <mergeCell ref="AH1:AP1"/>
    <mergeCell ref="A1:B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B142"/>
  <sheetViews>
    <sheetView workbookViewId="0">
      <selection activeCell="AQ4" sqref="AQ4"/>
    </sheetView>
  </sheetViews>
  <sheetFormatPr defaultRowHeight="15" x14ac:dyDescent="0.25"/>
  <cols>
    <col min="2" max="2" width="14.42578125" customWidth="1"/>
    <col min="3" max="3" width="2.85546875" style="1" customWidth="1"/>
    <col min="16" max="16" width="2.85546875" style="1" customWidth="1"/>
    <col min="17" max="18" width="9.28515625" bestFit="1" customWidth="1"/>
    <col min="19" max="19" width="9.5703125" bestFit="1" customWidth="1"/>
    <col min="20" max="20" width="9.28515625" bestFit="1" customWidth="1"/>
    <col min="21" max="21" width="9.5703125" bestFit="1" customWidth="1"/>
    <col min="22" max="22" width="9.28515625" bestFit="1" customWidth="1"/>
    <col min="23" max="26" width="9.5703125" bestFit="1" customWidth="1"/>
    <col min="27" max="28" width="9.28515625" bestFit="1" customWidth="1"/>
    <col min="29" max="29" width="2.7109375" style="1" customWidth="1"/>
    <col min="41" max="41" width="9.140625" customWidth="1"/>
    <col min="42" max="42" width="4.5703125" style="1" customWidth="1"/>
  </cols>
  <sheetData>
    <row r="1" spans="1:54" s="11" customFormat="1" ht="30" customHeight="1" x14ac:dyDescent="0.25">
      <c r="A1" s="62" t="s">
        <v>38</v>
      </c>
      <c r="B1" s="62"/>
      <c r="C1" s="34"/>
      <c r="D1" s="62" t="s">
        <v>16</v>
      </c>
      <c r="E1" s="62"/>
      <c r="F1" s="62"/>
      <c r="G1" s="62"/>
      <c r="H1" s="62"/>
      <c r="I1" s="62"/>
      <c r="J1" s="62"/>
      <c r="K1" s="62"/>
      <c r="L1" s="62"/>
      <c r="M1" s="62"/>
      <c r="N1" s="62"/>
      <c r="O1" s="62"/>
      <c r="P1" s="34"/>
      <c r="Q1" s="65" t="s">
        <v>90</v>
      </c>
      <c r="R1" s="66"/>
      <c r="S1" s="66"/>
      <c r="T1" s="66"/>
      <c r="U1" s="66"/>
      <c r="V1" s="66"/>
      <c r="W1" s="66"/>
      <c r="X1" s="66"/>
      <c r="Y1" s="66"/>
      <c r="Z1" s="66"/>
      <c r="AA1" s="66"/>
      <c r="AB1" s="67"/>
      <c r="AC1" s="34"/>
      <c r="AD1" s="63" t="s">
        <v>17</v>
      </c>
      <c r="AE1" s="63"/>
      <c r="AF1" s="63"/>
      <c r="AG1" s="63"/>
      <c r="AH1" s="63"/>
      <c r="AI1" s="63"/>
      <c r="AJ1" s="63"/>
      <c r="AK1" s="63"/>
      <c r="AL1" s="63"/>
      <c r="AM1" s="63"/>
      <c r="AN1" s="63"/>
      <c r="AO1" s="63"/>
      <c r="AP1" s="34"/>
      <c r="AQ1" s="64" t="s">
        <v>18</v>
      </c>
      <c r="AR1" s="64"/>
      <c r="AS1" s="64"/>
      <c r="AT1" s="64"/>
      <c r="AU1" s="64"/>
      <c r="AV1" s="64"/>
      <c r="AW1" s="64"/>
      <c r="AX1" s="64"/>
      <c r="AY1" s="64"/>
      <c r="AZ1" s="64"/>
      <c r="BA1" s="64"/>
      <c r="BB1" s="64"/>
    </row>
    <row r="2" spans="1:54" s="11" customFormat="1" x14ac:dyDescent="0.25">
      <c r="A2" s="35" t="s">
        <v>0</v>
      </c>
      <c r="B2" s="35" t="s">
        <v>1</v>
      </c>
      <c r="C2" s="34"/>
      <c r="D2" s="32">
        <v>43466</v>
      </c>
      <c r="E2" s="32">
        <v>43497</v>
      </c>
      <c r="F2" s="32">
        <v>43525</v>
      </c>
      <c r="G2" s="32">
        <v>43556</v>
      </c>
      <c r="H2" s="32">
        <v>43586</v>
      </c>
      <c r="I2" s="32">
        <v>43617</v>
      </c>
      <c r="J2" s="32">
        <v>43647</v>
      </c>
      <c r="K2" s="32">
        <v>43678</v>
      </c>
      <c r="L2" s="32">
        <v>43709</v>
      </c>
      <c r="M2" s="32">
        <v>43739</v>
      </c>
      <c r="N2" s="32">
        <v>43770</v>
      </c>
      <c r="O2" s="32">
        <v>43800</v>
      </c>
      <c r="P2" s="34"/>
      <c r="Q2" s="32">
        <v>43466</v>
      </c>
      <c r="R2" s="32">
        <v>43497</v>
      </c>
      <c r="S2" s="32">
        <v>43525</v>
      </c>
      <c r="T2" s="32">
        <v>43556</v>
      </c>
      <c r="U2" s="32">
        <v>43586</v>
      </c>
      <c r="V2" s="32">
        <v>43617</v>
      </c>
      <c r="W2" s="32">
        <v>43647</v>
      </c>
      <c r="X2" s="32">
        <v>43678</v>
      </c>
      <c r="Y2" s="32">
        <v>43709</v>
      </c>
      <c r="Z2" s="32">
        <v>43739</v>
      </c>
      <c r="AA2" s="32">
        <v>43770</v>
      </c>
      <c r="AB2" s="32">
        <v>43800</v>
      </c>
      <c r="AC2" s="34"/>
      <c r="AD2" s="32">
        <v>43466</v>
      </c>
      <c r="AE2" s="32">
        <v>43497</v>
      </c>
      <c r="AF2" s="32">
        <v>43525</v>
      </c>
      <c r="AG2" s="32">
        <v>43556</v>
      </c>
      <c r="AH2" s="32">
        <v>43586</v>
      </c>
      <c r="AI2" s="32">
        <v>43617</v>
      </c>
      <c r="AJ2" s="32">
        <v>43647</v>
      </c>
      <c r="AK2" s="32">
        <v>43678</v>
      </c>
      <c r="AL2" s="32">
        <v>43709</v>
      </c>
      <c r="AM2" s="32">
        <v>43739</v>
      </c>
      <c r="AN2" s="32">
        <v>43770</v>
      </c>
      <c r="AO2" s="32">
        <v>43800</v>
      </c>
      <c r="AP2" s="34"/>
      <c r="AQ2" s="32">
        <v>43466</v>
      </c>
      <c r="AR2" s="32">
        <v>43497</v>
      </c>
      <c r="AS2" s="32">
        <v>43525</v>
      </c>
      <c r="AT2" s="32">
        <v>43556</v>
      </c>
      <c r="AU2" s="32">
        <v>43586</v>
      </c>
      <c r="AV2" s="32">
        <v>43617</v>
      </c>
      <c r="AW2" s="32">
        <v>43647</v>
      </c>
      <c r="AX2" s="32">
        <v>43678</v>
      </c>
      <c r="AY2" s="32">
        <v>43709</v>
      </c>
      <c r="AZ2" s="32">
        <v>43739</v>
      </c>
      <c r="BA2" s="32">
        <v>43770</v>
      </c>
      <c r="BB2" s="32">
        <v>43800</v>
      </c>
    </row>
    <row r="3" spans="1:54" x14ac:dyDescent="0.25">
      <c r="A3" t="s">
        <v>40</v>
      </c>
      <c r="B3" t="s">
        <v>39</v>
      </c>
      <c r="F3">
        <v>1</v>
      </c>
      <c r="G3">
        <v>2</v>
      </c>
      <c r="L3">
        <v>1</v>
      </c>
      <c r="N3">
        <v>1</v>
      </c>
      <c r="Q3" s="15"/>
      <c r="R3" s="15"/>
      <c r="S3" s="15"/>
      <c r="T3" s="15"/>
      <c r="U3" s="15"/>
      <c r="V3" s="15"/>
      <c r="W3" s="15"/>
      <c r="X3" s="15"/>
      <c r="Y3" s="15"/>
      <c r="Z3" s="15"/>
      <c r="AA3" s="15"/>
      <c r="AB3" s="15"/>
      <c r="AD3">
        <v>109</v>
      </c>
      <c r="AE3">
        <v>136</v>
      </c>
      <c r="AF3">
        <v>115</v>
      </c>
      <c r="AG3">
        <v>130</v>
      </c>
      <c r="AH3">
        <v>136</v>
      </c>
      <c r="AI3">
        <v>151</v>
      </c>
      <c r="AJ3">
        <v>103</v>
      </c>
      <c r="AK3">
        <v>105</v>
      </c>
      <c r="AL3">
        <v>102</v>
      </c>
      <c r="AM3">
        <v>106</v>
      </c>
      <c r="AN3">
        <v>102</v>
      </c>
      <c r="AO3">
        <v>106</v>
      </c>
      <c r="AQ3" t="s">
        <v>110</v>
      </c>
    </row>
    <row r="4" spans="1:54" x14ac:dyDescent="0.25">
      <c r="A4" t="s">
        <v>41</v>
      </c>
      <c r="B4" t="s">
        <v>39</v>
      </c>
      <c r="F4">
        <v>2</v>
      </c>
      <c r="I4">
        <v>2</v>
      </c>
      <c r="L4">
        <v>1</v>
      </c>
      <c r="Q4" s="15" t="s">
        <v>85</v>
      </c>
      <c r="R4" s="15" t="s">
        <v>85</v>
      </c>
      <c r="S4" s="15" t="s">
        <v>85</v>
      </c>
      <c r="T4" s="15" t="s">
        <v>85</v>
      </c>
      <c r="U4" s="15" t="s">
        <v>85</v>
      </c>
      <c r="V4" s="15" t="s">
        <v>85</v>
      </c>
      <c r="W4" s="15" t="s">
        <v>85</v>
      </c>
      <c r="X4" s="15" t="s">
        <v>85</v>
      </c>
      <c r="Y4" s="15" t="s">
        <v>85</v>
      </c>
      <c r="Z4" s="15" t="s">
        <v>85</v>
      </c>
      <c r="AA4" s="15" t="s">
        <v>85</v>
      </c>
      <c r="AB4" s="15" t="s">
        <v>85</v>
      </c>
      <c r="AD4">
        <v>162</v>
      </c>
      <c r="AE4">
        <v>158</v>
      </c>
      <c r="AF4">
        <v>135</v>
      </c>
      <c r="AG4">
        <v>159</v>
      </c>
      <c r="AH4">
        <v>143</v>
      </c>
      <c r="AI4">
        <v>101</v>
      </c>
      <c r="AJ4">
        <v>125</v>
      </c>
      <c r="AK4">
        <v>134</v>
      </c>
      <c r="AL4">
        <v>130</v>
      </c>
      <c r="AM4">
        <v>123</v>
      </c>
      <c r="AN4">
        <v>100</v>
      </c>
      <c r="AO4">
        <v>115</v>
      </c>
    </row>
    <row r="5" spans="1:54" x14ac:dyDescent="0.25">
      <c r="A5" t="s">
        <v>42</v>
      </c>
      <c r="B5" t="s">
        <v>39</v>
      </c>
      <c r="Q5" s="15" t="s">
        <v>85</v>
      </c>
      <c r="R5" s="15" t="s">
        <v>85</v>
      </c>
      <c r="S5" s="15" t="s">
        <v>85</v>
      </c>
      <c r="T5" s="15" t="s">
        <v>85</v>
      </c>
      <c r="U5" s="15" t="s">
        <v>85</v>
      </c>
      <c r="V5" s="15" t="s">
        <v>85</v>
      </c>
      <c r="W5" s="15" t="s">
        <v>85</v>
      </c>
      <c r="X5" s="15" t="s">
        <v>85</v>
      </c>
      <c r="Y5" s="15" t="s">
        <v>85</v>
      </c>
      <c r="Z5" s="15" t="s">
        <v>85</v>
      </c>
      <c r="AA5" s="15" t="s">
        <v>85</v>
      </c>
      <c r="AB5" s="15" t="s">
        <v>85</v>
      </c>
      <c r="AD5">
        <v>50</v>
      </c>
      <c r="AE5">
        <v>72</v>
      </c>
      <c r="AF5">
        <v>69</v>
      </c>
      <c r="AG5">
        <v>55</v>
      </c>
      <c r="AH5">
        <v>56</v>
      </c>
      <c r="AI5">
        <v>60</v>
      </c>
      <c r="AJ5">
        <v>68</v>
      </c>
      <c r="AK5">
        <v>65</v>
      </c>
      <c r="AL5">
        <v>76</v>
      </c>
      <c r="AM5">
        <v>50</v>
      </c>
      <c r="AN5">
        <v>63</v>
      </c>
      <c r="AO5">
        <v>66</v>
      </c>
    </row>
    <row r="6" spans="1:54" x14ac:dyDescent="0.25">
      <c r="A6" t="s">
        <v>45</v>
      </c>
      <c r="B6" t="s">
        <v>39</v>
      </c>
      <c r="D6" t="s">
        <v>85</v>
      </c>
      <c r="E6" t="s">
        <v>85</v>
      </c>
      <c r="F6" t="s">
        <v>85</v>
      </c>
      <c r="G6" t="s">
        <v>85</v>
      </c>
      <c r="H6" t="s">
        <v>85</v>
      </c>
      <c r="I6" t="s">
        <v>85</v>
      </c>
      <c r="J6" t="s">
        <v>85</v>
      </c>
      <c r="K6" t="s">
        <v>85</v>
      </c>
      <c r="L6" t="s">
        <v>85</v>
      </c>
      <c r="M6" t="s">
        <v>85</v>
      </c>
      <c r="N6" t="s">
        <v>85</v>
      </c>
      <c r="O6" t="s">
        <v>85</v>
      </c>
      <c r="Q6" s="15" t="s">
        <v>85</v>
      </c>
      <c r="R6" s="15" t="s">
        <v>85</v>
      </c>
      <c r="S6" s="15" t="s">
        <v>85</v>
      </c>
      <c r="T6" s="15" t="s">
        <v>85</v>
      </c>
      <c r="U6" s="15" t="s">
        <v>85</v>
      </c>
      <c r="V6" s="15" t="s">
        <v>85</v>
      </c>
      <c r="W6" s="15" t="s">
        <v>85</v>
      </c>
      <c r="X6" s="15" t="s">
        <v>85</v>
      </c>
      <c r="Y6" s="15" t="s">
        <v>85</v>
      </c>
      <c r="Z6" s="15" t="s">
        <v>85</v>
      </c>
      <c r="AA6" s="15" t="s">
        <v>85</v>
      </c>
      <c r="AB6" s="15" t="s">
        <v>85</v>
      </c>
      <c r="AD6">
        <v>48</v>
      </c>
      <c r="AE6">
        <v>32</v>
      </c>
      <c r="AF6">
        <v>46</v>
      </c>
      <c r="AG6">
        <v>47</v>
      </c>
      <c r="AH6">
        <v>43</v>
      </c>
      <c r="AI6">
        <v>27</v>
      </c>
      <c r="AJ6">
        <v>41</v>
      </c>
      <c r="AK6">
        <v>62</v>
      </c>
      <c r="AL6">
        <v>38</v>
      </c>
      <c r="AM6">
        <v>49</v>
      </c>
      <c r="AN6">
        <v>31</v>
      </c>
      <c r="AO6">
        <v>34</v>
      </c>
    </row>
    <row r="7" spans="1:54" x14ac:dyDescent="0.25">
      <c r="A7" t="s">
        <v>46</v>
      </c>
      <c r="B7" t="s">
        <v>39</v>
      </c>
      <c r="D7" t="s">
        <v>85</v>
      </c>
      <c r="E7" t="s">
        <v>85</v>
      </c>
      <c r="F7" t="s">
        <v>85</v>
      </c>
      <c r="G7" t="s">
        <v>85</v>
      </c>
      <c r="H7" t="s">
        <v>85</v>
      </c>
      <c r="I7" t="s">
        <v>85</v>
      </c>
      <c r="J7" t="s">
        <v>85</v>
      </c>
      <c r="K7" t="s">
        <v>85</v>
      </c>
      <c r="L7" t="s">
        <v>85</v>
      </c>
      <c r="M7" t="s">
        <v>85</v>
      </c>
      <c r="N7" t="s">
        <v>85</v>
      </c>
      <c r="O7" t="s">
        <v>85</v>
      </c>
      <c r="Q7" s="15" t="s">
        <v>85</v>
      </c>
      <c r="R7" s="15" t="s">
        <v>85</v>
      </c>
      <c r="S7" s="15" t="s">
        <v>85</v>
      </c>
      <c r="T7" s="15" t="s">
        <v>85</v>
      </c>
      <c r="U7" s="15" t="s">
        <v>85</v>
      </c>
      <c r="V7" s="15" t="s">
        <v>85</v>
      </c>
      <c r="W7" s="15" t="s">
        <v>85</v>
      </c>
      <c r="X7" s="15" t="s">
        <v>85</v>
      </c>
      <c r="Y7" s="15" t="s">
        <v>85</v>
      </c>
      <c r="Z7" s="15" t="s">
        <v>85</v>
      </c>
      <c r="AA7" s="15" t="s">
        <v>85</v>
      </c>
      <c r="AB7" s="15" t="s">
        <v>85</v>
      </c>
      <c r="AD7">
        <v>1</v>
      </c>
      <c r="AF7">
        <v>1</v>
      </c>
      <c r="AG7">
        <v>1</v>
      </c>
      <c r="AJ7">
        <v>3</v>
      </c>
      <c r="AL7">
        <v>3</v>
      </c>
      <c r="AM7">
        <v>2</v>
      </c>
    </row>
    <row r="8" spans="1:54" x14ac:dyDescent="0.25">
      <c r="A8" t="s">
        <v>47</v>
      </c>
      <c r="B8" t="s">
        <v>39</v>
      </c>
      <c r="D8" t="s">
        <v>85</v>
      </c>
      <c r="E8" t="s">
        <v>85</v>
      </c>
      <c r="F8" t="s">
        <v>85</v>
      </c>
      <c r="G8" t="s">
        <v>85</v>
      </c>
      <c r="H8" t="s">
        <v>85</v>
      </c>
      <c r="I8" t="s">
        <v>85</v>
      </c>
      <c r="J8" t="s">
        <v>85</v>
      </c>
      <c r="K8" t="s">
        <v>85</v>
      </c>
      <c r="L8" t="s">
        <v>85</v>
      </c>
      <c r="M8" t="s">
        <v>85</v>
      </c>
      <c r="N8" t="s">
        <v>85</v>
      </c>
      <c r="O8" t="s">
        <v>85</v>
      </c>
      <c r="Q8" s="15"/>
      <c r="R8" s="15"/>
      <c r="S8" s="15"/>
      <c r="T8" s="15"/>
      <c r="U8" s="15"/>
      <c r="V8" s="15"/>
      <c r="W8" s="15"/>
      <c r="X8" s="15">
        <v>139.15</v>
      </c>
      <c r="Y8" s="15"/>
      <c r="Z8" s="15"/>
      <c r="AA8" s="15"/>
      <c r="AB8" s="15"/>
      <c r="AD8">
        <v>1</v>
      </c>
      <c r="AE8">
        <v>2</v>
      </c>
      <c r="AF8">
        <v>1</v>
      </c>
      <c r="AG8">
        <v>1</v>
      </c>
      <c r="AH8">
        <v>1</v>
      </c>
      <c r="AI8">
        <v>1</v>
      </c>
      <c r="AJ8">
        <v>1</v>
      </c>
      <c r="AL8">
        <v>1</v>
      </c>
      <c r="AM8">
        <v>1</v>
      </c>
      <c r="AN8">
        <v>1</v>
      </c>
      <c r="AO8">
        <v>1</v>
      </c>
    </row>
    <row r="9" spans="1:54" x14ac:dyDescent="0.25">
      <c r="A9" t="s">
        <v>48</v>
      </c>
      <c r="B9" t="s">
        <v>39</v>
      </c>
      <c r="D9" t="s">
        <v>85</v>
      </c>
      <c r="E9" t="s">
        <v>85</v>
      </c>
      <c r="F9" t="s">
        <v>85</v>
      </c>
      <c r="G9" t="s">
        <v>85</v>
      </c>
      <c r="H9" t="s">
        <v>85</v>
      </c>
      <c r="I9" t="s">
        <v>85</v>
      </c>
      <c r="J9" t="s">
        <v>85</v>
      </c>
      <c r="K9" t="s">
        <v>85</v>
      </c>
      <c r="L9" t="s">
        <v>85</v>
      </c>
      <c r="M9" t="s">
        <v>85</v>
      </c>
      <c r="N9" t="s">
        <v>85</v>
      </c>
      <c r="O9" t="s">
        <v>85</v>
      </c>
      <c r="Q9" s="15"/>
      <c r="R9" s="15"/>
      <c r="S9" s="15"/>
      <c r="T9" s="15">
        <v>20.516666666666666</v>
      </c>
      <c r="U9" s="15"/>
      <c r="V9" s="15"/>
      <c r="W9" s="15"/>
      <c r="X9" s="15"/>
      <c r="Y9" s="15"/>
      <c r="Z9" s="15"/>
      <c r="AA9" s="15"/>
      <c r="AB9" s="15"/>
      <c r="AD9">
        <v>3</v>
      </c>
      <c r="AE9">
        <v>2</v>
      </c>
      <c r="AF9">
        <v>2</v>
      </c>
      <c r="AG9">
        <v>2</v>
      </c>
      <c r="AH9">
        <v>2</v>
      </c>
      <c r="AI9">
        <v>2</v>
      </c>
      <c r="AJ9">
        <v>3</v>
      </c>
      <c r="AK9">
        <v>2</v>
      </c>
      <c r="AL9">
        <v>3</v>
      </c>
      <c r="AM9">
        <v>3</v>
      </c>
      <c r="AN9">
        <v>5</v>
      </c>
      <c r="AO9">
        <v>4</v>
      </c>
    </row>
    <row r="10" spans="1:54" x14ac:dyDescent="0.25">
      <c r="A10" t="s">
        <v>49</v>
      </c>
      <c r="B10" t="s">
        <v>39</v>
      </c>
      <c r="K10">
        <v>2</v>
      </c>
      <c r="Q10" s="15" t="s">
        <v>85</v>
      </c>
      <c r="R10" s="15" t="s">
        <v>85</v>
      </c>
      <c r="S10" s="15" t="s">
        <v>85</v>
      </c>
      <c r="T10" s="15" t="s">
        <v>85</v>
      </c>
      <c r="U10" s="15" t="s">
        <v>85</v>
      </c>
      <c r="V10" s="15" t="s">
        <v>85</v>
      </c>
      <c r="W10" s="15" t="s">
        <v>85</v>
      </c>
      <c r="X10" s="15" t="s">
        <v>85</v>
      </c>
      <c r="Y10" s="15" t="s">
        <v>85</v>
      </c>
      <c r="Z10" s="15" t="s">
        <v>85</v>
      </c>
      <c r="AA10" s="15" t="s">
        <v>85</v>
      </c>
      <c r="AB10" s="15" t="s">
        <v>85</v>
      </c>
      <c r="AD10">
        <v>24</v>
      </c>
      <c r="AE10">
        <v>36</v>
      </c>
      <c r="AF10">
        <v>26</v>
      </c>
      <c r="AG10">
        <v>28</v>
      </c>
      <c r="AH10">
        <v>29</v>
      </c>
      <c r="AI10">
        <v>21</v>
      </c>
      <c r="AJ10">
        <v>21</v>
      </c>
      <c r="AK10">
        <v>29</v>
      </c>
      <c r="AL10">
        <v>39</v>
      </c>
      <c r="AM10">
        <v>29</v>
      </c>
      <c r="AN10">
        <v>30</v>
      </c>
      <c r="AO10">
        <v>35</v>
      </c>
    </row>
    <row r="11" spans="1:54" x14ac:dyDescent="0.25">
      <c r="A11" t="s">
        <v>50</v>
      </c>
      <c r="B11" t="s">
        <v>39</v>
      </c>
      <c r="G11">
        <v>1</v>
      </c>
      <c r="Q11" s="15" t="s">
        <v>85</v>
      </c>
      <c r="R11" s="15" t="s">
        <v>85</v>
      </c>
      <c r="S11" s="15" t="s">
        <v>85</v>
      </c>
      <c r="T11" s="15" t="s">
        <v>85</v>
      </c>
      <c r="U11" s="15" t="s">
        <v>85</v>
      </c>
      <c r="V11" s="15" t="s">
        <v>85</v>
      </c>
      <c r="W11" s="15" t="s">
        <v>85</v>
      </c>
      <c r="X11" s="15" t="s">
        <v>85</v>
      </c>
      <c r="Y11" s="15" t="s">
        <v>85</v>
      </c>
      <c r="Z11" s="15" t="s">
        <v>85</v>
      </c>
      <c r="AA11" s="15" t="s">
        <v>85</v>
      </c>
      <c r="AB11" s="15" t="s">
        <v>85</v>
      </c>
      <c r="AD11">
        <v>15</v>
      </c>
      <c r="AE11">
        <v>9</v>
      </c>
      <c r="AF11">
        <v>16</v>
      </c>
      <c r="AG11">
        <v>12</v>
      </c>
      <c r="AH11">
        <v>12</v>
      </c>
      <c r="AI11">
        <v>11</v>
      </c>
      <c r="AJ11">
        <v>7</v>
      </c>
      <c r="AK11">
        <v>9</v>
      </c>
      <c r="AL11">
        <v>10</v>
      </c>
      <c r="AM11">
        <v>20</v>
      </c>
      <c r="AN11">
        <v>11</v>
      </c>
      <c r="AO11">
        <v>11</v>
      </c>
    </row>
    <row r="12" spans="1:54" x14ac:dyDescent="0.25">
      <c r="A12" t="s">
        <v>51</v>
      </c>
      <c r="B12" t="s">
        <v>39</v>
      </c>
      <c r="D12" t="s">
        <v>85</v>
      </c>
      <c r="E12" t="s">
        <v>85</v>
      </c>
      <c r="F12" t="s">
        <v>85</v>
      </c>
      <c r="G12" t="s">
        <v>85</v>
      </c>
      <c r="H12" t="s">
        <v>85</v>
      </c>
      <c r="I12" t="s">
        <v>85</v>
      </c>
      <c r="J12" t="s">
        <v>85</v>
      </c>
      <c r="K12" t="s">
        <v>85</v>
      </c>
      <c r="L12" t="s">
        <v>85</v>
      </c>
      <c r="M12" t="s">
        <v>85</v>
      </c>
      <c r="N12" t="s">
        <v>85</v>
      </c>
      <c r="O12" t="s">
        <v>85</v>
      </c>
      <c r="Q12" s="15" t="s">
        <v>85</v>
      </c>
      <c r="R12" s="15" t="s">
        <v>85</v>
      </c>
      <c r="S12" s="15" t="s">
        <v>85</v>
      </c>
      <c r="T12" s="15" t="s">
        <v>85</v>
      </c>
      <c r="U12" s="15" t="s">
        <v>85</v>
      </c>
      <c r="V12" s="15" t="s">
        <v>85</v>
      </c>
      <c r="W12" s="15" t="s">
        <v>85</v>
      </c>
      <c r="X12" s="15" t="s">
        <v>85</v>
      </c>
      <c r="Y12" s="15" t="s">
        <v>85</v>
      </c>
      <c r="Z12" s="15" t="s">
        <v>85</v>
      </c>
      <c r="AA12" s="15" t="s">
        <v>85</v>
      </c>
      <c r="AB12" s="15" t="s">
        <v>85</v>
      </c>
      <c r="AD12">
        <v>4</v>
      </c>
      <c r="AE12">
        <v>5</v>
      </c>
      <c r="AF12">
        <v>2</v>
      </c>
      <c r="AG12">
        <v>7</v>
      </c>
      <c r="AH12">
        <v>8</v>
      </c>
      <c r="AI12">
        <v>3</v>
      </c>
      <c r="AJ12">
        <v>4</v>
      </c>
      <c r="AK12">
        <v>2</v>
      </c>
      <c r="AL12">
        <v>3</v>
      </c>
      <c r="AM12">
        <v>3</v>
      </c>
      <c r="AN12">
        <v>3</v>
      </c>
      <c r="AO12">
        <v>2</v>
      </c>
    </row>
    <row r="13" spans="1:54" x14ac:dyDescent="0.25">
      <c r="A13" t="s">
        <v>52</v>
      </c>
      <c r="B13" t="s">
        <v>39</v>
      </c>
      <c r="D13" t="s">
        <v>85</v>
      </c>
      <c r="E13" t="s">
        <v>85</v>
      </c>
      <c r="F13" t="s">
        <v>85</v>
      </c>
      <c r="G13" t="s">
        <v>85</v>
      </c>
      <c r="H13" t="s">
        <v>85</v>
      </c>
      <c r="I13" t="s">
        <v>85</v>
      </c>
      <c r="J13" t="s">
        <v>85</v>
      </c>
      <c r="K13" t="s">
        <v>85</v>
      </c>
      <c r="L13" t="s">
        <v>85</v>
      </c>
      <c r="M13" t="s">
        <v>85</v>
      </c>
      <c r="N13" t="s">
        <v>85</v>
      </c>
      <c r="O13" t="s">
        <v>85</v>
      </c>
      <c r="Q13" s="15" t="s">
        <v>85</v>
      </c>
      <c r="R13" s="15" t="s">
        <v>85</v>
      </c>
      <c r="S13" s="15" t="s">
        <v>85</v>
      </c>
      <c r="T13" s="15" t="s">
        <v>85</v>
      </c>
      <c r="U13" s="15" t="s">
        <v>85</v>
      </c>
      <c r="V13" s="15" t="s">
        <v>85</v>
      </c>
      <c r="W13" s="15" t="s">
        <v>85</v>
      </c>
      <c r="X13" s="15" t="s">
        <v>85</v>
      </c>
      <c r="Y13" s="15" t="s">
        <v>85</v>
      </c>
      <c r="Z13" s="15" t="s">
        <v>85</v>
      </c>
      <c r="AA13" s="15" t="s">
        <v>85</v>
      </c>
      <c r="AB13" s="15" t="s">
        <v>85</v>
      </c>
      <c r="AD13">
        <v>4</v>
      </c>
      <c r="AE13">
        <v>6</v>
      </c>
      <c r="AF13">
        <v>9</v>
      </c>
      <c r="AG13">
        <v>4</v>
      </c>
      <c r="AH13">
        <v>8</v>
      </c>
      <c r="AI13">
        <v>4</v>
      </c>
      <c r="AJ13">
        <v>2</v>
      </c>
      <c r="AK13">
        <v>4</v>
      </c>
      <c r="AL13">
        <v>5</v>
      </c>
      <c r="AM13">
        <v>4</v>
      </c>
      <c r="AN13">
        <v>3</v>
      </c>
      <c r="AO13">
        <v>4</v>
      </c>
    </row>
    <row r="14" spans="1:54" x14ac:dyDescent="0.25">
      <c r="A14" t="s">
        <v>53</v>
      </c>
      <c r="B14" t="s">
        <v>39</v>
      </c>
      <c r="D14" t="s">
        <v>85</v>
      </c>
      <c r="E14" t="s">
        <v>85</v>
      </c>
      <c r="F14" t="s">
        <v>85</v>
      </c>
      <c r="G14" t="s">
        <v>85</v>
      </c>
      <c r="H14" t="s">
        <v>85</v>
      </c>
      <c r="I14" t="s">
        <v>85</v>
      </c>
      <c r="J14" t="s">
        <v>85</v>
      </c>
      <c r="K14" t="s">
        <v>85</v>
      </c>
      <c r="L14" t="s">
        <v>85</v>
      </c>
      <c r="M14" t="s">
        <v>85</v>
      </c>
      <c r="N14" t="s">
        <v>85</v>
      </c>
      <c r="O14" t="s">
        <v>85</v>
      </c>
      <c r="Q14" s="15" t="s">
        <v>85</v>
      </c>
      <c r="R14" s="15" t="s">
        <v>85</v>
      </c>
      <c r="S14" s="15" t="s">
        <v>85</v>
      </c>
      <c r="T14" s="15" t="s">
        <v>85</v>
      </c>
      <c r="U14" s="15" t="s">
        <v>85</v>
      </c>
      <c r="V14" s="15" t="s">
        <v>85</v>
      </c>
      <c r="W14" s="15" t="s">
        <v>85</v>
      </c>
      <c r="X14" s="15" t="s">
        <v>85</v>
      </c>
      <c r="Y14" s="15" t="s">
        <v>85</v>
      </c>
      <c r="Z14" s="15" t="s">
        <v>85</v>
      </c>
      <c r="AA14" s="15" t="s">
        <v>85</v>
      </c>
      <c r="AB14" s="15" t="s">
        <v>85</v>
      </c>
      <c r="AD14">
        <v>14</v>
      </c>
      <c r="AE14">
        <v>20</v>
      </c>
      <c r="AF14">
        <v>12</v>
      </c>
      <c r="AG14">
        <v>21</v>
      </c>
      <c r="AH14">
        <v>18</v>
      </c>
      <c r="AI14">
        <v>9</v>
      </c>
      <c r="AJ14">
        <v>20</v>
      </c>
      <c r="AK14">
        <v>14</v>
      </c>
      <c r="AL14">
        <v>16</v>
      </c>
      <c r="AM14">
        <v>17</v>
      </c>
      <c r="AN14">
        <v>17</v>
      </c>
      <c r="AO14">
        <v>14</v>
      </c>
    </row>
    <row r="15" spans="1:54" x14ac:dyDescent="0.25">
      <c r="A15" t="s">
        <v>54</v>
      </c>
      <c r="B15" t="s">
        <v>39</v>
      </c>
      <c r="D15" t="s">
        <v>85</v>
      </c>
      <c r="E15" t="s">
        <v>85</v>
      </c>
      <c r="F15" t="s">
        <v>85</v>
      </c>
      <c r="G15" t="s">
        <v>85</v>
      </c>
      <c r="H15" t="s">
        <v>85</v>
      </c>
      <c r="I15" t="s">
        <v>85</v>
      </c>
      <c r="J15" t="s">
        <v>85</v>
      </c>
      <c r="K15" t="s">
        <v>85</v>
      </c>
      <c r="L15" t="s">
        <v>85</v>
      </c>
      <c r="M15" t="s">
        <v>85</v>
      </c>
      <c r="N15" t="s">
        <v>85</v>
      </c>
      <c r="O15" t="s">
        <v>85</v>
      </c>
      <c r="Q15" s="15" t="s">
        <v>85</v>
      </c>
      <c r="R15" s="15" t="s">
        <v>85</v>
      </c>
      <c r="S15" s="15" t="s">
        <v>85</v>
      </c>
      <c r="T15" s="15" t="s">
        <v>85</v>
      </c>
      <c r="U15" s="15" t="s">
        <v>85</v>
      </c>
      <c r="V15" s="15" t="s">
        <v>85</v>
      </c>
      <c r="W15" s="15" t="s">
        <v>85</v>
      </c>
      <c r="X15" s="15" t="s">
        <v>85</v>
      </c>
      <c r="Y15" s="15" t="s">
        <v>85</v>
      </c>
      <c r="Z15" s="15" t="s">
        <v>85</v>
      </c>
      <c r="AA15" s="15" t="s">
        <v>85</v>
      </c>
      <c r="AB15" s="15" t="s">
        <v>85</v>
      </c>
      <c r="AD15">
        <v>19</v>
      </c>
      <c r="AE15">
        <v>16</v>
      </c>
      <c r="AF15">
        <v>17</v>
      </c>
      <c r="AG15">
        <v>19</v>
      </c>
      <c r="AH15">
        <v>7</v>
      </c>
      <c r="AI15">
        <v>12</v>
      </c>
      <c r="AJ15">
        <v>7</v>
      </c>
      <c r="AK15">
        <v>12</v>
      </c>
      <c r="AL15">
        <v>6</v>
      </c>
      <c r="AM15">
        <v>14</v>
      </c>
      <c r="AN15">
        <v>10</v>
      </c>
      <c r="AO15">
        <v>14</v>
      </c>
    </row>
    <row r="16" spans="1:54" x14ac:dyDescent="0.25">
      <c r="A16" t="s">
        <v>55</v>
      </c>
      <c r="B16" t="s">
        <v>39</v>
      </c>
      <c r="D16" t="s">
        <v>85</v>
      </c>
      <c r="E16" t="s">
        <v>85</v>
      </c>
      <c r="F16" t="s">
        <v>85</v>
      </c>
      <c r="G16" t="s">
        <v>85</v>
      </c>
      <c r="H16" t="s">
        <v>85</v>
      </c>
      <c r="I16" t="s">
        <v>85</v>
      </c>
      <c r="J16" t="s">
        <v>85</v>
      </c>
      <c r="K16" t="s">
        <v>85</v>
      </c>
      <c r="L16" t="s">
        <v>85</v>
      </c>
      <c r="M16" t="s">
        <v>85</v>
      </c>
      <c r="N16" t="s">
        <v>85</v>
      </c>
      <c r="O16" t="s">
        <v>85</v>
      </c>
      <c r="Q16" s="15" t="s">
        <v>85</v>
      </c>
      <c r="R16" s="15" t="s">
        <v>85</v>
      </c>
      <c r="S16" s="15" t="s">
        <v>85</v>
      </c>
      <c r="T16" s="15" t="s">
        <v>85</v>
      </c>
      <c r="U16" s="15" t="s">
        <v>85</v>
      </c>
      <c r="V16" s="15" t="s">
        <v>85</v>
      </c>
      <c r="W16" s="15" t="s">
        <v>85</v>
      </c>
      <c r="X16" s="15" t="s">
        <v>85</v>
      </c>
      <c r="Y16" s="15" t="s">
        <v>85</v>
      </c>
      <c r="Z16" s="15" t="s">
        <v>85</v>
      </c>
      <c r="AA16" s="15" t="s">
        <v>85</v>
      </c>
      <c r="AB16" s="15" t="s">
        <v>85</v>
      </c>
      <c r="AD16">
        <v>4</v>
      </c>
      <c r="AF16">
        <v>8</v>
      </c>
      <c r="AG16">
        <v>7</v>
      </c>
      <c r="AH16">
        <v>6</v>
      </c>
      <c r="AI16">
        <v>4</v>
      </c>
      <c r="AJ16">
        <v>3</v>
      </c>
      <c r="AK16">
        <v>2</v>
      </c>
      <c r="AL16">
        <v>11</v>
      </c>
      <c r="AM16">
        <v>7</v>
      </c>
      <c r="AO16">
        <v>9</v>
      </c>
    </row>
    <row r="17" spans="1:41" x14ac:dyDescent="0.25">
      <c r="A17" t="s">
        <v>56</v>
      </c>
      <c r="B17" t="s">
        <v>39</v>
      </c>
      <c r="K17">
        <v>1</v>
      </c>
      <c r="Q17" s="15">
        <v>1.1666666666666667</v>
      </c>
      <c r="R17" s="15"/>
      <c r="S17" s="15"/>
      <c r="T17" s="15"/>
      <c r="U17" s="15"/>
      <c r="V17" s="15"/>
      <c r="W17" s="15">
        <v>21.966666666666665</v>
      </c>
      <c r="X17" s="15">
        <v>3.8222222222222224</v>
      </c>
      <c r="Y17" s="15"/>
      <c r="Z17" s="15"/>
      <c r="AA17" s="15"/>
      <c r="AB17" s="15"/>
      <c r="AD17">
        <v>2</v>
      </c>
      <c r="AE17">
        <v>1</v>
      </c>
      <c r="AF17">
        <v>2</v>
      </c>
      <c r="AG17">
        <v>1</v>
      </c>
      <c r="AH17">
        <v>1</v>
      </c>
      <c r="AI17">
        <v>1</v>
      </c>
      <c r="AJ17">
        <v>2</v>
      </c>
      <c r="AK17">
        <v>2</v>
      </c>
      <c r="AL17">
        <v>1</v>
      </c>
      <c r="AM17">
        <v>1</v>
      </c>
      <c r="AN17">
        <v>1</v>
      </c>
      <c r="AO17">
        <v>1</v>
      </c>
    </row>
    <row r="18" spans="1:41" x14ac:dyDescent="0.25">
      <c r="A18" t="s">
        <v>57</v>
      </c>
      <c r="B18" t="s">
        <v>39</v>
      </c>
      <c r="D18" t="s">
        <v>85</v>
      </c>
      <c r="E18" t="s">
        <v>85</v>
      </c>
      <c r="F18" t="s">
        <v>85</v>
      </c>
      <c r="G18" t="s">
        <v>85</v>
      </c>
      <c r="H18" t="s">
        <v>85</v>
      </c>
      <c r="I18" t="s">
        <v>85</v>
      </c>
      <c r="J18" t="s">
        <v>85</v>
      </c>
      <c r="K18" t="s">
        <v>85</v>
      </c>
      <c r="L18" t="s">
        <v>85</v>
      </c>
      <c r="M18" t="s">
        <v>85</v>
      </c>
      <c r="N18" t="s">
        <v>85</v>
      </c>
      <c r="O18" t="s">
        <v>85</v>
      </c>
      <c r="Q18" s="15" t="s">
        <v>85</v>
      </c>
      <c r="R18" s="15" t="s">
        <v>85</v>
      </c>
      <c r="S18" s="15" t="s">
        <v>85</v>
      </c>
      <c r="T18" s="15" t="s">
        <v>85</v>
      </c>
      <c r="U18" s="15" t="s">
        <v>85</v>
      </c>
      <c r="V18" s="15" t="s">
        <v>85</v>
      </c>
      <c r="W18" s="15" t="s">
        <v>85</v>
      </c>
      <c r="X18" s="15" t="s">
        <v>85</v>
      </c>
      <c r="Y18" s="15" t="s">
        <v>85</v>
      </c>
      <c r="Z18" s="15" t="s">
        <v>85</v>
      </c>
      <c r="AA18" s="15" t="s">
        <v>85</v>
      </c>
      <c r="AB18" s="15" t="s">
        <v>85</v>
      </c>
      <c r="AD18">
        <v>30</v>
      </c>
      <c r="AE18">
        <v>33</v>
      </c>
      <c r="AF18">
        <v>30</v>
      </c>
      <c r="AG18">
        <v>48</v>
      </c>
      <c r="AH18">
        <v>22</v>
      </c>
      <c r="AI18">
        <v>33</v>
      </c>
      <c r="AJ18">
        <v>32</v>
      </c>
      <c r="AK18">
        <v>36</v>
      </c>
      <c r="AL18">
        <v>43</v>
      </c>
      <c r="AM18">
        <v>30</v>
      </c>
      <c r="AN18">
        <v>21</v>
      </c>
      <c r="AO18">
        <v>33</v>
      </c>
    </row>
    <row r="19" spans="1:41" x14ac:dyDescent="0.25">
      <c r="A19" t="s">
        <v>58</v>
      </c>
      <c r="B19" t="s">
        <v>39</v>
      </c>
      <c r="D19">
        <v>1</v>
      </c>
      <c r="J19">
        <v>1</v>
      </c>
      <c r="K19">
        <v>3</v>
      </c>
      <c r="Q19" s="15" t="s">
        <v>85</v>
      </c>
      <c r="R19" s="15" t="s">
        <v>85</v>
      </c>
      <c r="S19" s="15" t="s">
        <v>85</v>
      </c>
      <c r="T19" s="15" t="s">
        <v>85</v>
      </c>
      <c r="U19" s="15" t="s">
        <v>85</v>
      </c>
      <c r="V19" s="15" t="s">
        <v>85</v>
      </c>
      <c r="W19" s="15" t="s">
        <v>85</v>
      </c>
      <c r="X19" s="15" t="s">
        <v>85</v>
      </c>
      <c r="Y19" s="15" t="s">
        <v>85</v>
      </c>
      <c r="Z19" s="15" t="s">
        <v>85</v>
      </c>
      <c r="AA19" s="15" t="s">
        <v>85</v>
      </c>
      <c r="AB19" s="15" t="s">
        <v>85</v>
      </c>
      <c r="AD19">
        <v>92</v>
      </c>
      <c r="AE19">
        <v>94</v>
      </c>
      <c r="AF19">
        <v>81</v>
      </c>
      <c r="AG19">
        <v>83</v>
      </c>
      <c r="AH19">
        <v>78</v>
      </c>
      <c r="AI19">
        <v>73</v>
      </c>
      <c r="AJ19">
        <v>89</v>
      </c>
      <c r="AK19">
        <v>67</v>
      </c>
      <c r="AL19">
        <v>98</v>
      </c>
      <c r="AM19">
        <v>75</v>
      </c>
      <c r="AN19">
        <v>81</v>
      </c>
      <c r="AO19">
        <v>84</v>
      </c>
    </row>
    <row r="20" spans="1:41" x14ac:dyDescent="0.25">
      <c r="A20" t="s">
        <v>59</v>
      </c>
      <c r="B20" t="s">
        <v>39</v>
      </c>
      <c r="D20" t="s">
        <v>85</v>
      </c>
      <c r="E20" t="s">
        <v>85</v>
      </c>
      <c r="F20" t="s">
        <v>85</v>
      </c>
      <c r="G20" t="s">
        <v>85</v>
      </c>
      <c r="H20" t="s">
        <v>85</v>
      </c>
      <c r="I20" t="s">
        <v>85</v>
      </c>
      <c r="J20" t="s">
        <v>85</v>
      </c>
      <c r="K20" t="s">
        <v>85</v>
      </c>
      <c r="L20" t="s">
        <v>85</v>
      </c>
      <c r="M20" t="s">
        <v>85</v>
      </c>
      <c r="N20" t="s">
        <v>85</v>
      </c>
      <c r="O20" t="s">
        <v>85</v>
      </c>
      <c r="Q20" s="15"/>
      <c r="R20" s="15"/>
      <c r="S20" s="15"/>
      <c r="T20" s="15"/>
      <c r="U20" s="15"/>
      <c r="V20" s="15"/>
      <c r="W20" s="15"/>
      <c r="X20" s="15">
        <v>25.033333333333335</v>
      </c>
      <c r="Y20" s="15"/>
      <c r="Z20" s="15"/>
      <c r="AA20" s="15">
        <v>27.033333333333335</v>
      </c>
      <c r="AB20" s="15"/>
      <c r="AD20">
        <v>2</v>
      </c>
      <c r="AE20">
        <v>4</v>
      </c>
      <c r="AF20">
        <v>7</v>
      </c>
      <c r="AG20">
        <v>5</v>
      </c>
      <c r="AH20">
        <v>3</v>
      </c>
      <c r="AI20">
        <v>2</v>
      </c>
      <c r="AJ20">
        <v>3</v>
      </c>
      <c r="AK20">
        <v>10</v>
      </c>
      <c r="AL20">
        <v>5</v>
      </c>
      <c r="AM20">
        <v>6</v>
      </c>
      <c r="AN20">
        <v>2</v>
      </c>
      <c r="AO20">
        <v>2</v>
      </c>
    </row>
    <row r="21" spans="1:41" x14ac:dyDescent="0.25">
      <c r="A21" t="s">
        <v>60</v>
      </c>
      <c r="B21" t="s">
        <v>39</v>
      </c>
      <c r="D21" t="s">
        <v>85</v>
      </c>
      <c r="E21" t="s">
        <v>85</v>
      </c>
      <c r="F21" t="s">
        <v>85</v>
      </c>
      <c r="G21" t="s">
        <v>85</v>
      </c>
      <c r="H21" t="s">
        <v>85</v>
      </c>
      <c r="I21" t="s">
        <v>85</v>
      </c>
      <c r="J21" t="s">
        <v>85</v>
      </c>
      <c r="K21" t="s">
        <v>85</v>
      </c>
      <c r="L21" t="s">
        <v>85</v>
      </c>
      <c r="M21" t="s">
        <v>85</v>
      </c>
      <c r="N21" t="s">
        <v>85</v>
      </c>
      <c r="O21" t="s">
        <v>85</v>
      </c>
      <c r="Q21" s="15" t="s">
        <v>85</v>
      </c>
      <c r="R21" s="15" t="s">
        <v>85</v>
      </c>
      <c r="S21" s="15" t="s">
        <v>85</v>
      </c>
      <c r="T21" s="15" t="s">
        <v>85</v>
      </c>
      <c r="U21" s="15" t="s">
        <v>85</v>
      </c>
      <c r="V21" s="15" t="s">
        <v>85</v>
      </c>
      <c r="W21" s="15" t="s">
        <v>85</v>
      </c>
      <c r="X21" s="15" t="s">
        <v>85</v>
      </c>
      <c r="Y21" s="15" t="s">
        <v>85</v>
      </c>
      <c r="Z21" s="15" t="s">
        <v>85</v>
      </c>
      <c r="AA21" s="15" t="s">
        <v>85</v>
      </c>
      <c r="AB21" s="15" t="s">
        <v>85</v>
      </c>
      <c r="AD21">
        <v>52</v>
      </c>
      <c r="AE21">
        <v>38</v>
      </c>
      <c r="AF21">
        <v>54</v>
      </c>
      <c r="AG21">
        <v>41</v>
      </c>
      <c r="AH21">
        <v>46</v>
      </c>
      <c r="AI21">
        <v>41</v>
      </c>
      <c r="AJ21">
        <v>31</v>
      </c>
      <c r="AK21">
        <v>33</v>
      </c>
      <c r="AL21">
        <v>39</v>
      </c>
      <c r="AM21">
        <v>33</v>
      </c>
      <c r="AN21">
        <v>37</v>
      </c>
      <c r="AO21">
        <v>42</v>
      </c>
    </row>
    <row r="22" spans="1:41" x14ac:dyDescent="0.25">
      <c r="A22" t="s">
        <v>61</v>
      </c>
      <c r="B22" t="s">
        <v>39</v>
      </c>
      <c r="E22">
        <v>3</v>
      </c>
      <c r="G22">
        <v>1</v>
      </c>
      <c r="K22">
        <v>1</v>
      </c>
      <c r="N22">
        <v>2</v>
      </c>
      <c r="Q22" s="15" t="s">
        <v>85</v>
      </c>
      <c r="R22" s="15" t="s">
        <v>85</v>
      </c>
      <c r="S22" s="15" t="s">
        <v>85</v>
      </c>
      <c r="T22" s="15" t="s">
        <v>85</v>
      </c>
      <c r="U22" s="15" t="s">
        <v>85</v>
      </c>
      <c r="V22" s="15" t="s">
        <v>85</v>
      </c>
      <c r="W22" s="15" t="s">
        <v>85</v>
      </c>
      <c r="X22" s="15" t="s">
        <v>85</v>
      </c>
      <c r="Y22" s="15" t="s">
        <v>85</v>
      </c>
      <c r="Z22" s="15" t="s">
        <v>85</v>
      </c>
      <c r="AA22" s="15" t="s">
        <v>85</v>
      </c>
      <c r="AB22" s="15" t="s">
        <v>85</v>
      </c>
      <c r="AD22">
        <v>38</v>
      </c>
      <c r="AE22">
        <v>43</v>
      </c>
      <c r="AF22">
        <v>52</v>
      </c>
      <c r="AG22">
        <v>53</v>
      </c>
      <c r="AH22">
        <v>49</v>
      </c>
      <c r="AI22">
        <v>48</v>
      </c>
      <c r="AJ22">
        <v>49</v>
      </c>
      <c r="AK22">
        <v>27</v>
      </c>
      <c r="AL22">
        <v>53</v>
      </c>
      <c r="AM22">
        <v>45</v>
      </c>
      <c r="AN22">
        <v>49</v>
      </c>
      <c r="AO22">
        <v>43</v>
      </c>
    </row>
    <row r="23" spans="1:41" x14ac:dyDescent="0.25">
      <c r="A23" t="s">
        <v>62</v>
      </c>
      <c r="B23" t="s">
        <v>39</v>
      </c>
      <c r="D23" t="s">
        <v>85</v>
      </c>
      <c r="E23" t="s">
        <v>85</v>
      </c>
      <c r="F23" t="s">
        <v>85</v>
      </c>
      <c r="G23" t="s">
        <v>85</v>
      </c>
      <c r="H23" t="s">
        <v>85</v>
      </c>
      <c r="I23" t="s">
        <v>85</v>
      </c>
      <c r="J23" t="s">
        <v>85</v>
      </c>
      <c r="K23" t="s">
        <v>85</v>
      </c>
      <c r="L23" t="s">
        <v>85</v>
      </c>
      <c r="M23" t="s">
        <v>85</v>
      </c>
      <c r="N23" t="s">
        <v>85</v>
      </c>
      <c r="O23" t="s">
        <v>85</v>
      </c>
      <c r="Q23" s="15" t="s">
        <v>85</v>
      </c>
      <c r="R23" s="15" t="s">
        <v>85</v>
      </c>
      <c r="S23" s="15" t="s">
        <v>85</v>
      </c>
      <c r="T23" s="15" t="s">
        <v>85</v>
      </c>
      <c r="U23" s="15" t="s">
        <v>85</v>
      </c>
      <c r="V23" s="15" t="s">
        <v>85</v>
      </c>
      <c r="W23" s="15" t="s">
        <v>85</v>
      </c>
      <c r="X23" s="15" t="s">
        <v>85</v>
      </c>
      <c r="Y23" s="15" t="s">
        <v>85</v>
      </c>
      <c r="Z23" s="15" t="s">
        <v>85</v>
      </c>
      <c r="AA23" s="15" t="s">
        <v>85</v>
      </c>
      <c r="AB23" s="15" t="s">
        <v>85</v>
      </c>
      <c r="AD23">
        <v>1</v>
      </c>
      <c r="AE23">
        <v>1</v>
      </c>
      <c r="AH23">
        <v>1</v>
      </c>
      <c r="AJ23">
        <v>4</v>
      </c>
      <c r="AK23">
        <v>1</v>
      </c>
      <c r="AL23">
        <v>5</v>
      </c>
      <c r="AM23">
        <v>6</v>
      </c>
      <c r="AN23">
        <v>3</v>
      </c>
      <c r="AO23">
        <v>1</v>
      </c>
    </row>
    <row r="24" spans="1:41" x14ac:dyDescent="0.25">
      <c r="A24" t="s">
        <v>63</v>
      </c>
      <c r="B24" t="s">
        <v>39</v>
      </c>
      <c r="D24" t="s">
        <v>85</v>
      </c>
      <c r="E24" t="s">
        <v>85</v>
      </c>
      <c r="F24" t="s">
        <v>85</v>
      </c>
      <c r="G24" t="s">
        <v>85</v>
      </c>
      <c r="H24" t="s">
        <v>85</v>
      </c>
      <c r="I24" t="s">
        <v>85</v>
      </c>
      <c r="J24" t="s">
        <v>85</v>
      </c>
      <c r="K24" t="s">
        <v>85</v>
      </c>
      <c r="L24" t="s">
        <v>85</v>
      </c>
      <c r="M24" t="s">
        <v>85</v>
      </c>
      <c r="N24" t="s">
        <v>85</v>
      </c>
      <c r="O24" t="s">
        <v>85</v>
      </c>
      <c r="Q24" s="15" t="s">
        <v>85</v>
      </c>
      <c r="R24" s="15" t="s">
        <v>85</v>
      </c>
      <c r="S24" s="15" t="s">
        <v>85</v>
      </c>
      <c r="T24" s="15" t="s">
        <v>85</v>
      </c>
      <c r="U24" s="15" t="s">
        <v>85</v>
      </c>
      <c r="V24" s="15" t="s">
        <v>85</v>
      </c>
      <c r="W24" s="15" t="s">
        <v>85</v>
      </c>
      <c r="X24" s="15" t="s">
        <v>85</v>
      </c>
      <c r="Y24" s="15" t="s">
        <v>85</v>
      </c>
      <c r="Z24" s="15" t="s">
        <v>85</v>
      </c>
      <c r="AA24" s="15" t="s">
        <v>85</v>
      </c>
      <c r="AB24" s="15" t="s">
        <v>85</v>
      </c>
      <c r="AD24">
        <v>34</v>
      </c>
      <c r="AE24">
        <v>37</v>
      </c>
      <c r="AF24">
        <v>18</v>
      </c>
      <c r="AG24">
        <v>37</v>
      </c>
      <c r="AH24">
        <v>27</v>
      </c>
      <c r="AI24">
        <v>21</v>
      </c>
      <c r="AJ24">
        <v>23</v>
      </c>
      <c r="AK24">
        <v>15</v>
      </c>
      <c r="AL24">
        <v>23</v>
      </c>
      <c r="AM24">
        <v>18</v>
      </c>
      <c r="AN24">
        <v>17</v>
      </c>
      <c r="AO24">
        <v>22</v>
      </c>
    </row>
    <row r="25" spans="1:41" x14ac:dyDescent="0.25">
      <c r="A25" t="s">
        <v>65</v>
      </c>
      <c r="B25" t="s">
        <v>39</v>
      </c>
      <c r="D25" t="s">
        <v>85</v>
      </c>
      <c r="E25" t="s">
        <v>85</v>
      </c>
      <c r="F25" t="s">
        <v>85</v>
      </c>
      <c r="G25" t="s">
        <v>85</v>
      </c>
      <c r="H25" t="s">
        <v>85</v>
      </c>
      <c r="I25" t="s">
        <v>85</v>
      </c>
      <c r="J25" t="s">
        <v>85</v>
      </c>
      <c r="K25" t="s">
        <v>85</v>
      </c>
      <c r="L25" t="s">
        <v>85</v>
      </c>
      <c r="M25" t="s">
        <v>85</v>
      </c>
      <c r="N25" t="s">
        <v>85</v>
      </c>
      <c r="O25" t="s">
        <v>85</v>
      </c>
      <c r="Q25" s="15"/>
      <c r="R25" s="15"/>
      <c r="S25" s="15"/>
      <c r="T25" s="15"/>
      <c r="U25" s="15"/>
      <c r="V25" s="15"/>
      <c r="W25" s="15"/>
      <c r="X25" s="15"/>
      <c r="Y25" s="15"/>
      <c r="Z25" s="15"/>
      <c r="AA25" s="15"/>
      <c r="AB25" s="15"/>
      <c r="AD25">
        <v>7</v>
      </c>
      <c r="AE25">
        <v>8</v>
      </c>
      <c r="AF25">
        <v>10</v>
      </c>
      <c r="AG25">
        <v>10</v>
      </c>
      <c r="AH25">
        <v>8</v>
      </c>
      <c r="AI25">
        <v>7</v>
      </c>
      <c r="AJ25">
        <v>4</v>
      </c>
      <c r="AK25">
        <v>6</v>
      </c>
      <c r="AL25">
        <v>4</v>
      </c>
      <c r="AM25">
        <v>4</v>
      </c>
      <c r="AN25">
        <v>9</v>
      </c>
      <c r="AO25">
        <v>5</v>
      </c>
    </row>
    <row r="26" spans="1:41" x14ac:dyDescent="0.25">
      <c r="A26" t="s">
        <v>66</v>
      </c>
      <c r="B26" t="s">
        <v>39</v>
      </c>
      <c r="D26" t="s">
        <v>85</v>
      </c>
      <c r="E26" t="s">
        <v>85</v>
      </c>
      <c r="F26" t="s">
        <v>85</v>
      </c>
      <c r="G26" t="s">
        <v>85</v>
      </c>
      <c r="H26" t="s">
        <v>85</v>
      </c>
      <c r="I26" t="s">
        <v>85</v>
      </c>
      <c r="J26" t="s">
        <v>85</v>
      </c>
      <c r="K26" t="s">
        <v>85</v>
      </c>
      <c r="L26" t="s">
        <v>85</v>
      </c>
      <c r="M26" t="s">
        <v>85</v>
      </c>
      <c r="N26" t="s">
        <v>85</v>
      </c>
      <c r="O26" t="s">
        <v>85</v>
      </c>
      <c r="Q26" s="15" t="s">
        <v>85</v>
      </c>
      <c r="R26" s="15" t="s">
        <v>85</v>
      </c>
      <c r="S26" s="15" t="s">
        <v>85</v>
      </c>
      <c r="T26" s="15" t="s">
        <v>85</v>
      </c>
      <c r="U26" s="15" t="s">
        <v>85</v>
      </c>
      <c r="V26" s="15" t="s">
        <v>85</v>
      </c>
      <c r="W26" s="15" t="s">
        <v>85</v>
      </c>
      <c r="X26" s="15" t="s">
        <v>85</v>
      </c>
      <c r="Y26" s="15" t="s">
        <v>85</v>
      </c>
      <c r="Z26" s="15" t="s">
        <v>85</v>
      </c>
      <c r="AA26" s="15" t="s">
        <v>85</v>
      </c>
      <c r="AB26" s="15" t="s">
        <v>85</v>
      </c>
      <c r="AD26">
        <v>2</v>
      </c>
      <c r="AE26">
        <v>11</v>
      </c>
      <c r="AF26">
        <v>4</v>
      </c>
      <c r="AG26">
        <v>3</v>
      </c>
      <c r="AH26">
        <v>3</v>
      </c>
      <c r="AI26">
        <v>3</v>
      </c>
      <c r="AJ26">
        <v>1</v>
      </c>
      <c r="AK26">
        <v>3</v>
      </c>
      <c r="AL26">
        <v>2</v>
      </c>
      <c r="AM26">
        <v>5</v>
      </c>
      <c r="AN26">
        <v>4</v>
      </c>
      <c r="AO26">
        <v>3</v>
      </c>
    </row>
    <row r="27" spans="1:41" x14ac:dyDescent="0.25">
      <c r="A27" t="s">
        <v>67</v>
      </c>
      <c r="B27" t="s">
        <v>39</v>
      </c>
      <c r="Q27" s="15" t="s">
        <v>85</v>
      </c>
      <c r="R27" s="15" t="s">
        <v>85</v>
      </c>
      <c r="S27" s="15" t="s">
        <v>85</v>
      </c>
      <c r="T27" s="15" t="s">
        <v>85</v>
      </c>
      <c r="U27" s="15" t="s">
        <v>85</v>
      </c>
      <c r="V27" s="15" t="s">
        <v>85</v>
      </c>
      <c r="W27" s="15" t="s">
        <v>85</v>
      </c>
      <c r="X27" s="15" t="s">
        <v>85</v>
      </c>
      <c r="Y27" s="15" t="s">
        <v>85</v>
      </c>
      <c r="Z27" s="15" t="s">
        <v>85</v>
      </c>
      <c r="AA27" s="15" t="s">
        <v>85</v>
      </c>
      <c r="AB27" s="15" t="s">
        <v>85</v>
      </c>
      <c r="AD27">
        <v>10</v>
      </c>
      <c r="AE27">
        <v>10</v>
      </c>
      <c r="AF27">
        <v>11</v>
      </c>
      <c r="AG27">
        <v>13</v>
      </c>
      <c r="AH27">
        <v>12</v>
      </c>
      <c r="AI27">
        <v>19</v>
      </c>
      <c r="AJ27">
        <v>11</v>
      </c>
      <c r="AK27">
        <v>14</v>
      </c>
      <c r="AL27">
        <v>15</v>
      </c>
      <c r="AM27">
        <v>9</v>
      </c>
      <c r="AN27">
        <v>12</v>
      </c>
      <c r="AO27">
        <v>7</v>
      </c>
    </row>
    <row r="28" spans="1:41" x14ac:dyDescent="0.25">
      <c r="A28" t="s">
        <v>68</v>
      </c>
      <c r="B28" t="s">
        <v>39</v>
      </c>
      <c r="D28" t="s">
        <v>85</v>
      </c>
      <c r="E28" t="s">
        <v>85</v>
      </c>
      <c r="F28" t="s">
        <v>85</v>
      </c>
      <c r="G28" t="s">
        <v>85</v>
      </c>
      <c r="H28" t="s">
        <v>85</v>
      </c>
      <c r="I28" t="s">
        <v>85</v>
      </c>
      <c r="J28" t="s">
        <v>85</v>
      </c>
      <c r="K28" t="s">
        <v>85</v>
      </c>
      <c r="L28" t="s">
        <v>85</v>
      </c>
      <c r="M28" t="s">
        <v>85</v>
      </c>
      <c r="N28" t="s">
        <v>85</v>
      </c>
      <c r="O28" t="s">
        <v>85</v>
      </c>
      <c r="Q28" s="15" t="s">
        <v>85</v>
      </c>
      <c r="R28" s="15" t="s">
        <v>85</v>
      </c>
      <c r="S28" s="15" t="s">
        <v>85</v>
      </c>
      <c r="T28" s="15" t="s">
        <v>85</v>
      </c>
      <c r="U28" s="15" t="s">
        <v>85</v>
      </c>
      <c r="V28" s="15" t="s">
        <v>85</v>
      </c>
      <c r="W28" s="15" t="s">
        <v>85</v>
      </c>
      <c r="X28" s="15" t="s">
        <v>85</v>
      </c>
      <c r="Y28" s="15" t="s">
        <v>85</v>
      </c>
      <c r="Z28" s="15" t="s">
        <v>85</v>
      </c>
      <c r="AA28" s="15" t="s">
        <v>85</v>
      </c>
      <c r="AB28" s="15" t="s">
        <v>85</v>
      </c>
      <c r="AD28">
        <v>1</v>
      </c>
      <c r="AE28">
        <v>1</v>
      </c>
      <c r="AF28">
        <v>1</v>
      </c>
      <c r="AG28">
        <v>2</v>
      </c>
      <c r="AH28">
        <v>4</v>
      </c>
      <c r="AI28">
        <v>2</v>
      </c>
      <c r="AJ28">
        <v>2</v>
      </c>
      <c r="AK28">
        <v>2</v>
      </c>
      <c r="AM28">
        <v>1</v>
      </c>
      <c r="AN28">
        <v>1</v>
      </c>
      <c r="AO28">
        <v>1</v>
      </c>
    </row>
    <row r="29" spans="1:41" x14ac:dyDescent="0.25">
      <c r="A29" t="s">
        <v>69</v>
      </c>
      <c r="B29" t="s">
        <v>39</v>
      </c>
      <c r="K29">
        <v>1</v>
      </c>
      <c r="Q29" s="15" t="s">
        <v>85</v>
      </c>
      <c r="R29" s="15" t="s">
        <v>85</v>
      </c>
      <c r="S29" s="15" t="s">
        <v>85</v>
      </c>
      <c r="T29" s="15" t="s">
        <v>85</v>
      </c>
      <c r="U29" s="15" t="s">
        <v>85</v>
      </c>
      <c r="V29" s="15" t="s">
        <v>85</v>
      </c>
      <c r="W29" s="15" t="s">
        <v>85</v>
      </c>
      <c r="X29" s="15" t="s">
        <v>85</v>
      </c>
      <c r="Y29" s="15" t="s">
        <v>85</v>
      </c>
      <c r="Z29" s="15" t="s">
        <v>85</v>
      </c>
      <c r="AA29" s="15" t="s">
        <v>85</v>
      </c>
      <c r="AB29" s="15" t="s">
        <v>85</v>
      </c>
      <c r="AD29">
        <v>10</v>
      </c>
      <c r="AE29">
        <v>14</v>
      </c>
      <c r="AF29">
        <v>13</v>
      </c>
      <c r="AG29">
        <v>12</v>
      </c>
      <c r="AH29">
        <v>10</v>
      </c>
      <c r="AI29">
        <v>2</v>
      </c>
      <c r="AJ29">
        <v>4</v>
      </c>
      <c r="AK29">
        <v>7</v>
      </c>
      <c r="AL29">
        <v>11</v>
      </c>
      <c r="AM29">
        <v>6</v>
      </c>
      <c r="AN29">
        <v>6</v>
      </c>
      <c r="AO29">
        <v>9</v>
      </c>
    </row>
    <row r="30" spans="1:41" x14ac:dyDescent="0.25">
      <c r="A30" t="s">
        <v>70</v>
      </c>
      <c r="B30" t="s">
        <v>39</v>
      </c>
      <c r="D30" t="s">
        <v>85</v>
      </c>
      <c r="E30" t="s">
        <v>85</v>
      </c>
      <c r="F30" t="s">
        <v>85</v>
      </c>
      <c r="G30" t="s">
        <v>85</v>
      </c>
      <c r="H30" t="s">
        <v>85</v>
      </c>
      <c r="I30" t="s">
        <v>85</v>
      </c>
      <c r="J30" t="s">
        <v>85</v>
      </c>
      <c r="K30" t="s">
        <v>85</v>
      </c>
      <c r="L30" t="s">
        <v>85</v>
      </c>
      <c r="M30" t="s">
        <v>85</v>
      </c>
      <c r="N30" t="s">
        <v>85</v>
      </c>
      <c r="O30" t="s">
        <v>85</v>
      </c>
      <c r="Q30" s="15" t="s">
        <v>85</v>
      </c>
      <c r="R30" s="15" t="s">
        <v>85</v>
      </c>
      <c r="S30" s="15" t="s">
        <v>85</v>
      </c>
      <c r="T30" s="15" t="s">
        <v>85</v>
      </c>
      <c r="U30" s="15" t="s">
        <v>85</v>
      </c>
      <c r="V30" s="15" t="s">
        <v>85</v>
      </c>
      <c r="W30" s="15" t="s">
        <v>85</v>
      </c>
      <c r="X30" s="15" t="s">
        <v>85</v>
      </c>
      <c r="Y30" s="15" t="s">
        <v>85</v>
      </c>
      <c r="Z30" s="15" t="s">
        <v>85</v>
      </c>
      <c r="AA30" s="15" t="s">
        <v>85</v>
      </c>
      <c r="AB30" s="15" t="s">
        <v>85</v>
      </c>
      <c r="AI30">
        <v>2</v>
      </c>
    </row>
    <row r="31" spans="1:41" x14ac:dyDescent="0.25">
      <c r="A31" t="s">
        <v>72</v>
      </c>
      <c r="B31" t="s">
        <v>39</v>
      </c>
      <c r="D31" t="s">
        <v>85</v>
      </c>
      <c r="E31" t="s">
        <v>85</v>
      </c>
      <c r="F31" t="s">
        <v>85</v>
      </c>
      <c r="G31" t="s">
        <v>85</v>
      </c>
      <c r="H31" t="s">
        <v>85</v>
      </c>
      <c r="I31" t="s">
        <v>85</v>
      </c>
      <c r="J31" t="s">
        <v>85</v>
      </c>
      <c r="K31" t="s">
        <v>85</v>
      </c>
      <c r="L31" t="s">
        <v>85</v>
      </c>
      <c r="M31" t="s">
        <v>85</v>
      </c>
      <c r="N31" t="s">
        <v>85</v>
      </c>
      <c r="O31" t="s">
        <v>85</v>
      </c>
      <c r="Q31" s="15" t="s">
        <v>85</v>
      </c>
      <c r="R31" s="15" t="s">
        <v>85</v>
      </c>
      <c r="S31" s="15" t="s">
        <v>85</v>
      </c>
      <c r="T31" s="15" t="s">
        <v>85</v>
      </c>
      <c r="U31" s="15" t="s">
        <v>85</v>
      </c>
      <c r="V31" s="15" t="s">
        <v>85</v>
      </c>
      <c r="W31" s="15" t="s">
        <v>85</v>
      </c>
      <c r="X31" s="15" t="s">
        <v>85</v>
      </c>
      <c r="Y31" s="15" t="s">
        <v>85</v>
      </c>
      <c r="Z31" s="15" t="s">
        <v>85</v>
      </c>
      <c r="AA31" s="15" t="s">
        <v>85</v>
      </c>
      <c r="AB31" s="15" t="s">
        <v>85</v>
      </c>
      <c r="AD31">
        <v>6</v>
      </c>
      <c r="AE31">
        <v>7</v>
      </c>
      <c r="AF31">
        <v>10</v>
      </c>
      <c r="AG31">
        <v>6</v>
      </c>
      <c r="AH31">
        <v>10</v>
      </c>
      <c r="AI31">
        <v>5</v>
      </c>
      <c r="AJ31">
        <v>5</v>
      </c>
      <c r="AK31">
        <v>5</v>
      </c>
      <c r="AL31">
        <v>4</v>
      </c>
      <c r="AM31">
        <v>8</v>
      </c>
      <c r="AN31">
        <v>7</v>
      </c>
      <c r="AO31">
        <v>5</v>
      </c>
    </row>
    <row r="32" spans="1:41" x14ac:dyDescent="0.25">
      <c r="A32" t="s">
        <v>73</v>
      </c>
      <c r="B32" t="s">
        <v>39</v>
      </c>
      <c r="D32" t="s">
        <v>85</v>
      </c>
      <c r="E32" t="s">
        <v>85</v>
      </c>
      <c r="F32" t="s">
        <v>85</v>
      </c>
      <c r="G32" t="s">
        <v>85</v>
      </c>
      <c r="H32" t="s">
        <v>85</v>
      </c>
      <c r="I32" t="s">
        <v>85</v>
      </c>
      <c r="J32" t="s">
        <v>85</v>
      </c>
      <c r="K32" t="s">
        <v>85</v>
      </c>
      <c r="L32" t="s">
        <v>85</v>
      </c>
      <c r="M32" t="s">
        <v>85</v>
      </c>
      <c r="N32" t="s">
        <v>85</v>
      </c>
      <c r="O32" t="s">
        <v>85</v>
      </c>
      <c r="Q32" s="15" t="s">
        <v>85</v>
      </c>
      <c r="R32" s="15" t="s">
        <v>85</v>
      </c>
      <c r="S32" s="15" t="s">
        <v>85</v>
      </c>
      <c r="T32" s="15" t="s">
        <v>85</v>
      </c>
      <c r="U32" s="15" t="s">
        <v>85</v>
      </c>
      <c r="V32" s="15" t="s">
        <v>85</v>
      </c>
      <c r="W32" s="15" t="s">
        <v>85</v>
      </c>
      <c r="X32" s="15" t="s">
        <v>85</v>
      </c>
      <c r="Y32" s="15" t="s">
        <v>85</v>
      </c>
      <c r="Z32" s="15" t="s">
        <v>85</v>
      </c>
      <c r="AA32" s="15" t="s">
        <v>85</v>
      </c>
      <c r="AB32" s="15" t="s">
        <v>85</v>
      </c>
      <c r="AD32">
        <v>6</v>
      </c>
      <c r="AE32">
        <v>4</v>
      </c>
      <c r="AF32">
        <v>2</v>
      </c>
      <c r="AG32">
        <v>5</v>
      </c>
      <c r="AH32">
        <v>5</v>
      </c>
      <c r="AI32">
        <v>4</v>
      </c>
      <c r="AJ32">
        <v>4</v>
      </c>
      <c r="AK32">
        <v>4</v>
      </c>
      <c r="AL32">
        <v>4</v>
      </c>
      <c r="AM32">
        <v>4</v>
      </c>
      <c r="AN32">
        <v>2</v>
      </c>
      <c r="AO32">
        <v>3</v>
      </c>
    </row>
    <row r="33" spans="1:41" x14ac:dyDescent="0.25">
      <c r="A33" t="s">
        <v>74</v>
      </c>
      <c r="B33" t="s">
        <v>39</v>
      </c>
      <c r="L33">
        <v>2</v>
      </c>
      <c r="Q33" s="15" t="s">
        <v>85</v>
      </c>
      <c r="R33" s="15" t="s">
        <v>85</v>
      </c>
      <c r="S33" s="15" t="s">
        <v>85</v>
      </c>
      <c r="T33" s="15" t="s">
        <v>85</v>
      </c>
      <c r="U33" s="15" t="s">
        <v>85</v>
      </c>
      <c r="V33" s="15" t="s">
        <v>85</v>
      </c>
      <c r="W33" s="15" t="s">
        <v>85</v>
      </c>
      <c r="X33" s="15" t="s">
        <v>85</v>
      </c>
      <c r="Y33" s="15" t="s">
        <v>85</v>
      </c>
      <c r="Z33" s="15" t="s">
        <v>85</v>
      </c>
      <c r="AA33" s="15" t="s">
        <v>85</v>
      </c>
      <c r="AB33" s="15" t="s">
        <v>85</v>
      </c>
      <c r="AD33">
        <v>72</v>
      </c>
      <c r="AE33">
        <v>88</v>
      </c>
      <c r="AF33">
        <v>80</v>
      </c>
      <c r="AG33">
        <v>80</v>
      </c>
      <c r="AH33">
        <v>81</v>
      </c>
      <c r="AI33">
        <v>76</v>
      </c>
      <c r="AJ33">
        <v>83</v>
      </c>
      <c r="AK33">
        <v>81</v>
      </c>
      <c r="AL33">
        <v>100</v>
      </c>
      <c r="AM33">
        <v>74</v>
      </c>
      <c r="AN33">
        <v>108</v>
      </c>
      <c r="AO33">
        <v>63</v>
      </c>
    </row>
    <row r="34" spans="1:41" x14ac:dyDescent="0.25">
      <c r="A34" t="s">
        <v>75</v>
      </c>
      <c r="B34" t="s">
        <v>39</v>
      </c>
      <c r="D34" t="s">
        <v>85</v>
      </c>
      <c r="E34" t="s">
        <v>85</v>
      </c>
      <c r="F34" t="s">
        <v>85</v>
      </c>
      <c r="G34" t="s">
        <v>85</v>
      </c>
      <c r="H34" t="s">
        <v>85</v>
      </c>
      <c r="I34" t="s">
        <v>85</v>
      </c>
      <c r="J34" t="s">
        <v>85</v>
      </c>
      <c r="K34" t="s">
        <v>85</v>
      </c>
      <c r="L34" t="s">
        <v>85</v>
      </c>
      <c r="M34" t="s">
        <v>85</v>
      </c>
      <c r="N34" t="s">
        <v>85</v>
      </c>
      <c r="O34" t="s">
        <v>85</v>
      </c>
      <c r="Q34" s="15">
        <v>4.7083333333333339</v>
      </c>
      <c r="R34" s="15"/>
      <c r="S34" s="15">
        <v>20.752083333333331</v>
      </c>
      <c r="T34" s="15">
        <v>17.349999999999998</v>
      </c>
      <c r="U34" s="15">
        <v>12.375</v>
      </c>
      <c r="V34" s="15">
        <v>2.8444444444444446</v>
      </c>
      <c r="W34" s="15">
        <v>12.743333333333334</v>
      </c>
      <c r="X34" s="15">
        <v>27.211111111111109</v>
      </c>
      <c r="Y34" s="15">
        <v>31.230303030303027</v>
      </c>
      <c r="Z34" s="15">
        <v>31.491666666666667</v>
      </c>
      <c r="AA34" s="15">
        <v>9.8148148148148149</v>
      </c>
      <c r="AB34" s="15">
        <v>1.2</v>
      </c>
      <c r="AE34">
        <v>1</v>
      </c>
      <c r="AF34">
        <v>1</v>
      </c>
      <c r="AI34">
        <v>2</v>
      </c>
      <c r="AK34">
        <v>1</v>
      </c>
      <c r="AL34">
        <v>1</v>
      </c>
      <c r="AO34">
        <v>1</v>
      </c>
    </row>
    <row r="35" spans="1:41" x14ac:dyDescent="0.25">
      <c r="A35" t="s">
        <v>81</v>
      </c>
      <c r="B35" t="s">
        <v>80</v>
      </c>
      <c r="D35" t="s">
        <v>85</v>
      </c>
      <c r="E35" t="s">
        <v>85</v>
      </c>
      <c r="F35" t="s">
        <v>85</v>
      </c>
      <c r="G35" t="s">
        <v>85</v>
      </c>
      <c r="H35" t="s">
        <v>85</v>
      </c>
      <c r="I35" t="s">
        <v>85</v>
      </c>
      <c r="J35" t="s">
        <v>85</v>
      </c>
      <c r="K35" t="s">
        <v>85</v>
      </c>
      <c r="L35" t="s">
        <v>85</v>
      </c>
      <c r="M35" t="s">
        <v>85</v>
      </c>
      <c r="N35" t="s">
        <v>85</v>
      </c>
      <c r="O35" t="s">
        <v>85</v>
      </c>
      <c r="Q35" s="15">
        <v>10.495238095238095</v>
      </c>
      <c r="R35" s="15">
        <v>45.5</v>
      </c>
      <c r="S35" s="15">
        <v>17.9375</v>
      </c>
      <c r="T35" s="15">
        <v>33.116666666666667</v>
      </c>
      <c r="U35" s="15">
        <v>12.470238095238097</v>
      </c>
      <c r="V35" s="15">
        <v>5.0999999999999996</v>
      </c>
      <c r="W35" s="15">
        <v>29.09393939393939</v>
      </c>
      <c r="X35" s="15">
        <v>13.168518518518518</v>
      </c>
      <c r="Y35" s="15">
        <v>21.316666666666666</v>
      </c>
      <c r="Z35" s="15">
        <v>8.390625</v>
      </c>
      <c r="AA35" s="15">
        <v>25.30925925925926</v>
      </c>
      <c r="AB35" s="15">
        <v>10.876190476190477</v>
      </c>
      <c r="AE35">
        <v>1</v>
      </c>
      <c r="AF35">
        <v>1</v>
      </c>
      <c r="AH35">
        <v>1</v>
      </c>
      <c r="AJ35">
        <v>1</v>
      </c>
      <c r="AN35">
        <v>2</v>
      </c>
    </row>
    <row r="36" spans="1:41" x14ac:dyDescent="0.25">
      <c r="A36" t="s">
        <v>40</v>
      </c>
      <c r="B36" t="s">
        <v>80</v>
      </c>
      <c r="D36">
        <v>5</v>
      </c>
      <c r="F36">
        <v>25</v>
      </c>
      <c r="G36">
        <v>24</v>
      </c>
      <c r="H36">
        <v>8</v>
      </c>
      <c r="I36">
        <v>10</v>
      </c>
      <c r="J36">
        <v>27</v>
      </c>
      <c r="K36">
        <v>25</v>
      </c>
      <c r="L36">
        <v>28</v>
      </c>
      <c r="M36">
        <v>24</v>
      </c>
      <c r="N36">
        <v>16</v>
      </c>
      <c r="O36">
        <v>5</v>
      </c>
      <c r="Q36" s="15">
        <v>5.9</v>
      </c>
      <c r="R36" s="15"/>
      <c r="S36" s="15"/>
      <c r="T36" s="15">
        <v>39.92</v>
      </c>
      <c r="U36" s="15"/>
      <c r="V36" s="15"/>
      <c r="W36" s="15">
        <v>11.946666666666667</v>
      </c>
      <c r="X36" s="15">
        <v>3.9166666666666665</v>
      </c>
      <c r="Y36" s="15">
        <v>6.3416666666666668</v>
      </c>
      <c r="Z36" s="15">
        <v>14.946666666666667</v>
      </c>
      <c r="AA36" s="15">
        <v>54.525000000000006</v>
      </c>
      <c r="AB36" s="15">
        <v>1.6333333333333333</v>
      </c>
      <c r="AD36">
        <v>1184</v>
      </c>
      <c r="AE36">
        <v>1280</v>
      </c>
      <c r="AF36">
        <v>1156</v>
      </c>
      <c r="AG36">
        <v>1266</v>
      </c>
      <c r="AH36">
        <v>1288</v>
      </c>
      <c r="AI36">
        <v>1112</v>
      </c>
      <c r="AJ36">
        <v>992</v>
      </c>
      <c r="AK36">
        <v>905</v>
      </c>
      <c r="AL36">
        <v>960</v>
      </c>
      <c r="AM36">
        <v>955</v>
      </c>
      <c r="AN36">
        <v>896</v>
      </c>
      <c r="AO36">
        <v>958</v>
      </c>
    </row>
    <row r="37" spans="1:41" x14ac:dyDescent="0.25">
      <c r="A37" t="s">
        <v>41</v>
      </c>
      <c r="B37" t="s">
        <v>80</v>
      </c>
      <c r="D37">
        <v>18</v>
      </c>
      <c r="E37">
        <v>11</v>
      </c>
      <c r="F37">
        <v>13</v>
      </c>
      <c r="G37">
        <v>25</v>
      </c>
      <c r="H37">
        <v>37</v>
      </c>
      <c r="I37">
        <v>2</v>
      </c>
      <c r="J37">
        <v>52</v>
      </c>
      <c r="K37">
        <v>24</v>
      </c>
      <c r="L37">
        <v>34</v>
      </c>
      <c r="M37">
        <v>46</v>
      </c>
      <c r="N37">
        <v>19</v>
      </c>
      <c r="O37">
        <v>8</v>
      </c>
      <c r="Q37" s="15" t="s">
        <v>85</v>
      </c>
      <c r="R37" s="15" t="s">
        <v>85</v>
      </c>
      <c r="S37" s="15" t="s">
        <v>85</v>
      </c>
      <c r="T37" s="15" t="s">
        <v>85</v>
      </c>
      <c r="U37" s="15" t="s">
        <v>85</v>
      </c>
      <c r="V37" s="15" t="s">
        <v>85</v>
      </c>
      <c r="W37" s="15" t="s">
        <v>85</v>
      </c>
      <c r="X37" s="15" t="s">
        <v>85</v>
      </c>
      <c r="Y37" s="15" t="s">
        <v>85</v>
      </c>
      <c r="Z37" s="15" t="s">
        <v>85</v>
      </c>
      <c r="AA37" s="15" t="s">
        <v>85</v>
      </c>
      <c r="AB37" s="15" t="s">
        <v>85</v>
      </c>
      <c r="AD37">
        <v>1771</v>
      </c>
      <c r="AE37">
        <v>1487</v>
      </c>
      <c r="AF37">
        <v>1706</v>
      </c>
      <c r="AG37">
        <v>1821</v>
      </c>
      <c r="AH37">
        <v>1725</v>
      </c>
      <c r="AI37">
        <v>1383</v>
      </c>
      <c r="AJ37">
        <v>1389</v>
      </c>
      <c r="AK37">
        <v>1365</v>
      </c>
      <c r="AL37">
        <v>1375</v>
      </c>
      <c r="AM37">
        <v>1616</v>
      </c>
      <c r="AN37">
        <v>854</v>
      </c>
      <c r="AO37">
        <v>1361</v>
      </c>
    </row>
    <row r="38" spans="1:41" x14ac:dyDescent="0.25">
      <c r="A38" t="s">
        <v>42</v>
      </c>
      <c r="B38" t="s">
        <v>80</v>
      </c>
      <c r="D38">
        <v>2</v>
      </c>
      <c r="E38">
        <v>2</v>
      </c>
      <c r="F38">
        <v>2</v>
      </c>
      <c r="G38">
        <v>10</v>
      </c>
      <c r="H38">
        <v>3</v>
      </c>
      <c r="I38">
        <v>1</v>
      </c>
      <c r="J38">
        <v>16</v>
      </c>
      <c r="K38">
        <v>6</v>
      </c>
      <c r="L38">
        <v>11</v>
      </c>
      <c r="M38">
        <v>12</v>
      </c>
      <c r="N38">
        <v>7</v>
      </c>
      <c r="O38">
        <v>1</v>
      </c>
      <c r="Q38" s="15">
        <v>4.2033333333333331</v>
      </c>
      <c r="R38" s="15">
        <v>13</v>
      </c>
      <c r="S38" s="15">
        <v>44.504761904761907</v>
      </c>
      <c r="T38" s="15">
        <v>13.649999999999999</v>
      </c>
      <c r="U38" s="15">
        <v>20.715277777777775</v>
      </c>
      <c r="V38" s="15">
        <v>5.2166666666666668</v>
      </c>
      <c r="W38" s="15">
        <v>18.983333333333334</v>
      </c>
      <c r="X38" s="15">
        <v>9.5203703703703706</v>
      </c>
      <c r="Y38" s="15"/>
      <c r="Z38" s="15">
        <v>22.917857142857137</v>
      </c>
      <c r="AA38" s="15">
        <v>11.805555555555555</v>
      </c>
      <c r="AB38" s="15">
        <v>2.3666666666666667</v>
      </c>
      <c r="AD38">
        <v>527</v>
      </c>
      <c r="AE38">
        <v>535</v>
      </c>
      <c r="AF38">
        <v>536</v>
      </c>
      <c r="AG38">
        <v>577</v>
      </c>
      <c r="AH38">
        <v>583</v>
      </c>
      <c r="AI38">
        <v>543</v>
      </c>
      <c r="AJ38">
        <v>463</v>
      </c>
      <c r="AK38">
        <v>381</v>
      </c>
      <c r="AL38">
        <v>452</v>
      </c>
      <c r="AM38">
        <v>437</v>
      </c>
      <c r="AN38">
        <v>425</v>
      </c>
      <c r="AO38">
        <v>425</v>
      </c>
    </row>
    <row r="39" spans="1:41" x14ac:dyDescent="0.25">
      <c r="A39" t="s">
        <v>43</v>
      </c>
      <c r="B39" t="s">
        <v>80</v>
      </c>
      <c r="D39" t="s">
        <v>85</v>
      </c>
      <c r="E39" t="s">
        <v>85</v>
      </c>
      <c r="F39" t="s">
        <v>85</v>
      </c>
      <c r="G39" t="s">
        <v>85</v>
      </c>
      <c r="H39" t="s">
        <v>85</v>
      </c>
      <c r="I39" t="s">
        <v>85</v>
      </c>
      <c r="J39" t="s">
        <v>85</v>
      </c>
      <c r="K39" t="s">
        <v>85</v>
      </c>
      <c r="L39" t="s">
        <v>85</v>
      </c>
      <c r="M39" t="s">
        <v>85</v>
      </c>
      <c r="N39" t="s">
        <v>85</v>
      </c>
      <c r="O39" t="s">
        <v>85</v>
      </c>
      <c r="Q39" s="15" t="s">
        <v>85</v>
      </c>
      <c r="R39" s="15" t="s">
        <v>85</v>
      </c>
      <c r="S39" s="15" t="s">
        <v>85</v>
      </c>
      <c r="T39" s="15" t="s">
        <v>85</v>
      </c>
      <c r="U39" s="15" t="s">
        <v>85</v>
      </c>
      <c r="V39" s="15" t="s">
        <v>85</v>
      </c>
      <c r="W39" s="15" t="s">
        <v>85</v>
      </c>
      <c r="X39" s="15" t="s">
        <v>85</v>
      </c>
      <c r="Y39" s="15" t="s">
        <v>85</v>
      </c>
      <c r="Z39" s="15" t="s">
        <v>85</v>
      </c>
      <c r="AA39" s="15" t="s">
        <v>85</v>
      </c>
      <c r="AB39" s="15" t="s">
        <v>85</v>
      </c>
      <c r="AM39">
        <v>1</v>
      </c>
    </row>
    <row r="40" spans="1:41" x14ac:dyDescent="0.25">
      <c r="A40" t="s">
        <v>45</v>
      </c>
      <c r="B40" t="s">
        <v>80</v>
      </c>
      <c r="D40">
        <v>9</v>
      </c>
      <c r="E40">
        <v>4</v>
      </c>
      <c r="F40">
        <v>18</v>
      </c>
      <c r="G40">
        <v>11</v>
      </c>
      <c r="H40">
        <v>20</v>
      </c>
      <c r="I40">
        <v>3</v>
      </c>
      <c r="J40">
        <v>20</v>
      </c>
      <c r="K40">
        <v>21</v>
      </c>
      <c r="L40">
        <v>6</v>
      </c>
      <c r="M40">
        <v>22</v>
      </c>
      <c r="N40">
        <v>5</v>
      </c>
      <c r="O40">
        <v>4</v>
      </c>
      <c r="Q40" s="15" t="s">
        <v>85</v>
      </c>
      <c r="R40" s="15" t="s">
        <v>85</v>
      </c>
      <c r="S40" s="15" t="s">
        <v>85</v>
      </c>
      <c r="T40" s="15" t="s">
        <v>85</v>
      </c>
      <c r="U40" s="15" t="s">
        <v>85</v>
      </c>
      <c r="V40" s="15" t="s">
        <v>85</v>
      </c>
      <c r="W40" s="15" t="s">
        <v>85</v>
      </c>
      <c r="X40" s="15" t="s">
        <v>85</v>
      </c>
      <c r="Y40" s="15" t="s">
        <v>85</v>
      </c>
      <c r="Z40" s="15" t="s">
        <v>85</v>
      </c>
      <c r="AA40" s="15" t="s">
        <v>85</v>
      </c>
      <c r="AB40" s="15" t="s">
        <v>85</v>
      </c>
      <c r="AD40">
        <v>831</v>
      </c>
      <c r="AE40">
        <v>775</v>
      </c>
      <c r="AF40">
        <v>819</v>
      </c>
      <c r="AG40">
        <v>893</v>
      </c>
      <c r="AH40">
        <v>918</v>
      </c>
      <c r="AI40">
        <v>710</v>
      </c>
      <c r="AJ40">
        <v>735</v>
      </c>
      <c r="AK40">
        <v>709</v>
      </c>
      <c r="AL40">
        <v>660</v>
      </c>
      <c r="AM40">
        <v>778</v>
      </c>
      <c r="AN40">
        <v>626</v>
      </c>
      <c r="AO40">
        <v>654</v>
      </c>
    </row>
    <row r="41" spans="1:41" x14ac:dyDescent="0.25">
      <c r="A41" t="s">
        <v>46</v>
      </c>
      <c r="B41" t="s">
        <v>80</v>
      </c>
      <c r="D41" t="s">
        <v>85</v>
      </c>
      <c r="E41" t="s">
        <v>85</v>
      </c>
      <c r="F41" t="s">
        <v>85</v>
      </c>
      <c r="G41" t="s">
        <v>85</v>
      </c>
      <c r="H41" t="s">
        <v>85</v>
      </c>
      <c r="I41" t="s">
        <v>85</v>
      </c>
      <c r="J41" t="s">
        <v>85</v>
      </c>
      <c r="K41" t="s">
        <v>85</v>
      </c>
      <c r="L41" t="s">
        <v>85</v>
      </c>
      <c r="M41" t="s">
        <v>85</v>
      </c>
      <c r="N41" t="s">
        <v>85</v>
      </c>
      <c r="O41" t="s">
        <v>85</v>
      </c>
      <c r="Q41" s="15"/>
      <c r="R41" s="15"/>
      <c r="S41" s="15"/>
      <c r="T41" s="15"/>
      <c r="U41" s="15"/>
      <c r="V41" s="15"/>
      <c r="W41" s="15">
        <v>24.283333333333331</v>
      </c>
      <c r="X41" s="15"/>
      <c r="Y41" s="15"/>
      <c r="Z41" s="15"/>
      <c r="AA41" s="15"/>
      <c r="AB41" s="15"/>
      <c r="AD41">
        <v>1</v>
      </c>
      <c r="AF41">
        <v>1</v>
      </c>
      <c r="AG41">
        <v>1</v>
      </c>
      <c r="AJ41">
        <v>1</v>
      </c>
      <c r="AL41">
        <v>1</v>
      </c>
      <c r="AM41">
        <v>1</v>
      </c>
    </row>
    <row r="42" spans="1:41" x14ac:dyDescent="0.25">
      <c r="A42" t="s">
        <v>47</v>
      </c>
      <c r="B42" t="s">
        <v>80</v>
      </c>
      <c r="F42">
        <v>1</v>
      </c>
      <c r="I42">
        <v>1</v>
      </c>
      <c r="M42">
        <v>1</v>
      </c>
      <c r="N42">
        <v>1</v>
      </c>
      <c r="Q42" s="15"/>
      <c r="R42" s="15"/>
      <c r="S42" s="15">
        <v>1.7833333333333334</v>
      </c>
      <c r="T42" s="15">
        <v>25.866666666666667</v>
      </c>
      <c r="U42" s="15">
        <v>121.53333333333333</v>
      </c>
      <c r="V42" s="15">
        <v>4.1499999999999995</v>
      </c>
      <c r="W42" s="15">
        <v>8.4166666666666661</v>
      </c>
      <c r="X42" s="15"/>
      <c r="Y42" s="15"/>
      <c r="Z42" s="15">
        <v>7.0666666666666664</v>
      </c>
      <c r="AA42" s="15"/>
      <c r="AB42" s="15"/>
      <c r="AD42">
        <v>35</v>
      </c>
      <c r="AE42">
        <v>47</v>
      </c>
      <c r="AF42">
        <v>42</v>
      </c>
      <c r="AG42">
        <v>39</v>
      </c>
      <c r="AH42">
        <v>46</v>
      </c>
      <c r="AI42">
        <v>27</v>
      </c>
      <c r="AJ42">
        <v>34</v>
      </c>
      <c r="AK42">
        <v>27</v>
      </c>
      <c r="AL42">
        <v>26</v>
      </c>
      <c r="AM42">
        <v>32</v>
      </c>
      <c r="AN42">
        <v>26</v>
      </c>
      <c r="AO42">
        <v>32</v>
      </c>
    </row>
    <row r="43" spans="1:41" x14ac:dyDescent="0.25">
      <c r="A43" t="s">
        <v>48</v>
      </c>
      <c r="B43" t="s">
        <v>80</v>
      </c>
      <c r="F43">
        <v>1</v>
      </c>
      <c r="J43">
        <v>5</v>
      </c>
      <c r="L43">
        <v>1</v>
      </c>
      <c r="N43">
        <v>1</v>
      </c>
      <c r="Q43" s="15"/>
      <c r="R43" s="15">
        <v>2.1166666666666667</v>
      </c>
      <c r="S43" s="15"/>
      <c r="T43" s="15"/>
      <c r="U43" s="15"/>
      <c r="V43" s="15">
        <v>3.4</v>
      </c>
      <c r="W43" s="15"/>
      <c r="X43" s="15">
        <v>3.8277777777777779</v>
      </c>
      <c r="Y43" s="15"/>
      <c r="Z43" s="15"/>
      <c r="AA43" s="15"/>
      <c r="AB43" s="15"/>
      <c r="AD43">
        <v>38</v>
      </c>
      <c r="AE43">
        <v>38</v>
      </c>
      <c r="AF43">
        <v>37</v>
      </c>
      <c r="AG43">
        <v>33</v>
      </c>
      <c r="AH43">
        <v>36</v>
      </c>
      <c r="AI43">
        <v>39</v>
      </c>
      <c r="AJ43">
        <v>21</v>
      </c>
      <c r="AK43">
        <v>18</v>
      </c>
      <c r="AL43">
        <v>22</v>
      </c>
      <c r="AM43">
        <v>23</v>
      </c>
      <c r="AN43">
        <v>26</v>
      </c>
      <c r="AO43">
        <v>31</v>
      </c>
    </row>
    <row r="44" spans="1:41" x14ac:dyDescent="0.25">
      <c r="A44" t="s">
        <v>49</v>
      </c>
      <c r="B44" t="s">
        <v>80</v>
      </c>
      <c r="D44">
        <v>1</v>
      </c>
      <c r="F44">
        <v>4</v>
      </c>
      <c r="G44">
        <v>1</v>
      </c>
      <c r="H44">
        <v>1</v>
      </c>
      <c r="I44">
        <v>7</v>
      </c>
      <c r="J44">
        <v>10</v>
      </c>
      <c r="K44">
        <v>6</v>
      </c>
      <c r="L44">
        <v>1</v>
      </c>
      <c r="M44">
        <v>2</v>
      </c>
      <c r="O44">
        <v>4</v>
      </c>
      <c r="Q44" s="15"/>
      <c r="R44" s="15">
        <v>4.1166666666666663</v>
      </c>
      <c r="S44" s="15"/>
      <c r="T44" s="15"/>
      <c r="U44" s="15"/>
      <c r="V44" s="15"/>
      <c r="W44" s="15"/>
      <c r="X44" s="15"/>
      <c r="Y44" s="15"/>
      <c r="Z44" s="15"/>
      <c r="AA44" s="15"/>
      <c r="AB44" s="15"/>
      <c r="AD44">
        <v>395</v>
      </c>
      <c r="AE44">
        <v>436</v>
      </c>
      <c r="AF44">
        <v>406</v>
      </c>
      <c r="AG44">
        <v>410</v>
      </c>
      <c r="AH44">
        <v>459</v>
      </c>
      <c r="AI44">
        <v>351</v>
      </c>
      <c r="AJ44">
        <v>332</v>
      </c>
      <c r="AK44">
        <v>345</v>
      </c>
      <c r="AL44">
        <v>353</v>
      </c>
      <c r="AM44">
        <v>353</v>
      </c>
      <c r="AN44">
        <v>301</v>
      </c>
      <c r="AO44">
        <v>303</v>
      </c>
    </row>
    <row r="45" spans="1:41" x14ac:dyDescent="0.25">
      <c r="A45" t="s">
        <v>50</v>
      </c>
      <c r="B45" t="s">
        <v>80</v>
      </c>
      <c r="E45">
        <v>6</v>
      </c>
      <c r="F45">
        <v>1</v>
      </c>
      <c r="G45">
        <v>4</v>
      </c>
      <c r="H45">
        <v>1</v>
      </c>
      <c r="I45">
        <v>1</v>
      </c>
      <c r="J45">
        <v>1</v>
      </c>
      <c r="K45">
        <v>9</v>
      </c>
      <c r="N45">
        <v>3</v>
      </c>
      <c r="Q45" s="15"/>
      <c r="R45" s="15"/>
      <c r="S45" s="15">
        <v>21.133333333333333</v>
      </c>
      <c r="T45" s="15">
        <v>13.275</v>
      </c>
      <c r="U45" s="15">
        <v>19.716666666666665</v>
      </c>
      <c r="V45" s="15"/>
      <c r="W45" s="15">
        <v>7.65</v>
      </c>
      <c r="X45" s="15">
        <v>15.266666666666666</v>
      </c>
      <c r="Y45" s="15"/>
      <c r="Z45" s="15">
        <v>142.93333333333334</v>
      </c>
      <c r="AA45" s="15"/>
      <c r="AB45" s="15"/>
      <c r="AD45">
        <v>195</v>
      </c>
      <c r="AE45">
        <v>198</v>
      </c>
      <c r="AF45">
        <v>207</v>
      </c>
      <c r="AG45">
        <v>211</v>
      </c>
      <c r="AH45">
        <v>225</v>
      </c>
      <c r="AI45">
        <v>171</v>
      </c>
      <c r="AJ45">
        <v>159</v>
      </c>
      <c r="AK45">
        <v>199</v>
      </c>
      <c r="AL45">
        <v>153</v>
      </c>
      <c r="AM45">
        <v>266</v>
      </c>
      <c r="AN45">
        <v>4</v>
      </c>
      <c r="AO45">
        <v>183</v>
      </c>
    </row>
    <row r="46" spans="1:41" x14ac:dyDescent="0.25">
      <c r="A46" t="s">
        <v>51</v>
      </c>
      <c r="B46" t="s">
        <v>80</v>
      </c>
      <c r="E46">
        <v>2</v>
      </c>
      <c r="Q46" s="15"/>
      <c r="R46" s="15"/>
      <c r="S46" s="15">
        <v>12.708333333333334</v>
      </c>
      <c r="T46" s="15">
        <v>11.78888888888889</v>
      </c>
      <c r="U46" s="15"/>
      <c r="V46" s="15"/>
      <c r="W46" s="15"/>
      <c r="X46" s="15"/>
      <c r="Y46" s="15">
        <v>15.399999999999999</v>
      </c>
      <c r="Z46" s="15">
        <v>18.7</v>
      </c>
      <c r="AA46" s="15"/>
      <c r="AB46" s="15"/>
      <c r="AD46">
        <v>34</v>
      </c>
      <c r="AE46">
        <v>34</v>
      </c>
      <c r="AF46">
        <v>35</v>
      </c>
      <c r="AG46">
        <v>42</v>
      </c>
      <c r="AH46">
        <v>44</v>
      </c>
      <c r="AI46">
        <v>30</v>
      </c>
      <c r="AJ46">
        <v>31</v>
      </c>
      <c r="AK46">
        <v>27</v>
      </c>
      <c r="AL46">
        <v>22</v>
      </c>
      <c r="AM46">
        <v>19</v>
      </c>
      <c r="AN46">
        <v>29</v>
      </c>
      <c r="AO46">
        <v>25</v>
      </c>
    </row>
    <row r="47" spans="1:41" x14ac:dyDescent="0.25">
      <c r="A47" t="s">
        <v>52</v>
      </c>
      <c r="B47" t="s">
        <v>80</v>
      </c>
      <c r="E47">
        <v>1</v>
      </c>
      <c r="F47">
        <v>3</v>
      </c>
      <c r="G47">
        <v>5</v>
      </c>
      <c r="H47">
        <v>3</v>
      </c>
      <c r="J47">
        <v>3</v>
      </c>
      <c r="K47">
        <v>5</v>
      </c>
      <c r="M47">
        <v>1</v>
      </c>
      <c r="Q47" s="15"/>
      <c r="R47" s="15"/>
      <c r="S47" s="15"/>
      <c r="T47" s="15"/>
      <c r="U47" s="15">
        <v>27.3</v>
      </c>
      <c r="V47" s="15"/>
      <c r="W47" s="15">
        <v>2.35</v>
      </c>
      <c r="X47" s="15">
        <v>0.6</v>
      </c>
      <c r="Y47" s="15"/>
      <c r="Z47" s="15">
        <v>2.4500000000000002</v>
      </c>
      <c r="AA47" s="15"/>
      <c r="AB47" s="15"/>
      <c r="AD47">
        <v>114</v>
      </c>
      <c r="AE47">
        <v>137</v>
      </c>
      <c r="AF47">
        <v>117</v>
      </c>
      <c r="AG47">
        <v>132</v>
      </c>
      <c r="AH47">
        <v>123</v>
      </c>
      <c r="AI47">
        <v>107</v>
      </c>
      <c r="AJ47">
        <v>99</v>
      </c>
      <c r="AK47">
        <v>97</v>
      </c>
      <c r="AL47">
        <v>91</v>
      </c>
      <c r="AM47">
        <v>99</v>
      </c>
      <c r="AN47">
        <v>103</v>
      </c>
      <c r="AO47">
        <v>98</v>
      </c>
    </row>
    <row r="48" spans="1:41" x14ac:dyDescent="0.25">
      <c r="A48" t="s">
        <v>53</v>
      </c>
      <c r="B48" t="s">
        <v>80</v>
      </c>
      <c r="D48">
        <v>2</v>
      </c>
      <c r="F48">
        <v>3</v>
      </c>
      <c r="G48">
        <v>5</v>
      </c>
      <c r="H48">
        <v>1</v>
      </c>
      <c r="J48">
        <v>1</v>
      </c>
      <c r="L48">
        <v>4</v>
      </c>
      <c r="M48">
        <v>6</v>
      </c>
      <c r="O48">
        <v>1</v>
      </c>
      <c r="Q48" s="15"/>
      <c r="R48" s="15"/>
      <c r="S48" s="15"/>
      <c r="T48" s="15">
        <v>18.916666666666668</v>
      </c>
      <c r="U48" s="15">
        <v>53.4</v>
      </c>
      <c r="V48" s="15"/>
      <c r="W48" s="15">
        <v>93.275000000000006</v>
      </c>
      <c r="X48" s="15">
        <v>1.6666666666666667</v>
      </c>
      <c r="Y48" s="15"/>
      <c r="Z48" s="15"/>
      <c r="AA48" s="15"/>
      <c r="AB48" s="15"/>
      <c r="AD48">
        <v>174</v>
      </c>
      <c r="AE48">
        <v>136</v>
      </c>
      <c r="AF48">
        <v>143</v>
      </c>
      <c r="AG48">
        <v>189</v>
      </c>
      <c r="AH48">
        <v>172</v>
      </c>
      <c r="AI48">
        <v>166</v>
      </c>
      <c r="AJ48">
        <v>156</v>
      </c>
      <c r="AK48">
        <v>152</v>
      </c>
      <c r="AL48">
        <v>163</v>
      </c>
      <c r="AM48">
        <v>148</v>
      </c>
      <c r="AN48">
        <v>122</v>
      </c>
      <c r="AO48">
        <v>133</v>
      </c>
    </row>
    <row r="49" spans="1:41" x14ac:dyDescent="0.25">
      <c r="A49" t="s">
        <v>54</v>
      </c>
      <c r="B49" t="s">
        <v>80</v>
      </c>
      <c r="D49">
        <v>4</v>
      </c>
      <c r="F49">
        <v>1</v>
      </c>
      <c r="G49">
        <v>1</v>
      </c>
      <c r="H49">
        <v>1</v>
      </c>
      <c r="J49">
        <v>2</v>
      </c>
      <c r="K49">
        <v>10</v>
      </c>
      <c r="M49">
        <v>2</v>
      </c>
      <c r="Q49" s="15" t="s">
        <v>85</v>
      </c>
      <c r="R49" s="15" t="s">
        <v>85</v>
      </c>
      <c r="S49" s="15" t="s">
        <v>85</v>
      </c>
      <c r="T49" s="15" t="s">
        <v>85</v>
      </c>
      <c r="U49" s="15" t="s">
        <v>85</v>
      </c>
      <c r="V49" s="15" t="s">
        <v>85</v>
      </c>
      <c r="W49" s="15" t="s">
        <v>85</v>
      </c>
      <c r="X49" s="15" t="s">
        <v>85</v>
      </c>
      <c r="Y49" s="15" t="s">
        <v>85</v>
      </c>
      <c r="Z49" s="15" t="s">
        <v>85</v>
      </c>
      <c r="AA49" s="15" t="s">
        <v>85</v>
      </c>
      <c r="AB49" s="15" t="s">
        <v>85</v>
      </c>
      <c r="AD49">
        <v>119</v>
      </c>
      <c r="AE49">
        <v>109</v>
      </c>
      <c r="AF49">
        <v>104</v>
      </c>
      <c r="AG49">
        <v>127</v>
      </c>
      <c r="AH49">
        <v>123</v>
      </c>
      <c r="AI49">
        <v>118</v>
      </c>
      <c r="AJ49">
        <v>91</v>
      </c>
      <c r="AK49">
        <v>89</v>
      </c>
      <c r="AL49">
        <v>90</v>
      </c>
      <c r="AM49">
        <v>89</v>
      </c>
      <c r="AN49">
        <v>84</v>
      </c>
      <c r="AO49">
        <v>108</v>
      </c>
    </row>
    <row r="50" spans="1:41" x14ac:dyDescent="0.25">
      <c r="A50" t="s">
        <v>55</v>
      </c>
      <c r="B50" t="s">
        <v>80</v>
      </c>
      <c r="G50">
        <v>2</v>
      </c>
      <c r="H50">
        <v>1</v>
      </c>
      <c r="I50">
        <v>1</v>
      </c>
      <c r="J50">
        <v>3</v>
      </c>
      <c r="K50">
        <v>1</v>
      </c>
      <c r="Q50" s="15"/>
      <c r="R50" s="15"/>
      <c r="S50" s="15">
        <v>11.458333333333334</v>
      </c>
      <c r="T50" s="15">
        <v>8.35</v>
      </c>
      <c r="U50" s="15"/>
      <c r="V50" s="15"/>
      <c r="W50" s="15">
        <v>51.758333333333333</v>
      </c>
      <c r="X50" s="15">
        <v>16.683333333333334</v>
      </c>
      <c r="Y50" s="15"/>
      <c r="Z50" s="15">
        <v>8.7966666666666669</v>
      </c>
      <c r="AA50" s="15">
        <v>2.8666666666666667</v>
      </c>
      <c r="AB50" s="15">
        <v>8.8166666666666664</v>
      </c>
      <c r="AD50">
        <v>80</v>
      </c>
      <c r="AE50">
        <v>23</v>
      </c>
      <c r="AF50">
        <v>83</v>
      </c>
      <c r="AG50">
        <v>109</v>
      </c>
      <c r="AH50">
        <v>90</v>
      </c>
      <c r="AI50">
        <v>54</v>
      </c>
      <c r="AJ50">
        <v>69</v>
      </c>
      <c r="AK50">
        <v>66</v>
      </c>
      <c r="AL50">
        <v>59</v>
      </c>
      <c r="AM50">
        <v>80</v>
      </c>
      <c r="AN50">
        <v>1</v>
      </c>
      <c r="AO50">
        <v>59</v>
      </c>
    </row>
    <row r="51" spans="1:41" x14ac:dyDescent="0.25">
      <c r="A51" t="s">
        <v>56</v>
      </c>
      <c r="B51" t="s">
        <v>80</v>
      </c>
      <c r="D51" t="s">
        <v>85</v>
      </c>
      <c r="E51" t="s">
        <v>85</v>
      </c>
      <c r="F51" t="s">
        <v>85</v>
      </c>
      <c r="G51" t="s">
        <v>85</v>
      </c>
      <c r="H51" t="s">
        <v>85</v>
      </c>
      <c r="I51" t="s">
        <v>85</v>
      </c>
      <c r="J51" t="s">
        <v>85</v>
      </c>
      <c r="K51" t="s">
        <v>85</v>
      </c>
      <c r="L51" t="s">
        <v>85</v>
      </c>
      <c r="M51" t="s">
        <v>85</v>
      </c>
      <c r="N51" t="s">
        <v>85</v>
      </c>
      <c r="O51" t="s">
        <v>85</v>
      </c>
      <c r="Q51" s="15">
        <v>21.566666666666666</v>
      </c>
      <c r="R51" s="15">
        <v>14.058333333333334</v>
      </c>
      <c r="S51" s="15">
        <v>17.774999999999999</v>
      </c>
      <c r="T51" s="15"/>
      <c r="U51" s="15">
        <v>2.2000000000000002</v>
      </c>
      <c r="V51" s="15">
        <v>20.194444444444443</v>
      </c>
      <c r="W51" s="15">
        <v>25.647619047619049</v>
      </c>
      <c r="X51" s="15">
        <v>11.170833333333333</v>
      </c>
      <c r="Y51" s="15">
        <v>3.7833333333333332</v>
      </c>
      <c r="Z51" s="15">
        <v>34.56388888888889</v>
      </c>
      <c r="AA51" s="15"/>
      <c r="AB51" s="15"/>
      <c r="AD51">
        <v>9</v>
      </c>
      <c r="AE51">
        <v>15</v>
      </c>
      <c r="AF51">
        <v>11</v>
      </c>
      <c r="AG51">
        <v>21</v>
      </c>
      <c r="AH51">
        <v>18</v>
      </c>
      <c r="AI51">
        <v>13</v>
      </c>
      <c r="AJ51">
        <v>12</v>
      </c>
      <c r="AK51">
        <v>13</v>
      </c>
      <c r="AL51">
        <v>9</v>
      </c>
      <c r="AM51">
        <v>12</v>
      </c>
      <c r="AN51">
        <v>8</v>
      </c>
      <c r="AO51">
        <v>11</v>
      </c>
    </row>
    <row r="52" spans="1:41" x14ac:dyDescent="0.25">
      <c r="A52" t="s">
        <v>57</v>
      </c>
      <c r="B52" t="s">
        <v>80</v>
      </c>
      <c r="D52">
        <v>1</v>
      </c>
      <c r="E52">
        <v>1</v>
      </c>
      <c r="F52">
        <v>12</v>
      </c>
      <c r="G52">
        <v>2</v>
      </c>
      <c r="H52">
        <v>1</v>
      </c>
      <c r="I52">
        <v>2</v>
      </c>
      <c r="J52">
        <v>5</v>
      </c>
      <c r="K52">
        <v>9</v>
      </c>
      <c r="M52">
        <v>11</v>
      </c>
      <c r="N52">
        <v>4</v>
      </c>
      <c r="O52">
        <v>8</v>
      </c>
      <c r="Q52" s="15"/>
      <c r="R52" s="15"/>
      <c r="S52" s="15">
        <v>2.7666666666666666</v>
      </c>
      <c r="T52" s="15"/>
      <c r="U52" s="15"/>
      <c r="V52" s="15"/>
      <c r="W52" s="15">
        <v>22.3</v>
      </c>
      <c r="X52" s="15">
        <v>11.283333333333331</v>
      </c>
      <c r="Y52" s="15">
        <v>5.5166666666666675</v>
      </c>
      <c r="Z52" s="15"/>
      <c r="AA52" s="15">
        <v>13.425000000000001</v>
      </c>
      <c r="AB52" s="15"/>
      <c r="AD52">
        <v>444</v>
      </c>
      <c r="AE52">
        <v>450</v>
      </c>
      <c r="AF52">
        <v>425</v>
      </c>
      <c r="AG52">
        <v>493</v>
      </c>
      <c r="AH52">
        <v>477</v>
      </c>
      <c r="AI52">
        <v>437</v>
      </c>
      <c r="AJ52">
        <v>366</v>
      </c>
      <c r="AK52">
        <v>376</v>
      </c>
      <c r="AL52">
        <v>425</v>
      </c>
      <c r="AM52">
        <v>412</v>
      </c>
      <c r="AN52">
        <v>370</v>
      </c>
      <c r="AO52">
        <v>421</v>
      </c>
    </row>
    <row r="53" spans="1:41" x14ac:dyDescent="0.25">
      <c r="A53" t="s">
        <v>58</v>
      </c>
      <c r="B53" t="s">
        <v>80</v>
      </c>
      <c r="D53">
        <v>7</v>
      </c>
      <c r="E53">
        <v>3</v>
      </c>
      <c r="F53">
        <v>14</v>
      </c>
      <c r="H53">
        <v>3</v>
      </c>
      <c r="I53">
        <v>7</v>
      </c>
      <c r="J53">
        <v>20</v>
      </c>
      <c r="K53">
        <v>18</v>
      </c>
      <c r="L53">
        <v>1</v>
      </c>
      <c r="M53">
        <v>11</v>
      </c>
      <c r="N53">
        <v>1</v>
      </c>
      <c r="Q53" s="15"/>
      <c r="R53" s="15"/>
      <c r="S53" s="15">
        <v>7.6625000000000005</v>
      </c>
      <c r="T53" s="15">
        <v>19.283333333333335</v>
      </c>
      <c r="U53" s="15">
        <v>2.2666666666666666</v>
      </c>
      <c r="V53" s="15"/>
      <c r="W53" s="15">
        <v>23.666666666666668</v>
      </c>
      <c r="X53" s="15">
        <v>13.658333333333333</v>
      </c>
      <c r="Y53" s="15">
        <v>9.5111111111111111</v>
      </c>
      <c r="Z53" s="15">
        <v>3.05</v>
      </c>
      <c r="AA53" s="15">
        <v>2.4500000000000002</v>
      </c>
      <c r="AB53" s="15"/>
      <c r="AD53">
        <v>636</v>
      </c>
      <c r="AE53">
        <v>598</v>
      </c>
      <c r="AF53">
        <v>618</v>
      </c>
      <c r="AG53">
        <v>741</v>
      </c>
      <c r="AH53">
        <v>631</v>
      </c>
      <c r="AI53">
        <v>537</v>
      </c>
      <c r="AJ53">
        <v>481</v>
      </c>
      <c r="AK53">
        <v>509</v>
      </c>
      <c r="AL53">
        <v>590</v>
      </c>
      <c r="AM53">
        <v>562</v>
      </c>
      <c r="AN53">
        <v>420</v>
      </c>
      <c r="AO53">
        <v>525</v>
      </c>
    </row>
    <row r="54" spans="1:41" x14ac:dyDescent="0.25">
      <c r="A54" t="s">
        <v>59</v>
      </c>
      <c r="B54" t="s">
        <v>80</v>
      </c>
      <c r="D54">
        <v>5</v>
      </c>
      <c r="F54">
        <v>6</v>
      </c>
      <c r="H54">
        <v>2</v>
      </c>
      <c r="J54">
        <v>4</v>
      </c>
      <c r="K54">
        <v>6</v>
      </c>
      <c r="L54">
        <v>3</v>
      </c>
      <c r="N54">
        <v>4</v>
      </c>
      <c r="Q54" s="15"/>
      <c r="R54" s="15"/>
      <c r="S54" s="15"/>
      <c r="T54" s="15">
        <v>49.325000000000003</v>
      </c>
      <c r="U54" s="15">
        <v>9.5333333333333332</v>
      </c>
      <c r="V54" s="15">
        <v>5</v>
      </c>
      <c r="W54" s="15">
        <v>13.105555555555554</v>
      </c>
      <c r="X54" s="15">
        <v>26.783333333333335</v>
      </c>
      <c r="Y54" s="15">
        <v>23.466666666666665</v>
      </c>
      <c r="Z54" s="15">
        <v>19.024074074074075</v>
      </c>
      <c r="AA54" s="15">
        <v>36.266666666666666</v>
      </c>
      <c r="AB54" s="15">
        <v>39.583333333333336</v>
      </c>
      <c r="AD54">
        <v>103</v>
      </c>
      <c r="AE54">
        <v>103</v>
      </c>
      <c r="AF54">
        <v>109</v>
      </c>
      <c r="AG54">
        <v>112</v>
      </c>
      <c r="AH54">
        <v>107</v>
      </c>
      <c r="AI54">
        <v>95</v>
      </c>
      <c r="AJ54">
        <v>87</v>
      </c>
      <c r="AK54">
        <v>71</v>
      </c>
      <c r="AL54">
        <v>76</v>
      </c>
      <c r="AM54">
        <v>81</v>
      </c>
      <c r="AN54">
        <v>92</v>
      </c>
      <c r="AO54">
        <v>90</v>
      </c>
    </row>
    <row r="55" spans="1:41" x14ac:dyDescent="0.25">
      <c r="A55" t="s">
        <v>60</v>
      </c>
      <c r="B55" t="s">
        <v>80</v>
      </c>
      <c r="F55">
        <v>9</v>
      </c>
      <c r="G55">
        <v>9</v>
      </c>
      <c r="H55">
        <v>7</v>
      </c>
      <c r="J55">
        <v>17</v>
      </c>
      <c r="K55">
        <v>7</v>
      </c>
      <c r="L55">
        <v>14</v>
      </c>
      <c r="M55">
        <v>1</v>
      </c>
      <c r="N55">
        <v>4</v>
      </c>
      <c r="O55">
        <v>1</v>
      </c>
      <c r="Q55" s="15"/>
      <c r="R55" s="15"/>
      <c r="S55" s="15"/>
      <c r="T55" s="15"/>
      <c r="U55" s="15"/>
      <c r="V55" s="15">
        <v>20.316666666666666</v>
      </c>
      <c r="W55" s="15"/>
      <c r="X55" s="15"/>
      <c r="Y55" s="15">
        <v>125.71666666666667</v>
      </c>
      <c r="Z55" s="15"/>
      <c r="AA55" s="15"/>
      <c r="AB55" s="15"/>
      <c r="AD55">
        <v>384</v>
      </c>
      <c r="AE55">
        <v>422</v>
      </c>
      <c r="AF55">
        <v>393</v>
      </c>
      <c r="AG55">
        <v>439</v>
      </c>
      <c r="AH55">
        <v>471</v>
      </c>
      <c r="AI55">
        <v>400</v>
      </c>
      <c r="AJ55">
        <v>366</v>
      </c>
      <c r="AK55">
        <v>328</v>
      </c>
      <c r="AL55">
        <v>337</v>
      </c>
      <c r="AM55">
        <v>316</v>
      </c>
      <c r="AN55">
        <v>335</v>
      </c>
      <c r="AO55">
        <v>313</v>
      </c>
    </row>
    <row r="56" spans="1:41" x14ac:dyDescent="0.25">
      <c r="A56" t="s">
        <v>61</v>
      </c>
      <c r="B56" t="s">
        <v>80</v>
      </c>
      <c r="D56">
        <v>4</v>
      </c>
      <c r="E56">
        <v>1</v>
      </c>
      <c r="F56">
        <v>3</v>
      </c>
      <c r="G56">
        <v>6</v>
      </c>
      <c r="H56">
        <v>4</v>
      </c>
      <c r="I56">
        <v>5</v>
      </c>
      <c r="J56">
        <v>21</v>
      </c>
      <c r="K56">
        <v>16</v>
      </c>
      <c r="L56">
        <v>7</v>
      </c>
      <c r="M56">
        <v>16</v>
      </c>
      <c r="N56">
        <v>10</v>
      </c>
      <c r="O56">
        <v>4</v>
      </c>
      <c r="Q56" s="15">
        <v>12.497619047619049</v>
      </c>
      <c r="R56" s="15"/>
      <c r="S56" s="15">
        <v>4.8166666666666664</v>
      </c>
      <c r="T56" s="15"/>
      <c r="U56" s="15">
        <v>2.4833333333333334</v>
      </c>
      <c r="V56" s="15"/>
      <c r="W56" s="15"/>
      <c r="X56" s="15"/>
      <c r="Y56" s="15"/>
      <c r="Z56" s="15"/>
      <c r="AA56" s="15">
        <v>6.1</v>
      </c>
      <c r="AB56" s="15"/>
      <c r="AD56">
        <v>484</v>
      </c>
      <c r="AE56">
        <v>552</v>
      </c>
      <c r="AF56">
        <v>527</v>
      </c>
      <c r="AG56">
        <v>549</v>
      </c>
      <c r="AH56">
        <v>552</v>
      </c>
      <c r="AI56">
        <v>482</v>
      </c>
      <c r="AJ56">
        <v>413</v>
      </c>
      <c r="AK56">
        <v>402</v>
      </c>
      <c r="AL56">
        <v>429</v>
      </c>
      <c r="AM56">
        <v>442</v>
      </c>
      <c r="AN56">
        <v>380</v>
      </c>
      <c r="AO56">
        <v>442</v>
      </c>
    </row>
    <row r="57" spans="1:41" x14ac:dyDescent="0.25">
      <c r="A57" t="s">
        <v>62</v>
      </c>
      <c r="B57" t="s">
        <v>80</v>
      </c>
      <c r="I57">
        <v>1</v>
      </c>
      <c r="L57">
        <v>5</v>
      </c>
      <c r="Q57" s="15" t="s">
        <v>85</v>
      </c>
      <c r="R57" s="15" t="s">
        <v>85</v>
      </c>
      <c r="S57" s="15" t="s">
        <v>85</v>
      </c>
      <c r="T57" s="15" t="s">
        <v>85</v>
      </c>
      <c r="U57" s="15" t="s">
        <v>85</v>
      </c>
      <c r="V57" s="15" t="s">
        <v>85</v>
      </c>
      <c r="W57" s="15" t="s">
        <v>85</v>
      </c>
      <c r="X57" s="15" t="s">
        <v>85</v>
      </c>
      <c r="Y57" s="15" t="s">
        <v>85</v>
      </c>
      <c r="Z57" s="15" t="s">
        <v>85</v>
      </c>
      <c r="AA57" s="15" t="s">
        <v>85</v>
      </c>
      <c r="AB57" s="15" t="s">
        <v>85</v>
      </c>
      <c r="AD57">
        <v>44</v>
      </c>
      <c r="AE57">
        <v>41</v>
      </c>
      <c r="AF57">
        <v>39</v>
      </c>
      <c r="AG57">
        <v>46</v>
      </c>
      <c r="AH57">
        <v>53</v>
      </c>
      <c r="AI57">
        <v>43</v>
      </c>
      <c r="AJ57">
        <v>38</v>
      </c>
      <c r="AK57">
        <v>40</v>
      </c>
      <c r="AL57">
        <v>32</v>
      </c>
      <c r="AM57">
        <v>40</v>
      </c>
      <c r="AN57">
        <v>41</v>
      </c>
      <c r="AO57">
        <v>39</v>
      </c>
    </row>
    <row r="58" spans="1:41" x14ac:dyDescent="0.25">
      <c r="A58" t="s">
        <v>63</v>
      </c>
      <c r="B58" t="s">
        <v>80</v>
      </c>
      <c r="D58">
        <v>8</v>
      </c>
      <c r="F58">
        <v>5</v>
      </c>
      <c r="G58">
        <v>6</v>
      </c>
      <c r="H58">
        <v>2</v>
      </c>
      <c r="J58">
        <v>3</v>
      </c>
      <c r="K58">
        <v>1</v>
      </c>
      <c r="N58">
        <v>1</v>
      </c>
      <c r="Q58" s="15"/>
      <c r="R58" s="15"/>
      <c r="S58" s="15"/>
      <c r="T58" s="15"/>
      <c r="U58" s="15"/>
      <c r="V58" s="15"/>
      <c r="W58" s="15"/>
      <c r="X58" s="15"/>
      <c r="Y58" s="15"/>
      <c r="Z58" s="15"/>
      <c r="AA58" s="15"/>
      <c r="AB58" s="15"/>
      <c r="AD58">
        <v>197</v>
      </c>
      <c r="AE58">
        <v>180</v>
      </c>
      <c r="AF58">
        <v>181</v>
      </c>
      <c r="AG58">
        <v>190</v>
      </c>
      <c r="AH58">
        <v>201</v>
      </c>
      <c r="AI58">
        <v>169</v>
      </c>
      <c r="AJ58">
        <v>161</v>
      </c>
      <c r="AK58">
        <v>138</v>
      </c>
      <c r="AL58">
        <v>156</v>
      </c>
      <c r="AM58">
        <v>170</v>
      </c>
      <c r="AN58">
        <v>145</v>
      </c>
      <c r="AO58">
        <v>140</v>
      </c>
    </row>
    <row r="59" spans="1:41" x14ac:dyDescent="0.25">
      <c r="A59" t="s">
        <v>64</v>
      </c>
      <c r="B59" t="s">
        <v>80</v>
      </c>
      <c r="D59" t="s">
        <v>85</v>
      </c>
      <c r="E59" t="s">
        <v>85</v>
      </c>
      <c r="F59" t="s">
        <v>85</v>
      </c>
      <c r="G59" t="s">
        <v>85</v>
      </c>
      <c r="H59" t="s">
        <v>85</v>
      </c>
      <c r="I59" t="s">
        <v>85</v>
      </c>
      <c r="J59" t="s">
        <v>85</v>
      </c>
      <c r="K59" t="s">
        <v>85</v>
      </c>
      <c r="L59" t="s">
        <v>85</v>
      </c>
      <c r="M59" t="s">
        <v>85</v>
      </c>
      <c r="N59" t="s">
        <v>85</v>
      </c>
      <c r="O59" t="s">
        <v>85</v>
      </c>
      <c r="Q59" s="15"/>
      <c r="R59" s="15"/>
      <c r="S59" s="15"/>
      <c r="T59" s="15"/>
      <c r="U59" s="15">
        <v>2.5166666666666666</v>
      </c>
      <c r="V59" s="15"/>
      <c r="W59" s="15"/>
      <c r="X59" s="15"/>
      <c r="Y59" s="15"/>
      <c r="Z59" s="15"/>
      <c r="AA59" s="15">
        <v>0.6166666666666667</v>
      </c>
      <c r="AB59" s="15"/>
      <c r="AF59">
        <v>1</v>
      </c>
      <c r="AG59">
        <v>1</v>
      </c>
      <c r="AH59">
        <v>1</v>
      </c>
      <c r="AL59">
        <v>1</v>
      </c>
    </row>
    <row r="60" spans="1:41" x14ac:dyDescent="0.25">
      <c r="A60" t="s">
        <v>65</v>
      </c>
      <c r="B60" t="s">
        <v>80</v>
      </c>
      <c r="Q60" s="15"/>
      <c r="R60" s="15"/>
      <c r="S60" s="15">
        <v>0.55000000000000004</v>
      </c>
      <c r="T60" s="15"/>
      <c r="U60" s="15">
        <v>47.116666666666667</v>
      </c>
      <c r="V60" s="15"/>
      <c r="W60" s="15"/>
      <c r="X60" s="15">
        <v>0.96666666666666667</v>
      </c>
      <c r="Y60" s="15"/>
      <c r="Z60" s="15">
        <v>46.866666666666667</v>
      </c>
      <c r="AA60" s="15"/>
      <c r="AB60" s="15"/>
      <c r="AD60">
        <v>60</v>
      </c>
      <c r="AE60">
        <v>54</v>
      </c>
      <c r="AF60">
        <v>55</v>
      </c>
      <c r="AG60">
        <v>51</v>
      </c>
      <c r="AH60">
        <v>65</v>
      </c>
      <c r="AI60">
        <v>55</v>
      </c>
      <c r="AJ60">
        <v>48</v>
      </c>
      <c r="AK60">
        <v>52</v>
      </c>
      <c r="AL60">
        <v>44</v>
      </c>
      <c r="AM60">
        <v>44</v>
      </c>
      <c r="AN60">
        <v>38</v>
      </c>
      <c r="AO60">
        <v>39</v>
      </c>
    </row>
    <row r="61" spans="1:41" x14ac:dyDescent="0.25">
      <c r="A61" t="s">
        <v>66</v>
      </c>
      <c r="B61" t="s">
        <v>80</v>
      </c>
      <c r="H61">
        <v>2</v>
      </c>
      <c r="I61">
        <v>1</v>
      </c>
      <c r="N61">
        <v>3</v>
      </c>
      <c r="O61">
        <v>1</v>
      </c>
      <c r="Q61" s="15"/>
      <c r="R61" s="15"/>
      <c r="S61" s="15">
        <v>124.7</v>
      </c>
      <c r="T61" s="15"/>
      <c r="U61" s="15"/>
      <c r="V61" s="15"/>
      <c r="W61" s="15"/>
      <c r="X61" s="15"/>
      <c r="Y61" s="15"/>
      <c r="Z61" s="15"/>
      <c r="AA61" s="15"/>
      <c r="AB61" s="15"/>
      <c r="AD61">
        <v>178</v>
      </c>
      <c r="AE61">
        <v>205</v>
      </c>
      <c r="AF61">
        <v>169</v>
      </c>
      <c r="AG61">
        <v>147</v>
      </c>
      <c r="AH61">
        <v>161</v>
      </c>
      <c r="AI61">
        <v>132</v>
      </c>
      <c r="AJ61">
        <v>141</v>
      </c>
      <c r="AK61">
        <v>135</v>
      </c>
      <c r="AL61">
        <v>146</v>
      </c>
      <c r="AM61">
        <v>139</v>
      </c>
      <c r="AN61">
        <v>112</v>
      </c>
      <c r="AO61">
        <v>132</v>
      </c>
    </row>
    <row r="62" spans="1:41" x14ac:dyDescent="0.25">
      <c r="A62" t="s">
        <v>67</v>
      </c>
      <c r="B62" t="s">
        <v>80</v>
      </c>
      <c r="F62">
        <v>3</v>
      </c>
      <c r="H62">
        <v>2</v>
      </c>
      <c r="K62">
        <v>8</v>
      </c>
      <c r="M62">
        <v>6</v>
      </c>
      <c r="O62">
        <v>2</v>
      </c>
      <c r="Q62" s="15"/>
      <c r="R62" s="15"/>
      <c r="S62" s="15"/>
      <c r="T62" s="15"/>
      <c r="U62" s="15">
        <v>9.15</v>
      </c>
      <c r="V62" s="15"/>
      <c r="W62" s="15"/>
      <c r="X62" s="15"/>
      <c r="Y62" s="15"/>
      <c r="Z62" s="15"/>
      <c r="AA62" s="15"/>
      <c r="AB62" s="15"/>
      <c r="AD62">
        <v>86</v>
      </c>
      <c r="AE62">
        <v>99</v>
      </c>
      <c r="AF62">
        <v>97</v>
      </c>
      <c r="AG62">
        <v>90</v>
      </c>
      <c r="AH62">
        <v>98</v>
      </c>
      <c r="AI62">
        <v>111</v>
      </c>
      <c r="AJ62">
        <v>92</v>
      </c>
      <c r="AK62">
        <v>96</v>
      </c>
      <c r="AL62">
        <v>73</v>
      </c>
      <c r="AM62">
        <v>72</v>
      </c>
      <c r="AN62">
        <v>70</v>
      </c>
      <c r="AO62">
        <v>75</v>
      </c>
    </row>
    <row r="63" spans="1:41" x14ac:dyDescent="0.25">
      <c r="A63" t="s">
        <v>68</v>
      </c>
      <c r="B63" t="s">
        <v>80</v>
      </c>
      <c r="F63">
        <v>1</v>
      </c>
      <c r="N63">
        <v>1</v>
      </c>
      <c r="Q63" s="15"/>
      <c r="R63" s="15"/>
      <c r="S63" s="15"/>
      <c r="T63" s="15"/>
      <c r="U63" s="15"/>
      <c r="V63" s="15"/>
      <c r="W63" s="15"/>
      <c r="X63" s="15"/>
      <c r="Y63" s="15"/>
      <c r="Z63" s="15"/>
      <c r="AA63" s="15">
        <v>25.933333333333334</v>
      </c>
      <c r="AB63" s="15"/>
      <c r="AD63">
        <v>7</v>
      </c>
      <c r="AE63">
        <v>8</v>
      </c>
      <c r="AF63">
        <v>4</v>
      </c>
      <c r="AG63">
        <v>6</v>
      </c>
      <c r="AH63">
        <v>10</v>
      </c>
      <c r="AI63">
        <v>4</v>
      </c>
      <c r="AJ63">
        <v>6</v>
      </c>
      <c r="AK63">
        <v>6</v>
      </c>
      <c r="AL63">
        <v>5</v>
      </c>
      <c r="AM63">
        <v>5</v>
      </c>
      <c r="AN63">
        <v>5</v>
      </c>
      <c r="AO63">
        <v>3</v>
      </c>
    </row>
    <row r="64" spans="1:41" x14ac:dyDescent="0.25">
      <c r="A64" t="s">
        <v>69</v>
      </c>
      <c r="B64" t="s">
        <v>80</v>
      </c>
      <c r="H64">
        <v>9</v>
      </c>
      <c r="Q64" s="15" t="s">
        <v>85</v>
      </c>
      <c r="R64" s="15" t="s">
        <v>85</v>
      </c>
      <c r="S64" s="15" t="s">
        <v>85</v>
      </c>
      <c r="T64" s="15" t="s">
        <v>85</v>
      </c>
      <c r="U64" s="15" t="s">
        <v>85</v>
      </c>
      <c r="V64" s="15" t="s">
        <v>85</v>
      </c>
      <c r="W64" s="15" t="s">
        <v>85</v>
      </c>
      <c r="X64" s="15" t="s">
        <v>85</v>
      </c>
      <c r="Y64" s="15" t="s">
        <v>85</v>
      </c>
      <c r="Z64" s="15" t="s">
        <v>85</v>
      </c>
      <c r="AA64" s="15" t="s">
        <v>85</v>
      </c>
      <c r="AB64" s="15" t="s">
        <v>85</v>
      </c>
      <c r="AD64">
        <v>56</v>
      </c>
      <c r="AE64">
        <v>58</v>
      </c>
      <c r="AF64">
        <v>57</v>
      </c>
      <c r="AG64">
        <v>60</v>
      </c>
      <c r="AH64">
        <v>42</v>
      </c>
      <c r="AI64">
        <v>43</v>
      </c>
      <c r="AJ64">
        <v>43</v>
      </c>
      <c r="AK64">
        <v>35</v>
      </c>
      <c r="AL64">
        <v>37</v>
      </c>
      <c r="AM64">
        <v>41</v>
      </c>
      <c r="AN64">
        <v>34</v>
      </c>
      <c r="AO64">
        <v>39</v>
      </c>
    </row>
    <row r="65" spans="1:41" x14ac:dyDescent="0.25">
      <c r="A65" t="s">
        <v>70</v>
      </c>
      <c r="B65" t="s">
        <v>80</v>
      </c>
      <c r="H65">
        <v>1</v>
      </c>
      <c r="L65">
        <v>1</v>
      </c>
      <c r="N65">
        <v>2</v>
      </c>
      <c r="Q65" s="15" t="s">
        <v>85</v>
      </c>
      <c r="R65" s="15" t="s">
        <v>85</v>
      </c>
      <c r="S65" s="15" t="s">
        <v>85</v>
      </c>
      <c r="T65" s="15" t="s">
        <v>85</v>
      </c>
      <c r="U65" s="15" t="s">
        <v>85</v>
      </c>
      <c r="V65" s="15" t="s">
        <v>85</v>
      </c>
      <c r="W65" s="15" t="s">
        <v>85</v>
      </c>
      <c r="X65" s="15" t="s">
        <v>85</v>
      </c>
      <c r="Y65" s="15" t="s">
        <v>85</v>
      </c>
      <c r="Z65" s="15" t="s">
        <v>85</v>
      </c>
      <c r="AA65" s="15" t="s">
        <v>85</v>
      </c>
      <c r="AB65" s="15" t="s">
        <v>85</v>
      </c>
      <c r="AD65">
        <v>19</v>
      </c>
      <c r="AE65">
        <v>18</v>
      </c>
      <c r="AF65">
        <v>12</v>
      </c>
      <c r="AG65">
        <v>21</v>
      </c>
      <c r="AH65">
        <v>12</v>
      </c>
      <c r="AI65">
        <v>13</v>
      </c>
      <c r="AJ65">
        <v>16</v>
      </c>
      <c r="AK65">
        <v>19</v>
      </c>
      <c r="AL65">
        <v>8</v>
      </c>
      <c r="AM65">
        <v>9</v>
      </c>
      <c r="AN65">
        <v>7</v>
      </c>
      <c r="AO65">
        <v>12</v>
      </c>
    </row>
    <row r="66" spans="1:41" x14ac:dyDescent="0.25">
      <c r="A66" t="s">
        <v>71</v>
      </c>
      <c r="B66" t="s">
        <v>80</v>
      </c>
      <c r="D66" t="s">
        <v>85</v>
      </c>
      <c r="E66" t="s">
        <v>85</v>
      </c>
      <c r="F66" t="s">
        <v>85</v>
      </c>
      <c r="G66" t="s">
        <v>85</v>
      </c>
      <c r="H66" t="s">
        <v>85</v>
      </c>
      <c r="I66" t="s">
        <v>85</v>
      </c>
      <c r="J66" t="s">
        <v>85</v>
      </c>
      <c r="K66" t="s">
        <v>85</v>
      </c>
      <c r="L66" t="s">
        <v>85</v>
      </c>
      <c r="M66" t="s">
        <v>85</v>
      </c>
      <c r="N66" t="s">
        <v>85</v>
      </c>
      <c r="O66" t="s">
        <v>85</v>
      </c>
      <c r="Q66" s="15"/>
      <c r="R66" s="15"/>
      <c r="S66" s="15">
        <v>5.5750000000000002</v>
      </c>
      <c r="T66" s="15"/>
      <c r="U66" s="15"/>
      <c r="V66" s="15"/>
      <c r="W66" s="15"/>
      <c r="X66" s="15"/>
      <c r="Y66" s="15"/>
      <c r="Z66" s="15"/>
      <c r="AA66" s="15">
        <v>2.0333333333333332</v>
      </c>
      <c r="AB66" s="15"/>
      <c r="AD66">
        <v>4</v>
      </c>
      <c r="AE66">
        <v>5</v>
      </c>
      <c r="AF66">
        <v>7</v>
      </c>
      <c r="AG66">
        <v>4</v>
      </c>
      <c r="AH66">
        <v>2</v>
      </c>
      <c r="AI66">
        <v>5</v>
      </c>
      <c r="AJ66">
        <v>5</v>
      </c>
      <c r="AK66">
        <v>6</v>
      </c>
      <c r="AL66">
        <v>4</v>
      </c>
      <c r="AM66">
        <v>4</v>
      </c>
      <c r="AN66">
        <v>3</v>
      </c>
      <c r="AO66">
        <v>3</v>
      </c>
    </row>
    <row r="67" spans="1:41" x14ac:dyDescent="0.25">
      <c r="A67" t="s">
        <v>72</v>
      </c>
      <c r="B67" t="s">
        <v>80</v>
      </c>
      <c r="M67">
        <v>1</v>
      </c>
      <c r="Q67" s="15">
        <v>1.8166666666666667</v>
      </c>
      <c r="R67" s="15"/>
      <c r="S67" s="15"/>
      <c r="T67" s="15"/>
      <c r="U67" s="15"/>
      <c r="V67" s="15"/>
      <c r="W67" s="15">
        <v>0.6333333333333333</v>
      </c>
      <c r="X67" s="15">
        <v>7.25</v>
      </c>
      <c r="Y67" s="15">
        <v>2.4458333333333337</v>
      </c>
      <c r="Z67" s="15">
        <v>11.153703703703705</v>
      </c>
      <c r="AA67" s="15">
        <v>8.1777777777777789</v>
      </c>
      <c r="AB67" s="15">
        <v>6.2583333333333329</v>
      </c>
      <c r="AD67">
        <v>26</v>
      </c>
      <c r="AE67">
        <v>23</v>
      </c>
      <c r="AF67">
        <v>26</v>
      </c>
      <c r="AG67">
        <v>17</v>
      </c>
      <c r="AH67">
        <v>26</v>
      </c>
      <c r="AI67">
        <v>21</v>
      </c>
      <c r="AJ67">
        <v>21</v>
      </c>
      <c r="AK67">
        <v>21</v>
      </c>
      <c r="AL67">
        <v>21</v>
      </c>
      <c r="AM67">
        <v>20</v>
      </c>
      <c r="AN67">
        <v>14</v>
      </c>
      <c r="AO67">
        <v>15</v>
      </c>
    </row>
    <row r="68" spans="1:41" x14ac:dyDescent="0.25">
      <c r="A68" t="s">
        <v>73</v>
      </c>
      <c r="B68" t="s">
        <v>80</v>
      </c>
      <c r="F68">
        <v>2</v>
      </c>
      <c r="N68">
        <v>1</v>
      </c>
      <c r="O68">
        <v>1</v>
      </c>
      <c r="Q68" s="15" t="s">
        <v>85</v>
      </c>
      <c r="R68" s="15" t="s">
        <v>85</v>
      </c>
      <c r="S68" s="15" t="s">
        <v>85</v>
      </c>
      <c r="T68" s="15" t="s">
        <v>85</v>
      </c>
      <c r="U68" s="15" t="s">
        <v>85</v>
      </c>
      <c r="V68" s="15" t="s">
        <v>85</v>
      </c>
      <c r="W68" s="15" t="s">
        <v>85</v>
      </c>
      <c r="X68" s="15" t="s">
        <v>85</v>
      </c>
      <c r="Y68" s="15" t="s">
        <v>85</v>
      </c>
      <c r="Z68" s="15" t="s">
        <v>85</v>
      </c>
      <c r="AA68" s="15" t="s">
        <v>85</v>
      </c>
      <c r="AB68" s="15" t="s">
        <v>85</v>
      </c>
      <c r="AD68">
        <v>40</v>
      </c>
      <c r="AE68">
        <v>41</v>
      </c>
      <c r="AF68">
        <v>37</v>
      </c>
      <c r="AG68">
        <v>44</v>
      </c>
      <c r="AH68">
        <v>32</v>
      </c>
      <c r="AI68">
        <v>37</v>
      </c>
      <c r="AJ68">
        <v>31</v>
      </c>
      <c r="AK68">
        <v>27</v>
      </c>
      <c r="AL68">
        <v>33</v>
      </c>
      <c r="AM68">
        <v>26</v>
      </c>
      <c r="AN68">
        <v>31</v>
      </c>
      <c r="AO68">
        <v>36</v>
      </c>
    </row>
    <row r="69" spans="1:41" x14ac:dyDescent="0.25">
      <c r="A69" t="s">
        <v>74</v>
      </c>
      <c r="B69" t="s">
        <v>80</v>
      </c>
      <c r="D69">
        <v>1</v>
      </c>
      <c r="F69">
        <v>1</v>
      </c>
      <c r="G69">
        <v>6</v>
      </c>
      <c r="I69">
        <v>1</v>
      </c>
      <c r="J69">
        <v>9</v>
      </c>
      <c r="K69">
        <v>15</v>
      </c>
      <c r="L69">
        <v>16</v>
      </c>
      <c r="M69">
        <v>26</v>
      </c>
      <c r="N69">
        <v>20</v>
      </c>
      <c r="O69">
        <v>8</v>
      </c>
      <c r="Q69" s="15" t="s">
        <v>85</v>
      </c>
      <c r="R69" s="15" t="s">
        <v>85</v>
      </c>
      <c r="S69" s="15" t="s">
        <v>85</v>
      </c>
      <c r="T69" s="15" t="s">
        <v>85</v>
      </c>
      <c r="U69" s="15" t="s">
        <v>85</v>
      </c>
      <c r="V69" s="15" t="s">
        <v>85</v>
      </c>
      <c r="W69" s="15" t="s">
        <v>85</v>
      </c>
      <c r="X69" s="15" t="s">
        <v>85</v>
      </c>
      <c r="Y69" s="15" t="s">
        <v>85</v>
      </c>
      <c r="Z69" s="15" t="s">
        <v>85</v>
      </c>
      <c r="AA69" s="15" t="s">
        <v>85</v>
      </c>
      <c r="AB69" s="15" t="s">
        <v>85</v>
      </c>
      <c r="AD69">
        <v>937</v>
      </c>
      <c r="AE69">
        <v>1036</v>
      </c>
      <c r="AF69">
        <v>887</v>
      </c>
      <c r="AG69">
        <v>963</v>
      </c>
      <c r="AH69">
        <v>959</v>
      </c>
      <c r="AI69">
        <v>835</v>
      </c>
      <c r="AJ69">
        <v>752</v>
      </c>
      <c r="AK69">
        <v>797</v>
      </c>
      <c r="AL69">
        <v>807</v>
      </c>
      <c r="AM69">
        <v>712</v>
      </c>
      <c r="AN69">
        <v>638</v>
      </c>
      <c r="AO69">
        <v>649</v>
      </c>
    </row>
    <row r="70" spans="1:41" x14ac:dyDescent="0.25">
      <c r="A70" t="s">
        <v>75</v>
      </c>
      <c r="B70" t="s">
        <v>80</v>
      </c>
      <c r="M70">
        <v>2</v>
      </c>
      <c r="Q70" s="15" t="s">
        <v>85</v>
      </c>
      <c r="R70" s="15" t="s">
        <v>85</v>
      </c>
      <c r="S70" s="15" t="s">
        <v>85</v>
      </c>
      <c r="T70" s="15" t="s">
        <v>85</v>
      </c>
      <c r="U70" s="15" t="s">
        <v>85</v>
      </c>
      <c r="V70" s="15" t="s">
        <v>85</v>
      </c>
      <c r="W70" s="15" t="s">
        <v>85</v>
      </c>
      <c r="X70" s="15" t="s">
        <v>85</v>
      </c>
      <c r="Y70" s="15" t="s">
        <v>85</v>
      </c>
      <c r="Z70" s="15" t="s">
        <v>85</v>
      </c>
      <c r="AA70" s="15" t="s">
        <v>85</v>
      </c>
      <c r="AB70" s="15" t="s">
        <v>85</v>
      </c>
      <c r="AD70">
        <v>7</v>
      </c>
      <c r="AE70">
        <v>9</v>
      </c>
      <c r="AF70">
        <v>8</v>
      </c>
      <c r="AG70">
        <v>7</v>
      </c>
      <c r="AH70">
        <v>9</v>
      </c>
      <c r="AI70">
        <v>13</v>
      </c>
      <c r="AJ70">
        <v>8</v>
      </c>
      <c r="AK70">
        <v>8</v>
      </c>
      <c r="AL70">
        <v>9</v>
      </c>
      <c r="AM70">
        <v>7</v>
      </c>
      <c r="AN70">
        <v>4</v>
      </c>
      <c r="AO70">
        <v>3</v>
      </c>
    </row>
    <row r="71" spans="1:41" x14ac:dyDescent="0.25">
      <c r="Q71" s="15" t="s">
        <v>85</v>
      </c>
      <c r="R71" s="15" t="s">
        <v>85</v>
      </c>
      <c r="S71" s="15" t="s">
        <v>85</v>
      </c>
      <c r="T71" s="15" t="s">
        <v>85</v>
      </c>
      <c r="U71" s="15" t="s">
        <v>85</v>
      </c>
      <c r="V71" s="15" t="s">
        <v>85</v>
      </c>
      <c r="W71" s="15" t="s">
        <v>85</v>
      </c>
      <c r="X71" s="15" t="s">
        <v>85</v>
      </c>
      <c r="Y71" s="15" t="s">
        <v>85</v>
      </c>
      <c r="Z71" s="15" t="s">
        <v>85</v>
      </c>
      <c r="AA71" s="15" t="s">
        <v>85</v>
      </c>
      <c r="AB71" s="15" t="s">
        <v>85</v>
      </c>
    </row>
    <row r="72" spans="1:41" x14ac:dyDescent="0.25">
      <c r="Q72" s="15" t="s">
        <v>85</v>
      </c>
      <c r="R72" s="15" t="s">
        <v>85</v>
      </c>
      <c r="S72" s="15" t="s">
        <v>85</v>
      </c>
      <c r="T72" s="15" t="s">
        <v>85</v>
      </c>
      <c r="U72" s="15" t="s">
        <v>85</v>
      </c>
      <c r="V72" s="15" t="s">
        <v>85</v>
      </c>
      <c r="W72" s="15" t="s">
        <v>85</v>
      </c>
      <c r="X72" s="15" t="s">
        <v>85</v>
      </c>
      <c r="Y72" s="15" t="s">
        <v>85</v>
      </c>
      <c r="Z72" s="15" t="s">
        <v>85</v>
      </c>
      <c r="AA72" s="15" t="s">
        <v>85</v>
      </c>
      <c r="AB72" s="15" t="s">
        <v>85</v>
      </c>
    </row>
    <row r="73" spans="1:41" x14ac:dyDescent="0.25">
      <c r="Q73" s="15" t="s">
        <v>85</v>
      </c>
      <c r="R73" s="15" t="s">
        <v>85</v>
      </c>
      <c r="S73" s="15" t="s">
        <v>85</v>
      </c>
      <c r="T73" s="15" t="s">
        <v>85</v>
      </c>
      <c r="U73" s="15" t="s">
        <v>85</v>
      </c>
      <c r="V73" s="15" t="s">
        <v>85</v>
      </c>
      <c r="W73" s="15" t="s">
        <v>85</v>
      </c>
      <c r="X73" s="15" t="s">
        <v>85</v>
      </c>
      <c r="Y73" s="15" t="s">
        <v>85</v>
      </c>
      <c r="Z73" s="15" t="s">
        <v>85</v>
      </c>
      <c r="AA73" s="15" t="s">
        <v>85</v>
      </c>
      <c r="AB73" s="15" t="s">
        <v>85</v>
      </c>
    </row>
    <row r="74" spans="1:41" x14ac:dyDescent="0.25">
      <c r="Q74" s="15" t="s">
        <v>85</v>
      </c>
      <c r="R74" s="15" t="s">
        <v>85</v>
      </c>
      <c r="S74" s="15" t="s">
        <v>85</v>
      </c>
      <c r="T74" s="15" t="s">
        <v>85</v>
      </c>
      <c r="U74" s="15" t="s">
        <v>85</v>
      </c>
      <c r="V74" s="15" t="s">
        <v>85</v>
      </c>
      <c r="W74" s="15" t="s">
        <v>85</v>
      </c>
      <c r="X74" s="15" t="s">
        <v>85</v>
      </c>
      <c r="Y74" s="15" t="s">
        <v>85</v>
      </c>
      <c r="Z74" s="15" t="s">
        <v>85</v>
      </c>
      <c r="AA74" s="15" t="s">
        <v>85</v>
      </c>
      <c r="AB74" s="15" t="s">
        <v>85</v>
      </c>
    </row>
    <row r="75" spans="1:41" x14ac:dyDescent="0.25">
      <c r="Q75" s="15" t="s">
        <v>85</v>
      </c>
      <c r="R75" s="15" t="s">
        <v>85</v>
      </c>
      <c r="S75" s="15" t="s">
        <v>85</v>
      </c>
      <c r="T75" s="15" t="s">
        <v>85</v>
      </c>
      <c r="U75" s="15" t="s">
        <v>85</v>
      </c>
      <c r="V75" s="15" t="s">
        <v>85</v>
      </c>
      <c r="W75" s="15" t="s">
        <v>85</v>
      </c>
      <c r="X75" s="15" t="s">
        <v>85</v>
      </c>
      <c r="Y75" s="15" t="s">
        <v>85</v>
      </c>
      <c r="Z75" s="15" t="s">
        <v>85</v>
      </c>
      <c r="AA75" s="15" t="s">
        <v>85</v>
      </c>
      <c r="AB75" s="15" t="s">
        <v>85</v>
      </c>
    </row>
    <row r="76" spans="1:41" x14ac:dyDescent="0.25">
      <c r="Q76" s="15" t="s">
        <v>85</v>
      </c>
      <c r="R76" s="15" t="s">
        <v>85</v>
      </c>
      <c r="S76" s="15" t="s">
        <v>85</v>
      </c>
      <c r="T76" s="15" t="s">
        <v>85</v>
      </c>
      <c r="U76" s="15" t="s">
        <v>85</v>
      </c>
      <c r="V76" s="15" t="s">
        <v>85</v>
      </c>
      <c r="W76" s="15" t="s">
        <v>85</v>
      </c>
      <c r="X76" s="15" t="s">
        <v>85</v>
      </c>
      <c r="Y76" s="15" t="s">
        <v>85</v>
      </c>
      <c r="Z76" s="15" t="s">
        <v>85</v>
      </c>
      <c r="AA76" s="15" t="s">
        <v>85</v>
      </c>
      <c r="AB76" s="15" t="s">
        <v>85</v>
      </c>
    </row>
    <row r="77" spans="1:41" x14ac:dyDescent="0.25">
      <c r="Q77" s="15" t="s">
        <v>85</v>
      </c>
      <c r="R77" s="15" t="s">
        <v>85</v>
      </c>
      <c r="S77" s="15" t="s">
        <v>85</v>
      </c>
      <c r="T77" s="15" t="s">
        <v>85</v>
      </c>
      <c r="U77" s="15" t="s">
        <v>85</v>
      </c>
      <c r="V77" s="15" t="s">
        <v>85</v>
      </c>
      <c r="W77" s="15" t="s">
        <v>85</v>
      </c>
      <c r="X77" s="15" t="s">
        <v>85</v>
      </c>
      <c r="Y77" s="15" t="s">
        <v>85</v>
      </c>
      <c r="Z77" s="15" t="s">
        <v>85</v>
      </c>
      <c r="AA77" s="15" t="s">
        <v>85</v>
      </c>
      <c r="AB77" s="15" t="s">
        <v>85</v>
      </c>
    </row>
    <row r="78" spans="1:41" x14ac:dyDescent="0.25">
      <c r="Q78" s="15" t="s">
        <v>85</v>
      </c>
      <c r="R78" s="15" t="s">
        <v>85</v>
      </c>
      <c r="S78" s="15" t="s">
        <v>85</v>
      </c>
      <c r="T78" s="15" t="s">
        <v>85</v>
      </c>
      <c r="U78" s="15" t="s">
        <v>85</v>
      </c>
      <c r="V78" s="15" t="s">
        <v>85</v>
      </c>
      <c r="W78" s="15" t="s">
        <v>85</v>
      </c>
      <c r="X78" s="15" t="s">
        <v>85</v>
      </c>
      <c r="Y78" s="15" t="s">
        <v>85</v>
      </c>
      <c r="Z78" s="15" t="s">
        <v>85</v>
      </c>
      <c r="AA78" s="15" t="s">
        <v>85</v>
      </c>
      <c r="AB78" s="15" t="s">
        <v>85</v>
      </c>
    </row>
    <row r="79" spans="1:41" x14ac:dyDescent="0.25">
      <c r="Q79" s="15" t="s">
        <v>85</v>
      </c>
      <c r="R79" s="15" t="s">
        <v>85</v>
      </c>
      <c r="S79" s="15" t="s">
        <v>85</v>
      </c>
      <c r="T79" s="15" t="s">
        <v>85</v>
      </c>
      <c r="U79" s="15" t="s">
        <v>85</v>
      </c>
      <c r="V79" s="15" t="s">
        <v>85</v>
      </c>
      <c r="W79" s="15" t="s">
        <v>85</v>
      </c>
      <c r="X79" s="15" t="s">
        <v>85</v>
      </c>
      <c r="Y79" s="15" t="s">
        <v>85</v>
      </c>
      <c r="Z79" s="15" t="s">
        <v>85</v>
      </c>
      <c r="AA79" s="15" t="s">
        <v>85</v>
      </c>
      <c r="AB79" s="15" t="s">
        <v>85</v>
      </c>
    </row>
    <row r="80" spans="1:41" x14ac:dyDescent="0.25">
      <c r="Q80" s="15" t="s">
        <v>85</v>
      </c>
      <c r="R80" s="15" t="s">
        <v>85</v>
      </c>
      <c r="S80" s="15" t="s">
        <v>85</v>
      </c>
      <c r="T80" s="15" t="s">
        <v>85</v>
      </c>
      <c r="U80" s="15" t="s">
        <v>85</v>
      </c>
      <c r="V80" s="15" t="s">
        <v>85</v>
      </c>
      <c r="W80" s="15" t="s">
        <v>85</v>
      </c>
      <c r="X80" s="15" t="s">
        <v>85</v>
      </c>
      <c r="Y80" s="15" t="s">
        <v>85</v>
      </c>
      <c r="Z80" s="15" t="s">
        <v>85</v>
      </c>
      <c r="AA80" s="15" t="s">
        <v>85</v>
      </c>
      <c r="AB80" s="15" t="s">
        <v>85</v>
      </c>
    </row>
    <row r="81" spans="17:28" x14ac:dyDescent="0.25">
      <c r="Q81" s="15" t="s">
        <v>85</v>
      </c>
      <c r="R81" s="15" t="s">
        <v>85</v>
      </c>
      <c r="S81" s="15" t="s">
        <v>85</v>
      </c>
      <c r="T81" s="15" t="s">
        <v>85</v>
      </c>
      <c r="U81" s="15" t="s">
        <v>85</v>
      </c>
      <c r="V81" s="15" t="s">
        <v>85</v>
      </c>
      <c r="W81" s="15" t="s">
        <v>85</v>
      </c>
      <c r="X81" s="15" t="s">
        <v>85</v>
      </c>
      <c r="Y81" s="15" t="s">
        <v>85</v>
      </c>
      <c r="Z81" s="15" t="s">
        <v>85</v>
      </c>
      <c r="AA81" s="15" t="s">
        <v>85</v>
      </c>
      <c r="AB81" s="15" t="s">
        <v>85</v>
      </c>
    </row>
    <row r="82" spans="17:28" x14ac:dyDescent="0.25">
      <c r="Q82" s="15" t="s">
        <v>85</v>
      </c>
      <c r="R82" s="15" t="s">
        <v>85</v>
      </c>
      <c r="S82" s="15" t="s">
        <v>85</v>
      </c>
      <c r="T82" s="15" t="s">
        <v>85</v>
      </c>
      <c r="U82" s="15" t="s">
        <v>85</v>
      </c>
      <c r="V82" s="15" t="s">
        <v>85</v>
      </c>
      <c r="W82" s="15" t="s">
        <v>85</v>
      </c>
      <c r="X82" s="15" t="s">
        <v>85</v>
      </c>
      <c r="Y82" s="15" t="s">
        <v>85</v>
      </c>
      <c r="Z82" s="15" t="s">
        <v>85</v>
      </c>
      <c r="AA82" s="15" t="s">
        <v>85</v>
      </c>
      <c r="AB82" s="15" t="s">
        <v>85</v>
      </c>
    </row>
    <row r="83" spans="17:28" x14ac:dyDescent="0.25">
      <c r="Q83" s="15" t="s">
        <v>85</v>
      </c>
      <c r="R83" s="15" t="s">
        <v>85</v>
      </c>
      <c r="S83" s="15" t="s">
        <v>85</v>
      </c>
      <c r="T83" s="15" t="s">
        <v>85</v>
      </c>
      <c r="U83" s="15" t="s">
        <v>85</v>
      </c>
      <c r="V83" s="15" t="s">
        <v>85</v>
      </c>
      <c r="W83" s="15" t="s">
        <v>85</v>
      </c>
      <c r="X83" s="15" t="s">
        <v>85</v>
      </c>
      <c r="Y83" s="15" t="s">
        <v>85</v>
      </c>
      <c r="Z83" s="15" t="s">
        <v>85</v>
      </c>
      <c r="AA83" s="15" t="s">
        <v>85</v>
      </c>
      <c r="AB83" s="15" t="s">
        <v>85</v>
      </c>
    </row>
    <row r="84" spans="17:28" x14ac:dyDescent="0.25">
      <c r="Q84" s="15" t="s">
        <v>85</v>
      </c>
      <c r="R84" s="15" t="s">
        <v>85</v>
      </c>
      <c r="S84" s="15" t="s">
        <v>85</v>
      </c>
      <c r="T84" s="15" t="s">
        <v>85</v>
      </c>
      <c r="U84" s="15" t="s">
        <v>85</v>
      </c>
      <c r="V84" s="15" t="s">
        <v>85</v>
      </c>
      <c r="W84" s="15" t="s">
        <v>85</v>
      </c>
      <c r="X84" s="15" t="s">
        <v>85</v>
      </c>
      <c r="Y84" s="15" t="s">
        <v>85</v>
      </c>
      <c r="Z84" s="15" t="s">
        <v>85</v>
      </c>
      <c r="AA84" s="15" t="s">
        <v>85</v>
      </c>
      <c r="AB84" s="15" t="s">
        <v>85</v>
      </c>
    </row>
    <row r="85" spans="17:28" x14ac:dyDescent="0.25">
      <c r="Q85" s="15" t="s">
        <v>85</v>
      </c>
      <c r="R85" s="15" t="s">
        <v>85</v>
      </c>
      <c r="S85" s="15" t="s">
        <v>85</v>
      </c>
      <c r="T85" s="15" t="s">
        <v>85</v>
      </c>
      <c r="U85" s="15" t="s">
        <v>85</v>
      </c>
      <c r="V85" s="15" t="s">
        <v>85</v>
      </c>
      <c r="W85" s="15" t="s">
        <v>85</v>
      </c>
      <c r="X85" s="15" t="s">
        <v>85</v>
      </c>
      <c r="Y85" s="15" t="s">
        <v>85</v>
      </c>
      <c r="Z85" s="15" t="s">
        <v>85</v>
      </c>
      <c r="AA85" s="15" t="s">
        <v>85</v>
      </c>
      <c r="AB85" s="15" t="s">
        <v>85</v>
      </c>
    </row>
    <row r="86" spans="17:28" x14ac:dyDescent="0.25">
      <c r="Q86" s="15" t="s">
        <v>85</v>
      </c>
      <c r="R86" s="15" t="s">
        <v>85</v>
      </c>
      <c r="S86" s="15" t="s">
        <v>85</v>
      </c>
      <c r="T86" s="15" t="s">
        <v>85</v>
      </c>
      <c r="U86" s="15" t="s">
        <v>85</v>
      </c>
      <c r="V86" s="15" t="s">
        <v>85</v>
      </c>
      <c r="W86" s="15" t="s">
        <v>85</v>
      </c>
      <c r="X86" s="15" t="s">
        <v>85</v>
      </c>
      <c r="Y86" s="15" t="s">
        <v>85</v>
      </c>
      <c r="Z86" s="15" t="s">
        <v>85</v>
      </c>
      <c r="AA86" s="15" t="s">
        <v>85</v>
      </c>
      <c r="AB86" s="15" t="s">
        <v>85</v>
      </c>
    </row>
    <row r="87" spans="17:28" x14ac:dyDescent="0.25">
      <c r="Q87" s="15" t="s">
        <v>85</v>
      </c>
      <c r="R87" s="15" t="s">
        <v>85</v>
      </c>
      <c r="S87" s="15" t="s">
        <v>85</v>
      </c>
      <c r="T87" s="15" t="s">
        <v>85</v>
      </c>
      <c r="U87" s="15" t="s">
        <v>85</v>
      </c>
      <c r="V87" s="15" t="s">
        <v>85</v>
      </c>
      <c r="W87" s="15" t="s">
        <v>85</v>
      </c>
      <c r="X87" s="15" t="s">
        <v>85</v>
      </c>
      <c r="Y87" s="15" t="s">
        <v>85</v>
      </c>
      <c r="Z87" s="15" t="s">
        <v>85</v>
      </c>
      <c r="AA87" s="15" t="s">
        <v>85</v>
      </c>
      <c r="AB87" s="15" t="s">
        <v>85</v>
      </c>
    </row>
    <row r="88" spans="17:28" x14ac:dyDescent="0.25">
      <c r="Q88" s="15" t="s">
        <v>85</v>
      </c>
      <c r="R88" s="15" t="s">
        <v>85</v>
      </c>
      <c r="S88" s="15" t="s">
        <v>85</v>
      </c>
      <c r="T88" s="15" t="s">
        <v>85</v>
      </c>
      <c r="U88" s="15" t="s">
        <v>85</v>
      </c>
      <c r="V88" s="15" t="s">
        <v>85</v>
      </c>
      <c r="W88" s="15" t="s">
        <v>85</v>
      </c>
      <c r="X88" s="15" t="s">
        <v>85</v>
      </c>
      <c r="Y88" s="15" t="s">
        <v>85</v>
      </c>
      <c r="Z88" s="15" t="s">
        <v>85</v>
      </c>
      <c r="AA88" s="15" t="s">
        <v>85</v>
      </c>
      <c r="AB88" s="15" t="s">
        <v>85</v>
      </c>
    </row>
    <row r="89" spans="17:28" x14ac:dyDescent="0.25">
      <c r="Q89" s="15" t="s">
        <v>85</v>
      </c>
      <c r="R89" s="15" t="s">
        <v>85</v>
      </c>
      <c r="S89" s="15" t="s">
        <v>85</v>
      </c>
      <c r="T89" s="15" t="s">
        <v>85</v>
      </c>
      <c r="U89" s="15" t="s">
        <v>85</v>
      </c>
      <c r="V89" s="15" t="s">
        <v>85</v>
      </c>
      <c r="W89" s="15" t="s">
        <v>85</v>
      </c>
      <c r="X89" s="15" t="s">
        <v>85</v>
      </c>
      <c r="Y89" s="15" t="s">
        <v>85</v>
      </c>
      <c r="Z89" s="15" t="s">
        <v>85</v>
      </c>
      <c r="AA89" s="15" t="s">
        <v>85</v>
      </c>
      <c r="AB89" s="15" t="s">
        <v>85</v>
      </c>
    </row>
    <row r="90" spans="17:28" x14ac:dyDescent="0.25">
      <c r="Q90" s="15" t="s">
        <v>85</v>
      </c>
      <c r="R90" s="15" t="s">
        <v>85</v>
      </c>
      <c r="S90" s="15" t="s">
        <v>85</v>
      </c>
      <c r="T90" s="15" t="s">
        <v>85</v>
      </c>
      <c r="U90" s="15" t="s">
        <v>85</v>
      </c>
      <c r="V90" s="15" t="s">
        <v>85</v>
      </c>
      <c r="W90" s="15" t="s">
        <v>85</v>
      </c>
      <c r="X90" s="15" t="s">
        <v>85</v>
      </c>
      <c r="Y90" s="15" t="s">
        <v>85</v>
      </c>
      <c r="Z90" s="15" t="s">
        <v>85</v>
      </c>
      <c r="AA90" s="15" t="s">
        <v>85</v>
      </c>
      <c r="AB90" s="15" t="s">
        <v>85</v>
      </c>
    </row>
    <row r="91" spans="17:28" x14ac:dyDescent="0.25">
      <c r="Q91" s="15" t="s">
        <v>85</v>
      </c>
      <c r="R91" s="15" t="s">
        <v>85</v>
      </c>
      <c r="S91" s="15" t="s">
        <v>85</v>
      </c>
      <c r="T91" s="15" t="s">
        <v>85</v>
      </c>
      <c r="U91" s="15" t="s">
        <v>85</v>
      </c>
      <c r="V91" s="15" t="s">
        <v>85</v>
      </c>
      <c r="W91" s="15" t="s">
        <v>85</v>
      </c>
      <c r="X91" s="15" t="s">
        <v>85</v>
      </c>
      <c r="Y91" s="15" t="s">
        <v>85</v>
      </c>
      <c r="Z91" s="15" t="s">
        <v>85</v>
      </c>
      <c r="AA91" s="15" t="s">
        <v>85</v>
      </c>
      <c r="AB91" s="15" t="s">
        <v>85</v>
      </c>
    </row>
    <row r="92" spans="17:28" x14ac:dyDescent="0.25">
      <c r="Q92" s="15" t="s">
        <v>85</v>
      </c>
      <c r="R92" s="15" t="s">
        <v>85</v>
      </c>
      <c r="S92" s="15" t="s">
        <v>85</v>
      </c>
      <c r="T92" s="15" t="s">
        <v>85</v>
      </c>
      <c r="U92" s="15" t="s">
        <v>85</v>
      </c>
      <c r="V92" s="15" t="s">
        <v>85</v>
      </c>
      <c r="W92" s="15" t="s">
        <v>85</v>
      </c>
      <c r="X92" s="15" t="s">
        <v>85</v>
      </c>
      <c r="Y92" s="15" t="s">
        <v>85</v>
      </c>
      <c r="Z92" s="15" t="s">
        <v>85</v>
      </c>
      <c r="AA92" s="15" t="s">
        <v>85</v>
      </c>
      <c r="AB92" s="15" t="s">
        <v>85</v>
      </c>
    </row>
    <row r="93" spans="17:28" x14ac:dyDescent="0.25">
      <c r="Q93" s="15" t="s">
        <v>85</v>
      </c>
      <c r="R93" s="15" t="s">
        <v>85</v>
      </c>
      <c r="S93" s="15" t="s">
        <v>85</v>
      </c>
      <c r="T93" s="15" t="s">
        <v>85</v>
      </c>
      <c r="U93" s="15" t="s">
        <v>85</v>
      </c>
      <c r="V93" s="15" t="s">
        <v>85</v>
      </c>
      <c r="W93" s="15" t="s">
        <v>85</v>
      </c>
      <c r="X93" s="15" t="s">
        <v>85</v>
      </c>
      <c r="Y93" s="15" t="s">
        <v>85</v>
      </c>
      <c r="Z93" s="15" t="s">
        <v>85</v>
      </c>
      <c r="AA93" s="15" t="s">
        <v>85</v>
      </c>
      <c r="AB93" s="15" t="s">
        <v>85</v>
      </c>
    </row>
    <row r="94" spans="17:28" x14ac:dyDescent="0.25">
      <c r="Q94" s="15" t="s">
        <v>85</v>
      </c>
      <c r="R94" s="15" t="s">
        <v>85</v>
      </c>
      <c r="S94" s="15" t="s">
        <v>85</v>
      </c>
      <c r="T94" s="15" t="s">
        <v>85</v>
      </c>
      <c r="U94" s="15" t="s">
        <v>85</v>
      </c>
      <c r="V94" s="15" t="s">
        <v>85</v>
      </c>
      <c r="W94" s="15" t="s">
        <v>85</v>
      </c>
      <c r="X94" s="15" t="s">
        <v>85</v>
      </c>
      <c r="Y94" s="15" t="s">
        <v>85</v>
      </c>
      <c r="Z94" s="15" t="s">
        <v>85</v>
      </c>
      <c r="AA94" s="15" t="s">
        <v>85</v>
      </c>
      <c r="AB94" s="15" t="s">
        <v>85</v>
      </c>
    </row>
    <row r="95" spans="17:28" x14ac:dyDescent="0.25">
      <c r="Q95" s="15" t="s">
        <v>85</v>
      </c>
      <c r="R95" s="15" t="s">
        <v>85</v>
      </c>
      <c r="S95" s="15" t="s">
        <v>85</v>
      </c>
      <c r="T95" s="15" t="s">
        <v>85</v>
      </c>
      <c r="U95" s="15" t="s">
        <v>85</v>
      </c>
      <c r="V95" s="15" t="s">
        <v>85</v>
      </c>
      <c r="W95" s="15" t="s">
        <v>85</v>
      </c>
      <c r="X95" s="15" t="s">
        <v>85</v>
      </c>
      <c r="Y95" s="15" t="s">
        <v>85</v>
      </c>
      <c r="Z95" s="15" t="s">
        <v>85</v>
      </c>
      <c r="AA95" s="15" t="s">
        <v>85</v>
      </c>
      <c r="AB95" s="15" t="s">
        <v>85</v>
      </c>
    </row>
    <row r="96" spans="17:28" x14ac:dyDescent="0.25">
      <c r="Q96" s="15" t="s">
        <v>85</v>
      </c>
      <c r="R96" s="15" t="s">
        <v>85</v>
      </c>
      <c r="S96" s="15" t="s">
        <v>85</v>
      </c>
      <c r="T96" s="15" t="s">
        <v>85</v>
      </c>
      <c r="U96" s="15" t="s">
        <v>85</v>
      </c>
      <c r="V96" s="15" t="s">
        <v>85</v>
      </c>
      <c r="W96" s="15" t="s">
        <v>85</v>
      </c>
      <c r="X96" s="15" t="s">
        <v>85</v>
      </c>
      <c r="Y96" s="15" t="s">
        <v>85</v>
      </c>
      <c r="Z96" s="15" t="s">
        <v>85</v>
      </c>
      <c r="AA96" s="15" t="s">
        <v>85</v>
      </c>
      <c r="AB96" s="15" t="s">
        <v>85</v>
      </c>
    </row>
    <row r="97" spans="17:28" x14ac:dyDescent="0.25">
      <c r="Q97" s="15" t="s">
        <v>85</v>
      </c>
      <c r="R97" s="15" t="s">
        <v>85</v>
      </c>
      <c r="S97" s="15" t="s">
        <v>85</v>
      </c>
      <c r="T97" s="15" t="s">
        <v>85</v>
      </c>
      <c r="U97" s="15" t="s">
        <v>85</v>
      </c>
      <c r="V97" s="15" t="s">
        <v>85</v>
      </c>
      <c r="W97" s="15" t="s">
        <v>85</v>
      </c>
      <c r="X97" s="15" t="s">
        <v>85</v>
      </c>
      <c r="Y97" s="15" t="s">
        <v>85</v>
      </c>
      <c r="Z97" s="15" t="s">
        <v>85</v>
      </c>
      <c r="AA97" s="15" t="s">
        <v>85</v>
      </c>
      <c r="AB97" s="15" t="s">
        <v>85</v>
      </c>
    </row>
    <row r="98" spans="17:28" x14ac:dyDescent="0.25">
      <c r="Q98" s="15" t="s">
        <v>85</v>
      </c>
      <c r="R98" s="15" t="s">
        <v>85</v>
      </c>
      <c r="S98" s="15" t="s">
        <v>85</v>
      </c>
      <c r="T98" s="15" t="s">
        <v>85</v>
      </c>
      <c r="U98" s="15" t="s">
        <v>85</v>
      </c>
      <c r="V98" s="15" t="s">
        <v>85</v>
      </c>
      <c r="W98" s="15" t="s">
        <v>85</v>
      </c>
      <c r="X98" s="15" t="s">
        <v>85</v>
      </c>
      <c r="Y98" s="15" t="s">
        <v>85</v>
      </c>
      <c r="Z98" s="15" t="s">
        <v>85</v>
      </c>
      <c r="AA98" s="15" t="s">
        <v>85</v>
      </c>
      <c r="AB98" s="15" t="s">
        <v>85</v>
      </c>
    </row>
    <row r="99" spans="17:28" x14ac:dyDescent="0.25">
      <c r="Q99" s="15" t="s">
        <v>85</v>
      </c>
      <c r="R99" s="15" t="s">
        <v>85</v>
      </c>
      <c r="S99" s="15" t="s">
        <v>85</v>
      </c>
      <c r="T99" s="15" t="s">
        <v>85</v>
      </c>
      <c r="U99" s="15" t="s">
        <v>85</v>
      </c>
      <c r="V99" s="15" t="s">
        <v>85</v>
      </c>
      <c r="W99" s="15" t="s">
        <v>85</v>
      </c>
      <c r="X99" s="15" t="s">
        <v>85</v>
      </c>
      <c r="Y99" s="15" t="s">
        <v>85</v>
      </c>
      <c r="Z99" s="15" t="s">
        <v>85</v>
      </c>
      <c r="AA99" s="15" t="s">
        <v>85</v>
      </c>
      <c r="AB99" s="15" t="s">
        <v>85</v>
      </c>
    </row>
    <row r="100" spans="17:28" x14ac:dyDescent="0.25">
      <c r="Q100" s="15" t="s">
        <v>85</v>
      </c>
      <c r="R100" s="15" t="s">
        <v>85</v>
      </c>
      <c r="S100" s="15" t="s">
        <v>85</v>
      </c>
      <c r="T100" s="15" t="s">
        <v>85</v>
      </c>
      <c r="U100" s="15" t="s">
        <v>85</v>
      </c>
      <c r="V100" s="15" t="s">
        <v>85</v>
      </c>
      <c r="W100" s="15" t="s">
        <v>85</v>
      </c>
      <c r="X100" s="15" t="s">
        <v>85</v>
      </c>
      <c r="Y100" s="15" t="s">
        <v>85</v>
      </c>
      <c r="Z100" s="15" t="s">
        <v>85</v>
      </c>
      <c r="AA100" s="15" t="s">
        <v>85</v>
      </c>
      <c r="AB100" s="15" t="s">
        <v>85</v>
      </c>
    </row>
    <row r="101" spans="17:28" x14ac:dyDescent="0.25">
      <c r="Q101" s="15" t="s">
        <v>85</v>
      </c>
      <c r="R101" s="15" t="s">
        <v>85</v>
      </c>
      <c r="S101" s="15" t="s">
        <v>85</v>
      </c>
      <c r="T101" s="15" t="s">
        <v>85</v>
      </c>
      <c r="U101" s="15" t="s">
        <v>85</v>
      </c>
      <c r="V101" s="15" t="s">
        <v>85</v>
      </c>
      <c r="W101" s="15" t="s">
        <v>85</v>
      </c>
      <c r="X101" s="15" t="s">
        <v>85</v>
      </c>
      <c r="Y101" s="15" t="s">
        <v>85</v>
      </c>
      <c r="Z101" s="15" t="s">
        <v>85</v>
      </c>
      <c r="AA101" s="15" t="s">
        <v>85</v>
      </c>
      <c r="AB101" s="15" t="s">
        <v>85</v>
      </c>
    </row>
    <row r="102" spans="17:28" x14ac:dyDescent="0.25">
      <c r="Q102" s="15" t="s">
        <v>85</v>
      </c>
      <c r="R102" s="15" t="s">
        <v>85</v>
      </c>
      <c r="S102" s="15" t="s">
        <v>85</v>
      </c>
      <c r="T102" s="15" t="s">
        <v>85</v>
      </c>
      <c r="U102" s="15" t="s">
        <v>85</v>
      </c>
      <c r="V102" s="15" t="s">
        <v>85</v>
      </c>
      <c r="W102" s="15" t="s">
        <v>85</v>
      </c>
      <c r="X102" s="15" t="s">
        <v>85</v>
      </c>
      <c r="Y102" s="15" t="s">
        <v>85</v>
      </c>
      <c r="Z102" s="15" t="s">
        <v>85</v>
      </c>
      <c r="AA102" s="15" t="s">
        <v>85</v>
      </c>
      <c r="AB102" s="15" t="s">
        <v>85</v>
      </c>
    </row>
    <row r="103" spans="17:28" x14ac:dyDescent="0.25">
      <c r="Q103" s="15" t="s">
        <v>85</v>
      </c>
      <c r="R103" s="15" t="s">
        <v>85</v>
      </c>
      <c r="S103" s="15" t="s">
        <v>85</v>
      </c>
      <c r="T103" s="15" t="s">
        <v>85</v>
      </c>
      <c r="U103" s="15" t="s">
        <v>85</v>
      </c>
      <c r="V103" s="15" t="s">
        <v>85</v>
      </c>
      <c r="W103" s="15" t="s">
        <v>85</v>
      </c>
      <c r="X103" s="15" t="s">
        <v>85</v>
      </c>
      <c r="Y103" s="15" t="s">
        <v>85</v>
      </c>
      <c r="Z103" s="15" t="s">
        <v>85</v>
      </c>
      <c r="AA103" s="15" t="s">
        <v>85</v>
      </c>
      <c r="AB103" s="15" t="s">
        <v>85</v>
      </c>
    </row>
    <row r="104" spans="17:28" x14ac:dyDescent="0.25">
      <c r="Q104" s="15" t="s">
        <v>85</v>
      </c>
      <c r="R104" s="15" t="s">
        <v>85</v>
      </c>
      <c r="S104" s="15" t="s">
        <v>85</v>
      </c>
      <c r="T104" s="15" t="s">
        <v>85</v>
      </c>
      <c r="U104" s="15" t="s">
        <v>85</v>
      </c>
      <c r="V104" s="15" t="s">
        <v>85</v>
      </c>
      <c r="W104" s="15" t="s">
        <v>85</v>
      </c>
      <c r="X104" s="15" t="s">
        <v>85</v>
      </c>
      <c r="Y104" s="15" t="s">
        <v>85</v>
      </c>
      <c r="Z104" s="15" t="s">
        <v>85</v>
      </c>
      <c r="AA104" s="15" t="s">
        <v>85</v>
      </c>
      <c r="AB104" s="15" t="s">
        <v>85</v>
      </c>
    </row>
    <row r="105" spans="17:28" x14ac:dyDescent="0.25">
      <c r="Q105" s="15" t="s">
        <v>85</v>
      </c>
      <c r="R105" s="15" t="s">
        <v>85</v>
      </c>
      <c r="S105" s="15" t="s">
        <v>85</v>
      </c>
      <c r="T105" s="15" t="s">
        <v>85</v>
      </c>
      <c r="U105" s="15" t="s">
        <v>85</v>
      </c>
      <c r="V105" s="15" t="s">
        <v>85</v>
      </c>
      <c r="W105" s="15" t="s">
        <v>85</v>
      </c>
      <c r="X105" s="15" t="s">
        <v>85</v>
      </c>
      <c r="Y105" s="15" t="s">
        <v>85</v>
      </c>
      <c r="Z105" s="15" t="s">
        <v>85</v>
      </c>
      <c r="AA105" s="15" t="s">
        <v>85</v>
      </c>
      <c r="AB105" s="15" t="s">
        <v>85</v>
      </c>
    </row>
    <row r="106" spans="17:28" x14ac:dyDescent="0.25">
      <c r="Q106" s="15" t="s">
        <v>85</v>
      </c>
      <c r="R106" s="15" t="s">
        <v>85</v>
      </c>
      <c r="S106" s="15" t="s">
        <v>85</v>
      </c>
      <c r="T106" s="15" t="s">
        <v>85</v>
      </c>
      <c r="U106" s="15" t="s">
        <v>85</v>
      </c>
      <c r="V106" s="15" t="s">
        <v>85</v>
      </c>
      <c r="W106" s="15" t="s">
        <v>85</v>
      </c>
      <c r="X106" s="15" t="s">
        <v>85</v>
      </c>
      <c r="Y106" s="15" t="s">
        <v>85</v>
      </c>
      <c r="Z106" s="15" t="s">
        <v>85</v>
      </c>
      <c r="AA106" s="15" t="s">
        <v>85</v>
      </c>
      <c r="AB106" s="15" t="s">
        <v>85</v>
      </c>
    </row>
    <row r="107" spans="17:28" x14ac:dyDescent="0.25">
      <c r="Q107" s="15" t="s">
        <v>85</v>
      </c>
      <c r="R107" s="15" t="s">
        <v>85</v>
      </c>
      <c r="S107" s="15" t="s">
        <v>85</v>
      </c>
      <c r="T107" s="15" t="s">
        <v>85</v>
      </c>
      <c r="U107" s="15" t="s">
        <v>85</v>
      </c>
      <c r="V107" s="15" t="s">
        <v>85</v>
      </c>
      <c r="W107" s="15" t="s">
        <v>85</v>
      </c>
      <c r="X107" s="15" t="s">
        <v>85</v>
      </c>
      <c r="Y107" s="15" t="s">
        <v>85</v>
      </c>
      <c r="Z107" s="15" t="s">
        <v>85</v>
      </c>
      <c r="AA107" s="15" t="s">
        <v>85</v>
      </c>
      <c r="AB107" s="15" t="s">
        <v>85</v>
      </c>
    </row>
    <row r="108" spans="17:28" x14ac:dyDescent="0.25">
      <c r="Q108" s="15" t="s">
        <v>85</v>
      </c>
      <c r="R108" s="15" t="s">
        <v>85</v>
      </c>
      <c r="S108" s="15" t="s">
        <v>85</v>
      </c>
      <c r="T108" s="15" t="s">
        <v>85</v>
      </c>
      <c r="U108" s="15" t="s">
        <v>85</v>
      </c>
      <c r="V108" s="15" t="s">
        <v>85</v>
      </c>
      <c r="W108" s="15" t="s">
        <v>85</v>
      </c>
      <c r="X108" s="15" t="s">
        <v>85</v>
      </c>
      <c r="Y108" s="15" t="s">
        <v>85</v>
      </c>
      <c r="Z108" s="15" t="s">
        <v>85</v>
      </c>
      <c r="AA108" s="15" t="s">
        <v>85</v>
      </c>
      <c r="AB108" s="15" t="s">
        <v>85</v>
      </c>
    </row>
    <row r="109" spans="17:28" x14ac:dyDescent="0.25">
      <c r="Q109" s="15" t="s">
        <v>85</v>
      </c>
      <c r="R109" s="15" t="s">
        <v>85</v>
      </c>
      <c r="S109" s="15" t="s">
        <v>85</v>
      </c>
      <c r="T109" s="15" t="s">
        <v>85</v>
      </c>
      <c r="U109" s="15" t="s">
        <v>85</v>
      </c>
      <c r="V109" s="15" t="s">
        <v>85</v>
      </c>
      <c r="W109" s="15" t="s">
        <v>85</v>
      </c>
      <c r="X109" s="15" t="s">
        <v>85</v>
      </c>
      <c r="Y109" s="15" t="s">
        <v>85</v>
      </c>
      <c r="Z109" s="15" t="s">
        <v>85</v>
      </c>
      <c r="AA109" s="15" t="s">
        <v>85</v>
      </c>
      <c r="AB109" s="15" t="s">
        <v>85</v>
      </c>
    </row>
    <row r="110" spans="17:28" x14ac:dyDescent="0.25">
      <c r="Q110" s="15" t="s">
        <v>85</v>
      </c>
      <c r="R110" s="15" t="s">
        <v>85</v>
      </c>
      <c r="S110" s="15" t="s">
        <v>85</v>
      </c>
      <c r="T110" s="15" t="s">
        <v>85</v>
      </c>
      <c r="U110" s="15" t="s">
        <v>85</v>
      </c>
      <c r="V110" s="15" t="s">
        <v>85</v>
      </c>
      <c r="W110" s="15" t="s">
        <v>85</v>
      </c>
      <c r="X110" s="15" t="s">
        <v>85</v>
      </c>
      <c r="Y110" s="15" t="s">
        <v>85</v>
      </c>
      <c r="Z110" s="15" t="s">
        <v>85</v>
      </c>
      <c r="AA110" s="15" t="s">
        <v>85</v>
      </c>
      <c r="AB110" s="15" t="s">
        <v>85</v>
      </c>
    </row>
    <row r="111" spans="17:28" x14ac:dyDescent="0.25">
      <c r="Q111" s="15" t="s">
        <v>85</v>
      </c>
      <c r="R111" s="15" t="s">
        <v>85</v>
      </c>
      <c r="S111" s="15" t="s">
        <v>85</v>
      </c>
      <c r="T111" s="15" t="s">
        <v>85</v>
      </c>
      <c r="U111" s="15" t="s">
        <v>85</v>
      </c>
      <c r="V111" s="15" t="s">
        <v>85</v>
      </c>
      <c r="W111" s="15" t="s">
        <v>85</v>
      </c>
      <c r="X111" s="15" t="s">
        <v>85</v>
      </c>
      <c r="Y111" s="15" t="s">
        <v>85</v>
      </c>
      <c r="Z111" s="15" t="s">
        <v>85</v>
      </c>
      <c r="AA111" s="15" t="s">
        <v>85</v>
      </c>
      <c r="AB111" s="15" t="s">
        <v>85</v>
      </c>
    </row>
    <row r="112" spans="17:28" x14ac:dyDescent="0.25">
      <c r="Q112" s="15" t="s">
        <v>85</v>
      </c>
      <c r="R112" s="15" t="s">
        <v>85</v>
      </c>
      <c r="S112" s="15" t="s">
        <v>85</v>
      </c>
      <c r="T112" s="15" t="s">
        <v>85</v>
      </c>
      <c r="U112" s="15" t="s">
        <v>85</v>
      </c>
      <c r="V112" s="15" t="s">
        <v>85</v>
      </c>
      <c r="W112" s="15" t="s">
        <v>85</v>
      </c>
      <c r="X112" s="15" t="s">
        <v>85</v>
      </c>
      <c r="Y112" s="15" t="s">
        <v>85</v>
      </c>
      <c r="Z112" s="15" t="s">
        <v>85</v>
      </c>
      <c r="AA112" s="15" t="s">
        <v>85</v>
      </c>
      <c r="AB112" s="15" t="s">
        <v>85</v>
      </c>
    </row>
    <row r="113" spans="17:28" x14ac:dyDescent="0.25">
      <c r="Q113" s="15" t="s">
        <v>85</v>
      </c>
      <c r="R113" s="15" t="s">
        <v>85</v>
      </c>
      <c r="S113" s="15" t="s">
        <v>85</v>
      </c>
      <c r="T113" s="15" t="s">
        <v>85</v>
      </c>
      <c r="U113" s="15" t="s">
        <v>85</v>
      </c>
      <c r="V113" s="15" t="s">
        <v>85</v>
      </c>
      <c r="W113" s="15" t="s">
        <v>85</v>
      </c>
      <c r="X113" s="15" t="s">
        <v>85</v>
      </c>
      <c r="Y113" s="15" t="s">
        <v>85</v>
      </c>
      <c r="Z113" s="15" t="s">
        <v>85</v>
      </c>
      <c r="AA113" s="15" t="s">
        <v>85</v>
      </c>
      <c r="AB113" s="15" t="s">
        <v>85</v>
      </c>
    </row>
    <row r="114" spans="17:28" x14ac:dyDescent="0.25">
      <c r="Q114" s="15" t="s">
        <v>85</v>
      </c>
      <c r="R114" s="15" t="s">
        <v>85</v>
      </c>
      <c r="S114" s="15" t="s">
        <v>85</v>
      </c>
      <c r="T114" s="15" t="s">
        <v>85</v>
      </c>
      <c r="U114" s="15" t="s">
        <v>85</v>
      </c>
      <c r="V114" s="15" t="s">
        <v>85</v>
      </c>
      <c r="W114" s="15" t="s">
        <v>85</v>
      </c>
      <c r="X114" s="15" t="s">
        <v>85</v>
      </c>
      <c r="Y114" s="15" t="s">
        <v>85</v>
      </c>
      <c r="Z114" s="15" t="s">
        <v>85</v>
      </c>
      <c r="AA114" s="15" t="s">
        <v>85</v>
      </c>
      <c r="AB114" s="15" t="s">
        <v>85</v>
      </c>
    </row>
    <row r="115" spans="17:28" x14ac:dyDescent="0.25">
      <c r="Q115" s="15" t="s">
        <v>85</v>
      </c>
      <c r="R115" s="15" t="s">
        <v>85</v>
      </c>
      <c r="S115" s="15" t="s">
        <v>85</v>
      </c>
      <c r="T115" s="15" t="s">
        <v>85</v>
      </c>
      <c r="U115" s="15" t="s">
        <v>85</v>
      </c>
      <c r="V115" s="15" t="s">
        <v>85</v>
      </c>
      <c r="W115" s="15" t="s">
        <v>85</v>
      </c>
      <c r="X115" s="15" t="s">
        <v>85</v>
      </c>
      <c r="Y115" s="15" t="s">
        <v>85</v>
      </c>
      <c r="Z115" s="15" t="s">
        <v>85</v>
      </c>
      <c r="AA115" s="15" t="s">
        <v>85</v>
      </c>
      <c r="AB115" s="15" t="s">
        <v>85</v>
      </c>
    </row>
    <row r="116" spans="17:28" x14ac:dyDescent="0.25">
      <c r="Q116" s="15" t="s">
        <v>85</v>
      </c>
    </row>
    <row r="117" spans="17:28" x14ac:dyDescent="0.25">
      <c r="Q117" s="15" t="s">
        <v>85</v>
      </c>
    </row>
    <row r="118" spans="17:28" x14ac:dyDescent="0.25">
      <c r="Q118" s="15" t="s">
        <v>85</v>
      </c>
    </row>
    <row r="119" spans="17:28" x14ac:dyDescent="0.25">
      <c r="Q119" s="15" t="s">
        <v>85</v>
      </c>
    </row>
    <row r="120" spans="17:28" x14ac:dyDescent="0.25">
      <c r="Q120" s="15" t="s">
        <v>85</v>
      </c>
    </row>
    <row r="121" spans="17:28" x14ac:dyDescent="0.25">
      <c r="Q121" s="15" t="s">
        <v>85</v>
      </c>
    </row>
    <row r="122" spans="17:28" x14ac:dyDescent="0.25">
      <c r="Q122" s="15" t="s">
        <v>85</v>
      </c>
    </row>
    <row r="123" spans="17:28" x14ac:dyDescent="0.25">
      <c r="Q123" s="15" t="s">
        <v>85</v>
      </c>
    </row>
    <row r="124" spans="17:28" x14ac:dyDescent="0.25">
      <c r="Q124" s="15" t="s">
        <v>85</v>
      </c>
    </row>
    <row r="125" spans="17:28" x14ac:dyDescent="0.25">
      <c r="Q125" s="15" t="s">
        <v>85</v>
      </c>
    </row>
    <row r="126" spans="17:28" x14ac:dyDescent="0.25">
      <c r="Q126" s="15" t="s">
        <v>85</v>
      </c>
    </row>
    <row r="127" spans="17:28" x14ac:dyDescent="0.25">
      <c r="Q127" s="15" t="s">
        <v>85</v>
      </c>
    </row>
    <row r="128" spans="17:28" x14ac:dyDescent="0.25">
      <c r="Q128" s="15" t="s">
        <v>85</v>
      </c>
    </row>
    <row r="129" spans="17:17" x14ac:dyDescent="0.25">
      <c r="Q129" s="15" t="s">
        <v>85</v>
      </c>
    </row>
    <row r="130" spans="17:17" x14ac:dyDescent="0.25">
      <c r="Q130" s="15" t="s">
        <v>85</v>
      </c>
    </row>
    <row r="131" spans="17:17" x14ac:dyDescent="0.25">
      <c r="Q131" s="15" t="s">
        <v>85</v>
      </c>
    </row>
    <row r="132" spans="17:17" x14ac:dyDescent="0.25">
      <c r="Q132" s="15" t="s">
        <v>85</v>
      </c>
    </row>
    <row r="133" spans="17:17" x14ac:dyDescent="0.25">
      <c r="Q133" s="15" t="s">
        <v>85</v>
      </c>
    </row>
    <row r="134" spans="17:17" x14ac:dyDescent="0.25">
      <c r="Q134" s="15" t="s">
        <v>85</v>
      </c>
    </row>
    <row r="135" spans="17:17" x14ac:dyDescent="0.25">
      <c r="Q135" s="15" t="s">
        <v>85</v>
      </c>
    </row>
    <row r="136" spans="17:17" x14ac:dyDescent="0.25">
      <c r="Q136" s="15" t="s">
        <v>85</v>
      </c>
    </row>
    <row r="137" spans="17:17" x14ac:dyDescent="0.25">
      <c r="Q137" s="15" t="s">
        <v>85</v>
      </c>
    </row>
    <row r="138" spans="17:17" x14ac:dyDescent="0.25">
      <c r="Q138" s="15" t="s">
        <v>85</v>
      </c>
    </row>
    <row r="139" spans="17:17" x14ac:dyDescent="0.25">
      <c r="Q139" s="15" t="s">
        <v>85</v>
      </c>
    </row>
    <row r="140" spans="17:17" x14ac:dyDescent="0.25">
      <c r="Q140" s="15" t="s">
        <v>85</v>
      </c>
    </row>
    <row r="141" spans="17:17" x14ac:dyDescent="0.25">
      <c r="Q141" s="15" t="s">
        <v>85</v>
      </c>
    </row>
    <row r="142" spans="17:17" x14ac:dyDescent="0.25">
      <c r="Q142" s="15" t="s">
        <v>85</v>
      </c>
    </row>
  </sheetData>
  <sortState ref="A3:BA120">
    <sortCondition ref="B3:B120"/>
    <sortCondition ref="A3:A120"/>
  </sortState>
  <mergeCells count="5">
    <mergeCell ref="A1:B1"/>
    <mergeCell ref="D1:O1"/>
    <mergeCell ref="Q1:AB1"/>
    <mergeCell ref="AD1:AO1"/>
    <mergeCell ref="AQ1:BB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J68"/>
  <sheetViews>
    <sheetView workbookViewId="0">
      <selection activeCell="X1" sqref="X1:AF1"/>
    </sheetView>
  </sheetViews>
  <sheetFormatPr defaultRowHeight="15" x14ac:dyDescent="0.25"/>
  <cols>
    <col min="2" max="2" width="14.5703125" bestFit="1" customWidth="1"/>
    <col min="3" max="3" width="2.85546875" style="1" customWidth="1"/>
    <col min="13" max="13" width="2.85546875" style="1" customWidth="1"/>
    <col min="23" max="23" width="2.85546875" style="1" customWidth="1"/>
    <col min="24" max="32" width="8.5703125" customWidth="1"/>
    <col min="33" max="33" width="2.85546875" style="1" customWidth="1"/>
    <col min="34" max="42" width="8.5703125" customWidth="1"/>
    <col min="43" max="43" width="2.85546875" style="1" customWidth="1"/>
    <col min="53" max="53" width="2.85546875" style="1" customWidth="1"/>
  </cols>
  <sheetData>
    <row r="1" spans="1:62" ht="30" customHeight="1" x14ac:dyDescent="0.25">
      <c r="A1" s="68" t="s">
        <v>33</v>
      </c>
      <c r="B1" s="68"/>
      <c r="D1" s="69" t="s">
        <v>19</v>
      </c>
      <c r="E1" s="69"/>
      <c r="F1" s="69"/>
      <c r="G1" s="69"/>
      <c r="H1" s="69"/>
      <c r="I1" s="69"/>
      <c r="J1" s="69"/>
      <c r="K1" s="69"/>
      <c r="L1" s="69"/>
      <c r="N1" s="68" t="s">
        <v>111</v>
      </c>
      <c r="O1" s="68"/>
      <c r="P1" s="68"/>
      <c r="Q1" s="68"/>
      <c r="R1" s="68"/>
      <c r="S1" s="68"/>
      <c r="T1" s="68"/>
      <c r="U1" s="68"/>
      <c r="V1" s="68"/>
      <c r="X1" s="69" t="s">
        <v>21</v>
      </c>
      <c r="Y1" s="69"/>
      <c r="Z1" s="69"/>
      <c r="AA1" s="69"/>
      <c r="AB1" s="69"/>
      <c r="AC1" s="69"/>
      <c r="AD1" s="69"/>
      <c r="AE1" s="69"/>
      <c r="AF1" s="69"/>
      <c r="AH1" s="68" t="s">
        <v>22</v>
      </c>
      <c r="AI1" s="68"/>
      <c r="AJ1" s="68"/>
      <c r="AK1" s="68"/>
      <c r="AL1" s="68"/>
      <c r="AM1" s="68"/>
      <c r="AN1" s="68"/>
      <c r="AO1" s="68"/>
      <c r="AP1" s="68"/>
      <c r="AR1" s="69" t="s">
        <v>23</v>
      </c>
      <c r="AS1" s="69"/>
      <c r="AT1" s="69"/>
      <c r="AU1" s="69"/>
      <c r="AV1" s="69"/>
      <c r="AW1" s="69"/>
      <c r="AX1" s="69"/>
      <c r="AY1" s="69"/>
      <c r="AZ1" s="69"/>
      <c r="BB1" s="68" t="s">
        <v>24</v>
      </c>
      <c r="BC1" s="68"/>
      <c r="BD1" s="68"/>
      <c r="BE1" s="68"/>
      <c r="BF1" s="68"/>
      <c r="BG1" s="68"/>
      <c r="BH1" s="68"/>
      <c r="BI1" s="68"/>
      <c r="BJ1" s="68"/>
    </row>
    <row r="2" spans="1:62" x14ac:dyDescent="0.25">
      <c r="A2" s="2" t="s">
        <v>0</v>
      </c>
      <c r="B2" s="2" t="s">
        <v>1</v>
      </c>
      <c r="D2" s="4">
        <v>43831</v>
      </c>
      <c r="E2" s="4">
        <v>43862</v>
      </c>
      <c r="F2" s="4">
        <v>43891</v>
      </c>
      <c r="G2" s="4">
        <v>43922</v>
      </c>
      <c r="H2" s="4">
        <v>43952</v>
      </c>
      <c r="I2" s="4">
        <v>43983</v>
      </c>
      <c r="J2" s="4">
        <v>44013</v>
      </c>
      <c r="K2" s="4">
        <v>44044</v>
      </c>
      <c r="L2" s="4">
        <v>44075</v>
      </c>
      <c r="N2" s="4">
        <v>43831</v>
      </c>
      <c r="O2" s="4">
        <v>43862</v>
      </c>
      <c r="P2" s="4">
        <v>43891</v>
      </c>
      <c r="Q2" s="4">
        <v>43922</v>
      </c>
      <c r="R2" s="4">
        <v>43952</v>
      </c>
      <c r="S2" s="4">
        <v>43983</v>
      </c>
      <c r="T2" s="4">
        <v>44013</v>
      </c>
      <c r="U2" s="4">
        <v>44044</v>
      </c>
      <c r="V2" s="4">
        <v>44075</v>
      </c>
      <c r="X2" s="4">
        <v>43831</v>
      </c>
      <c r="Y2" s="4">
        <v>43862</v>
      </c>
      <c r="Z2" s="4">
        <v>43891</v>
      </c>
      <c r="AA2" s="4">
        <v>43922</v>
      </c>
      <c r="AB2" s="4">
        <v>43952</v>
      </c>
      <c r="AC2" s="4">
        <v>43983</v>
      </c>
      <c r="AD2" s="4">
        <v>44013</v>
      </c>
      <c r="AE2" s="4">
        <v>44044</v>
      </c>
      <c r="AF2" s="4">
        <v>44075</v>
      </c>
      <c r="AH2" s="4">
        <v>43831</v>
      </c>
      <c r="AI2" s="4">
        <v>43862</v>
      </c>
      <c r="AJ2" s="4">
        <v>43891</v>
      </c>
      <c r="AK2" s="4">
        <v>43922</v>
      </c>
      <c r="AL2" s="4">
        <v>43952</v>
      </c>
      <c r="AM2" s="4">
        <v>43983</v>
      </c>
      <c r="AN2" s="4">
        <v>44013</v>
      </c>
      <c r="AO2" s="4">
        <v>44044</v>
      </c>
      <c r="AP2" s="4">
        <v>44075</v>
      </c>
      <c r="AR2" s="4">
        <v>43831</v>
      </c>
      <c r="AS2" s="4">
        <v>43862</v>
      </c>
      <c r="AT2" s="4">
        <v>43891</v>
      </c>
      <c r="AU2" s="4">
        <v>43922</v>
      </c>
      <c r="AV2" s="4">
        <v>43952</v>
      </c>
      <c r="AW2" s="4">
        <v>43983</v>
      </c>
      <c r="AX2" s="4">
        <v>44013</v>
      </c>
      <c r="AY2" s="4">
        <v>44044</v>
      </c>
      <c r="AZ2" s="4">
        <v>44075</v>
      </c>
      <c r="BA2" s="1" t="s">
        <v>84</v>
      </c>
      <c r="BB2" s="4">
        <v>43831</v>
      </c>
      <c r="BC2" s="4">
        <v>43862</v>
      </c>
      <c r="BD2" s="4">
        <v>43891</v>
      </c>
      <c r="BE2" s="4">
        <v>43922</v>
      </c>
      <c r="BF2" s="4">
        <v>43952</v>
      </c>
      <c r="BG2" s="4">
        <v>43983</v>
      </c>
      <c r="BH2" s="4">
        <v>44013</v>
      </c>
      <c r="BI2" s="4">
        <v>44044</v>
      </c>
      <c r="BJ2" s="4">
        <v>44075</v>
      </c>
    </row>
    <row r="3" spans="1:62" x14ac:dyDescent="0.25">
      <c r="A3" t="s">
        <v>40</v>
      </c>
      <c r="B3" t="s">
        <v>39</v>
      </c>
      <c r="D3">
        <v>288</v>
      </c>
      <c r="E3">
        <v>307</v>
      </c>
      <c r="F3">
        <v>220</v>
      </c>
      <c r="N3">
        <v>1312.0500000000002</v>
      </c>
      <c r="O3">
        <v>1776.7399999999975</v>
      </c>
      <c r="P3">
        <v>1351.3200000000002</v>
      </c>
    </row>
    <row r="4" spans="1:62" x14ac:dyDescent="0.25">
      <c r="A4" t="s">
        <v>41</v>
      </c>
      <c r="B4" t="s">
        <v>39</v>
      </c>
      <c r="D4">
        <v>315</v>
      </c>
      <c r="E4">
        <v>319</v>
      </c>
      <c r="F4">
        <v>3</v>
      </c>
      <c r="N4">
        <v>2030.8299999999983</v>
      </c>
      <c r="O4">
        <v>1990.5700000000002</v>
      </c>
      <c r="P4">
        <v>3.6600000000000006</v>
      </c>
      <c r="AR4" t="s">
        <v>85</v>
      </c>
      <c r="AS4" t="s">
        <v>85</v>
      </c>
      <c r="AT4" t="s">
        <v>85</v>
      </c>
      <c r="BB4" t="s">
        <v>85</v>
      </c>
      <c r="BC4" t="s">
        <v>85</v>
      </c>
      <c r="BD4" t="s">
        <v>85</v>
      </c>
    </row>
    <row r="5" spans="1:62" x14ac:dyDescent="0.25">
      <c r="A5" t="s">
        <v>42</v>
      </c>
      <c r="B5" t="s">
        <v>39</v>
      </c>
      <c r="D5">
        <v>181</v>
      </c>
      <c r="E5">
        <v>157</v>
      </c>
      <c r="F5">
        <v>64</v>
      </c>
      <c r="N5">
        <v>696.95999999999992</v>
      </c>
      <c r="O5">
        <v>969.86</v>
      </c>
      <c r="P5">
        <v>246.81999999999994</v>
      </c>
      <c r="AS5">
        <v>1</v>
      </c>
      <c r="BC5">
        <v>25</v>
      </c>
    </row>
    <row r="6" spans="1:62" x14ac:dyDescent="0.25">
      <c r="A6" t="s">
        <v>45</v>
      </c>
      <c r="B6" t="s">
        <v>39</v>
      </c>
      <c r="D6">
        <v>148</v>
      </c>
      <c r="E6">
        <v>152</v>
      </c>
      <c r="F6">
        <v>12</v>
      </c>
      <c r="N6">
        <v>546.79000000000008</v>
      </c>
      <c r="O6">
        <v>506.55000000000007</v>
      </c>
      <c r="P6">
        <v>35.839999999999996</v>
      </c>
      <c r="AR6" t="s">
        <v>85</v>
      </c>
      <c r="AS6" t="s">
        <v>85</v>
      </c>
      <c r="AT6" t="s">
        <v>85</v>
      </c>
      <c r="BB6" t="s">
        <v>85</v>
      </c>
      <c r="BC6" t="s">
        <v>85</v>
      </c>
      <c r="BD6" t="s">
        <v>85</v>
      </c>
    </row>
    <row r="7" spans="1:62" x14ac:dyDescent="0.25">
      <c r="A7" t="s">
        <v>47</v>
      </c>
      <c r="B7" t="s">
        <v>39</v>
      </c>
      <c r="D7">
        <v>2</v>
      </c>
      <c r="E7">
        <v>3</v>
      </c>
      <c r="N7">
        <v>1.77</v>
      </c>
      <c r="O7">
        <v>3.0300000000000002</v>
      </c>
      <c r="AR7" t="s">
        <v>85</v>
      </c>
      <c r="AS7" t="s">
        <v>85</v>
      </c>
      <c r="AT7" t="s">
        <v>85</v>
      </c>
      <c r="BB7" t="s">
        <v>85</v>
      </c>
      <c r="BC7" t="s">
        <v>85</v>
      </c>
      <c r="BD7" t="s">
        <v>85</v>
      </c>
    </row>
    <row r="8" spans="1:62" x14ac:dyDescent="0.25">
      <c r="A8" t="s">
        <v>48</v>
      </c>
      <c r="B8" t="s">
        <v>39</v>
      </c>
      <c r="D8">
        <v>22</v>
      </c>
      <c r="E8">
        <v>25</v>
      </c>
      <c r="N8">
        <v>189.29</v>
      </c>
      <c r="O8">
        <v>191.10000000000002</v>
      </c>
      <c r="AR8" t="s">
        <v>85</v>
      </c>
      <c r="AS8" t="s">
        <v>85</v>
      </c>
      <c r="AT8" t="s">
        <v>85</v>
      </c>
      <c r="BB8" t="s">
        <v>85</v>
      </c>
      <c r="BC8" t="s">
        <v>85</v>
      </c>
      <c r="BD8" t="s">
        <v>85</v>
      </c>
    </row>
    <row r="9" spans="1:62" x14ac:dyDescent="0.25">
      <c r="A9" t="s">
        <v>49</v>
      </c>
      <c r="B9" t="s">
        <v>39</v>
      </c>
      <c r="D9">
        <v>74</v>
      </c>
      <c r="E9">
        <v>82</v>
      </c>
      <c r="F9">
        <v>58</v>
      </c>
      <c r="N9">
        <v>246.56000000000006</v>
      </c>
      <c r="O9">
        <v>242.63999999999996</v>
      </c>
      <c r="P9">
        <v>122.84000000000003</v>
      </c>
    </row>
    <row r="10" spans="1:62" x14ac:dyDescent="0.25">
      <c r="A10" t="s">
        <v>50</v>
      </c>
      <c r="B10" t="s">
        <v>39</v>
      </c>
      <c r="D10">
        <v>38</v>
      </c>
      <c r="E10">
        <v>36</v>
      </c>
      <c r="N10">
        <v>367.31000000000006</v>
      </c>
      <c r="O10">
        <v>193.75999999999996</v>
      </c>
    </row>
    <row r="11" spans="1:62" x14ac:dyDescent="0.25">
      <c r="A11" t="s">
        <v>51</v>
      </c>
      <c r="B11" t="s">
        <v>39</v>
      </c>
      <c r="D11">
        <v>15</v>
      </c>
      <c r="E11">
        <v>25</v>
      </c>
      <c r="F11">
        <v>22</v>
      </c>
      <c r="N11">
        <v>100.25</v>
      </c>
      <c r="O11">
        <v>162.28000000000003</v>
      </c>
      <c r="P11">
        <v>100.34999999999997</v>
      </c>
      <c r="AR11" t="s">
        <v>85</v>
      </c>
      <c r="AS11" t="s">
        <v>85</v>
      </c>
      <c r="AT11" t="s">
        <v>85</v>
      </c>
      <c r="BB11" t="s">
        <v>85</v>
      </c>
      <c r="BC11" t="s">
        <v>85</v>
      </c>
      <c r="BD11" t="s">
        <v>85</v>
      </c>
    </row>
    <row r="12" spans="1:62" x14ac:dyDescent="0.25">
      <c r="A12" t="s">
        <v>52</v>
      </c>
      <c r="B12" t="s">
        <v>39</v>
      </c>
      <c r="D12">
        <v>10</v>
      </c>
      <c r="E12">
        <v>14</v>
      </c>
      <c r="F12">
        <v>28</v>
      </c>
      <c r="N12">
        <v>25.08</v>
      </c>
      <c r="O12">
        <v>33.83</v>
      </c>
      <c r="P12">
        <v>158.6</v>
      </c>
      <c r="AR12" t="s">
        <v>85</v>
      </c>
      <c r="AS12" t="s">
        <v>85</v>
      </c>
      <c r="AT12" t="s">
        <v>85</v>
      </c>
      <c r="BB12" t="s">
        <v>85</v>
      </c>
      <c r="BC12" t="s">
        <v>85</v>
      </c>
      <c r="BD12" t="s">
        <v>85</v>
      </c>
    </row>
    <row r="13" spans="1:62" x14ac:dyDescent="0.25">
      <c r="A13" t="s">
        <v>53</v>
      </c>
      <c r="B13" t="s">
        <v>39</v>
      </c>
      <c r="D13">
        <v>29</v>
      </c>
      <c r="E13">
        <v>33</v>
      </c>
      <c r="F13">
        <v>37</v>
      </c>
      <c r="N13">
        <v>54.820000000000007</v>
      </c>
      <c r="O13">
        <v>77.72999999999999</v>
      </c>
      <c r="P13">
        <v>175.89000000000007</v>
      </c>
      <c r="AR13" t="s">
        <v>85</v>
      </c>
      <c r="AS13" t="s">
        <v>85</v>
      </c>
      <c r="AT13" t="s">
        <v>85</v>
      </c>
      <c r="BB13" t="s">
        <v>85</v>
      </c>
      <c r="BC13" t="s">
        <v>85</v>
      </c>
      <c r="BD13" t="s">
        <v>85</v>
      </c>
    </row>
    <row r="14" spans="1:62" x14ac:dyDescent="0.25">
      <c r="A14" t="s">
        <v>54</v>
      </c>
      <c r="B14" t="s">
        <v>39</v>
      </c>
      <c r="D14">
        <v>48</v>
      </c>
      <c r="E14">
        <v>43</v>
      </c>
      <c r="N14">
        <v>113.46</v>
      </c>
      <c r="O14">
        <v>119.28000000000003</v>
      </c>
      <c r="AR14" t="s">
        <v>85</v>
      </c>
      <c r="AS14" t="s">
        <v>85</v>
      </c>
      <c r="AT14" t="s">
        <v>85</v>
      </c>
      <c r="BB14" t="s">
        <v>85</v>
      </c>
      <c r="BC14" t="s">
        <v>85</v>
      </c>
      <c r="BD14" t="s">
        <v>85</v>
      </c>
    </row>
    <row r="15" spans="1:62" x14ac:dyDescent="0.25">
      <c r="A15" t="s">
        <v>55</v>
      </c>
      <c r="B15" t="s">
        <v>39</v>
      </c>
      <c r="D15">
        <v>26</v>
      </c>
      <c r="E15">
        <v>29</v>
      </c>
      <c r="N15">
        <v>308.89</v>
      </c>
      <c r="O15">
        <v>362.52000000000004</v>
      </c>
      <c r="AR15" t="s">
        <v>85</v>
      </c>
      <c r="AS15" t="s">
        <v>85</v>
      </c>
      <c r="AT15" t="s">
        <v>85</v>
      </c>
      <c r="BB15" t="s">
        <v>85</v>
      </c>
      <c r="BC15" t="s">
        <v>85</v>
      </c>
      <c r="BD15" t="s">
        <v>85</v>
      </c>
    </row>
    <row r="16" spans="1:62" x14ac:dyDescent="0.25">
      <c r="A16" t="s">
        <v>56</v>
      </c>
      <c r="B16" t="s">
        <v>39</v>
      </c>
      <c r="D16">
        <v>4</v>
      </c>
      <c r="E16">
        <v>7</v>
      </c>
      <c r="F16">
        <v>7</v>
      </c>
      <c r="N16">
        <v>6.5200000000000005</v>
      </c>
      <c r="O16">
        <v>12.3</v>
      </c>
      <c r="P16">
        <v>11.330000000000002</v>
      </c>
      <c r="AR16" t="s">
        <v>85</v>
      </c>
      <c r="AS16" t="s">
        <v>85</v>
      </c>
      <c r="AT16" t="s">
        <v>85</v>
      </c>
      <c r="BB16" t="s">
        <v>85</v>
      </c>
      <c r="BC16" t="s">
        <v>85</v>
      </c>
      <c r="BD16" t="s">
        <v>85</v>
      </c>
    </row>
    <row r="17" spans="1:56" x14ac:dyDescent="0.25">
      <c r="A17" t="s">
        <v>57</v>
      </c>
      <c r="B17" t="s">
        <v>39</v>
      </c>
      <c r="D17">
        <v>79</v>
      </c>
      <c r="E17">
        <v>96</v>
      </c>
      <c r="F17">
        <v>83</v>
      </c>
      <c r="N17">
        <v>235.77000000000004</v>
      </c>
      <c r="O17">
        <v>1267.4699999999998</v>
      </c>
      <c r="P17">
        <v>246.97000000000003</v>
      </c>
      <c r="AR17" t="s">
        <v>85</v>
      </c>
      <c r="AS17" t="s">
        <v>85</v>
      </c>
      <c r="AT17" t="s">
        <v>85</v>
      </c>
      <c r="BB17" t="s">
        <v>85</v>
      </c>
      <c r="BC17" t="s">
        <v>85</v>
      </c>
      <c r="BD17" t="s">
        <v>85</v>
      </c>
    </row>
    <row r="18" spans="1:56" x14ac:dyDescent="0.25">
      <c r="A18" t="s">
        <v>58</v>
      </c>
      <c r="B18" t="s">
        <v>39</v>
      </c>
      <c r="D18">
        <v>168</v>
      </c>
      <c r="E18">
        <v>195</v>
      </c>
      <c r="F18">
        <v>40</v>
      </c>
      <c r="N18">
        <v>815.43000000000018</v>
      </c>
      <c r="O18">
        <v>847.7</v>
      </c>
      <c r="P18">
        <v>100.11999999999999</v>
      </c>
      <c r="AS18">
        <v>1</v>
      </c>
      <c r="BC18">
        <v>25</v>
      </c>
    </row>
    <row r="19" spans="1:56" x14ac:dyDescent="0.25">
      <c r="A19" t="s">
        <v>59</v>
      </c>
      <c r="B19" t="s">
        <v>39</v>
      </c>
      <c r="D19">
        <v>36</v>
      </c>
      <c r="E19">
        <v>35</v>
      </c>
      <c r="N19">
        <v>168.24</v>
      </c>
      <c r="O19">
        <v>149.97999999999996</v>
      </c>
      <c r="AR19" t="s">
        <v>85</v>
      </c>
      <c r="AS19" t="s">
        <v>85</v>
      </c>
      <c r="AT19" t="s">
        <v>85</v>
      </c>
      <c r="BB19" t="s">
        <v>85</v>
      </c>
      <c r="BC19" t="s">
        <v>85</v>
      </c>
      <c r="BD19" t="s">
        <v>85</v>
      </c>
    </row>
    <row r="20" spans="1:56" x14ac:dyDescent="0.25">
      <c r="A20" t="s">
        <v>60</v>
      </c>
      <c r="B20" t="s">
        <v>39</v>
      </c>
      <c r="D20">
        <v>102</v>
      </c>
      <c r="E20">
        <v>136</v>
      </c>
      <c r="N20">
        <v>467.60999999999996</v>
      </c>
      <c r="O20">
        <v>848.54999999999927</v>
      </c>
      <c r="AR20" t="s">
        <v>85</v>
      </c>
      <c r="AS20" t="s">
        <v>85</v>
      </c>
      <c r="AT20" t="s">
        <v>85</v>
      </c>
      <c r="BB20" t="s">
        <v>85</v>
      </c>
      <c r="BC20" t="s">
        <v>85</v>
      </c>
      <c r="BD20" t="s">
        <v>85</v>
      </c>
    </row>
    <row r="21" spans="1:56" x14ac:dyDescent="0.25">
      <c r="A21" t="s">
        <v>61</v>
      </c>
      <c r="B21" t="s">
        <v>39</v>
      </c>
      <c r="D21">
        <v>145</v>
      </c>
      <c r="E21">
        <v>196</v>
      </c>
      <c r="F21">
        <v>51</v>
      </c>
      <c r="N21">
        <v>1126.6300000000001</v>
      </c>
      <c r="O21">
        <v>1763.0399999999997</v>
      </c>
      <c r="P21">
        <v>419.60000000000008</v>
      </c>
    </row>
    <row r="22" spans="1:56" x14ac:dyDescent="0.25">
      <c r="A22" t="s">
        <v>62</v>
      </c>
      <c r="B22" t="s">
        <v>39</v>
      </c>
      <c r="D22">
        <v>24</v>
      </c>
      <c r="E22">
        <v>23</v>
      </c>
      <c r="F22">
        <v>20</v>
      </c>
      <c r="N22">
        <v>137.32000000000002</v>
      </c>
      <c r="O22">
        <v>131.82999999999998</v>
      </c>
      <c r="P22">
        <v>112.42000000000002</v>
      </c>
      <c r="AR22" t="s">
        <v>85</v>
      </c>
      <c r="AS22" t="s">
        <v>85</v>
      </c>
      <c r="AT22" t="s">
        <v>85</v>
      </c>
      <c r="BB22" t="s">
        <v>85</v>
      </c>
      <c r="BC22" t="s">
        <v>85</v>
      </c>
      <c r="BD22" t="s">
        <v>85</v>
      </c>
    </row>
    <row r="23" spans="1:56" x14ac:dyDescent="0.25">
      <c r="A23" t="s">
        <v>63</v>
      </c>
      <c r="B23" t="s">
        <v>39</v>
      </c>
      <c r="D23">
        <v>61</v>
      </c>
      <c r="E23">
        <v>57</v>
      </c>
      <c r="N23">
        <v>148.21999999999997</v>
      </c>
      <c r="O23">
        <v>189.52999999999992</v>
      </c>
      <c r="AR23" t="s">
        <v>85</v>
      </c>
      <c r="AS23" t="s">
        <v>85</v>
      </c>
      <c r="AT23" t="s">
        <v>85</v>
      </c>
      <c r="BB23" t="s">
        <v>85</v>
      </c>
      <c r="BC23" t="s">
        <v>85</v>
      </c>
      <c r="BD23" t="s">
        <v>85</v>
      </c>
    </row>
    <row r="24" spans="1:56" x14ac:dyDescent="0.25">
      <c r="A24" t="s">
        <v>65</v>
      </c>
      <c r="B24" t="s">
        <v>39</v>
      </c>
      <c r="D24">
        <v>31</v>
      </c>
      <c r="E24">
        <v>18</v>
      </c>
      <c r="N24">
        <v>85.84999999999998</v>
      </c>
      <c r="O24">
        <v>42.690000000000005</v>
      </c>
      <c r="AR24" t="s">
        <v>85</v>
      </c>
      <c r="AS24" t="s">
        <v>85</v>
      </c>
      <c r="AT24" t="s">
        <v>85</v>
      </c>
      <c r="BB24" t="s">
        <v>85</v>
      </c>
      <c r="BC24" t="s">
        <v>85</v>
      </c>
      <c r="BD24" t="s">
        <v>85</v>
      </c>
    </row>
    <row r="25" spans="1:56" x14ac:dyDescent="0.25">
      <c r="A25" t="s">
        <v>66</v>
      </c>
      <c r="B25" t="s">
        <v>39</v>
      </c>
      <c r="D25">
        <v>16</v>
      </c>
      <c r="E25">
        <v>20</v>
      </c>
      <c r="F25">
        <v>9</v>
      </c>
      <c r="N25">
        <v>26.840000000000003</v>
      </c>
      <c r="O25">
        <v>43.459999999999987</v>
      </c>
      <c r="P25">
        <v>16.11</v>
      </c>
      <c r="AR25" t="s">
        <v>85</v>
      </c>
      <c r="AS25" t="s">
        <v>85</v>
      </c>
      <c r="AT25" t="s">
        <v>85</v>
      </c>
      <c r="BB25" t="s">
        <v>85</v>
      </c>
      <c r="BC25" t="s">
        <v>85</v>
      </c>
      <c r="BD25" t="s">
        <v>85</v>
      </c>
    </row>
    <row r="26" spans="1:56" x14ac:dyDescent="0.25">
      <c r="A26" t="s">
        <v>67</v>
      </c>
      <c r="B26" t="s">
        <v>39</v>
      </c>
      <c r="D26">
        <v>46</v>
      </c>
      <c r="E26">
        <v>34</v>
      </c>
      <c r="F26">
        <v>1</v>
      </c>
      <c r="N26">
        <v>254.54000000000005</v>
      </c>
      <c r="O26">
        <v>284.42</v>
      </c>
      <c r="P26">
        <v>0.67</v>
      </c>
      <c r="AT26">
        <v>1</v>
      </c>
      <c r="BD26">
        <v>25</v>
      </c>
    </row>
    <row r="27" spans="1:56" x14ac:dyDescent="0.25">
      <c r="A27" t="s">
        <v>68</v>
      </c>
      <c r="B27" t="s">
        <v>39</v>
      </c>
      <c r="D27">
        <v>3</v>
      </c>
      <c r="E27">
        <v>5</v>
      </c>
      <c r="F27">
        <v>6</v>
      </c>
      <c r="N27">
        <v>4.38</v>
      </c>
      <c r="O27">
        <v>10.32</v>
      </c>
      <c r="P27">
        <v>12.48</v>
      </c>
      <c r="AR27" t="s">
        <v>85</v>
      </c>
      <c r="AS27" t="s">
        <v>85</v>
      </c>
      <c r="AT27" t="s">
        <v>85</v>
      </c>
      <c r="BB27" t="s">
        <v>85</v>
      </c>
      <c r="BC27" t="s">
        <v>85</v>
      </c>
      <c r="BD27" t="s">
        <v>85</v>
      </c>
    </row>
    <row r="28" spans="1:56" x14ac:dyDescent="0.25">
      <c r="A28" t="s">
        <v>69</v>
      </c>
      <c r="B28" t="s">
        <v>39</v>
      </c>
      <c r="D28">
        <v>30</v>
      </c>
      <c r="E28">
        <v>49</v>
      </c>
      <c r="F28">
        <v>73</v>
      </c>
      <c r="N28">
        <v>86.41</v>
      </c>
      <c r="O28">
        <v>145.10000000000005</v>
      </c>
      <c r="P28">
        <v>154.11000000000001</v>
      </c>
      <c r="AR28" t="s">
        <v>85</v>
      </c>
      <c r="AS28" t="s">
        <v>85</v>
      </c>
      <c r="AT28" t="s">
        <v>85</v>
      </c>
      <c r="BB28" t="s">
        <v>85</v>
      </c>
      <c r="BC28" t="s">
        <v>85</v>
      </c>
      <c r="BD28" t="s">
        <v>85</v>
      </c>
    </row>
    <row r="29" spans="1:56" x14ac:dyDescent="0.25">
      <c r="A29" t="s">
        <v>70</v>
      </c>
      <c r="B29" t="s">
        <v>39</v>
      </c>
      <c r="D29">
        <v>11</v>
      </c>
      <c r="E29">
        <v>5</v>
      </c>
      <c r="F29">
        <v>4</v>
      </c>
      <c r="N29">
        <v>18.45</v>
      </c>
      <c r="O29">
        <v>5.0999999999999996</v>
      </c>
      <c r="P29">
        <v>5.7299999999999995</v>
      </c>
      <c r="AR29" t="s">
        <v>85</v>
      </c>
      <c r="AS29" t="s">
        <v>85</v>
      </c>
      <c r="AT29" t="s">
        <v>85</v>
      </c>
      <c r="BB29" t="s">
        <v>85</v>
      </c>
      <c r="BC29" t="s">
        <v>85</v>
      </c>
      <c r="BD29" t="s">
        <v>85</v>
      </c>
    </row>
    <row r="30" spans="1:56" x14ac:dyDescent="0.25">
      <c r="A30" t="s">
        <v>72</v>
      </c>
      <c r="B30" t="s">
        <v>39</v>
      </c>
      <c r="D30">
        <v>15</v>
      </c>
      <c r="E30">
        <v>12</v>
      </c>
      <c r="N30">
        <v>65.210000000000008</v>
      </c>
      <c r="O30">
        <v>38.980000000000004</v>
      </c>
      <c r="AR30" t="s">
        <v>85</v>
      </c>
      <c r="AS30" t="s">
        <v>85</v>
      </c>
      <c r="AT30" t="s">
        <v>85</v>
      </c>
      <c r="BB30" t="s">
        <v>85</v>
      </c>
      <c r="BC30" t="s">
        <v>85</v>
      </c>
      <c r="BD30" t="s">
        <v>85</v>
      </c>
    </row>
    <row r="31" spans="1:56" x14ac:dyDescent="0.25">
      <c r="A31" t="s">
        <v>73</v>
      </c>
      <c r="B31" t="s">
        <v>39</v>
      </c>
      <c r="D31">
        <v>56</v>
      </c>
      <c r="E31">
        <v>55</v>
      </c>
      <c r="F31">
        <v>40</v>
      </c>
      <c r="N31">
        <v>180.65999999999997</v>
      </c>
      <c r="O31">
        <v>177.20999999999995</v>
      </c>
      <c r="P31">
        <v>62.72</v>
      </c>
      <c r="AR31" t="s">
        <v>85</v>
      </c>
      <c r="AS31" t="s">
        <v>85</v>
      </c>
      <c r="AT31" t="s">
        <v>85</v>
      </c>
      <c r="BB31" t="s">
        <v>85</v>
      </c>
      <c r="BC31" t="s">
        <v>85</v>
      </c>
      <c r="BD31" t="s">
        <v>85</v>
      </c>
    </row>
    <row r="32" spans="1:56" x14ac:dyDescent="0.25">
      <c r="A32" t="s">
        <v>74</v>
      </c>
      <c r="B32" t="s">
        <v>39</v>
      </c>
      <c r="D32">
        <v>271</v>
      </c>
      <c r="E32">
        <v>248</v>
      </c>
      <c r="F32">
        <v>167</v>
      </c>
      <c r="N32">
        <v>1004.4199999999998</v>
      </c>
      <c r="O32">
        <v>1031.23</v>
      </c>
      <c r="P32">
        <v>416.65999999999997</v>
      </c>
      <c r="AR32" t="s">
        <v>85</v>
      </c>
      <c r="AS32" t="s">
        <v>85</v>
      </c>
      <c r="AT32" t="s">
        <v>85</v>
      </c>
      <c r="BB32" t="s">
        <v>85</v>
      </c>
      <c r="BC32" t="s">
        <v>85</v>
      </c>
      <c r="BD32" t="s">
        <v>85</v>
      </c>
    </row>
    <row r="33" spans="1:56" x14ac:dyDescent="0.25">
      <c r="A33" t="s">
        <v>75</v>
      </c>
      <c r="B33" t="s">
        <v>39</v>
      </c>
      <c r="D33">
        <v>2</v>
      </c>
      <c r="E33">
        <v>3</v>
      </c>
      <c r="N33">
        <v>1.55</v>
      </c>
      <c r="O33">
        <v>4.37</v>
      </c>
      <c r="AR33" t="s">
        <v>85</v>
      </c>
      <c r="AS33" t="s">
        <v>85</v>
      </c>
      <c r="AT33" t="s">
        <v>85</v>
      </c>
      <c r="BB33" t="s">
        <v>85</v>
      </c>
      <c r="BC33" t="s">
        <v>85</v>
      </c>
      <c r="BD33" t="s">
        <v>85</v>
      </c>
    </row>
    <row r="34" spans="1:56" x14ac:dyDescent="0.25">
      <c r="A34" t="s">
        <v>81</v>
      </c>
      <c r="B34" t="s">
        <v>80</v>
      </c>
      <c r="D34">
        <v>2</v>
      </c>
      <c r="E34">
        <v>2</v>
      </c>
      <c r="N34">
        <v>2.65</v>
      </c>
      <c r="O34">
        <v>3.4000000000000004</v>
      </c>
      <c r="AR34" t="s">
        <v>85</v>
      </c>
      <c r="AS34" t="s">
        <v>85</v>
      </c>
      <c r="AT34" t="s">
        <v>85</v>
      </c>
      <c r="BB34" t="s">
        <v>85</v>
      </c>
      <c r="BC34" t="s">
        <v>85</v>
      </c>
      <c r="BD34" t="s">
        <v>85</v>
      </c>
    </row>
    <row r="35" spans="1:56" x14ac:dyDescent="0.25">
      <c r="A35" t="s">
        <v>40</v>
      </c>
      <c r="B35" t="s">
        <v>80</v>
      </c>
      <c r="D35">
        <v>2948</v>
      </c>
      <c r="E35">
        <v>3159</v>
      </c>
      <c r="F35">
        <v>3094</v>
      </c>
      <c r="N35">
        <v>5854.2800000000125</v>
      </c>
      <c r="O35">
        <v>7238.7200000000166</v>
      </c>
      <c r="P35">
        <v>7288.2300000000259</v>
      </c>
      <c r="AR35">
        <v>1</v>
      </c>
      <c r="AS35">
        <v>10</v>
      </c>
      <c r="AT35">
        <v>9</v>
      </c>
      <c r="BB35">
        <v>75</v>
      </c>
      <c r="BC35">
        <v>275</v>
      </c>
      <c r="BD35">
        <v>250</v>
      </c>
    </row>
    <row r="36" spans="1:56" x14ac:dyDescent="0.25">
      <c r="A36" t="s">
        <v>41</v>
      </c>
      <c r="B36" t="s">
        <v>80</v>
      </c>
      <c r="D36">
        <v>4722</v>
      </c>
      <c r="E36">
        <v>4957</v>
      </c>
      <c r="F36">
        <v>21</v>
      </c>
      <c r="N36">
        <v>8777.3100000000431</v>
      </c>
      <c r="O36">
        <v>9758.9000000000597</v>
      </c>
      <c r="P36">
        <v>19.479999999999997</v>
      </c>
      <c r="AR36">
        <v>8</v>
      </c>
      <c r="AS36">
        <v>12</v>
      </c>
      <c r="BB36">
        <v>225</v>
      </c>
      <c r="BC36">
        <v>325</v>
      </c>
    </row>
    <row r="37" spans="1:56" x14ac:dyDescent="0.25">
      <c r="A37" t="s">
        <v>42</v>
      </c>
      <c r="B37" t="s">
        <v>80</v>
      </c>
      <c r="D37">
        <v>1517</v>
      </c>
      <c r="E37">
        <v>1599</v>
      </c>
      <c r="F37">
        <v>422</v>
      </c>
      <c r="N37">
        <v>4059.1499999999974</v>
      </c>
      <c r="O37">
        <v>4524.8700000000063</v>
      </c>
      <c r="P37">
        <v>1153.3100000000004</v>
      </c>
      <c r="AR37">
        <v>6</v>
      </c>
      <c r="AS37">
        <v>3</v>
      </c>
      <c r="AT37">
        <v>1</v>
      </c>
      <c r="BB37">
        <v>175</v>
      </c>
      <c r="BC37">
        <v>100</v>
      </c>
      <c r="BD37">
        <v>50</v>
      </c>
    </row>
    <row r="38" spans="1:56" x14ac:dyDescent="0.25">
      <c r="A38" t="s">
        <v>45</v>
      </c>
      <c r="B38" t="s">
        <v>80</v>
      </c>
      <c r="D38">
        <v>2678</v>
      </c>
      <c r="E38">
        <v>2885</v>
      </c>
      <c r="F38">
        <v>238</v>
      </c>
      <c r="N38">
        <v>5764.9500000000071</v>
      </c>
      <c r="O38">
        <v>6760.1300000000228</v>
      </c>
      <c r="P38">
        <v>736.5999999999998</v>
      </c>
      <c r="AR38">
        <v>7</v>
      </c>
      <c r="AS38">
        <v>3</v>
      </c>
      <c r="BB38">
        <v>200</v>
      </c>
      <c r="BC38">
        <v>75</v>
      </c>
    </row>
    <row r="39" spans="1:56" x14ac:dyDescent="0.25">
      <c r="A39" t="s">
        <v>46</v>
      </c>
      <c r="B39" t="s">
        <v>80</v>
      </c>
      <c r="D39">
        <v>1</v>
      </c>
      <c r="E39">
        <v>1</v>
      </c>
      <c r="F39">
        <v>1</v>
      </c>
      <c r="N39">
        <v>1.04</v>
      </c>
      <c r="O39">
        <v>2.27</v>
      </c>
      <c r="P39">
        <v>1.0900000000000001</v>
      </c>
      <c r="AR39" t="s">
        <v>85</v>
      </c>
      <c r="AS39" t="s">
        <v>85</v>
      </c>
      <c r="AT39" t="s">
        <v>85</v>
      </c>
      <c r="BB39" t="s">
        <v>85</v>
      </c>
      <c r="BC39" t="s">
        <v>85</v>
      </c>
      <c r="BD39" t="s">
        <v>85</v>
      </c>
    </row>
    <row r="40" spans="1:56" x14ac:dyDescent="0.25">
      <c r="A40" t="s">
        <v>47</v>
      </c>
      <c r="B40" t="s">
        <v>80</v>
      </c>
      <c r="D40">
        <v>85</v>
      </c>
      <c r="E40">
        <v>109</v>
      </c>
      <c r="N40">
        <v>174.38000000000002</v>
      </c>
      <c r="O40">
        <v>261.6699999999999</v>
      </c>
    </row>
    <row r="41" spans="1:56" x14ac:dyDescent="0.25">
      <c r="A41" t="s">
        <v>48</v>
      </c>
      <c r="B41" t="s">
        <v>80</v>
      </c>
      <c r="D41">
        <v>124</v>
      </c>
      <c r="E41">
        <v>141</v>
      </c>
      <c r="N41">
        <v>277.99</v>
      </c>
      <c r="O41">
        <v>354.57000000000005</v>
      </c>
    </row>
    <row r="42" spans="1:56" x14ac:dyDescent="0.25">
      <c r="A42" t="s">
        <v>49</v>
      </c>
      <c r="B42" t="s">
        <v>80</v>
      </c>
      <c r="D42">
        <v>1166</v>
      </c>
      <c r="E42">
        <v>1180</v>
      </c>
      <c r="F42">
        <v>1169</v>
      </c>
      <c r="N42">
        <v>2208.3899999999953</v>
      </c>
      <c r="O42">
        <v>2647.1899999999978</v>
      </c>
      <c r="P42">
        <v>2552.9699999999998</v>
      </c>
      <c r="AS42">
        <v>1</v>
      </c>
      <c r="AT42">
        <v>2</v>
      </c>
      <c r="BC42">
        <v>25</v>
      </c>
      <c r="BD42">
        <v>75</v>
      </c>
    </row>
    <row r="43" spans="1:56" x14ac:dyDescent="0.25">
      <c r="A43" t="s">
        <v>50</v>
      </c>
      <c r="B43" t="s">
        <v>80</v>
      </c>
      <c r="D43">
        <v>543</v>
      </c>
      <c r="E43">
        <v>581</v>
      </c>
      <c r="F43">
        <v>1</v>
      </c>
      <c r="N43">
        <v>1204.1799999999994</v>
      </c>
      <c r="O43">
        <v>1420.1499999999999</v>
      </c>
      <c r="P43">
        <v>2.58</v>
      </c>
      <c r="AS43">
        <v>1</v>
      </c>
      <c r="BC43">
        <v>25</v>
      </c>
    </row>
    <row r="44" spans="1:56" x14ac:dyDescent="0.25">
      <c r="A44" t="s">
        <v>51</v>
      </c>
      <c r="B44" t="s">
        <v>80</v>
      </c>
      <c r="D44">
        <v>82</v>
      </c>
      <c r="E44">
        <v>92</v>
      </c>
      <c r="F44">
        <v>88</v>
      </c>
      <c r="N44">
        <v>181.62999999999997</v>
      </c>
      <c r="O44">
        <v>272.40999999999991</v>
      </c>
      <c r="P44">
        <v>236.32999999999996</v>
      </c>
    </row>
    <row r="45" spans="1:56" x14ac:dyDescent="0.25">
      <c r="A45" t="s">
        <v>52</v>
      </c>
      <c r="B45" t="s">
        <v>80</v>
      </c>
      <c r="D45">
        <v>289</v>
      </c>
      <c r="E45">
        <v>295</v>
      </c>
      <c r="F45">
        <v>299</v>
      </c>
      <c r="N45">
        <v>675.31999999999994</v>
      </c>
      <c r="O45">
        <v>851.94000000000017</v>
      </c>
      <c r="P45">
        <v>908.80999999999983</v>
      </c>
      <c r="AR45">
        <v>1</v>
      </c>
      <c r="AS45">
        <v>3</v>
      </c>
      <c r="AT45">
        <v>2</v>
      </c>
      <c r="BB45">
        <v>25</v>
      </c>
      <c r="BC45">
        <v>75</v>
      </c>
      <c r="BD45">
        <v>75</v>
      </c>
    </row>
    <row r="46" spans="1:56" x14ac:dyDescent="0.25">
      <c r="A46" t="s">
        <v>53</v>
      </c>
      <c r="B46" t="s">
        <v>80</v>
      </c>
      <c r="D46">
        <v>437</v>
      </c>
      <c r="E46">
        <v>458</v>
      </c>
      <c r="F46">
        <v>466</v>
      </c>
      <c r="N46">
        <v>867.1</v>
      </c>
      <c r="O46">
        <v>1124.8999999999996</v>
      </c>
      <c r="P46">
        <v>1174.6300000000003</v>
      </c>
    </row>
    <row r="47" spans="1:56" x14ac:dyDescent="0.25">
      <c r="A47" t="s">
        <v>54</v>
      </c>
      <c r="B47" t="s">
        <v>80</v>
      </c>
      <c r="D47">
        <v>351</v>
      </c>
      <c r="E47">
        <v>394</v>
      </c>
      <c r="F47">
        <v>46</v>
      </c>
      <c r="N47">
        <v>726.77</v>
      </c>
      <c r="O47">
        <v>995.46000000000026</v>
      </c>
      <c r="P47">
        <v>128.65000000000003</v>
      </c>
    </row>
    <row r="48" spans="1:56" x14ac:dyDescent="0.25">
      <c r="A48" t="s">
        <v>55</v>
      </c>
      <c r="B48" t="s">
        <v>80</v>
      </c>
      <c r="D48">
        <v>176</v>
      </c>
      <c r="E48">
        <v>203</v>
      </c>
      <c r="N48">
        <v>500.55999999999995</v>
      </c>
      <c r="O48">
        <v>607.91999999999996</v>
      </c>
      <c r="AS48">
        <v>2</v>
      </c>
      <c r="BC48">
        <v>50</v>
      </c>
    </row>
    <row r="49" spans="1:56" x14ac:dyDescent="0.25">
      <c r="A49" t="s">
        <v>56</v>
      </c>
      <c r="B49" t="s">
        <v>80</v>
      </c>
      <c r="D49">
        <v>40</v>
      </c>
      <c r="E49">
        <v>36</v>
      </c>
      <c r="F49">
        <v>34</v>
      </c>
      <c r="N49">
        <v>70.940000000000012</v>
      </c>
      <c r="O49">
        <v>89.339999999999989</v>
      </c>
      <c r="P49">
        <v>95.16</v>
      </c>
      <c r="AR49" t="s">
        <v>85</v>
      </c>
      <c r="AS49" t="s">
        <v>85</v>
      </c>
      <c r="AT49" t="s">
        <v>85</v>
      </c>
      <c r="BB49" t="s">
        <v>85</v>
      </c>
      <c r="BC49" t="s">
        <v>85</v>
      </c>
      <c r="BD49" t="s">
        <v>85</v>
      </c>
    </row>
    <row r="50" spans="1:56" x14ac:dyDescent="0.25">
      <c r="A50" t="s">
        <v>57</v>
      </c>
      <c r="B50" t="s">
        <v>80</v>
      </c>
      <c r="D50">
        <v>1368</v>
      </c>
      <c r="E50">
        <v>1457</v>
      </c>
      <c r="F50">
        <v>1382</v>
      </c>
      <c r="N50">
        <v>3027.3900000000008</v>
      </c>
      <c r="O50">
        <v>3846.9000000000046</v>
      </c>
      <c r="P50">
        <v>3784.1299999999992</v>
      </c>
      <c r="AR50">
        <v>1</v>
      </c>
      <c r="AS50">
        <v>3</v>
      </c>
      <c r="BB50">
        <v>25</v>
      </c>
      <c r="BC50">
        <v>75</v>
      </c>
    </row>
    <row r="51" spans="1:56" x14ac:dyDescent="0.25">
      <c r="A51" t="s">
        <v>58</v>
      </c>
      <c r="B51" t="s">
        <v>80</v>
      </c>
      <c r="D51">
        <v>1832</v>
      </c>
      <c r="E51">
        <v>1973</v>
      </c>
      <c r="F51">
        <v>417</v>
      </c>
      <c r="N51">
        <v>3391.3800000000047</v>
      </c>
      <c r="O51">
        <v>4269.75000000001</v>
      </c>
      <c r="P51">
        <v>921.90999999999974</v>
      </c>
      <c r="AS51">
        <v>7</v>
      </c>
      <c r="BC51">
        <v>175</v>
      </c>
    </row>
    <row r="52" spans="1:56" x14ac:dyDescent="0.25">
      <c r="A52" t="s">
        <v>59</v>
      </c>
      <c r="B52" t="s">
        <v>80</v>
      </c>
      <c r="D52">
        <v>316</v>
      </c>
      <c r="E52">
        <v>343</v>
      </c>
      <c r="F52">
        <v>2</v>
      </c>
      <c r="N52">
        <v>709.51999999999941</v>
      </c>
      <c r="O52">
        <v>916.98999999999978</v>
      </c>
      <c r="P52">
        <v>0.93</v>
      </c>
    </row>
    <row r="53" spans="1:56" x14ac:dyDescent="0.25">
      <c r="A53" t="s">
        <v>60</v>
      </c>
      <c r="B53" t="s">
        <v>80</v>
      </c>
      <c r="D53">
        <v>1075</v>
      </c>
      <c r="E53">
        <v>1099</v>
      </c>
      <c r="F53">
        <v>19</v>
      </c>
      <c r="N53">
        <v>2597.809999999999</v>
      </c>
      <c r="O53">
        <v>2755.9900000000016</v>
      </c>
      <c r="P53">
        <v>61.6</v>
      </c>
      <c r="AR53">
        <v>6</v>
      </c>
      <c r="AS53">
        <v>1</v>
      </c>
      <c r="BB53">
        <v>150</v>
      </c>
      <c r="BC53">
        <v>25</v>
      </c>
    </row>
    <row r="54" spans="1:56" x14ac:dyDescent="0.25">
      <c r="A54" t="s">
        <v>61</v>
      </c>
      <c r="B54" t="s">
        <v>80</v>
      </c>
      <c r="D54">
        <v>1253</v>
      </c>
      <c r="E54">
        <v>1320</v>
      </c>
      <c r="F54">
        <v>499</v>
      </c>
      <c r="N54">
        <v>3479.5</v>
      </c>
      <c r="O54">
        <v>4040.289999999995</v>
      </c>
      <c r="P54">
        <v>1639.1399999999994</v>
      </c>
      <c r="AR54">
        <v>3</v>
      </c>
      <c r="AS54">
        <v>1</v>
      </c>
      <c r="AT54">
        <v>1</v>
      </c>
      <c r="BB54">
        <v>75</v>
      </c>
      <c r="BC54">
        <v>25</v>
      </c>
      <c r="BD54">
        <v>25</v>
      </c>
    </row>
    <row r="55" spans="1:56" x14ac:dyDescent="0.25">
      <c r="A55" t="s">
        <v>62</v>
      </c>
      <c r="B55" t="s">
        <v>80</v>
      </c>
      <c r="D55">
        <v>91</v>
      </c>
      <c r="E55">
        <v>84</v>
      </c>
      <c r="F55">
        <v>82</v>
      </c>
      <c r="N55">
        <v>241.8</v>
      </c>
      <c r="O55">
        <v>294.38000000000005</v>
      </c>
      <c r="P55">
        <v>310.30000000000007</v>
      </c>
    </row>
    <row r="56" spans="1:56" x14ac:dyDescent="0.25">
      <c r="A56" t="s">
        <v>63</v>
      </c>
      <c r="B56" t="s">
        <v>80</v>
      </c>
      <c r="D56">
        <v>568</v>
      </c>
      <c r="E56">
        <v>580</v>
      </c>
      <c r="F56">
        <v>13</v>
      </c>
      <c r="N56">
        <v>1386.2200000000003</v>
      </c>
      <c r="O56">
        <v>1542.1199999999981</v>
      </c>
      <c r="P56">
        <v>26.07</v>
      </c>
      <c r="AR56">
        <v>1</v>
      </c>
      <c r="AS56">
        <v>2</v>
      </c>
      <c r="BB56">
        <v>25</v>
      </c>
      <c r="BC56">
        <v>50</v>
      </c>
    </row>
    <row r="57" spans="1:56" x14ac:dyDescent="0.25">
      <c r="A57" t="s">
        <v>64</v>
      </c>
      <c r="B57" t="s">
        <v>80</v>
      </c>
      <c r="D57">
        <v>1</v>
      </c>
      <c r="E57">
        <v>1</v>
      </c>
      <c r="N57">
        <v>2.91</v>
      </c>
      <c r="O57">
        <v>5.63</v>
      </c>
      <c r="AR57" t="s">
        <v>85</v>
      </c>
      <c r="AS57" t="s">
        <v>85</v>
      </c>
      <c r="AT57" t="s">
        <v>85</v>
      </c>
      <c r="BB57" t="s">
        <v>85</v>
      </c>
      <c r="BC57" t="s">
        <v>85</v>
      </c>
      <c r="BD57" t="s">
        <v>85</v>
      </c>
    </row>
    <row r="58" spans="1:56" x14ac:dyDescent="0.25">
      <c r="A58" t="s">
        <v>65</v>
      </c>
      <c r="B58" t="s">
        <v>80</v>
      </c>
      <c r="D58">
        <v>194</v>
      </c>
      <c r="E58">
        <v>185</v>
      </c>
      <c r="N58">
        <v>474.71999999999986</v>
      </c>
      <c r="O58">
        <v>418.51999999999987</v>
      </c>
      <c r="AS58">
        <v>2</v>
      </c>
      <c r="BC58">
        <v>50</v>
      </c>
    </row>
    <row r="59" spans="1:56" x14ac:dyDescent="0.25">
      <c r="A59" t="s">
        <v>66</v>
      </c>
      <c r="B59" t="s">
        <v>80</v>
      </c>
      <c r="D59">
        <v>578</v>
      </c>
      <c r="E59">
        <v>597</v>
      </c>
      <c r="F59">
        <v>368</v>
      </c>
      <c r="N59">
        <v>811.8799999999992</v>
      </c>
      <c r="O59">
        <v>873.5499999999995</v>
      </c>
      <c r="P59">
        <v>513.78999999999962</v>
      </c>
      <c r="AS59">
        <v>4</v>
      </c>
      <c r="BC59">
        <v>125</v>
      </c>
    </row>
    <row r="60" spans="1:56" x14ac:dyDescent="0.25">
      <c r="A60" t="s">
        <v>67</v>
      </c>
      <c r="B60" t="s">
        <v>80</v>
      </c>
      <c r="D60">
        <v>275</v>
      </c>
      <c r="E60">
        <v>299</v>
      </c>
      <c r="F60">
        <v>1</v>
      </c>
      <c r="N60">
        <v>593.4</v>
      </c>
      <c r="O60">
        <v>745.79999999999939</v>
      </c>
      <c r="P60">
        <v>2.2200000000000002</v>
      </c>
      <c r="AR60">
        <v>1</v>
      </c>
      <c r="AS60">
        <v>3</v>
      </c>
      <c r="BB60">
        <v>25</v>
      </c>
      <c r="BC60">
        <v>75</v>
      </c>
    </row>
    <row r="61" spans="1:56" x14ac:dyDescent="0.25">
      <c r="A61" t="s">
        <v>68</v>
      </c>
      <c r="B61" t="s">
        <v>80</v>
      </c>
      <c r="D61">
        <v>13</v>
      </c>
      <c r="E61">
        <v>25</v>
      </c>
      <c r="F61">
        <v>18</v>
      </c>
      <c r="N61">
        <v>29.04</v>
      </c>
      <c r="O61">
        <v>54.19</v>
      </c>
      <c r="P61">
        <v>32.890000000000008</v>
      </c>
      <c r="AT61">
        <v>1</v>
      </c>
      <c r="BD61">
        <v>25</v>
      </c>
    </row>
    <row r="62" spans="1:56" x14ac:dyDescent="0.25">
      <c r="A62" t="s">
        <v>69</v>
      </c>
      <c r="B62" t="s">
        <v>80</v>
      </c>
      <c r="D62">
        <v>142</v>
      </c>
      <c r="E62">
        <v>169</v>
      </c>
      <c r="F62">
        <v>176</v>
      </c>
      <c r="N62">
        <v>286.08999999999992</v>
      </c>
      <c r="O62">
        <v>368.33999999999975</v>
      </c>
      <c r="P62">
        <v>404.00999999999982</v>
      </c>
      <c r="BB62" t="s">
        <v>85</v>
      </c>
      <c r="BC62" t="s">
        <v>85</v>
      </c>
      <c r="BD62" t="s">
        <v>85</v>
      </c>
    </row>
    <row r="63" spans="1:56" x14ac:dyDescent="0.25">
      <c r="A63" t="s">
        <v>70</v>
      </c>
      <c r="B63" t="s">
        <v>80</v>
      </c>
      <c r="D63">
        <v>40</v>
      </c>
      <c r="E63">
        <v>48</v>
      </c>
      <c r="F63">
        <v>41</v>
      </c>
      <c r="N63">
        <v>95.84999999999998</v>
      </c>
      <c r="O63">
        <v>113.40000000000002</v>
      </c>
      <c r="P63">
        <v>111.11000000000001</v>
      </c>
      <c r="AS63">
        <v>1</v>
      </c>
      <c r="AT63">
        <v>1</v>
      </c>
      <c r="BB63" t="s">
        <v>85</v>
      </c>
      <c r="BC63" t="s">
        <v>85</v>
      </c>
      <c r="BD63" t="s">
        <v>85</v>
      </c>
    </row>
    <row r="64" spans="1:56" x14ac:dyDescent="0.25">
      <c r="A64" t="s">
        <v>71</v>
      </c>
      <c r="B64" t="s">
        <v>80</v>
      </c>
      <c r="D64">
        <v>10</v>
      </c>
      <c r="E64">
        <v>9</v>
      </c>
      <c r="F64">
        <v>9</v>
      </c>
      <c r="N64">
        <v>20.420000000000002</v>
      </c>
      <c r="O64">
        <v>21.52</v>
      </c>
      <c r="P64">
        <v>26.64</v>
      </c>
      <c r="AR64" t="s">
        <v>85</v>
      </c>
      <c r="AS64" t="s">
        <v>85</v>
      </c>
      <c r="AT64" t="s">
        <v>85</v>
      </c>
      <c r="BB64" t="s">
        <v>85</v>
      </c>
      <c r="BC64" t="s">
        <v>85</v>
      </c>
      <c r="BD64" t="s">
        <v>85</v>
      </c>
    </row>
    <row r="65" spans="1:56" x14ac:dyDescent="0.25">
      <c r="A65" t="s">
        <v>72</v>
      </c>
      <c r="B65" t="s">
        <v>80</v>
      </c>
      <c r="D65">
        <v>74</v>
      </c>
      <c r="E65">
        <v>76</v>
      </c>
      <c r="N65">
        <v>183.64000000000004</v>
      </c>
      <c r="O65">
        <v>189.07000000000002</v>
      </c>
      <c r="AR65" t="s">
        <v>85</v>
      </c>
      <c r="AS65" t="s">
        <v>85</v>
      </c>
      <c r="AT65" t="s">
        <v>85</v>
      </c>
      <c r="BB65" t="s">
        <v>85</v>
      </c>
      <c r="BC65" t="s">
        <v>85</v>
      </c>
      <c r="BD65" t="s">
        <v>85</v>
      </c>
    </row>
    <row r="66" spans="1:56" x14ac:dyDescent="0.25">
      <c r="A66" t="s">
        <v>73</v>
      </c>
      <c r="B66" t="s">
        <v>80</v>
      </c>
      <c r="D66">
        <v>120</v>
      </c>
      <c r="E66">
        <v>128</v>
      </c>
      <c r="F66">
        <v>122</v>
      </c>
      <c r="N66">
        <v>309.4799999999999</v>
      </c>
      <c r="O66">
        <v>385.87000000000018</v>
      </c>
      <c r="P66">
        <v>300.5200000000001</v>
      </c>
      <c r="AT66">
        <v>1</v>
      </c>
      <c r="BB66" t="s">
        <v>85</v>
      </c>
      <c r="BC66" t="s">
        <v>85</v>
      </c>
      <c r="BD66" t="s">
        <v>85</v>
      </c>
    </row>
    <row r="67" spans="1:56" x14ac:dyDescent="0.25">
      <c r="A67" t="s">
        <v>74</v>
      </c>
      <c r="B67" t="s">
        <v>80</v>
      </c>
      <c r="D67">
        <v>2753</v>
      </c>
      <c r="E67">
        <v>3020</v>
      </c>
      <c r="F67">
        <v>2273</v>
      </c>
      <c r="N67">
        <v>3942.6999999999971</v>
      </c>
      <c r="O67">
        <v>4883.2500000000191</v>
      </c>
      <c r="P67">
        <v>3581.1400000000008</v>
      </c>
      <c r="AR67">
        <v>16</v>
      </c>
      <c r="AS67">
        <v>3</v>
      </c>
      <c r="AT67">
        <v>8</v>
      </c>
      <c r="BB67" t="s">
        <v>85</v>
      </c>
      <c r="BC67" t="s">
        <v>85</v>
      </c>
      <c r="BD67" t="s">
        <v>85</v>
      </c>
    </row>
    <row r="68" spans="1:56" x14ac:dyDescent="0.25">
      <c r="A68" t="s">
        <v>75</v>
      </c>
      <c r="B68" t="s">
        <v>80</v>
      </c>
      <c r="D68">
        <v>17</v>
      </c>
      <c r="E68">
        <v>19</v>
      </c>
      <c r="N68">
        <v>27.16</v>
      </c>
      <c r="O68">
        <v>39.18</v>
      </c>
      <c r="BB68" t="s">
        <v>85</v>
      </c>
      <c r="BC68" t="s">
        <v>85</v>
      </c>
      <c r="BD68" t="s">
        <v>85</v>
      </c>
    </row>
  </sheetData>
  <mergeCells count="7">
    <mergeCell ref="BB1:BJ1"/>
    <mergeCell ref="AR1:AZ1"/>
    <mergeCell ref="A1:B1"/>
    <mergeCell ref="D1:L1"/>
    <mergeCell ref="N1:V1"/>
    <mergeCell ref="X1:AF1"/>
    <mergeCell ref="AH1:AP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X71"/>
  <sheetViews>
    <sheetView workbookViewId="0">
      <selection activeCell="C3" sqref="C3"/>
    </sheetView>
  </sheetViews>
  <sheetFormatPr defaultRowHeight="15" x14ac:dyDescent="0.25"/>
  <cols>
    <col min="2" max="2" width="14.5703125" bestFit="1" customWidth="1"/>
    <col min="3" max="3" width="2.85546875" style="1" customWidth="1"/>
    <col min="16" max="16" width="2.85546875" style="1" customWidth="1"/>
    <col min="29" max="29" width="2.85546875" style="1" customWidth="1"/>
    <col min="40" max="40" width="2.85546875" style="1" customWidth="1"/>
    <col min="51" max="51" width="2.85546875" style="1" customWidth="1"/>
    <col min="64" max="64" width="2.85546875" style="1" customWidth="1"/>
  </cols>
  <sheetData>
    <row r="1" spans="1:76" ht="30" customHeight="1" x14ac:dyDescent="0.25">
      <c r="A1" s="68" t="s">
        <v>38</v>
      </c>
      <c r="B1" s="68"/>
      <c r="D1" s="69" t="s">
        <v>19</v>
      </c>
      <c r="E1" s="69"/>
      <c r="F1" s="69"/>
      <c r="G1" s="69"/>
      <c r="H1" s="69"/>
      <c r="I1" s="69"/>
      <c r="J1" s="69"/>
      <c r="K1" s="69"/>
      <c r="L1" s="69"/>
      <c r="M1" s="69"/>
      <c r="N1" s="69"/>
      <c r="O1" s="69"/>
      <c r="Q1" s="68" t="s">
        <v>20</v>
      </c>
      <c r="R1" s="68"/>
      <c r="S1" s="68"/>
      <c r="T1" s="68"/>
      <c r="U1" s="68"/>
      <c r="V1" s="68"/>
      <c r="W1" s="68"/>
      <c r="X1" s="68"/>
      <c r="Y1" s="68"/>
      <c r="Z1" s="68"/>
      <c r="AA1" s="68"/>
      <c r="AB1" s="68"/>
      <c r="AD1" s="69" t="s">
        <v>21</v>
      </c>
      <c r="AE1" s="69"/>
      <c r="AF1" s="69"/>
      <c r="AG1" s="69"/>
      <c r="AH1" s="69"/>
      <c r="AI1" s="69"/>
      <c r="AJ1" s="69"/>
      <c r="AK1" s="69"/>
      <c r="AL1" s="69"/>
      <c r="AM1" s="69"/>
      <c r="AO1" s="68" t="s">
        <v>22</v>
      </c>
      <c r="AP1" s="68"/>
      <c r="AQ1" s="68"/>
      <c r="AR1" s="68"/>
      <c r="AS1" s="68"/>
      <c r="AT1" s="68"/>
      <c r="AU1" s="68"/>
      <c r="AV1" s="68"/>
      <c r="AW1" s="68"/>
      <c r="AX1" s="68"/>
      <c r="AZ1" s="69" t="s">
        <v>23</v>
      </c>
      <c r="BA1" s="69"/>
      <c r="BB1" s="69"/>
      <c r="BC1" s="69"/>
      <c r="BD1" s="69"/>
      <c r="BE1" s="69"/>
      <c r="BF1" s="69"/>
      <c r="BG1" s="69"/>
      <c r="BH1" s="69"/>
      <c r="BI1" s="69"/>
      <c r="BJ1" s="69"/>
      <c r="BK1" s="69"/>
      <c r="BM1" s="68" t="s">
        <v>24</v>
      </c>
      <c r="BN1" s="68"/>
      <c r="BO1" s="68"/>
      <c r="BP1" s="68"/>
      <c r="BQ1" s="68"/>
      <c r="BR1" s="68"/>
      <c r="BS1" s="68"/>
      <c r="BT1" s="68"/>
      <c r="BU1" s="68"/>
      <c r="BV1" s="68"/>
      <c r="BW1" s="68"/>
      <c r="BX1" s="68"/>
    </row>
    <row r="2" spans="1:76" x14ac:dyDescent="0.25">
      <c r="A2" s="2" t="s">
        <v>0</v>
      </c>
      <c r="B2" s="2" t="s">
        <v>1</v>
      </c>
      <c r="D2" s="4">
        <v>43466</v>
      </c>
      <c r="E2" s="4">
        <v>43497</v>
      </c>
      <c r="F2" s="4">
        <v>43525</v>
      </c>
      <c r="G2" s="4">
        <v>43556</v>
      </c>
      <c r="H2" s="4">
        <v>43586</v>
      </c>
      <c r="I2" s="4">
        <v>43617</v>
      </c>
      <c r="J2" s="4">
        <v>43647</v>
      </c>
      <c r="K2" s="4">
        <v>43678</v>
      </c>
      <c r="L2" s="4">
        <v>43709</v>
      </c>
      <c r="M2" s="4">
        <v>43739</v>
      </c>
      <c r="N2" s="4">
        <v>43770</v>
      </c>
      <c r="O2" s="4">
        <v>43800</v>
      </c>
      <c r="Q2" s="4">
        <v>43466</v>
      </c>
      <c r="R2" s="4">
        <v>43497</v>
      </c>
      <c r="S2" s="4">
        <v>43525</v>
      </c>
      <c r="T2" s="4">
        <v>43556</v>
      </c>
      <c r="U2" s="4">
        <v>43586</v>
      </c>
      <c r="V2" s="4">
        <v>43617</v>
      </c>
      <c r="W2" s="4">
        <v>43647</v>
      </c>
      <c r="X2" s="4">
        <v>43678</v>
      </c>
      <c r="Y2" s="4">
        <v>43709</v>
      </c>
      <c r="Z2" s="4">
        <v>43739</v>
      </c>
      <c r="AA2" s="4">
        <v>43770</v>
      </c>
      <c r="AB2" s="4">
        <v>43800</v>
      </c>
      <c r="AD2" s="4">
        <v>43525</v>
      </c>
      <c r="AE2" s="4">
        <v>43556</v>
      </c>
      <c r="AF2" s="4">
        <v>43586</v>
      </c>
      <c r="AG2" s="4">
        <v>43617</v>
      </c>
      <c r="AH2" s="4">
        <v>43647</v>
      </c>
      <c r="AI2" s="4">
        <v>43678</v>
      </c>
      <c r="AJ2" s="4">
        <v>43709</v>
      </c>
      <c r="AK2" s="4">
        <v>43739</v>
      </c>
      <c r="AL2" s="4">
        <v>43770</v>
      </c>
      <c r="AM2" s="4">
        <v>43800</v>
      </c>
      <c r="AO2" s="4">
        <v>43525</v>
      </c>
      <c r="AP2" s="4">
        <v>43556</v>
      </c>
      <c r="AQ2" s="4">
        <v>43586</v>
      </c>
      <c r="AR2" s="4">
        <v>43617</v>
      </c>
      <c r="AS2" s="4">
        <v>43647</v>
      </c>
      <c r="AT2" s="4">
        <v>43678</v>
      </c>
      <c r="AU2" s="4">
        <v>43709</v>
      </c>
      <c r="AV2" s="4">
        <v>43739</v>
      </c>
      <c r="AW2" s="4">
        <v>43770</v>
      </c>
      <c r="AX2" s="4">
        <v>43800</v>
      </c>
      <c r="AZ2" s="4">
        <v>43466</v>
      </c>
      <c r="BA2" s="4">
        <v>43497</v>
      </c>
      <c r="BB2" s="4">
        <v>43525</v>
      </c>
      <c r="BC2" s="4">
        <v>43556</v>
      </c>
      <c r="BD2" s="4">
        <v>43586</v>
      </c>
      <c r="BE2" s="4">
        <v>43617</v>
      </c>
      <c r="BF2" s="4">
        <v>43647</v>
      </c>
      <c r="BG2" s="4">
        <v>43678</v>
      </c>
      <c r="BH2" s="4">
        <v>43709</v>
      </c>
      <c r="BI2" s="4">
        <v>43739</v>
      </c>
      <c r="BJ2" s="4">
        <v>43770</v>
      </c>
      <c r="BK2" s="4">
        <v>43800</v>
      </c>
      <c r="BM2" s="4">
        <v>43466</v>
      </c>
      <c r="BN2" s="4">
        <v>43497</v>
      </c>
      <c r="BO2" s="4">
        <v>43525</v>
      </c>
      <c r="BP2" s="4">
        <v>43556</v>
      </c>
      <c r="BQ2" s="4">
        <v>43586</v>
      </c>
      <c r="BR2" s="4">
        <v>43617</v>
      </c>
      <c r="BS2" s="4">
        <v>43647</v>
      </c>
      <c r="BT2" s="4">
        <v>43678</v>
      </c>
      <c r="BU2" s="4">
        <v>43709</v>
      </c>
      <c r="BV2" s="4">
        <v>43739</v>
      </c>
      <c r="BW2" s="4">
        <v>43770</v>
      </c>
      <c r="BX2" s="4">
        <v>43800</v>
      </c>
    </row>
    <row r="3" spans="1:76" x14ac:dyDescent="0.25">
      <c r="A3" t="s">
        <v>40</v>
      </c>
      <c r="B3" t="s">
        <v>39</v>
      </c>
      <c r="D3">
        <v>268</v>
      </c>
      <c r="E3">
        <v>294</v>
      </c>
      <c r="F3">
        <v>252</v>
      </c>
      <c r="G3">
        <v>246</v>
      </c>
      <c r="H3">
        <v>270</v>
      </c>
      <c r="I3">
        <v>296</v>
      </c>
      <c r="J3">
        <v>234</v>
      </c>
      <c r="K3">
        <v>255</v>
      </c>
      <c r="L3">
        <v>238</v>
      </c>
      <c r="M3">
        <v>296</v>
      </c>
      <c r="N3">
        <v>278</v>
      </c>
      <c r="O3">
        <v>248</v>
      </c>
      <c r="Q3">
        <v>1102.1399999999999</v>
      </c>
      <c r="R3">
        <v>1753.6899999999998</v>
      </c>
      <c r="S3">
        <v>1370.81</v>
      </c>
      <c r="T3">
        <v>1361.6800000000003</v>
      </c>
      <c r="U3">
        <v>1359.5400000000004</v>
      </c>
      <c r="V3">
        <v>1227.6200000000003</v>
      </c>
      <c r="W3">
        <v>1089.6799999999996</v>
      </c>
      <c r="X3">
        <v>1001.1700000000003</v>
      </c>
      <c r="Y3">
        <v>1041.3300000000002</v>
      </c>
      <c r="Z3">
        <v>945.05000000000018</v>
      </c>
      <c r="AA3">
        <v>1219.0799999999992</v>
      </c>
      <c r="AB3">
        <v>1019.8799999999997</v>
      </c>
      <c r="BC3">
        <v>1</v>
      </c>
      <c r="BP3">
        <v>25</v>
      </c>
    </row>
    <row r="4" spans="1:76" x14ac:dyDescent="0.25">
      <c r="A4" t="s">
        <v>41</v>
      </c>
      <c r="B4" t="s">
        <v>39</v>
      </c>
      <c r="D4">
        <v>331</v>
      </c>
      <c r="E4">
        <v>306</v>
      </c>
      <c r="F4">
        <v>276</v>
      </c>
      <c r="G4">
        <v>290</v>
      </c>
      <c r="H4">
        <v>266</v>
      </c>
      <c r="I4">
        <v>278</v>
      </c>
      <c r="J4">
        <v>331</v>
      </c>
      <c r="K4">
        <v>300</v>
      </c>
      <c r="L4">
        <v>288</v>
      </c>
      <c r="M4">
        <v>328</v>
      </c>
      <c r="N4">
        <v>245</v>
      </c>
      <c r="O4">
        <v>263</v>
      </c>
      <c r="Q4">
        <v>1413.2700000000004</v>
      </c>
      <c r="R4">
        <v>1476.7799999999993</v>
      </c>
      <c r="S4">
        <v>1393.7799999999997</v>
      </c>
      <c r="T4">
        <v>1090.7400000000005</v>
      </c>
      <c r="U4">
        <v>1083.0699999999995</v>
      </c>
      <c r="V4">
        <v>1003.02</v>
      </c>
      <c r="W4">
        <v>1185.5699999999995</v>
      </c>
      <c r="X4">
        <v>989.92000000000007</v>
      </c>
      <c r="Y4">
        <v>1239.45</v>
      </c>
      <c r="Z4">
        <v>2074.2299999999991</v>
      </c>
      <c r="AA4">
        <v>1289.6999999999989</v>
      </c>
      <c r="AB4">
        <v>2333.64</v>
      </c>
      <c r="AZ4" t="s">
        <v>85</v>
      </c>
      <c r="BA4" t="s">
        <v>85</v>
      </c>
      <c r="BB4" t="s">
        <v>85</v>
      </c>
      <c r="BC4" t="s">
        <v>85</v>
      </c>
      <c r="BD4" t="s">
        <v>85</v>
      </c>
      <c r="BE4" t="s">
        <v>85</v>
      </c>
      <c r="BF4" t="s">
        <v>85</v>
      </c>
      <c r="BG4" t="s">
        <v>85</v>
      </c>
      <c r="BH4" t="s">
        <v>85</v>
      </c>
      <c r="BI4" t="s">
        <v>85</v>
      </c>
      <c r="BJ4" t="s">
        <v>85</v>
      </c>
      <c r="BK4" t="s">
        <v>85</v>
      </c>
      <c r="BM4" t="s">
        <v>85</v>
      </c>
      <c r="BN4" t="s">
        <v>85</v>
      </c>
      <c r="BO4" t="s">
        <v>85</v>
      </c>
      <c r="BP4" t="s">
        <v>85</v>
      </c>
      <c r="BQ4" t="s">
        <v>85</v>
      </c>
      <c r="BR4" t="s">
        <v>85</v>
      </c>
      <c r="BS4" t="s">
        <v>85</v>
      </c>
      <c r="BT4" t="s">
        <v>85</v>
      </c>
      <c r="BU4" t="s">
        <v>85</v>
      </c>
      <c r="BV4" t="s">
        <v>85</v>
      </c>
      <c r="BW4" t="s">
        <v>85</v>
      </c>
      <c r="BX4" t="s">
        <v>85</v>
      </c>
    </row>
    <row r="5" spans="1:76" x14ac:dyDescent="0.25">
      <c r="A5" t="s">
        <v>42</v>
      </c>
      <c r="B5" t="s">
        <v>39</v>
      </c>
      <c r="D5">
        <v>157</v>
      </c>
      <c r="E5">
        <v>153</v>
      </c>
      <c r="F5">
        <v>136</v>
      </c>
      <c r="G5">
        <v>178</v>
      </c>
      <c r="H5">
        <v>206</v>
      </c>
      <c r="I5">
        <v>144</v>
      </c>
      <c r="J5">
        <v>159</v>
      </c>
      <c r="K5">
        <v>141</v>
      </c>
      <c r="L5">
        <v>177</v>
      </c>
      <c r="M5">
        <v>210</v>
      </c>
      <c r="N5">
        <v>167</v>
      </c>
      <c r="O5">
        <v>167</v>
      </c>
      <c r="Q5">
        <v>582.02999999999975</v>
      </c>
      <c r="R5">
        <v>1175.1199999999999</v>
      </c>
      <c r="S5">
        <v>428.18999999999988</v>
      </c>
      <c r="T5">
        <v>642.40000000000009</v>
      </c>
      <c r="U5">
        <v>541.27999999999986</v>
      </c>
      <c r="V5">
        <v>421.9899999999999</v>
      </c>
      <c r="W5">
        <v>475.98999999999978</v>
      </c>
      <c r="X5">
        <v>460.32999999999976</v>
      </c>
      <c r="Y5">
        <v>714.83999999999992</v>
      </c>
      <c r="Z5">
        <v>744.56999999999971</v>
      </c>
      <c r="AA5">
        <v>989.06000000000006</v>
      </c>
      <c r="AB5">
        <v>556.39999999999975</v>
      </c>
      <c r="AZ5">
        <v>1</v>
      </c>
      <c r="BM5">
        <v>25</v>
      </c>
    </row>
    <row r="6" spans="1:76" x14ac:dyDescent="0.25">
      <c r="A6" t="s">
        <v>45</v>
      </c>
      <c r="B6" t="s">
        <v>39</v>
      </c>
      <c r="D6">
        <v>140</v>
      </c>
      <c r="E6">
        <v>128</v>
      </c>
      <c r="F6">
        <v>125</v>
      </c>
      <c r="G6">
        <v>143</v>
      </c>
      <c r="H6">
        <v>122</v>
      </c>
      <c r="I6">
        <v>127</v>
      </c>
      <c r="J6">
        <v>137</v>
      </c>
      <c r="K6">
        <v>142</v>
      </c>
      <c r="L6">
        <v>136</v>
      </c>
      <c r="M6">
        <v>130</v>
      </c>
      <c r="N6">
        <v>101</v>
      </c>
      <c r="O6">
        <v>108</v>
      </c>
      <c r="Q6">
        <v>430.37000000000012</v>
      </c>
      <c r="R6">
        <v>377.38999999999987</v>
      </c>
      <c r="S6">
        <v>503.21000000000015</v>
      </c>
      <c r="T6">
        <v>371.7600000000001</v>
      </c>
      <c r="U6">
        <v>525.25999999999988</v>
      </c>
      <c r="V6">
        <v>322.66000000000008</v>
      </c>
      <c r="W6">
        <v>317.34000000000003</v>
      </c>
      <c r="X6">
        <v>399.07999999999993</v>
      </c>
      <c r="Y6">
        <v>482.26000000000016</v>
      </c>
      <c r="Z6">
        <v>341.66000000000014</v>
      </c>
      <c r="AA6">
        <v>312.68</v>
      </c>
      <c r="AB6">
        <v>460.24</v>
      </c>
      <c r="AZ6" t="s">
        <v>85</v>
      </c>
      <c r="BA6" t="s">
        <v>85</v>
      </c>
      <c r="BB6" t="s">
        <v>85</v>
      </c>
      <c r="BC6" t="s">
        <v>85</v>
      </c>
      <c r="BD6" t="s">
        <v>85</v>
      </c>
      <c r="BE6" t="s">
        <v>85</v>
      </c>
      <c r="BF6" t="s">
        <v>85</v>
      </c>
      <c r="BG6" t="s">
        <v>85</v>
      </c>
      <c r="BH6" t="s">
        <v>85</v>
      </c>
      <c r="BI6" t="s">
        <v>85</v>
      </c>
      <c r="BJ6" t="s">
        <v>85</v>
      </c>
      <c r="BK6" t="s">
        <v>85</v>
      </c>
      <c r="BM6" t="s">
        <v>85</v>
      </c>
      <c r="BN6" t="s">
        <v>85</v>
      </c>
      <c r="BO6" t="s">
        <v>85</v>
      </c>
      <c r="BP6" t="s">
        <v>85</v>
      </c>
      <c r="BQ6" t="s">
        <v>85</v>
      </c>
      <c r="BR6" t="s">
        <v>85</v>
      </c>
      <c r="BS6" t="s">
        <v>85</v>
      </c>
      <c r="BT6" t="s">
        <v>85</v>
      </c>
      <c r="BU6" t="s">
        <v>85</v>
      </c>
      <c r="BV6" t="s">
        <v>85</v>
      </c>
      <c r="BW6" t="s">
        <v>85</v>
      </c>
      <c r="BX6" t="s">
        <v>85</v>
      </c>
    </row>
    <row r="7" spans="1:76" x14ac:dyDescent="0.25">
      <c r="A7" t="s">
        <v>46</v>
      </c>
      <c r="B7" t="s">
        <v>39</v>
      </c>
      <c r="D7">
        <v>1</v>
      </c>
      <c r="E7">
        <v>1</v>
      </c>
      <c r="F7">
        <v>1</v>
      </c>
      <c r="G7">
        <v>1</v>
      </c>
      <c r="H7">
        <v>1</v>
      </c>
      <c r="I7">
        <v>3</v>
      </c>
      <c r="J7">
        <v>1</v>
      </c>
      <c r="K7">
        <v>3</v>
      </c>
      <c r="L7">
        <v>2</v>
      </c>
      <c r="N7">
        <v>2</v>
      </c>
      <c r="O7">
        <v>2</v>
      </c>
      <c r="Q7">
        <v>0.24</v>
      </c>
      <c r="R7">
        <v>0.12</v>
      </c>
      <c r="S7">
        <v>0.23</v>
      </c>
      <c r="T7">
        <v>0.35</v>
      </c>
      <c r="U7">
        <v>0.47</v>
      </c>
      <c r="V7">
        <v>1.0899999999999999</v>
      </c>
      <c r="W7">
        <v>0.71</v>
      </c>
      <c r="X7">
        <v>0.96</v>
      </c>
      <c r="Y7">
        <v>0.54</v>
      </c>
      <c r="AA7">
        <v>0.49</v>
      </c>
      <c r="AB7">
        <v>0.51</v>
      </c>
      <c r="AZ7" t="s">
        <v>85</v>
      </c>
      <c r="BA7" t="s">
        <v>85</v>
      </c>
      <c r="BB7" t="s">
        <v>85</v>
      </c>
      <c r="BC7" t="s">
        <v>85</v>
      </c>
      <c r="BD7" t="s">
        <v>85</v>
      </c>
      <c r="BE7" t="s">
        <v>85</v>
      </c>
      <c r="BF7" t="s">
        <v>85</v>
      </c>
      <c r="BG7" t="s">
        <v>85</v>
      </c>
      <c r="BH7" t="s">
        <v>85</v>
      </c>
      <c r="BI7" t="s">
        <v>85</v>
      </c>
      <c r="BJ7" t="s">
        <v>85</v>
      </c>
      <c r="BK7" t="s">
        <v>85</v>
      </c>
      <c r="BM7" t="s">
        <v>85</v>
      </c>
      <c r="BN7" t="s">
        <v>85</v>
      </c>
      <c r="BO7" t="s">
        <v>85</v>
      </c>
      <c r="BP7" t="s">
        <v>85</v>
      </c>
      <c r="BQ7" t="s">
        <v>85</v>
      </c>
      <c r="BR7" t="s">
        <v>85</v>
      </c>
      <c r="BS7" t="s">
        <v>85</v>
      </c>
      <c r="BT7" t="s">
        <v>85</v>
      </c>
      <c r="BU7" t="s">
        <v>85</v>
      </c>
      <c r="BV7" t="s">
        <v>85</v>
      </c>
      <c r="BW7" t="s">
        <v>85</v>
      </c>
      <c r="BX7" t="s">
        <v>85</v>
      </c>
    </row>
    <row r="8" spans="1:76" x14ac:dyDescent="0.25">
      <c r="A8" t="s">
        <v>47</v>
      </c>
      <c r="B8" t="s">
        <v>39</v>
      </c>
      <c r="D8">
        <v>3</v>
      </c>
      <c r="E8">
        <v>2</v>
      </c>
      <c r="F8">
        <v>4</v>
      </c>
      <c r="G8">
        <v>5</v>
      </c>
      <c r="H8">
        <v>4</v>
      </c>
      <c r="I8">
        <v>5</v>
      </c>
      <c r="J8">
        <v>3</v>
      </c>
      <c r="K8">
        <v>3</v>
      </c>
      <c r="L8">
        <v>2</v>
      </c>
      <c r="M8">
        <v>5</v>
      </c>
      <c r="N8">
        <v>3</v>
      </c>
      <c r="O8">
        <v>2</v>
      </c>
      <c r="Q8">
        <v>1.37</v>
      </c>
      <c r="R8">
        <v>2.29</v>
      </c>
      <c r="S8">
        <v>2.02</v>
      </c>
      <c r="T8">
        <v>4.22</v>
      </c>
      <c r="U8">
        <v>2.2999999999999998</v>
      </c>
      <c r="V8">
        <v>6.18</v>
      </c>
      <c r="W8">
        <v>2.1999999999999997</v>
      </c>
      <c r="X8">
        <v>3.64</v>
      </c>
      <c r="Y8">
        <v>1.7</v>
      </c>
      <c r="Z8">
        <v>3.93</v>
      </c>
      <c r="AA8">
        <v>2.1</v>
      </c>
      <c r="AB8">
        <v>0.51</v>
      </c>
      <c r="AZ8" t="s">
        <v>85</v>
      </c>
      <c r="BA8" t="s">
        <v>85</v>
      </c>
      <c r="BB8" t="s">
        <v>85</v>
      </c>
      <c r="BC8" t="s">
        <v>85</v>
      </c>
      <c r="BD8" t="s">
        <v>85</v>
      </c>
      <c r="BE8" t="s">
        <v>85</v>
      </c>
      <c r="BF8" t="s">
        <v>85</v>
      </c>
      <c r="BG8" t="s">
        <v>85</v>
      </c>
      <c r="BH8" t="s">
        <v>85</v>
      </c>
      <c r="BI8" t="s">
        <v>85</v>
      </c>
      <c r="BJ8" t="s">
        <v>85</v>
      </c>
      <c r="BK8" t="s">
        <v>85</v>
      </c>
      <c r="BM8" t="s">
        <v>85</v>
      </c>
      <c r="BN8" t="s">
        <v>85</v>
      </c>
      <c r="BO8" t="s">
        <v>85</v>
      </c>
      <c r="BP8" t="s">
        <v>85</v>
      </c>
      <c r="BQ8" t="s">
        <v>85</v>
      </c>
      <c r="BR8" t="s">
        <v>85</v>
      </c>
      <c r="BS8" t="s">
        <v>85</v>
      </c>
      <c r="BT8" t="s">
        <v>85</v>
      </c>
      <c r="BU8" t="s">
        <v>85</v>
      </c>
      <c r="BV8" t="s">
        <v>85</v>
      </c>
      <c r="BW8" t="s">
        <v>85</v>
      </c>
      <c r="BX8" t="s">
        <v>85</v>
      </c>
    </row>
    <row r="9" spans="1:76" x14ac:dyDescent="0.25">
      <c r="A9" t="s">
        <v>48</v>
      </c>
      <c r="B9" t="s">
        <v>39</v>
      </c>
      <c r="D9">
        <v>25</v>
      </c>
      <c r="E9">
        <v>26</v>
      </c>
      <c r="F9">
        <v>24</v>
      </c>
      <c r="G9">
        <v>25</v>
      </c>
      <c r="H9">
        <v>21</v>
      </c>
      <c r="I9">
        <v>26</v>
      </c>
      <c r="J9">
        <v>24</v>
      </c>
      <c r="K9">
        <v>23</v>
      </c>
      <c r="L9">
        <v>31</v>
      </c>
      <c r="M9">
        <v>24</v>
      </c>
      <c r="N9">
        <v>28</v>
      </c>
      <c r="O9">
        <v>21</v>
      </c>
      <c r="Q9">
        <v>232.44</v>
      </c>
      <c r="R9">
        <v>203.27000000000004</v>
      </c>
      <c r="S9">
        <v>184.01000000000002</v>
      </c>
      <c r="T9">
        <v>182.25999999999996</v>
      </c>
      <c r="U9">
        <v>145.23999999999995</v>
      </c>
      <c r="V9">
        <v>130.11000000000001</v>
      </c>
      <c r="W9">
        <v>127</v>
      </c>
      <c r="X9">
        <v>120.74000000000001</v>
      </c>
      <c r="Y9">
        <v>149.41</v>
      </c>
      <c r="Z9">
        <v>127.5</v>
      </c>
      <c r="AA9">
        <v>135.37</v>
      </c>
      <c r="AB9">
        <v>154.85</v>
      </c>
      <c r="AZ9" t="s">
        <v>85</v>
      </c>
      <c r="BA9" t="s">
        <v>85</v>
      </c>
      <c r="BB9" t="s">
        <v>85</v>
      </c>
      <c r="BC9" t="s">
        <v>85</v>
      </c>
      <c r="BD9" t="s">
        <v>85</v>
      </c>
      <c r="BE9" t="s">
        <v>85</v>
      </c>
      <c r="BF9" t="s">
        <v>85</v>
      </c>
      <c r="BG9" t="s">
        <v>85</v>
      </c>
      <c r="BH9" t="s">
        <v>85</v>
      </c>
      <c r="BI9" t="s">
        <v>85</v>
      </c>
      <c r="BJ9" t="s">
        <v>85</v>
      </c>
      <c r="BK9" t="s">
        <v>85</v>
      </c>
      <c r="BM9" t="s">
        <v>85</v>
      </c>
      <c r="BN9" t="s">
        <v>85</v>
      </c>
      <c r="BO9" t="s">
        <v>85</v>
      </c>
      <c r="BP9" t="s">
        <v>85</v>
      </c>
      <c r="BQ9" t="s">
        <v>85</v>
      </c>
      <c r="BR9" t="s">
        <v>85</v>
      </c>
      <c r="BS9" t="s">
        <v>85</v>
      </c>
      <c r="BT9" t="s">
        <v>85</v>
      </c>
      <c r="BU9" t="s">
        <v>85</v>
      </c>
      <c r="BV9" t="s">
        <v>85</v>
      </c>
      <c r="BW9" t="s">
        <v>85</v>
      </c>
      <c r="BX9" t="s">
        <v>85</v>
      </c>
    </row>
    <row r="10" spans="1:76" x14ac:dyDescent="0.25">
      <c r="A10" t="s">
        <v>49</v>
      </c>
      <c r="B10" t="s">
        <v>39</v>
      </c>
      <c r="D10">
        <v>61</v>
      </c>
      <c r="E10">
        <v>93</v>
      </c>
      <c r="F10">
        <v>69</v>
      </c>
      <c r="G10">
        <v>103</v>
      </c>
      <c r="H10">
        <v>81</v>
      </c>
      <c r="I10">
        <v>55</v>
      </c>
      <c r="J10">
        <v>126</v>
      </c>
      <c r="K10">
        <v>131</v>
      </c>
      <c r="L10">
        <v>122</v>
      </c>
      <c r="M10">
        <v>53</v>
      </c>
      <c r="N10">
        <v>96</v>
      </c>
      <c r="O10">
        <v>72</v>
      </c>
      <c r="Q10">
        <v>230.66</v>
      </c>
      <c r="R10">
        <v>293.79000000000008</v>
      </c>
      <c r="S10">
        <v>431.20000000000005</v>
      </c>
      <c r="T10">
        <v>988.79</v>
      </c>
      <c r="U10">
        <v>415.96000000000015</v>
      </c>
      <c r="V10">
        <v>133.07</v>
      </c>
      <c r="W10">
        <v>534.80999999999972</v>
      </c>
      <c r="X10">
        <v>573.32000000000016</v>
      </c>
      <c r="Y10">
        <v>754.76000000000022</v>
      </c>
      <c r="Z10">
        <v>685.78</v>
      </c>
      <c r="AA10">
        <v>421.33999999999992</v>
      </c>
      <c r="AB10">
        <v>168.58000000000004</v>
      </c>
      <c r="AZ10">
        <v>1</v>
      </c>
      <c r="BH10">
        <v>1</v>
      </c>
      <c r="BM10">
        <v>25</v>
      </c>
      <c r="BU10">
        <v>25</v>
      </c>
    </row>
    <row r="11" spans="1:76" x14ac:dyDescent="0.25">
      <c r="A11" t="s">
        <v>50</v>
      </c>
      <c r="B11" t="s">
        <v>39</v>
      </c>
      <c r="D11">
        <v>37</v>
      </c>
      <c r="E11">
        <v>34</v>
      </c>
      <c r="F11">
        <v>38</v>
      </c>
      <c r="G11">
        <v>36</v>
      </c>
      <c r="H11">
        <v>34</v>
      </c>
      <c r="I11">
        <v>30</v>
      </c>
      <c r="J11">
        <v>30</v>
      </c>
      <c r="K11">
        <v>26</v>
      </c>
      <c r="L11">
        <v>43</v>
      </c>
      <c r="M11">
        <v>36</v>
      </c>
      <c r="N11">
        <v>33</v>
      </c>
      <c r="O11">
        <v>37</v>
      </c>
      <c r="Q11">
        <v>101.58</v>
      </c>
      <c r="R11">
        <v>380.62999999999994</v>
      </c>
      <c r="S11">
        <v>186.11999999999998</v>
      </c>
      <c r="T11">
        <v>359.05</v>
      </c>
      <c r="U11">
        <v>193.34999999999997</v>
      </c>
      <c r="V11">
        <v>197.82999999999998</v>
      </c>
      <c r="W11">
        <v>163.13000000000002</v>
      </c>
      <c r="X11">
        <v>206.76999999999998</v>
      </c>
      <c r="Y11">
        <v>250.06999999999996</v>
      </c>
      <c r="Z11">
        <v>211.67000000000002</v>
      </c>
      <c r="AA11">
        <v>153.38</v>
      </c>
      <c r="AB11">
        <v>155.79000000000005</v>
      </c>
      <c r="BC11">
        <v>1</v>
      </c>
      <c r="BP11">
        <v>25</v>
      </c>
    </row>
    <row r="12" spans="1:76" x14ac:dyDescent="0.25">
      <c r="A12" t="s">
        <v>51</v>
      </c>
      <c r="B12" t="s">
        <v>39</v>
      </c>
      <c r="D12">
        <v>13</v>
      </c>
      <c r="E12">
        <v>20</v>
      </c>
      <c r="F12">
        <v>14</v>
      </c>
      <c r="G12">
        <v>20</v>
      </c>
      <c r="H12">
        <v>24</v>
      </c>
      <c r="I12">
        <v>14</v>
      </c>
      <c r="J12">
        <v>14</v>
      </c>
      <c r="K12">
        <v>18</v>
      </c>
      <c r="L12">
        <v>17</v>
      </c>
      <c r="M12">
        <v>17</v>
      </c>
      <c r="N12">
        <v>17</v>
      </c>
      <c r="O12">
        <v>18</v>
      </c>
      <c r="Q12">
        <v>84.47</v>
      </c>
      <c r="R12">
        <v>92.99</v>
      </c>
      <c r="S12">
        <v>56.480000000000004</v>
      </c>
      <c r="T12">
        <v>158.64000000000001</v>
      </c>
      <c r="U12">
        <v>168.51999999999998</v>
      </c>
      <c r="V12">
        <v>59.730000000000004</v>
      </c>
      <c r="W12">
        <v>64.530000000000015</v>
      </c>
      <c r="X12">
        <v>73.049999999999983</v>
      </c>
      <c r="Y12">
        <v>101.76</v>
      </c>
      <c r="Z12">
        <v>101.49</v>
      </c>
      <c r="AA12">
        <v>71.419999999999987</v>
      </c>
      <c r="AB12">
        <v>85.359999999999985</v>
      </c>
      <c r="AZ12" t="s">
        <v>85</v>
      </c>
      <c r="BA12" t="s">
        <v>85</v>
      </c>
      <c r="BB12" t="s">
        <v>85</v>
      </c>
      <c r="BC12" t="s">
        <v>85</v>
      </c>
      <c r="BD12" t="s">
        <v>85</v>
      </c>
      <c r="BE12" t="s">
        <v>85</v>
      </c>
      <c r="BF12" t="s">
        <v>85</v>
      </c>
      <c r="BG12" t="s">
        <v>85</v>
      </c>
      <c r="BH12" t="s">
        <v>85</v>
      </c>
      <c r="BI12" t="s">
        <v>85</v>
      </c>
      <c r="BJ12" t="s">
        <v>85</v>
      </c>
      <c r="BK12" t="s">
        <v>85</v>
      </c>
      <c r="BM12" t="s">
        <v>85</v>
      </c>
      <c r="BN12" t="s">
        <v>85</v>
      </c>
      <c r="BO12" t="s">
        <v>85</v>
      </c>
      <c r="BP12" t="s">
        <v>85</v>
      </c>
      <c r="BQ12" t="s">
        <v>85</v>
      </c>
      <c r="BR12" t="s">
        <v>85</v>
      </c>
      <c r="BS12" t="s">
        <v>85</v>
      </c>
      <c r="BT12" t="s">
        <v>85</v>
      </c>
      <c r="BU12" t="s">
        <v>85</v>
      </c>
      <c r="BV12" t="s">
        <v>85</v>
      </c>
      <c r="BW12" t="s">
        <v>85</v>
      </c>
      <c r="BX12" t="s">
        <v>85</v>
      </c>
    </row>
    <row r="13" spans="1:76" x14ac:dyDescent="0.25">
      <c r="A13" t="s">
        <v>52</v>
      </c>
      <c r="B13" t="s">
        <v>39</v>
      </c>
      <c r="D13">
        <v>15</v>
      </c>
      <c r="E13">
        <v>16</v>
      </c>
      <c r="F13">
        <v>31</v>
      </c>
      <c r="G13">
        <v>15</v>
      </c>
      <c r="H13">
        <v>17</v>
      </c>
      <c r="I13">
        <v>32</v>
      </c>
      <c r="J13">
        <v>17</v>
      </c>
      <c r="K13">
        <v>17</v>
      </c>
      <c r="L13">
        <v>15</v>
      </c>
      <c r="M13">
        <v>33</v>
      </c>
      <c r="N13">
        <v>12</v>
      </c>
      <c r="O13">
        <v>13</v>
      </c>
      <c r="Q13">
        <v>14.27</v>
      </c>
      <c r="R13">
        <v>17.990000000000002</v>
      </c>
      <c r="S13">
        <v>97.14</v>
      </c>
      <c r="T13">
        <v>25.62</v>
      </c>
      <c r="U13">
        <v>45.61</v>
      </c>
      <c r="V13">
        <v>78.739999999999995</v>
      </c>
      <c r="W13">
        <v>24.36</v>
      </c>
      <c r="X13">
        <v>23.04</v>
      </c>
      <c r="Y13">
        <v>24.68</v>
      </c>
      <c r="Z13">
        <v>84.460000000000008</v>
      </c>
      <c r="AA13">
        <v>16.86</v>
      </c>
      <c r="AB13">
        <v>17.189999999999998</v>
      </c>
      <c r="AZ13" t="s">
        <v>85</v>
      </c>
      <c r="BA13" t="s">
        <v>85</v>
      </c>
      <c r="BB13" t="s">
        <v>85</v>
      </c>
      <c r="BC13" t="s">
        <v>85</v>
      </c>
      <c r="BD13" t="s">
        <v>85</v>
      </c>
      <c r="BE13" t="s">
        <v>85</v>
      </c>
      <c r="BF13" t="s">
        <v>85</v>
      </c>
      <c r="BG13" t="s">
        <v>85</v>
      </c>
      <c r="BH13" t="s">
        <v>85</v>
      </c>
      <c r="BI13" t="s">
        <v>85</v>
      </c>
      <c r="BJ13" t="s">
        <v>85</v>
      </c>
      <c r="BK13" t="s">
        <v>85</v>
      </c>
      <c r="BM13" t="s">
        <v>85</v>
      </c>
      <c r="BN13" t="s">
        <v>85</v>
      </c>
      <c r="BO13" t="s">
        <v>85</v>
      </c>
      <c r="BP13" t="s">
        <v>85</v>
      </c>
      <c r="BQ13" t="s">
        <v>85</v>
      </c>
      <c r="BR13" t="s">
        <v>85</v>
      </c>
      <c r="BS13" t="s">
        <v>85</v>
      </c>
      <c r="BT13" t="s">
        <v>85</v>
      </c>
      <c r="BU13" t="s">
        <v>85</v>
      </c>
      <c r="BV13" t="s">
        <v>85</v>
      </c>
      <c r="BW13" t="s">
        <v>85</v>
      </c>
      <c r="BX13" t="s">
        <v>85</v>
      </c>
    </row>
    <row r="14" spans="1:76" x14ac:dyDescent="0.25">
      <c r="A14" t="s">
        <v>53</v>
      </c>
      <c r="B14" t="s">
        <v>39</v>
      </c>
      <c r="D14">
        <v>37</v>
      </c>
      <c r="E14">
        <v>36</v>
      </c>
      <c r="F14">
        <v>42</v>
      </c>
      <c r="G14">
        <v>35</v>
      </c>
      <c r="H14">
        <v>35</v>
      </c>
      <c r="I14">
        <v>30</v>
      </c>
      <c r="J14">
        <v>34</v>
      </c>
      <c r="K14">
        <v>34</v>
      </c>
      <c r="L14">
        <v>37</v>
      </c>
      <c r="M14">
        <v>37</v>
      </c>
      <c r="N14">
        <v>46</v>
      </c>
      <c r="O14">
        <v>26</v>
      </c>
      <c r="Q14">
        <v>145.82000000000002</v>
      </c>
      <c r="R14">
        <v>156.85000000000002</v>
      </c>
      <c r="S14">
        <v>377.90999999999985</v>
      </c>
      <c r="T14">
        <v>336.09000000000003</v>
      </c>
      <c r="U14">
        <v>317.97999999999996</v>
      </c>
      <c r="V14">
        <v>139.38999999999996</v>
      </c>
      <c r="W14">
        <v>138.73999999999995</v>
      </c>
      <c r="X14">
        <v>100.78999999999999</v>
      </c>
      <c r="Y14">
        <v>126.08000000000003</v>
      </c>
      <c r="Z14">
        <v>358.24999999999994</v>
      </c>
      <c r="AA14">
        <v>259.33</v>
      </c>
      <c r="AB14">
        <v>65.929999999999993</v>
      </c>
      <c r="AZ14" t="s">
        <v>85</v>
      </c>
      <c r="BA14" t="s">
        <v>85</v>
      </c>
      <c r="BB14" t="s">
        <v>85</v>
      </c>
      <c r="BC14" t="s">
        <v>85</v>
      </c>
      <c r="BD14" t="s">
        <v>85</v>
      </c>
      <c r="BE14" t="s">
        <v>85</v>
      </c>
      <c r="BF14" t="s">
        <v>85</v>
      </c>
      <c r="BG14" t="s">
        <v>85</v>
      </c>
      <c r="BH14" t="s">
        <v>85</v>
      </c>
      <c r="BI14" t="s">
        <v>85</v>
      </c>
      <c r="BJ14" t="s">
        <v>85</v>
      </c>
      <c r="BK14" t="s">
        <v>85</v>
      </c>
      <c r="BM14" t="s">
        <v>85</v>
      </c>
      <c r="BN14" t="s">
        <v>85</v>
      </c>
      <c r="BO14" t="s">
        <v>85</v>
      </c>
      <c r="BP14" t="s">
        <v>85</v>
      </c>
      <c r="BQ14" t="s">
        <v>85</v>
      </c>
      <c r="BR14" t="s">
        <v>85</v>
      </c>
      <c r="BS14" t="s">
        <v>85</v>
      </c>
      <c r="BT14" t="s">
        <v>85</v>
      </c>
      <c r="BU14" t="s">
        <v>85</v>
      </c>
      <c r="BV14" t="s">
        <v>85</v>
      </c>
      <c r="BW14" t="s">
        <v>85</v>
      </c>
      <c r="BX14" t="s">
        <v>85</v>
      </c>
    </row>
    <row r="15" spans="1:76" x14ac:dyDescent="0.25">
      <c r="A15" t="s">
        <v>54</v>
      </c>
      <c r="B15" t="s">
        <v>39</v>
      </c>
      <c r="D15">
        <v>88</v>
      </c>
      <c r="E15">
        <v>64</v>
      </c>
      <c r="F15">
        <v>40</v>
      </c>
      <c r="G15">
        <v>70</v>
      </c>
      <c r="H15">
        <v>57</v>
      </c>
      <c r="I15">
        <v>41</v>
      </c>
      <c r="J15">
        <v>44</v>
      </c>
      <c r="K15">
        <v>37</v>
      </c>
      <c r="L15">
        <v>65</v>
      </c>
      <c r="M15">
        <v>51</v>
      </c>
      <c r="N15">
        <v>44</v>
      </c>
      <c r="O15">
        <v>56</v>
      </c>
      <c r="Q15">
        <v>267.10000000000002</v>
      </c>
      <c r="R15">
        <v>319.92999999999995</v>
      </c>
      <c r="S15">
        <v>97.72</v>
      </c>
      <c r="T15">
        <v>312.56</v>
      </c>
      <c r="U15">
        <v>204.96000000000004</v>
      </c>
      <c r="V15">
        <v>74.639999999999986</v>
      </c>
      <c r="W15">
        <v>109.95000000000003</v>
      </c>
      <c r="X15">
        <v>93.19000000000004</v>
      </c>
      <c r="Y15">
        <v>196.92999999999998</v>
      </c>
      <c r="Z15">
        <v>76.869999999999976</v>
      </c>
      <c r="AA15">
        <v>79.690000000000026</v>
      </c>
      <c r="AB15">
        <v>93.609999999999985</v>
      </c>
      <c r="AZ15" t="s">
        <v>85</v>
      </c>
      <c r="BA15" t="s">
        <v>85</v>
      </c>
      <c r="BB15" t="s">
        <v>85</v>
      </c>
      <c r="BC15" t="s">
        <v>85</v>
      </c>
      <c r="BD15" t="s">
        <v>85</v>
      </c>
      <c r="BE15" t="s">
        <v>85</v>
      </c>
      <c r="BF15" t="s">
        <v>85</v>
      </c>
      <c r="BG15" t="s">
        <v>85</v>
      </c>
      <c r="BH15" t="s">
        <v>85</v>
      </c>
      <c r="BI15" t="s">
        <v>85</v>
      </c>
      <c r="BJ15" t="s">
        <v>85</v>
      </c>
      <c r="BK15" t="s">
        <v>85</v>
      </c>
      <c r="BM15" t="s">
        <v>85</v>
      </c>
      <c r="BN15" t="s">
        <v>85</v>
      </c>
      <c r="BO15" t="s">
        <v>85</v>
      </c>
      <c r="BP15" t="s">
        <v>85</v>
      </c>
      <c r="BQ15" t="s">
        <v>85</v>
      </c>
      <c r="BR15" t="s">
        <v>85</v>
      </c>
      <c r="BS15" t="s">
        <v>85</v>
      </c>
      <c r="BT15" t="s">
        <v>85</v>
      </c>
      <c r="BU15" t="s">
        <v>85</v>
      </c>
      <c r="BV15" t="s">
        <v>85</v>
      </c>
      <c r="BW15" t="s">
        <v>85</v>
      </c>
      <c r="BX15" t="s">
        <v>85</v>
      </c>
    </row>
    <row r="16" spans="1:76" x14ac:dyDescent="0.25">
      <c r="A16" t="s">
        <v>55</v>
      </c>
      <c r="B16" t="s">
        <v>39</v>
      </c>
      <c r="D16">
        <v>13</v>
      </c>
      <c r="E16">
        <v>18</v>
      </c>
      <c r="F16">
        <v>21</v>
      </c>
      <c r="G16">
        <v>23</v>
      </c>
      <c r="H16">
        <v>11</v>
      </c>
      <c r="I16">
        <v>20</v>
      </c>
      <c r="J16">
        <v>23</v>
      </c>
      <c r="K16">
        <v>18</v>
      </c>
      <c r="L16">
        <v>45</v>
      </c>
      <c r="M16">
        <v>37</v>
      </c>
      <c r="N16">
        <v>41</v>
      </c>
      <c r="O16">
        <v>27</v>
      </c>
      <c r="Q16">
        <v>11.129999999999999</v>
      </c>
      <c r="R16">
        <v>45.279999999999994</v>
      </c>
      <c r="S16">
        <v>37.819999999999993</v>
      </c>
      <c r="T16">
        <v>34.870000000000005</v>
      </c>
      <c r="U16">
        <v>22</v>
      </c>
      <c r="V16">
        <v>135.93</v>
      </c>
      <c r="W16">
        <v>131.88000000000005</v>
      </c>
      <c r="X16">
        <v>217.62</v>
      </c>
      <c r="Y16">
        <v>596.71</v>
      </c>
      <c r="Z16">
        <v>593.5</v>
      </c>
      <c r="AA16">
        <v>601</v>
      </c>
      <c r="AB16">
        <v>193.24000000000004</v>
      </c>
      <c r="AZ16" t="s">
        <v>85</v>
      </c>
      <c r="BA16" t="s">
        <v>85</v>
      </c>
      <c r="BB16" t="s">
        <v>85</v>
      </c>
      <c r="BC16" t="s">
        <v>85</v>
      </c>
      <c r="BD16" t="s">
        <v>85</v>
      </c>
      <c r="BE16" t="s">
        <v>85</v>
      </c>
      <c r="BF16" t="s">
        <v>85</v>
      </c>
      <c r="BG16" t="s">
        <v>85</v>
      </c>
      <c r="BH16" t="s">
        <v>85</v>
      </c>
      <c r="BI16" t="s">
        <v>85</v>
      </c>
      <c r="BJ16" t="s">
        <v>85</v>
      </c>
      <c r="BK16" t="s">
        <v>85</v>
      </c>
      <c r="BM16" t="s">
        <v>85</v>
      </c>
      <c r="BN16" t="s">
        <v>85</v>
      </c>
      <c r="BO16" t="s">
        <v>85</v>
      </c>
      <c r="BP16" t="s">
        <v>85</v>
      </c>
      <c r="BQ16" t="s">
        <v>85</v>
      </c>
      <c r="BR16" t="s">
        <v>85</v>
      </c>
      <c r="BS16" t="s">
        <v>85</v>
      </c>
      <c r="BT16" t="s">
        <v>85</v>
      </c>
      <c r="BU16" t="s">
        <v>85</v>
      </c>
      <c r="BV16" t="s">
        <v>85</v>
      </c>
      <c r="BW16" t="s">
        <v>85</v>
      </c>
      <c r="BX16" t="s">
        <v>85</v>
      </c>
    </row>
    <row r="17" spans="1:76" x14ac:dyDescent="0.25">
      <c r="A17" t="s">
        <v>56</v>
      </c>
      <c r="B17" t="s">
        <v>39</v>
      </c>
      <c r="D17">
        <v>5</v>
      </c>
      <c r="E17">
        <v>4</v>
      </c>
      <c r="F17">
        <v>6</v>
      </c>
      <c r="G17">
        <v>6</v>
      </c>
      <c r="H17">
        <v>6</v>
      </c>
      <c r="I17">
        <v>8</v>
      </c>
      <c r="J17">
        <v>6</v>
      </c>
      <c r="K17">
        <v>8</v>
      </c>
      <c r="L17">
        <v>6</v>
      </c>
      <c r="M17">
        <v>4</v>
      </c>
      <c r="N17">
        <v>5</v>
      </c>
      <c r="O17">
        <v>5</v>
      </c>
      <c r="Q17">
        <v>9.5299999999999994</v>
      </c>
      <c r="R17">
        <v>5.8900000000000006</v>
      </c>
      <c r="S17">
        <v>9.379999999999999</v>
      </c>
      <c r="T17">
        <v>18.05</v>
      </c>
      <c r="U17">
        <v>10.14</v>
      </c>
      <c r="V17">
        <v>11.620000000000001</v>
      </c>
      <c r="W17">
        <v>10.09</v>
      </c>
      <c r="X17">
        <v>12.48</v>
      </c>
      <c r="Y17">
        <v>9.2799999999999994</v>
      </c>
      <c r="Z17">
        <v>4.43</v>
      </c>
      <c r="AA17">
        <v>7.51</v>
      </c>
      <c r="AB17">
        <v>11.06</v>
      </c>
      <c r="AZ17" t="s">
        <v>85</v>
      </c>
      <c r="BA17" t="s">
        <v>85</v>
      </c>
      <c r="BB17" t="s">
        <v>85</v>
      </c>
      <c r="BC17" t="s">
        <v>85</v>
      </c>
      <c r="BD17" t="s">
        <v>85</v>
      </c>
      <c r="BE17" t="s">
        <v>85</v>
      </c>
      <c r="BF17" t="s">
        <v>85</v>
      </c>
      <c r="BG17" t="s">
        <v>85</v>
      </c>
      <c r="BH17" t="s">
        <v>85</v>
      </c>
      <c r="BI17" t="s">
        <v>85</v>
      </c>
      <c r="BJ17" t="s">
        <v>85</v>
      </c>
      <c r="BK17" t="s">
        <v>85</v>
      </c>
      <c r="BM17" t="s">
        <v>85</v>
      </c>
      <c r="BN17" t="s">
        <v>85</v>
      </c>
      <c r="BO17" t="s">
        <v>85</v>
      </c>
      <c r="BP17" t="s">
        <v>85</v>
      </c>
      <c r="BQ17" t="s">
        <v>85</v>
      </c>
      <c r="BR17" t="s">
        <v>85</v>
      </c>
      <c r="BS17" t="s">
        <v>85</v>
      </c>
      <c r="BT17" t="s">
        <v>85</v>
      </c>
      <c r="BU17" t="s">
        <v>85</v>
      </c>
      <c r="BV17" t="s">
        <v>85</v>
      </c>
      <c r="BW17" t="s">
        <v>85</v>
      </c>
      <c r="BX17" t="s">
        <v>85</v>
      </c>
    </row>
    <row r="18" spans="1:76" x14ac:dyDescent="0.25">
      <c r="A18" t="s">
        <v>57</v>
      </c>
      <c r="B18" t="s">
        <v>39</v>
      </c>
      <c r="D18">
        <v>69</v>
      </c>
      <c r="E18">
        <v>84</v>
      </c>
      <c r="F18">
        <v>77</v>
      </c>
      <c r="G18">
        <v>97</v>
      </c>
      <c r="H18">
        <v>84</v>
      </c>
      <c r="I18">
        <v>85</v>
      </c>
      <c r="J18">
        <v>92</v>
      </c>
      <c r="K18">
        <v>79</v>
      </c>
      <c r="L18">
        <v>106</v>
      </c>
      <c r="M18">
        <v>85</v>
      </c>
      <c r="N18">
        <v>81</v>
      </c>
      <c r="O18">
        <v>93</v>
      </c>
      <c r="Q18">
        <v>807.11000000000013</v>
      </c>
      <c r="R18">
        <v>860.67999999999984</v>
      </c>
      <c r="S18">
        <v>782.16000000000008</v>
      </c>
      <c r="T18">
        <v>780.59000000000026</v>
      </c>
      <c r="U18">
        <v>680.41999999999962</v>
      </c>
      <c r="V18">
        <v>904.71000000000015</v>
      </c>
      <c r="W18">
        <v>295.41000000000003</v>
      </c>
      <c r="X18">
        <v>658.95000000000027</v>
      </c>
      <c r="Y18">
        <v>823.57999999999993</v>
      </c>
      <c r="Z18">
        <v>780.89</v>
      </c>
      <c r="AA18">
        <v>243.00000000000009</v>
      </c>
      <c r="AB18">
        <v>739.38</v>
      </c>
      <c r="AZ18" t="s">
        <v>85</v>
      </c>
      <c r="BA18" t="s">
        <v>85</v>
      </c>
      <c r="BB18" t="s">
        <v>85</v>
      </c>
      <c r="BC18" t="s">
        <v>85</v>
      </c>
      <c r="BD18" t="s">
        <v>85</v>
      </c>
      <c r="BE18" t="s">
        <v>85</v>
      </c>
      <c r="BF18" t="s">
        <v>85</v>
      </c>
      <c r="BG18" t="s">
        <v>85</v>
      </c>
      <c r="BH18" t="s">
        <v>85</v>
      </c>
      <c r="BI18" t="s">
        <v>85</v>
      </c>
      <c r="BJ18" t="s">
        <v>85</v>
      </c>
      <c r="BK18" t="s">
        <v>85</v>
      </c>
      <c r="BM18" t="s">
        <v>85</v>
      </c>
      <c r="BN18" t="s">
        <v>85</v>
      </c>
      <c r="BO18" t="s">
        <v>85</v>
      </c>
      <c r="BP18" t="s">
        <v>85</v>
      </c>
      <c r="BQ18" t="s">
        <v>85</v>
      </c>
      <c r="BR18" t="s">
        <v>85</v>
      </c>
      <c r="BS18" t="s">
        <v>85</v>
      </c>
      <c r="BT18" t="s">
        <v>85</v>
      </c>
      <c r="BU18" t="s">
        <v>85</v>
      </c>
      <c r="BV18" t="s">
        <v>85</v>
      </c>
      <c r="BW18" t="s">
        <v>85</v>
      </c>
      <c r="BX18" t="s">
        <v>85</v>
      </c>
    </row>
    <row r="19" spans="1:76" x14ac:dyDescent="0.25">
      <c r="A19" t="s">
        <v>58</v>
      </c>
      <c r="B19" t="s">
        <v>39</v>
      </c>
      <c r="D19">
        <v>208</v>
      </c>
      <c r="E19">
        <v>247</v>
      </c>
      <c r="F19">
        <v>190</v>
      </c>
      <c r="G19">
        <v>258</v>
      </c>
      <c r="H19">
        <v>170</v>
      </c>
      <c r="I19">
        <v>177</v>
      </c>
      <c r="J19">
        <v>192</v>
      </c>
      <c r="K19">
        <v>170</v>
      </c>
      <c r="L19">
        <v>198</v>
      </c>
      <c r="M19">
        <v>178</v>
      </c>
      <c r="N19">
        <v>181</v>
      </c>
      <c r="O19">
        <v>148</v>
      </c>
      <c r="Q19">
        <v>1174.5699999999997</v>
      </c>
      <c r="R19">
        <v>988.88999999999965</v>
      </c>
      <c r="S19">
        <v>762.76</v>
      </c>
      <c r="T19">
        <v>1007.13</v>
      </c>
      <c r="U19">
        <v>671.25000000000023</v>
      </c>
      <c r="V19">
        <v>620.2900000000003</v>
      </c>
      <c r="W19">
        <v>637.3399999999998</v>
      </c>
      <c r="X19">
        <v>599.24999999999955</v>
      </c>
      <c r="Y19">
        <v>929.3599999999999</v>
      </c>
      <c r="Z19">
        <v>956.61999999999966</v>
      </c>
      <c r="AA19">
        <v>731.22999999999979</v>
      </c>
      <c r="AB19">
        <v>666.2999999999995</v>
      </c>
      <c r="AZ19">
        <v>1</v>
      </c>
      <c r="BC19">
        <v>1</v>
      </c>
      <c r="BF19">
        <v>1</v>
      </c>
      <c r="BG19">
        <v>3</v>
      </c>
      <c r="BM19">
        <v>25</v>
      </c>
      <c r="BP19">
        <v>25</v>
      </c>
      <c r="BS19">
        <v>25</v>
      </c>
      <c r="BT19">
        <v>75</v>
      </c>
    </row>
    <row r="20" spans="1:76" x14ac:dyDescent="0.25">
      <c r="A20" t="s">
        <v>59</v>
      </c>
      <c r="B20" t="s">
        <v>39</v>
      </c>
      <c r="D20">
        <v>28</v>
      </c>
      <c r="E20">
        <v>25</v>
      </c>
      <c r="F20">
        <v>30</v>
      </c>
      <c r="G20">
        <v>28</v>
      </c>
      <c r="H20">
        <v>29</v>
      </c>
      <c r="I20">
        <v>21</v>
      </c>
      <c r="J20">
        <v>21</v>
      </c>
      <c r="K20">
        <v>29</v>
      </c>
      <c r="L20">
        <v>23</v>
      </c>
      <c r="M20">
        <v>37</v>
      </c>
      <c r="N20">
        <v>31</v>
      </c>
      <c r="O20">
        <v>19</v>
      </c>
      <c r="Q20">
        <v>88.370000000000019</v>
      </c>
      <c r="R20">
        <v>105.07</v>
      </c>
      <c r="S20">
        <v>104.75000000000001</v>
      </c>
      <c r="T20">
        <v>145.79</v>
      </c>
      <c r="U20">
        <v>93.93</v>
      </c>
      <c r="V20">
        <v>67.170000000000016</v>
      </c>
      <c r="W20">
        <v>337.82000000000005</v>
      </c>
      <c r="X20">
        <v>77.87</v>
      </c>
      <c r="Y20">
        <v>57.809999999999995</v>
      </c>
      <c r="Z20">
        <v>193.08000000000007</v>
      </c>
      <c r="AA20">
        <v>77.959999999999994</v>
      </c>
      <c r="AB20">
        <v>68.08</v>
      </c>
      <c r="AZ20" t="s">
        <v>85</v>
      </c>
      <c r="BA20" t="s">
        <v>85</v>
      </c>
      <c r="BB20" t="s">
        <v>85</v>
      </c>
      <c r="BC20" t="s">
        <v>85</v>
      </c>
      <c r="BD20" t="s">
        <v>85</v>
      </c>
      <c r="BE20" t="s">
        <v>85</v>
      </c>
      <c r="BF20" t="s">
        <v>85</v>
      </c>
      <c r="BG20" t="s">
        <v>85</v>
      </c>
      <c r="BH20" t="s">
        <v>85</v>
      </c>
      <c r="BI20" t="s">
        <v>85</v>
      </c>
      <c r="BJ20" t="s">
        <v>85</v>
      </c>
      <c r="BK20" t="s">
        <v>85</v>
      </c>
      <c r="BM20" t="s">
        <v>85</v>
      </c>
      <c r="BN20" t="s">
        <v>85</v>
      </c>
      <c r="BO20" t="s">
        <v>85</v>
      </c>
      <c r="BP20" t="s">
        <v>85</v>
      </c>
      <c r="BQ20" t="s">
        <v>85</v>
      </c>
      <c r="BR20" t="s">
        <v>85</v>
      </c>
      <c r="BS20" t="s">
        <v>85</v>
      </c>
      <c r="BT20" t="s">
        <v>85</v>
      </c>
      <c r="BU20" t="s">
        <v>85</v>
      </c>
      <c r="BV20" t="s">
        <v>85</v>
      </c>
      <c r="BW20" t="s">
        <v>85</v>
      </c>
      <c r="BX20" t="s">
        <v>85</v>
      </c>
    </row>
    <row r="21" spans="1:76" x14ac:dyDescent="0.25">
      <c r="A21" t="s">
        <v>60</v>
      </c>
      <c r="B21" t="s">
        <v>39</v>
      </c>
      <c r="D21">
        <v>93</v>
      </c>
      <c r="E21">
        <v>120</v>
      </c>
      <c r="F21">
        <v>117</v>
      </c>
      <c r="G21">
        <v>100</v>
      </c>
      <c r="H21">
        <v>120</v>
      </c>
      <c r="I21">
        <v>88</v>
      </c>
      <c r="J21">
        <v>138</v>
      </c>
      <c r="K21">
        <v>122</v>
      </c>
      <c r="L21">
        <v>133</v>
      </c>
      <c r="M21">
        <v>124</v>
      </c>
      <c r="N21">
        <v>117</v>
      </c>
      <c r="O21">
        <v>147</v>
      </c>
      <c r="Q21">
        <v>892.18</v>
      </c>
      <c r="R21">
        <v>434.90999999999974</v>
      </c>
      <c r="S21">
        <v>407.69</v>
      </c>
      <c r="T21">
        <v>398.39999999999981</v>
      </c>
      <c r="U21">
        <v>397.20000000000005</v>
      </c>
      <c r="V21">
        <v>313.81</v>
      </c>
      <c r="W21">
        <v>590.30999999999995</v>
      </c>
      <c r="X21">
        <v>565.58000000000015</v>
      </c>
      <c r="Y21">
        <v>538.4799999999999</v>
      </c>
      <c r="Z21">
        <v>365.96000000000009</v>
      </c>
      <c r="AA21">
        <v>401.95</v>
      </c>
      <c r="AB21">
        <v>577.09</v>
      </c>
      <c r="AZ21" t="s">
        <v>85</v>
      </c>
      <c r="BA21" t="s">
        <v>85</v>
      </c>
      <c r="BB21" t="s">
        <v>85</v>
      </c>
      <c r="BC21" t="s">
        <v>85</v>
      </c>
      <c r="BD21" t="s">
        <v>85</v>
      </c>
      <c r="BE21" t="s">
        <v>85</v>
      </c>
      <c r="BF21" t="s">
        <v>85</v>
      </c>
      <c r="BG21" t="s">
        <v>85</v>
      </c>
      <c r="BH21" t="s">
        <v>85</v>
      </c>
      <c r="BI21" t="s">
        <v>85</v>
      </c>
      <c r="BJ21" t="s">
        <v>85</v>
      </c>
      <c r="BK21" t="s">
        <v>85</v>
      </c>
      <c r="BM21" t="s">
        <v>85</v>
      </c>
      <c r="BN21" t="s">
        <v>85</v>
      </c>
      <c r="BO21" t="s">
        <v>85</v>
      </c>
      <c r="BP21" t="s">
        <v>85</v>
      </c>
      <c r="BQ21" t="s">
        <v>85</v>
      </c>
      <c r="BR21" t="s">
        <v>85</v>
      </c>
      <c r="BS21" t="s">
        <v>85</v>
      </c>
      <c r="BT21" t="s">
        <v>85</v>
      </c>
      <c r="BU21" t="s">
        <v>85</v>
      </c>
      <c r="BV21" t="s">
        <v>85</v>
      </c>
      <c r="BW21" t="s">
        <v>85</v>
      </c>
      <c r="BX21" t="s">
        <v>85</v>
      </c>
    </row>
    <row r="22" spans="1:76" x14ac:dyDescent="0.25">
      <c r="A22" t="s">
        <v>61</v>
      </c>
      <c r="B22" t="s">
        <v>39</v>
      </c>
      <c r="D22">
        <v>217</v>
      </c>
      <c r="E22">
        <v>156</v>
      </c>
      <c r="F22">
        <v>179</v>
      </c>
      <c r="G22">
        <v>149</v>
      </c>
      <c r="H22">
        <v>142</v>
      </c>
      <c r="I22">
        <v>159</v>
      </c>
      <c r="J22">
        <v>123</v>
      </c>
      <c r="K22">
        <v>132</v>
      </c>
      <c r="L22">
        <v>162</v>
      </c>
      <c r="M22">
        <v>166</v>
      </c>
      <c r="N22">
        <v>144</v>
      </c>
      <c r="O22">
        <v>159</v>
      </c>
      <c r="Q22">
        <v>2127.1800000000003</v>
      </c>
      <c r="R22">
        <v>1375.9600000000005</v>
      </c>
      <c r="S22">
        <v>1209.3400000000001</v>
      </c>
      <c r="T22">
        <v>754.2</v>
      </c>
      <c r="U22">
        <v>852.14999999999975</v>
      </c>
      <c r="V22">
        <v>941.62000000000023</v>
      </c>
      <c r="W22">
        <v>576.27000000000055</v>
      </c>
      <c r="X22">
        <v>413.19000000000023</v>
      </c>
      <c r="Y22">
        <v>1082.0800000000002</v>
      </c>
      <c r="Z22">
        <v>1359.57</v>
      </c>
      <c r="AA22">
        <v>904.70000000000073</v>
      </c>
      <c r="AB22">
        <v>1249.5699999999993</v>
      </c>
      <c r="BA22">
        <v>2</v>
      </c>
      <c r="BB22">
        <v>1</v>
      </c>
      <c r="BG22">
        <v>1</v>
      </c>
      <c r="BJ22">
        <v>1</v>
      </c>
      <c r="BN22">
        <v>50</v>
      </c>
      <c r="BO22">
        <v>25</v>
      </c>
      <c r="BT22">
        <v>25</v>
      </c>
      <c r="BW22">
        <v>50</v>
      </c>
    </row>
    <row r="23" spans="1:76" x14ac:dyDescent="0.25">
      <c r="A23" t="s">
        <v>62</v>
      </c>
      <c r="B23" t="s">
        <v>39</v>
      </c>
      <c r="D23">
        <v>21</v>
      </c>
      <c r="E23">
        <v>22</v>
      </c>
      <c r="F23">
        <v>24</v>
      </c>
      <c r="G23">
        <v>23</v>
      </c>
      <c r="H23">
        <v>19</v>
      </c>
      <c r="I23">
        <v>27</v>
      </c>
      <c r="J23">
        <v>20</v>
      </c>
      <c r="K23">
        <v>23</v>
      </c>
      <c r="L23">
        <v>26</v>
      </c>
      <c r="M23">
        <v>27</v>
      </c>
      <c r="N23">
        <v>26</v>
      </c>
      <c r="O23">
        <v>27</v>
      </c>
      <c r="Q23">
        <v>125.64000000000001</v>
      </c>
      <c r="R23">
        <v>116.48999999999998</v>
      </c>
      <c r="S23">
        <v>122.62</v>
      </c>
      <c r="T23">
        <v>131.19999999999999</v>
      </c>
      <c r="U23">
        <v>107.56</v>
      </c>
      <c r="V23">
        <v>91.42</v>
      </c>
      <c r="W23">
        <v>84.13000000000001</v>
      </c>
      <c r="X23">
        <v>72.060000000000016</v>
      </c>
      <c r="Y23">
        <v>83.429999999999978</v>
      </c>
      <c r="Z23">
        <v>107.64999999999999</v>
      </c>
      <c r="AA23">
        <v>80.84</v>
      </c>
      <c r="AB23">
        <v>92.550000000000026</v>
      </c>
      <c r="AZ23" t="s">
        <v>85</v>
      </c>
      <c r="BA23" t="s">
        <v>85</v>
      </c>
      <c r="BB23" t="s">
        <v>85</v>
      </c>
      <c r="BC23" t="s">
        <v>85</v>
      </c>
      <c r="BD23" t="s">
        <v>85</v>
      </c>
      <c r="BE23" t="s">
        <v>85</v>
      </c>
      <c r="BF23" t="s">
        <v>85</v>
      </c>
      <c r="BG23" t="s">
        <v>85</v>
      </c>
      <c r="BH23" t="s">
        <v>85</v>
      </c>
      <c r="BI23" t="s">
        <v>85</v>
      </c>
      <c r="BJ23" t="s">
        <v>85</v>
      </c>
      <c r="BK23" t="s">
        <v>85</v>
      </c>
      <c r="BM23" t="s">
        <v>85</v>
      </c>
      <c r="BN23" t="s">
        <v>85</v>
      </c>
      <c r="BO23" t="s">
        <v>85</v>
      </c>
      <c r="BP23" t="s">
        <v>85</v>
      </c>
      <c r="BQ23" t="s">
        <v>85</v>
      </c>
      <c r="BR23" t="s">
        <v>85</v>
      </c>
      <c r="BS23" t="s">
        <v>85</v>
      </c>
      <c r="BT23" t="s">
        <v>85</v>
      </c>
      <c r="BU23" t="s">
        <v>85</v>
      </c>
      <c r="BV23" t="s">
        <v>85</v>
      </c>
      <c r="BW23" t="s">
        <v>85</v>
      </c>
      <c r="BX23" t="s">
        <v>85</v>
      </c>
    </row>
    <row r="24" spans="1:76" x14ac:dyDescent="0.25">
      <c r="A24" t="s">
        <v>63</v>
      </c>
      <c r="B24" t="s">
        <v>39</v>
      </c>
      <c r="D24">
        <v>62</v>
      </c>
      <c r="E24">
        <v>77</v>
      </c>
      <c r="F24">
        <v>66</v>
      </c>
      <c r="G24">
        <v>73</v>
      </c>
      <c r="H24">
        <v>67</v>
      </c>
      <c r="I24">
        <v>54</v>
      </c>
      <c r="J24">
        <v>95</v>
      </c>
      <c r="K24">
        <v>61</v>
      </c>
      <c r="L24">
        <v>52</v>
      </c>
      <c r="M24">
        <v>54</v>
      </c>
      <c r="N24">
        <v>56</v>
      </c>
      <c r="O24">
        <v>51</v>
      </c>
      <c r="Q24">
        <v>195.93999999999994</v>
      </c>
      <c r="R24">
        <v>414.6</v>
      </c>
      <c r="S24">
        <v>222.92</v>
      </c>
      <c r="T24">
        <v>251.56000000000003</v>
      </c>
      <c r="U24">
        <v>180.70000000000002</v>
      </c>
      <c r="V24">
        <v>167.17000000000007</v>
      </c>
      <c r="W24">
        <v>504.05</v>
      </c>
      <c r="X24">
        <v>162.97</v>
      </c>
      <c r="Y24">
        <v>104.13000000000004</v>
      </c>
      <c r="Z24">
        <v>117.23000000000002</v>
      </c>
      <c r="AA24">
        <v>120.53000000000003</v>
      </c>
      <c r="AB24">
        <v>133.45000000000002</v>
      </c>
      <c r="AZ24" t="s">
        <v>85</v>
      </c>
      <c r="BA24" t="s">
        <v>85</v>
      </c>
      <c r="BB24" t="s">
        <v>85</v>
      </c>
      <c r="BC24" t="s">
        <v>85</v>
      </c>
      <c r="BD24" t="s">
        <v>85</v>
      </c>
      <c r="BE24" t="s">
        <v>85</v>
      </c>
      <c r="BF24" t="s">
        <v>85</v>
      </c>
      <c r="BG24" t="s">
        <v>85</v>
      </c>
      <c r="BH24" t="s">
        <v>85</v>
      </c>
      <c r="BI24" t="s">
        <v>85</v>
      </c>
      <c r="BJ24" t="s">
        <v>85</v>
      </c>
      <c r="BK24" t="s">
        <v>85</v>
      </c>
      <c r="BM24" t="s">
        <v>85</v>
      </c>
      <c r="BN24" t="s">
        <v>85</v>
      </c>
      <c r="BO24" t="s">
        <v>85</v>
      </c>
      <c r="BP24" t="s">
        <v>85</v>
      </c>
      <c r="BQ24" t="s">
        <v>85</v>
      </c>
      <c r="BR24" t="s">
        <v>85</v>
      </c>
      <c r="BS24" t="s">
        <v>85</v>
      </c>
      <c r="BT24" t="s">
        <v>85</v>
      </c>
      <c r="BU24" t="s">
        <v>85</v>
      </c>
      <c r="BV24" t="s">
        <v>85</v>
      </c>
      <c r="BW24" t="s">
        <v>85</v>
      </c>
      <c r="BX24" t="s">
        <v>85</v>
      </c>
    </row>
    <row r="25" spans="1:76" x14ac:dyDescent="0.25">
      <c r="A25" t="s">
        <v>64</v>
      </c>
      <c r="B25" t="s">
        <v>39</v>
      </c>
      <c r="E25">
        <v>1</v>
      </c>
      <c r="R25">
        <v>0.24</v>
      </c>
      <c r="AZ25" t="s">
        <v>85</v>
      </c>
      <c r="BA25" t="s">
        <v>85</v>
      </c>
      <c r="BB25" t="s">
        <v>85</v>
      </c>
      <c r="BC25" t="s">
        <v>85</v>
      </c>
      <c r="BD25" t="s">
        <v>85</v>
      </c>
      <c r="BE25" t="s">
        <v>85</v>
      </c>
      <c r="BF25" t="s">
        <v>85</v>
      </c>
      <c r="BG25" t="s">
        <v>85</v>
      </c>
      <c r="BH25" t="s">
        <v>85</v>
      </c>
      <c r="BI25" t="s">
        <v>85</v>
      </c>
      <c r="BJ25" t="s">
        <v>85</v>
      </c>
      <c r="BK25" t="s">
        <v>85</v>
      </c>
      <c r="BM25" t="s">
        <v>85</v>
      </c>
      <c r="BN25" t="s">
        <v>85</v>
      </c>
      <c r="BO25" t="s">
        <v>85</v>
      </c>
      <c r="BP25" t="s">
        <v>85</v>
      </c>
      <c r="BQ25" t="s">
        <v>85</v>
      </c>
      <c r="BR25" t="s">
        <v>85</v>
      </c>
      <c r="BS25" t="s">
        <v>85</v>
      </c>
      <c r="BT25" t="s">
        <v>85</v>
      </c>
      <c r="BU25" t="s">
        <v>85</v>
      </c>
      <c r="BV25" t="s">
        <v>85</v>
      </c>
      <c r="BW25" t="s">
        <v>85</v>
      </c>
      <c r="BX25" t="s">
        <v>85</v>
      </c>
    </row>
    <row r="26" spans="1:76" x14ac:dyDescent="0.25">
      <c r="A26" t="s">
        <v>65</v>
      </c>
      <c r="B26" t="s">
        <v>39</v>
      </c>
      <c r="D26">
        <v>20</v>
      </c>
      <c r="E26">
        <v>27</v>
      </c>
      <c r="F26">
        <v>20</v>
      </c>
      <c r="G26">
        <v>20</v>
      </c>
      <c r="H26">
        <v>26</v>
      </c>
      <c r="I26">
        <v>19</v>
      </c>
      <c r="J26">
        <v>12</v>
      </c>
      <c r="K26">
        <v>23</v>
      </c>
      <c r="L26">
        <v>14</v>
      </c>
      <c r="M26">
        <v>20</v>
      </c>
      <c r="N26">
        <v>20</v>
      </c>
      <c r="O26">
        <v>22</v>
      </c>
      <c r="Q26">
        <v>58.14</v>
      </c>
      <c r="R26">
        <v>109.10999999999999</v>
      </c>
      <c r="S26">
        <v>74.389999999999986</v>
      </c>
      <c r="T26">
        <v>36.44</v>
      </c>
      <c r="U26">
        <v>83.320000000000007</v>
      </c>
      <c r="V26">
        <v>72.14</v>
      </c>
      <c r="W26">
        <v>36.659999999999997</v>
      </c>
      <c r="X26">
        <v>73.679999999999993</v>
      </c>
      <c r="Y26">
        <v>9.6699999999999982</v>
      </c>
      <c r="Z26">
        <v>34.790000000000006</v>
      </c>
      <c r="AA26">
        <v>45.129999999999995</v>
      </c>
      <c r="AB26">
        <v>46.83</v>
      </c>
      <c r="AZ26" t="s">
        <v>85</v>
      </c>
      <c r="BA26" t="s">
        <v>85</v>
      </c>
      <c r="BB26" t="s">
        <v>85</v>
      </c>
      <c r="BC26" t="s">
        <v>85</v>
      </c>
      <c r="BD26" t="s">
        <v>85</v>
      </c>
      <c r="BE26" t="s">
        <v>85</v>
      </c>
      <c r="BF26" t="s">
        <v>85</v>
      </c>
      <c r="BG26" t="s">
        <v>85</v>
      </c>
      <c r="BH26" t="s">
        <v>85</v>
      </c>
      <c r="BI26" t="s">
        <v>85</v>
      </c>
      <c r="BJ26" t="s">
        <v>85</v>
      </c>
      <c r="BK26" t="s">
        <v>85</v>
      </c>
      <c r="BM26" t="s">
        <v>85</v>
      </c>
      <c r="BN26" t="s">
        <v>85</v>
      </c>
      <c r="BO26" t="s">
        <v>85</v>
      </c>
      <c r="BP26" t="s">
        <v>85</v>
      </c>
      <c r="BQ26" t="s">
        <v>85</v>
      </c>
      <c r="BR26" t="s">
        <v>85</v>
      </c>
      <c r="BS26" t="s">
        <v>85</v>
      </c>
      <c r="BT26" t="s">
        <v>85</v>
      </c>
      <c r="BU26" t="s">
        <v>85</v>
      </c>
      <c r="BV26" t="s">
        <v>85</v>
      </c>
      <c r="BW26" t="s">
        <v>85</v>
      </c>
      <c r="BX26" t="s">
        <v>85</v>
      </c>
    </row>
    <row r="27" spans="1:76" x14ac:dyDescent="0.25">
      <c r="A27" t="s">
        <v>66</v>
      </c>
      <c r="B27" t="s">
        <v>39</v>
      </c>
      <c r="D27">
        <v>13</v>
      </c>
      <c r="E27">
        <v>20</v>
      </c>
      <c r="F27">
        <v>12</v>
      </c>
      <c r="G27">
        <v>15</v>
      </c>
      <c r="H27">
        <v>10</v>
      </c>
      <c r="I27">
        <v>12</v>
      </c>
      <c r="J27">
        <v>11</v>
      </c>
      <c r="K27">
        <v>11</v>
      </c>
      <c r="L27">
        <v>12</v>
      </c>
      <c r="M27">
        <v>8</v>
      </c>
      <c r="N27">
        <v>11</v>
      </c>
      <c r="O27">
        <v>8</v>
      </c>
      <c r="Q27">
        <v>25.79</v>
      </c>
      <c r="R27">
        <v>29.98</v>
      </c>
      <c r="S27">
        <v>34.25</v>
      </c>
      <c r="T27">
        <v>65.08</v>
      </c>
      <c r="U27">
        <v>29.250000000000004</v>
      </c>
      <c r="V27">
        <v>16.61</v>
      </c>
      <c r="W27">
        <v>14.469999999999999</v>
      </c>
      <c r="X27">
        <v>29.66</v>
      </c>
      <c r="Y27">
        <v>17.98</v>
      </c>
      <c r="Z27">
        <v>14.129999999999999</v>
      </c>
      <c r="AA27">
        <v>11.079999999999998</v>
      </c>
      <c r="AB27">
        <v>13.24</v>
      </c>
      <c r="AZ27" t="s">
        <v>85</v>
      </c>
      <c r="BA27" t="s">
        <v>85</v>
      </c>
      <c r="BB27" t="s">
        <v>85</v>
      </c>
      <c r="BC27" t="s">
        <v>85</v>
      </c>
      <c r="BD27" t="s">
        <v>85</v>
      </c>
      <c r="BE27" t="s">
        <v>85</v>
      </c>
      <c r="BF27" t="s">
        <v>85</v>
      </c>
      <c r="BG27" t="s">
        <v>85</v>
      </c>
      <c r="BH27" t="s">
        <v>85</v>
      </c>
      <c r="BI27" t="s">
        <v>85</v>
      </c>
      <c r="BJ27" t="s">
        <v>85</v>
      </c>
      <c r="BK27" t="s">
        <v>85</v>
      </c>
      <c r="BM27" t="s">
        <v>85</v>
      </c>
      <c r="BN27" t="s">
        <v>85</v>
      </c>
      <c r="BO27" t="s">
        <v>85</v>
      </c>
      <c r="BP27" t="s">
        <v>85</v>
      </c>
      <c r="BQ27" t="s">
        <v>85</v>
      </c>
      <c r="BR27" t="s">
        <v>85</v>
      </c>
      <c r="BS27" t="s">
        <v>85</v>
      </c>
      <c r="BT27" t="s">
        <v>85</v>
      </c>
      <c r="BU27" t="s">
        <v>85</v>
      </c>
      <c r="BV27" t="s">
        <v>85</v>
      </c>
      <c r="BW27" t="s">
        <v>85</v>
      </c>
      <c r="BX27" t="s">
        <v>85</v>
      </c>
    </row>
    <row r="28" spans="1:76" x14ac:dyDescent="0.25">
      <c r="A28" t="s">
        <v>67</v>
      </c>
      <c r="B28" t="s">
        <v>39</v>
      </c>
      <c r="D28">
        <v>38</v>
      </c>
      <c r="E28">
        <v>49</v>
      </c>
      <c r="F28">
        <v>53</v>
      </c>
      <c r="G28">
        <v>38</v>
      </c>
      <c r="H28">
        <v>56</v>
      </c>
      <c r="I28">
        <v>45</v>
      </c>
      <c r="J28">
        <v>44</v>
      </c>
      <c r="K28">
        <v>60</v>
      </c>
      <c r="L28">
        <v>41</v>
      </c>
      <c r="M28">
        <v>52</v>
      </c>
      <c r="N28">
        <v>32</v>
      </c>
      <c r="O28">
        <v>47</v>
      </c>
      <c r="Q28">
        <v>425.43999999999988</v>
      </c>
      <c r="R28">
        <v>298.82000000000005</v>
      </c>
      <c r="S28">
        <v>433.03</v>
      </c>
      <c r="T28">
        <v>503.97999999999996</v>
      </c>
      <c r="U28">
        <v>174.93000000000004</v>
      </c>
      <c r="V28">
        <v>254.51000000000005</v>
      </c>
      <c r="W28">
        <v>298.37999999999994</v>
      </c>
      <c r="X28">
        <v>311.25000000000017</v>
      </c>
      <c r="Y28">
        <v>307.69999999999987</v>
      </c>
      <c r="Z28">
        <v>187.58</v>
      </c>
      <c r="AA28">
        <v>160.98000000000002</v>
      </c>
      <c r="AB28">
        <v>311.36000000000007</v>
      </c>
    </row>
    <row r="29" spans="1:76" x14ac:dyDescent="0.25">
      <c r="A29" t="s">
        <v>68</v>
      </c>
      <c r="B29" t="s">
        <v>39</v>
      </c>
      <c r="D29">
        <v>8</v>
      </c>
      <c r="E29">
        <v>6</v>
      </c>
      <c r="F29">
        <v>5</v>
      </c>
      <c r="G29">
        <v>6</v>
      </c>
      <c r="H29">
        <v>6</v>
      </c>
      <c r="I29">
        <v>4</v>
      </c>
      <c r="J29">
        <v>4</v>
      </c>
      <c r="K29">
        <v>9</v>
      </c>
      <c r="L29">
        <v>6</v>
      </c>
      <c r="M29">
        <v>8</v>
      </c>
      <c r="N29">
        <v>5</v>
      </c>
      <c r="O29">
        <v>4</v>
      </c>
      <c r="Q29">
        <v>3.32</v>
      </c>
      <c r="R29">
        <v>0.92</v>
      </c>
      <c r="S29">
        <v>1.58</v>
      </c>
      <c r="T29">
        <v>3.47</v>
      </c>
      <c r="U29">
        <v>7.69</v>
      </c>
      <c r="V29">
        <v>2.2600000000000002</v>
      </c>
      <c r="W29">
        <v>3.35</v>
      </c>
      <c r="X29">
        <v>15.54</v>
      </c>
      <c r="Y29">
        <v>0.8</v>
      </c>
      <c r="Z29">
        <v>2.83</v>
      </c>
      <c r="AA29">
        <v>3.12</v>
      </c>
      <c r="AB29">
        <v>3.1199999999999997</v>
      </c>
      <c r="AZ29" t="s">
        <v>85</v>
      </c>
      <c r="BA29" t="s">
        <v>85</v>
      </c>
      <c r="BB29" t="s">
        <v>85</v>
      </c>
      <c r="BC29" t="s">
        <v>85</v>
      </c>
      <c r="BD29" t="s">
        <v>85</v>
      </c>
      <c r="BE29" t="s">
        <v>85</v>
      </c>
      <c r="BF29" t="s">
        <v>85</v>
      </c>
      <c r="BG29" t="s">
        <v>85</v>
      </c>
      <c r="BH29" t="s">
        <v>85</v>
      </c>
      <c r="BI29" t="s">
        <v>85</v>
      </c>
      <c r="BJ29" t="s">
        <v>85</v>
      </c>
      <c r="BK29" t="s">
        <v>85</v>
      </c>
      <c r="BM29" t="s">
        <v>85</v>
      </c>
      <c r="BN29" t="s">
        <v>85</v>
      </c>
      <c r="BO29" t="s">
        <v>85</v>
      </c>
      <c r="BP29" t="s">
        <v>85</v>
      </c>
      <c r="BQ29" t="s">
        <v>85</v>
      </c>
      <c r="BR29" t="s">
        <v>85</v>
      </c>
      <c r="BS29" t="s">
        <v>85</v>
      </c>
      <c r="BT29" t="s">
        <v>85</v>
      </c>
      <c r="BU29" t="s">
        <v>85</v>
      </c>
      <c r="BV29" t="s">
        <v>85</v>
      </c>
      <c r="BW29" t="s">
        <v>85</v>
      </c>
      <c r="BX29" t="s">
        <v>85</v>
      </c>
    </row>
    <row r="30" spans="1:76" x14ac:dyDescent="0.25">
      <c r="A30" t="s">
        <v>69</v>
      </c>
      <c r="B30" t="s">
        <v>39</v>
      </c>
      <c r="D30">
        <v>51</v>
      </c>
      <c r="E30">
        <v>45</v>
      </c>
      <c r="F30">
        <v>43</v>
      </c>
      <c r="G30">
        <v>60</v>
      </c>
      <c r="H30">
        <v>46</v>
      </c>
      <c r="I30">
        <v>19</v>
      </c>
      <c r="J30">
        <v>44</v>
      </c>
      <c r="K30">
        <v>50</v>
      </c>
      <c r="L30">
        <v>46</v>
      </c>
      <c r="M30">
        <v>42</v>
      </c>
      <c r="N30">
        <v>65</v>
      </c>
      <c r="O30">
        <v>50</v>
      </c>
      <c r="Q30">
        <v>158.77000000000004</v>
      </c>
      <c r="R30">
        <v>69.12</v>
      </c>
      <c r="S30">
        <v>58.800000000000004</v>
      </c>
      <c r="T30">
        <v>102.52000000000002</v>
      </c>
      <c r="U30">
        <v>71.28</v>
      </c>
      <c r="V30">
        <v>18.790000000000003</v>
      </c>
      <c r="W30">
        <v>68.52000000000001</v>
      </c>
      <c r="X30">
        <v>99.510000000000034</v>
      </c>
      <c r="Y30">
        <v>112.01000000000002</v>
      </c>
      <c r="Z30">
        <v>146.16999999999999</v>
      </c>
      <c r="AA30">
        <v>164.29000000000002</v>
      </c>
      <c r="AB30">
        <v>124.47999999999999</v>
      </c>
      <c r="AZ30" t="s">
        <v>85</v>
      </c>
      <c r="BA30" t="s">
        <v>85</v>
      </c>
      <c r="BB30" t="s">
        <v>85</v>
      </c>
      <c r="BC30" t="s">
        <v>85</v>
      </c>
      <c r="BD30" t="s">
        <v>85</v>
      </c>
      <c r="BE30" t="s">
        <v>85</v>
      </c>
      <c r="BF30" t="s">
        <v>85</v>
      </c>
      <c r="BG30" t="s">
        <v>85</v>
      </c>
      <c r="BH30" t="s">
        <v>85</v>
      </c>
      <c r="BI30" t="s">
        <v>85</v>
      </c>
      <c r="BJ30" t="s">
        <v>85</v>
      </c>
      <c r="BK30" t="s">
        <v>85</v>
      </c>
      <c r="BM30" t="s">
        <v>85</v>
      </c>
      <c r="BN30" t="s">
        <v>85</v>
      </c>
      <c r="BO30" t="s">
        <v>85</v>
      </c>
      <c r="BP30" t="s">
        <v>85</v>
      </c>
      <c r="BQ30" t="s">
        <v>85</v>
      </c>
      <c r="BR30" t="s">
        <v>85</v>
      </c>
      <c r="BS30" t="s">
        <v>85</v>
      </c>
      <c r="BT30" t="s">
        <v>85</v>
      </c>
      <c r="BU30" t="s">
        <v>85</v>
      </c>
      <c r="BV30" t="s">
        <v>85</v>
      </c>
      <c r="BW30" t="s">
        <v>85</v>
      </c>
      <c r="BX30" t="s">
        <v>85</v>
      </c>
    </row>
    <row r="31" spans="1:76" x14ac:dyDescent="0.25">
      <c r="A31" t="s">
        <v>70</v>
      </c>
      <c r="B31" t="s">
        <v>39</v>
      </c>
      <c r="D31">
        <v>7</v>
      </c>
      <c r="E31">
        <v>7</v>
      </c>
      <c r="F31">
        <v>6</v>
      </c>
      <c r="G31">
        <v>6</v>
      </c>
      <c r="H31">
        <v>6</v>
      </c>
      <c r="I31">
        <v>13</v>
      </c>
      <c r="J31">
        <v>2</v>
      </c>
      <c r="K31">
        <v>4</v>
      </c>
      <c r="L31">
        <v>8</v>
      </c>
      <c r="M31">
        <v>6</v>
      </c>
      <c r="N31">
        <v>7</v>
      </c>
      <c r="O31">
        <v>4</v>
      </c>
      <c r="Q31">
        <v>15.57</v>
      </c>
      <c r="R31">
        <v>15.06</v>
      </c>
      <c r="S31">
        <v>15.84</v>
      </c>
      <c r="T31">
        <v>5.35</v>
      </c>
      <c r="U31">
        <v>9.0300000000000011</v>
      </c>
      <c r="V31">
        <v>20.79</v>
      </c>
      <c r="W31">
        <v>8.36</v>
      </c>
      <c r="X31">
        <v>25.4</v>
      </c>
      <c r="Y31">
        <v>30.840000000000003</v>
      </c>
      <c r="Z31">
        <v>21.52</v>
      </c>
      <c r="AA31">
        <v>17.270000000000003</v>
      </c>
      <c r="AB31">
        <v>2.84</v>
      </c>
      <c r="AZ31" t="s">
        <v>85</v>
      </c>
      <c r="BA31" t="s">
        <v>85</v>
      </c>
      <c r="BB31" t="s">
        <v>85</v>
      </c>
      <c r="BC31" t="s">
        <v>85</v>
      </c>
      <c r="BD31" t="s">
        <v>85</v>
      </c>
      <c r="BE31" t="s">
        <v>85</v>
      </c>
      <c r="BF31" t="s">
        <v>85</v>
      </c>
      <c r="BG31" t="s">
        <v>85</v>
      </c>
      <c r="BH31" t="s">
        <v>85</v>
      </c>
      <c r="BI31" t="s">
        <v>85</v>
      </c>
      <c r="BJ31" t="s">
        <v>85</v>
      </c>
      <c r="BK31" t="s">
        <v>85</v>
      </c>
      <c r="BM31" t="s">
        <v>85</v>
      </c>
      <c r="BN31" t="s">
        <v>85</v>
      </c>
      <c r="BO31" t="s">
        <v>85</v>
      </c>
      <c r="BP31" t="s">
        <v>85</v>
      </c>
      <c r="BQ31" t="s">
        <v>85</v>
      </c>
      <c r="BR31" t="s">
        <v>85</v>
      </c>
      <c r="BS31" t="s">
        <v>85</v>
      </c>
      <c r="BT31" t="s">
        <v>85</v>
      </c>
      <c r="BU31" t="s">
        <v>85</v>
      </c>
      <c r="BV31" t="s">
        <v>85</v>
      </c>
      <c r="BW31" t="s">
        <v>85</v>
      </c>
      <c r="BX31" t="s">
        <v>85</v>
      </c>
    </row>
    <row r="32" spans="1:76" x14ac:dyDescent="0.25">
      <c r="A32" t="s">
        <v>72</v>
      </c>
      <c r="B32" t="s">
        <v>39</v>
      </c>
      <c r="D32">
        <v>16</v>
      </c>
      <c r="E32">
        <v>25</v>
      </c>
      <c r="F32">
        <v>18</v>
      </c>
      <c r="G32">
        <v>31</v>
      </c>
      <c r="H32">
        <v>19</v>
      </c>
      <c r="I32">
        <v>20</v>
      </c>
      <c r="J32">
        <v>17</v>
      </c>
      <c r="K32">
        <v>26</v>
      </c>
      <c r="L32">
        <v>20</v>
      </c>
      <c r="M32">
        <v>19</v>
      </c>
      <c r="N32">
        <v>21</v>
      </c>
      <c r="O32">
        <v>11</v>
      </c>
      <c r="Q32">
        <v>22.21</v>
      </c>
      <c r="R32">
        <v>94.440000000000026</v>
      </c>
      <c r="S32">
        <v>122.57000000000001</v>
      </c>
      <c r="T32">
        <v>124.97</v>
      </c>
      <c r="U32">
        <v>31.69</v>
      </c>
      <c r="V32">
        <v>78.659999999999982</v>
      </c>
      <c r="W32">
        <v>50.02000000000001</v>
      </c>
      <c r="X32">
        <v>83.11999999999999</v>
      </c>
      <c r="Y32">
        <v>37.199999999999996</v>
      </c>
      <c r="Z32">
        <v>18.07</v>
      </c>
      <c r="AA32">
        <v>43.269999999999989</v>
      </c>
      <c r="AB32">
        <v>39.240000000000009</v>
      </c>
      <c r="AZ32" t="s">
        <v>85</v>
      </c>
      <c r="BA32" t="s">
        <v>85</v>
      </c>
      <c r="BB32" t="s">
        <v>85</v>
      </c>
      <c r="BC32" t="s">
        <v>85</v>
      </c>
      <c r="BD32" t="s">
        <v>85</v>
      </c>
      <c r="BE32" t="s">
        <v>85</v>
      </c>
      <c r="BF32" t="s">
        <v>85</v>
      </c>
      <c r="BG32" t="s">
        <v>85</v>
      </c>
      <c r="BH32" t="s">
        <v>85</v>
      </c>
      <c r="BI32" t="s">
        <v>85</v>
      </c>
      <c r="BJ32" t="s">
        <v>85</v>
      </c>
      <c r="BK32" t="s">
        <v>85</v>
      </c>
      <c r="BM32" t="s">
        <v>85</v>
      </c>
      <c r="BN32" t="s">
        <v>85</v>
      </c>
      <c r="BO32" t="s">
        <v>85</v>
      </c>
      <c r="BP32" t="s">
        <v>85</v>
      </c>
      <c r="BQ32" t="s">
        <v>85</v>
      </c>
      <c r="BR32" t="s">
        <v>85</v>
      </c>
      <c r="BS32" t="s">
        <v>85</v>
      </c>
      <c r="BT32" t="s">
        <v>85</v>
      </c>
      <c r="BU32" t="s">
        <v>85</v>
      </c>
      <c r="BV32" t="s">
        <v>85</v>
      </c>
      <c r="BW32" t="s">
        <v>85</v>
      </c>
      <c r="BX32" t="s">
        <v>85</v>
      </c>
    </row>
    <row r="33" spans="1:76" x14ac:dyDescent="0.25">
      <c r="A33" t="s">
        <v>73</v>
      </c>
      <c r="B33" t="s">
        <v>39</v>
      </c>
      <c r="D33">
        <v>50</v>
      </c>
      <c r="E33">
        <v>51</v>
      </c>
      <c r="F33">
        <v>53</v>
      </c>
      <c r="G33">
        <v>52</v>
      </c>
      <c r="H33">
        <v>49</v>
      </c>
      <c r="I33">
        <v>52</v>
      </c>
      <c r="J33">
        <v>45</v>
      </c>
      <c r="K33">
        <v>47</v>
      </c>
      <c r="L33">
        <v>49</v>
      </c>
      <c r="M33">
        <v>45</v>
      </c>
      <c r="N33">
        <v>41</v>
      </c>
      <c r="O33">
        <v>37</v>
      </c>
      <c r="Q33">
        <v>174.94000000000003</v>
      </c>
      <c r="R33">
        <v>196.85000000000005</v>
      </c>
      <c r="S33">
        <v>221.76000000000002</v>
      </c>
      <c r="T33">
        <v>211.00000000000006</v>
      </c>
      <c r="U33">
        <v>132.33000000000001</v>
      </c>
      <c r="V33">
        <v>119.38000000000002</v>
      </c>
      <c r="W33">
        <v>84.21</v>
      </c>
      <c r="X33">
        <v>122.76000000000002</v>
      </c>
      <c r="Y33">
        <v>180.13999999999996</v>
      </c>
      <c r="Z33">
        <v>103.70999999999998</v>
      </c>
      <c r="AA33">
        <v>74.81</v>
      </c>
      <c r="AB33">
        <v>84.030000000000015</v>
      </c>
      <c r="AZ33" t="s">
        <v>85</v>
      </c>
      <c r="BA33" t="s">
        <v>85</v>
      </c>
      <c r="BB33" t="s">
        <v>85</v>
      </c>
      <c r="BC33" t="s">
        <v>85</v>
      </c>
      <c r="BD33" t="s">
        <v>85</v>
      </c>
      <c r="BE33" t="s">
        <v>85</v>
      </c>
      <c r="BF33" t="s">
        <v>85</v>
      </c>
      <c r="BG33" t="s">
        <v>85</v>
      </c>
      <c r="BH33" t="s">
        <v>85</v>
      </c>
      <c r="BI33" t="s">
        <v>85</v>
      </c>
      <c r="BJ33" t="s">
        <v>85</v>
      </c>
      <c r="BK33" t="s">
        <v>85</v>
      </c>
      <c r="BM33" t="s">
        <v>85</v>
      </c>
      <c r="BN33" t="s">
        <v>85</v>
      </c>
      <c r="BO33" t="s">
        <v>85</v>
      </c>
      <c r="BP33" t="s">
        <v>85</v>
      </c>
      <c r="BQ33" t="s">
        <v>85</v>
      </c>
      <c r="BR33" t="s">
        <v>85</v>
      </c>
      <c r="BS33" t="s">
        <v>85</v>
      </c>
      <c r="BT33" t="s">
        <v>85</v>
      </c>
      <c r="BU33" t="s">
        <v>85</v>
      </c>
      <c r="BV33" t="s">
        <v>85</v>
      </c>
      <c r="BW33" t="s">
        <v>85</v>
      </c>
      <c r="BX33" t="s">
        <v>85</v>
      </c>
    </row>
    <row r="34" spans="1:76" x14ac:dyDescent="0.25">
      <c r="A34" t="s">
        <v>74</v>
      </c>
      <c r="B34" t="s">
        <v>39</v>
      </c>
      <c r="D34">
        <v>264</v>
      </c>
      <c r="E34">
        <v>238</v>
      </c>
      <c r="F34">
        <v>247</v>
      </c>
      <c r="G34">
        <v>273</v>
      </c>
      <c r="H34">
        <v>299</v>
      </c>
      <c r="I34">
        <v>256</v>
      </c>
      <c r="J34">
        <v>245</v>
      </c>
      <c r="K34">
        <v>253</v>
      </c>
      <c r="L34">
        <v>302</v>
      </c>
      <c r="M34">
        <v>312</v>
      </c>
      <c r="N34">
        <v>318</v>
      </c>
      <c r="O34">
        <v>208</v>
      </c>
      <c r="Q34">
        <v>1688.3100000000002</v>
      </c>
      <c r="R34">
        <v>651.09999999999957</v>
      </c>
      <c r="S34">
        <v>682.26000000000033</v>
      </c>
      <c r="T34">
        <v>982.64</v>
      </c>
      <c r="U34">
        <v>1687.2899999999997</v>
      </c>
      <c r="V34">
        <v>999.6099999999999</v>
      </c>
      <c r="W34">
        <v>595.50000000000057</v>
      </c>
      <c r="X34">
        <v>634.66000000000065</v>
      </c>
      <c r="Y34">
        <v>857.3799999999992</v>
      </c>
      <c r="Z34">
        <v>1301.2199999999987</v>
      </c>
      <c r="AA34">
        <v>862.66999999999905</v>
      </c>
      <c r="AB34">
        <v>723.50000000000023</v>
      </c>
      <c r="AZ34" t="s">
        <v>85</v>
      </c>
      <c r="BA34" t="s">
        <v>85</v>
      </c>
      <c r="BB34" t="s">
        <v>85</v>
      </c>
      <c r="BC34" t="s">
        <v>85</v>
      </c>
      <c r="BD34" t="s">
        <v>85</v>
      </c>
      <c r="BE34" t="s">
        <v>85</v>
      </c>
      <c r="BF34" t="s">
        <v>85</v>
      </c>
      <c r="BG34" t="s">
        <v>85</v>
      </c>
      <c r="BH34" t="s">
        <v>85</v>
      </c>
      <c r="BI34" t="s">
        <v>85</v>
      </c>
      <c r="BJ34" t="s">
        <v>85</v>
      </c>
      <c r="BK34" t="s">
        <v>85</v>
      </c>
      <c r="BM34" t="s">
        <v>85</v>
      </c>
      <c r="BN34" t="s">
        <v>85</v>
      </c>
      <c r="BO34" t="s">
        <v>85</v>
      </c>
      <c r="BP34" t="s">
        <v>85</v>
      </c>
      <c r="BQ34" t="s">
        <v>85</v>
      </c>
      <c r="BR34" t="s">
        <v>85</v>
      </c>
      <c r="BS34" t="s">
        <v>85</v>
      </c>
      <c r="BT34" t="s">
        <v>85</v>
      </c>
      <c r="BU34" t="s">
        <v>85</v>
      </c>
      <c r="BV34" t="s">
        <v>85</v>
      </c>
      <c r="BW34" t="s">
        <v>85</v>
      </c>
      <c r="BX34" t="s">
        <v>85</v>
      </c>
    </row>
    <row r="35" spans="1:76" x14ac:dyDescent="0.25">
      <c r="A35" t="s">
        <v>75</v>
      </c>
      <c r="B35" t="s">
        <v>39</v>
      </c>
      <c r="D35">
        <v>1</v>
      </c>
      <c r="E35">
        <v>2</v>
      </c>
      <c r="F35">
        <v>6</v>
      </c>
      <c r="G35">
        <v>4</v>
      </c>
      <c r="H35">
        <v>9</v>
      </c>
      <c r="I35">
        <v>5</v>
      </c>
      <c r="J35">
        <v>10</v>
      </c>
      <c r="K35">
        <v>6</v>
      </c>
      <c r="L35">
        <v>4</v>
      </c>
      <c r="M35">
        <v>3</v>
      </c>
      <c r="N35">
        <v>6</v>
      </c>
      <c r="O35">
        <v>6</v>
      </c>
      <c r="Q35">
        <v>1.98</v>
      </c>
      <c r="R35">
        <v>1.4900000000000002</v>
      </c>
      <c r="S35">
        <v>5.17</v>
      </c>
      <c r="T35">
        <v>1.24</v>
      </c>
      <c r="U35">
        <v>51.59</v>
      </c>
      <c r="V35">
        <v>2.2399999999999998</v>
      </c>
      <c r="W35">
        <v>4.47</v>
      </c>
      <c r="X35">
        <v>4.5100000000000007</v>
      </c>
      <c r="Y35">
        <v>54.97</v>
      </c>
      <c r="Z35">
        <v>1.43</v>
      </c>
      <c r="AA35">
        <v>4.0299999999999994</v>
      </c>
      <c r="AB35">
        <v>6.91</v>
      </c>
      <c r="AZ35" t="s">
        <v>85</v>
      </c>
      <c r="BA35" t="s">
        <v>85</v>
      </c>
      <c r="BB35" t="s">
        <v>85</v>
      </c>
      <c r="BC35" t="s">
        <v>85</v>
      </c>
      <c r="BD35" t="s">
        <v>85</v>
      </c>
      <c r="BE35" t="s">
        <v>85</v>
      </c>
      <c r="BF35" t="s">
        <v>85</v>
      </c>
      <c r="BG35" t="s">
        <v>85</v>
      </c>
      <c r="BH35" t="s">
        <v>85</v>
      </c>
      <c r="BI35" t="s">
        <v>85</v>
      </c>
      <c r="BJ35" t="s">
        <v>85</v>
      </c>
      <c r="BK35" t="s">
        <v>85</v>
      </c>
      <c r="BM35" t="s">
        <v>85</v>
      </c>
      <c r="BN35" t="s">
        <v>85</v>
      </c>
      <c r="BO35" t="s">
        <v>85</v>
      </c>
      <c r="BP35" t="s">
        <v>85</v>
      </c>
      <c r="BQ35" t="s">
        <v>85</v>
      </c>
      <c r="BR35" t="s">
        <v>85</v>
      </c>
      <c r="BS35" t="s">
        <v>85</v>
      </c>
      <c r="BT35" t="s">
        <v>85</v>
      </c>
      <c r="BU35" t="s">
        <v>85</v>
      </c>
      <c r="BV35" t="s">
        <v>85</v>
      </c>
      <c r="BW35" t="s">
        <v>85</v>
      </c>
      <c r="BX35" t="s">
        <v>85</v>
      </c>
    </row>
    <row r="36" spans="1:76" x14ac:dyDescent="0.25">
      <c r="A36" t="s">
        <v>81</v>
      </c>
      <c r="B36" t="s">
        <v>80</v>
      </c>
      <c r="D36">
        <v>2</v>
      </c>
      <c r="E36">
        <v>3</v>
      </c>
      <c r="F36">
        <v>1</v>
      </c>
      <c r="G36">
        <v>2</v>
      </c>
      <c r="H36">
        <v>1</v>
      </c>
      <c r="I36">
        <v>2</v>
      </c>
      <c r="J36">
        <v>2</v>
      </c>
      <c r="L36">
        <v>1</v>
      </c>
      <c r="M36">
        <v>2</v>
      </c>
      <c r="N36">
        <v>2</v>
      </c>
      <c r="O36">
        <v>1</v>
      </c>
      <c r="Q36">
        <v>1.82</v>
      </c>
      <c r="R36">
        <v>3.4299999999999997</v>
      </c>
      <c r="S36">
        <v>2.4</v>
      </c>
      <c r="T36">
        <v>2.83</v>
      </c>
      <c r="U36">
        <v>3.02</v>
      </c>
      <c r="V36">
        <v>1.22</v>
      </c>
      <c r="W36">
        <v>2.72</v>
      </c>
      <c r="Y36">
        <v>0.56999999999999995</v>
      </c>
      <c r="Z36">
        <v>1.75</v>
      </c>
      <c r="AA36">
        <v>3.05</v>
      </c>
      <c r="AB36">
        <v>0.72</v>
      </c>
      <c r="AZ36" t="s">
        <v>85</v>
      </c>
      <c r="BA36" t="s">
        <v>85</v>
      </c>
      <c r="BB36" t="s">
        <v>85</v>
      </c>
      <c r="BC36" t="s">
        <v>85</v>
      </c>
      <c r="BD36" t="s">
        <v>85</v>
      </c>
      <c r="BE36" t="s">
        <v>85</v>
      </c>
      <c r="BF36" t="s">
        <v>85</v>
      </c>
      <c r="BG36" t="s">
        <v>85</v>
      </c>
      <c r="BH36" t="s">
        <v>85</v>
      </c>
      <c r="BI36" t="s">
        <v>85</v>
      </c>
      <c r="BJ36" t="s">
        <v>85</v>
      </c>
      <c r="BK36" t="s">
        <v>85</v>
      </c>
      <c r="BM36" t="s">
        <v>85</v>
      </c>
      <c r="BN36" t="s">
        <v>85</v>
      </c>
      <c r="BO36" t="s">
        <v>85</v>
      </c>
      <c r="BP36" t="s">
        <v>85</v>
      </c>
      <c r="BQ36" t="s">
        <v>85</v>
      </c>
      <c r="BR36" t="s">
        <v>85</v>
      </c>
      <c r="BS36" t="s">
        <v>85</v>
      </c>
      <c r="BT36" t="s">
        <v>85</v>
      </c>
      <c r="BU36" t="s">
        <v>85</v>
      </c>
      <c r="BV36" t="s">
        <v>85</v>
      </c>
      <c r="BW36" t="s">
        <v>85</v>
      </c>
      <c r="BX36" t="s">
        <v>85</v>
      </c>
    </row>
    <row r="37" spans="1:76" x14ac:dyDescent="0.25">
      <c r="A37" t="s">
        <v>40</v>
      </c>
      <c r="B37" t="s">
        <v>80</v>
      </c>
      <c r="D37">
        <v>2842</v>
      </c>
      <c r="E37">
        <v>3038</v>
      </c>
      <c r="F37">
        <v>2814</v>
      </c>
      <c r="G37">
        <v>3055</v>
      </c>
      <c r="H37">
        <v>3062</v>
      </c>
      <c r="I37">
        <v>2866</v>
      </c>
      <c r="J37">
        <v>2758</v>
      </c>
      <c r="K37">
        <v>2720</v>
      </c>
      <c r="L37">
        <v>2810</v>
      </c>
      <c r="M37">
        <v>2896</v>
      </c>
      <c r="N37">
        <v>2841</v>
      </c>
      <c r="O37">
        <v>2638</v>
      </c>
      <c r="Q37">
        <v>4649.7000000000007</v>
      </c>
      <c r="R37">
        <v>5700.0500000000102</v>
      </c>
      <c r="S37">
        <v>5614.4499999999925</v>
      </c>
      <c r="T37">
        <v>6789.3400000000192</v>
      </c>
      <c r="U37">
        <v>6162.069999999997</v>
      </c>
      <c r="V37">
        <v>4960.5200000000013</v>
      </c>
      <c r="W37">
        <v>4236.3599999999988</v>
      </c>
      <c r="X37">
        <v>3930.4400000000014</v>
      </c>
      <c r="Y37">
        <v>4055.0700000000056</v>
      </c>
      <c r="Z37">
        <v>4128.6899999999987</v>
      </c>
      <c r="AA37">
        <v>3697.01999999999</v>
      </c>
      <c r="AB37">
        <v>3813.3699999999972</v>
      </c>
      <c r="AZ37">
        <v>2</v>
      </c>
      <c r="BB37">
        <v>14</v>
      </c>
      <c r="BC37">
        <v>12</v>
      </c>
      <c r="BD37">
        <v>9</v>
      </c>
      <c r="BE37">
        <v>7</v>
      </c>
      <c r="BF37">
        <v>12</v>
      </c>
      <c r="BG37">
        <v>6</v>
      </c>
      <c r="BH37">
        <v>25</v>
      </c>
      <c r="BI37">
        <v>20</v>
      </c>
      <c r="BJ37">
        <v>10</v>
      </c>
      <c r="BK37">
        <v>11</v>
      </c>
      <c r="BM37">
        <v>75</v>
      </c>
      <c r="BO37">
        <v>375</v>
      </c>
      <c r="BP37">
        <v>300</v>
      </c>
      <c r="BQ37">
        <v>225</v>
      </c>
      <c r="BR37">
        <v>225</v>
      </c>
      <c r="BS37">
        <v>300</v>
      </c>
      <c r="BT37">
        <v>175</v>
      </c>
      <c r="BU37">
        <v>700</v>
      </c>
      <c r="BV37">
        <v>575</v>
      </c>
      <c r="BW37">
        <v>300</v>
      </c>
      <c r="BX37">
        <v>375</v>
      </c>
    </row>
    <row r="38" spans="1:76" x14ac:dyDescent="0.25">
      <c r="A38" t="s">
        <v>41</v>
      </c>
      <c r="B38" t="s">
        <v>80</v>
      </c>
      <c r="D38">
        <v>4528</v>
      </c>
      <c r="E38">
        <v>4593</v>
      </c>
      <c r="F38">
        <v>4421</v>
      </c>
      <c r="G38">
        <v>4799</v>
      </c>
      <c r="H38">
        <v>4600</v>
      </c>
      <c r="I38">
        <v>4535</v>
      </c>
      <c r="J38">
        <v>4435</v>
      </c>
      <c r="K38">
        <v>4553</v>
      </c>
      <c r="L38">
        <v>4623</v>
      </c>
      <c r="M38">
        <v>4472</v>
      </c>
      <c r="N38">
        <v>4193</v>
      </c>
      <c r="O38">
        <v>4430</v>
      </c>
      <c r="Q38">
        <v>7125.3300000000309</v>
      </c>
      <c r="R38">
        <v>7853.3100000000231</v>
      </c>
      <c r="S38">
        <v>8055.7700000000405</v>
      </c>
      <c r="T38">
        <v>8690.8300000000327</v>
      </c>
      <c r="U38">
        <v>6622.5800000000299</v>
      </c>
      <c r="V38">
        <v>5688.8300000000399</v>
      </c>
      <c r="W38">
        <v>5199.620000000019</v>
      </c>
      <c r="X38">
        <v>5484.9700000000221</v>
      </c>
      <c r="Y38">
        <v>5827.4700000000266</v>
      </c>
      <c r="Z38">
        <v>5182.7900000000182</v>
      </c>
      <c r="AA38">
        <v>4857.410000000018</v>
      </c>
      <c r="AB38">
        <v>6301.0600000000168</v>
      </c>
      <c r="AZ38">
        <v>21</v>
      </c>
      <c r="BA38">
        <v>9</v>
      </c>
      <c r="BB38">
        <v>9</v>
      </c>
      <c r="BC38">
        <v>15</v>
      </c>
      <c r="BD38">
        <v>29</v>
      </c>
      <c r="BE38">
        <v>1</v>
      </c>
      <c r="BF38">
        <v>34</v>
      </c>
      <c r="BG38">
        <v>18</v>
      </c>
      <c r="BH38">
        <v>18</v>
      </c>
      <c r="BI38">
        <v>24</v>
      </c>
      <c r="BJ38">
        <v>13</v>
      </c>
      <c r="BK38">
        <v>7</v>
      </c>
      <c r="BM38">
        <v>560.61</v>
      </c>
      <c r="BN38">
        <v>236.76</v>
      </c>
      <c r="BO38">
        <v>250</v>
      </c>
      <c r="BP38">
        <v>450</v>
      </c>
      <c r="BQ38">
        <v>750</v>
      </c>
      <c r="BR38">
        <v>25</v>
      </c>
      <c r="BS38">
        <v>918.05</v>
      </c>
      <c r="BT38">
        <v>475</v>
      </c>
      <c r="BU38">
        <v>475</v>
      </c>
      <c r="BV38">
        <v>825</v>
      </c>
      <c r="BW38">
        <v>350</v>
      </c>
      <c r="BX38">
        <v>200</v>
      </c>
    </row>
    <row r="39" spans="1:76" x14ac:dyDescent="0.25">
      <c r="A39" t="s">
        <v>42</v>
      </c>
      <c r="B39" t="s">
        <v>80</v>
      </c>
      <c r="D39">
        <v>1472</v>
      </c>
      <c r="E39">
        <v>1490</v>
      </c>
      <c r="F39">
        <v>1539</v>
      </c>
      <c r="G39">
        <v>1650</v>
      </c>
      <c r="H39">
        <v>1573</v>
      </c>
      <c r="I39">
        <v>1468</v>
      </c>
      <c r="J39">
        <v>1359</v>
      </c>
      <c r="K39">
        <v>1398</v>
      </c>
      <c r="L39">
        <v>1430</v>
      </c>
      <c r="M39">
        <v>1403</v>
      </c>
      <c r="N39">
        <v>1373</v>
      </c>
      <c r="O39">
        <v>1418</v>
      </c>
      <c r="Q39">
        <v>3101.7899999999986</v>
      </c>
      <c r="R39">
        <v>3603.3900000000085</v>
      </c>
      <c r="S39">
        <v>3955.5399999999995</v>
      </c>
      <c r="T39">
        <v>4146.0799999999981</v>
      </c>
      <c r="U39">
        <v>3284.0299999999979</v>
      </c>
      <c r="V39">
        <v>2782.4499999999953</v>
      </c>
      <c r="W39">
        <v>2356.8899999999976</v>
      </c>
      <c r="X39">
        <v>2397.2700000000004</v>
      </c>
      <c r="Y39">
        <v>2416.2100000000014</v>
      </c>
      <c r="Z39">
        <v>2207.5999999999995</v>
      </c>
      <c r="AA39">
        <v>2176.0199999999977</v>
      </c>
      <c r="AB39">
        <v>2942.6199999999967</v>
      </c>
      <c r="AZ39">
        <v>2</v>
      </c>
      <c r="BB39">
        <v>2</v>
      </c>
      <c r="BC39">
        <v>2</v>
      </c>
      <c r="BD39">
        <v>2</v>
      </c>
      <c r="BE39">
        <v>1</v>
      </c>
      <c r="BF39">
        <v>11</v>
      </c>
      <c r="BG39">
        <v>5</v>
      </c>
      <c r="BH39">
        <v>3</v>
      </c>
      <c r="BI39">
        <v>10</v>
      </c>
      <c r="BJ39">
        <v>4</v>
      </c>
      <c r="BK39">
        <v>2</v>
      </c>
      <c r="BM39">
        <v>50</v>
      </c>
      <c r="BO39">
        <v>50</v>
      </c>
      <c r="BP39">
        <v>50</v>
      </c>
      <c r="BQ39">
        <v>50</v>
      </c>
      <c r="BR39">
        <v>25</v>
      </c>
      <c r="BS39">
        <v>300</v>
      </c>
      <c r="BT39">
        <v>125</v>
      </c>
      <c r="BU39">
        <v>75</v>
      </c>
      <c r="BV39">
        <v>275</v>
      </c>
      <c r="BW39">
        <v>100</v>
      </c>
      <c r="BX39">
        <v>50</v>
      </c>
    </row>
    <row r="40" spans="1:76" x14ac:dyDescent="0.25">
      <c r="A40" t="s">
        <v>43</v>
      </c>
      <c r="B40" t="s">
        <v>80</v>
      </c>
      <c r="L40">
        <v>1</v>
      </c>
      <c r="Y40">
        <v>0.55000000000000004</v>
      </c>
      <c r="AZ40" t="s">
        <v>85</v>
      </c>
      <c r="BA40" t="s">
        <v>85</v>
      </c>
      <c r="BB40" t="s">
        <v>85</v>
      </c>
      <c r="BC40" t="s">
        <v>85</v>
      </c>
      <c r="BD40" t="s">
        <v>85</v>
      </c>
      <c r="BE40" t="s">
        <v>85</v>
      </c>
      <c r="BF40" t="s">
        <v>85</v>
      </c>
      <c r="BG40" t="s">
        <v>85</v>
      </c>
      <c r="BH40" t="s">
        <v>85</v>
      </c>
      <c r="BI40" t="s">
        <v>85</v>
      </c>
      <c r="BJ40" t="s">
        <v>85</v>
      </c>
      <c r="BK40" t="s">
        <v>85</v>
      </c>
      <c r="BM40" t="s">
        <v>85</v>
      </c>
      <c r="BN40" t="s">
        <v>85</v>
      </c>
      <c r="BO40" t="s">
        <v>85</v>
      </c>
      <c r="BP40" t="s">
        <v>85</v>
      </c>
      <c r="BQ40" t="s">
        <v>85</v>
      </c>
      <c r="BR40" t="s">
        <v>85</v>
      </c>
      <c r="BS40" t="s">
        <v>85</v>
      </c>
      <c r="BT40" t="s">
        <v>85</v>
      </c>
      <c r="BU40" t="s">
        <v>85</v>
      </c>
      <c r="BV40" t="s">
        <v>85</v>
      </c>
      <c r="BW40" t="s">
        <v>85</v>
      </c>
      <c r="BX40" t="s">
        <v>85</v>
      </c>
    </row>
    <row r="41" spans="1:76" x14ac:dyDescent="0.25">
      <c r="A41" t="s">
        <v>45</v>
      </c>
      <c r="B41" t="s">
        <v>80</v>
      </c>
      <c r="D41">
        <v>2599</v>
      </c>
      <c r="E41">
        <v>2691</v>
      </c>
      <c r="F41">
        <v>2643</v>
      </c>
      <c r="G41">
        <v>2807</v>
      </c>
      <c r="H41">
        <v>2679</v>
      </c>
      <c r="I41">
        <v>2659</v>
      </c>
      <c r="J41">
        <v>2508</v>
      </c>
      <c r="K41">
        <v>2622</v>
      </c>
      <c r="L41">
        <v>2689</v>
      </c>
      <c r="M41">
        <v>2615</v>
      </c>
      <c r="N41">
        <v>2564</v>
      </c>
      <c r="O41">
        <v>2537</v>
      </c>
      <c r="Q41">
        <v>4717.7500000000182</v>
      </c>
      <c r="R41">
        <v>5477.5399999999981</v>
      </c>
      <c r="S41">
        <v>5603.9100000000126</v>
      </c>
      <c r="T41">
        <v>5942.4600000000055</v>
      </c>
      <c r="U41">
        <v>4457.7500000000036</v>
      </c>
      <c r="V41">
        <v>3803.1000000000026</v>
      </c>
      <c r="W41">
        <v>3587.7300000000064</v>
      </c>
      <c r="X41">
        <v>3603.8399999999933</v>
      </c>
      <c r="Y41">
        <v>3911.6200000000008</v>
      </c>
      <c r="Z41">
        <v>3530.7999999999997</v>
      </c>
      <c r="AA41">
        <v>3184.9399999999969</v>
      </c>
      <c r="AB41">
        <v>4157.7799999999979</v>
      </c>
      <c r="AZ41">
        <v>8</v>
      </c>
      <c r="BA41">
        <v>4</v>
      </c>
      <c r="BB41">
        <v>11</v>
      </c>
      <c r="BC41">
        <v>6</v>
      </c>
      <c r="BD41">
        <v>14</v>
      </c>
      <c r="BE41">
        <v>1</v>
      </c>
      <c r="BF41">
        <v>17</v>
      </c>
      <c r="BG41">
        <v>13</v>
      </c>
      <c r="BH41">
        <v>3</v>
      </c>
      <c r="BI41">
        <v>17</v>
      </c>
      <c r="BJ41">
        <v>6</v>
      </c>
      <c r="BK41">
        <v>2</v>
      </c>
      <c r="BM41">
        <v>300</v>
      </c>
      <c r="BN41">
        <v>88.23</v>
      </c>
      <c r="BO41">
        <v>275</v>
      </c>
      <c r="BP41">
        <v>175</v>
      </c>
      <c r="BQ41">
        <v>375</v>
      </c>
      <c r="BR41">
        <v>25</v>
      </c>
      <c r="BS41">
        <v>450</v>
      </c>
      <c r="BT41">
        <v>325</v>
      </c>
      <c r="BU41">
        <v>75</v>
      </c>
      <c r="BV41">
        <v>475</v>
      </c>
      <c r="BW41">
        <v>175</v>
      </c>
      <c r="BX41">
        <v>50</v>
      </c>
    </row>
    <row r="42" spans="1:76" x14ac:dyDescent="0.25">
      <c r="A42" t="s">
        <v>46</v>
      </c>
      <c r="B42" t="s">
        <v>80</v>
      </c>
      <c r="D42">
        <v>1</v>
      </c>
      <c r="E42">
        <v>1</v>
      </c>
      <c r="F42">
        <v>1</v>
      </c>
      <c r="G42">
        <v>1</v>
      </c>
      <c r="H42">
        <v>1</v>
      </c>
      <c r="I42">
        <v>1</v>
      </c>
      <c r="J42">
        <v>1</v>
      </c>
      <c r="K42">
        <v>1</v>
      </c>
      <c r="L42">
        <v>1</v>
      </c>
      <c r="M42">
        <v>1</v>
      </c>
      <c r="O42">
        <v>1</v>
      </c>
      <c r="Q42">
        <v>2.52</v>
      </c>
      <c r="R42">
        <v>0.96</v>
      </c>
      <c r="S42">
        <v>2.52</v>
      </c>
      <c r="T42">
        <v>4.37</v>
      </c>
      <c r="U42">
        <v>1.84</v>
      </c>
      <c r="V42">
        <v>1.91</v>
      </c>
      <c r="W42">
        <v>3.22</v>
      </c>
      <c r="X42">
        <v>1.22</v>
      </c>
      <c r="Y42">
        <v>2.54</v>
      </c>
      <c r="Z42">
        <v>0.91</v>
      </c>
      <c r="AB42">
        <v>0.72</v>
      </c>
      <c r="AZ42" t="s">
        <v>85</v>
      </c>
      <c r="BA42" t="s">
        <v>85</v>
      </c>
      <c r="BB42" t="s">
        <v>85</v>
      </c>
      <c r="BC42" t="s">
        <v>85</v>
      </c>
      <c r="BD42" t="s">
        <v>85</v>
      </c>
      <c r="BE42" t="s">
        <v>85</v>
      </c>
      <c r="BF42" t="s">
        <v>85</v>
      </c>
      <c r="BG42" t="s">
        <v>85</v>
      </c>
      <c r="BH42" t="s">
        <v>85</v>
      </c>
      <c r="BI42" t="s">
        <v>85</v>
      </c>
      <c r="BJ42" t="s">
        <v>85</v>
      </c>
      <c r="BK42" t="s">
        <v>85</v>
      </c>
      <c r="BM42" t="s">
        <v>85</v>
      </c>
      <c r="BN42" t="s">
        <v>85</v>
      </c>
      <c r="BO42" t="s">
        <v>85</v>
      </c>
      <c r="BP42" t="s">
        <v>85</v>
      </c>
      <c r="BQ42" t="s">
        <v>85</v>
      </c>
      <c r="BR42" t="s">
        <v>85</v>
      </c>
      <c r="BS42" t="s">
        <v>85</v>
      </c>
      <c r="BT42" t="s">
        <v>85</v>
      </c>
      <c r="BU42" t="s">
        <v>85</v>
      </c>
      <c r="BV42" t="s">
        <v>85</v>
      </c>
      <c r="BW42" t="s">
        <v>85</v>
      </c>
      <c r="BX42" t="s">
        <v>85</v>
      </c>
    </row>
    <row r="43" spans="1:76" x14ac:dyDescent="0.25">
      <c r="A43" t="s">
        <v>47</v>
      </c>
      <c r="B43" t="s">
        <v>80</v>
      </c>
      <c r="D43">
        <v>96</v>
      </c>
      <c r="E43">
        <v>88</v>
      </c>
      <c r="F43">
        <v>85</v>
      </c>
      <c r="G43">
        <v>105</v>
      </c>
      <c r="H43">
        <v>93</v>
      </c>
      <c r="I43">
        <v>86</v>
      </c>
      <c r="J43">
        <v>81</v>
      </c>
      <c r="K43">
        <v>83</v>
      </c>
      <c r="L43">
        <v>78</v>
      </c>
      <c r="M43">
        <v>87</v>
      </c>
      <c r="N43">
        <v>79</v>
      </c>
      <c r="O43">
        <v>79</v>
      </c>
      <c r="Q43">
        <v>173.78000000000006</v>
      </c>
      <c r="R43">
        <v>184.77</v>
      </c>
      <c r="S43">
        <v>236.81999999999996</v>
      </c>
      <c r="T43">
        <v>273.5800000000001</v>
      </c>
      <c r="U43">
        <v>212.43</v>
      </c>
      <c r="V43">
        <v>166.68000000000004</v>
      </c>
      <c r="W43">
        <v>127.69000000000004</v>
      </c>
      <c r="X43">
        <v>124.17999999999999</v>
      </c>
      <c r="Y43">
        <v>100.46999999999997</v>
      </c>
      <c r="Z43">
        <v>106.04</v>
      </c>
      <c r="AA43">
        <v>94.400000000000048</v>
      </c>
      <c r="AB43">
        <v>116.6</v>
      </c>
      <c r="BJ43">
        <v>1</v>
      </c>
      <c r="BW43">
        <v>25</v>
      </c>
    </row>
    <row r="44" spans="1:76" x14ac:dyDescent="0.25">
      <c r="A44" t="s">
        <v>48</v>
      </c>
      <c r="B44" t="s">
        <v>80</v>
      </c>
      <c r="D44">
        <v>107</v>
      </c>
      <c r="E44">
        <v>127</v>
      </c>
      <c r="F44">
        <v>110</v>
      </c>
      <c r="G44">
        <v>118</v>
      </c>
      <c r="H44">
        <v>119</v>
      </c>
      <c r="I44">
        <v>134</v>
      </c>
      <c r="J44">
        <v>102</v>
      </c>
      <c r="K44">
        <v>106</v>
      </c>
      <c r="L44">
        <v>115</v>
      </c>
      <c r="M44">
        <v>118</v>
      </c>
      <c r="N44">
        <v>123</v>
      </c>
      <c r="O44">
        <v>105</v>
      </c>
      <c r="Q44">
        <v>221.42</v>
      </c>
      <c r="R44">
        <v>317.53999999999991</v>
      </c>
      <c r="S44">
        <v>275.28000000000003</v>
      </c>
      <c r="T44">
        <v>319.9699999999998</v>
      </c>
      <c r="U44">
        <v>282.63</v>
      </c>
      <c r="V44">
        <v>249.88000000000002</v>
      </c>
      <c r="W44">
        <v>173.51000000000008</v>
      </c>
      <c r="X44">
        <v>168.32000000000008</v>
      </c>
      <c r="Y44">
        <v>172.16000000000003</v>
      </c>
      <c r="Z44">
        <v>155.47000000000011</v>
      </c>
      <c r="AA44">
        <v>147.49999999999997</v>
      </c>
      <c r="AB44">
        <v>163.55999999999997</v>
      </c>
      <c r="BF44">
        <v>3</v>
      </c>
      <c r="BS44">
        <v>75</v>
      </c>
    </row>
    <row r="45" spans="1:76" x14ac:dyDescent="0.25">
      <c r="A45" t="s">
        <v>49</v>
      </c>
      <c r="B45" t="s">
        <v>80</v>
      </c>
      <c r="D45">
        <v>1074</v>
      </c>
      <c r="E45">
        <v>1169</v>
      </c>
      <c r="F45">
        <v>1060</v>
      </c>
      <c r="G45">
        <v>1169</v>
      </c>
      <c r="H45">
        <v>1172</v>
      </c>
      <c r="I45">
        <v>1126</v>
      </c>
      <c r="J45">
        <v>1059</v>
      </c>
      <c r="K45">
        <v>1043</v>
      </c>
      <c r="L45">
        <v>1124</v>
      </c>
      <c r="M45">
        <v>1085</v>
      </c>
      <c r="N45">
        <v>1031</v>
      </c>
      <c r="O45">
        <v>956</v>
      </c>
      <c r="Q45">
        <v>1829.4300000000014</v>
      </c>
      <c r="R45">
        <v>2215.3999999999969</v>
      </c>
      <c r="S45">
        <v>2098.3299999999995</v>
      </c>
      <c r="T45">
        <v>2719.9800000000018</v>
      </c>
      <c r="U45">
        <v>2349.7899999999981</v>
      </c>
      <c r="V45">
        <v>1745.6000000000004</v>
      </c>
      <c r="W45">
        <v>1492.2099999999987</v>
      </c>
      <c r="X45">
        <v>1395.2899999999979</v>
      </c>
      <c r="Y45">
        <v>1550.9099999999985</v>
      </c>
      <c r="Z45">
        <v>1464.4299999999992</v>
      </c>
      <c r="AA45">
        <v>1207.649999999998</v>
      </c>
      <c r="AB45">
        <v>1250.7499999999995</v>
      </c>
      <c r="BB45">
        <v>1</v>
      </c>
      <c r="BE45">
        <v>6</v>
      </c>
      <c r="BF45">
        <v>6</v>
      </c>
      <c r="BH45">
        <v>1</v>
      </c>
      <c r="BJ45">
        <v>1</v>
      </c>
      <c r="BK45">
        <v>2</v>
      </c>
      <c r="BO45">
        <v>25</v>
      </c>
      <c r="BR45">
        <v>200</v>
      </c>
      <c r="BS45">
        <v>200</v>
      </c>
      <c r="BU45">
        <v>25</v>
      </c>
      <c r="BW45">
        <v>50</v>
      </c>
      <c r="BX45">
        <v>50</v>
      </c>
    </row>
    <row r="46" spans="1:76" x14ac:dyDescent="0.25">
      <c r="A46" t="s">
        <v>50</v>
      </c>
      <c r="B46" t="s">
        <v>80</v>
      </c>
      <c r="D46">
        <v>490</v>
      </c>
      <c r="E46">
        <v>528</v>
      </c>
      <c r="F46">
        <v>495</v>
      </c>
      <c r="G46">
        <v>523</v>
      </c>
      <c r="H46">
        <v>540</v>
      </c>
      <c r="I46">
        <v>493</v>
      </c>
      <c r="J46">
        <v>484</v>
      </c>
      <c r="K46">
        <v>519</v>
      </c>
      <c r="L46">
        <v>511</v>
      </c>
      <c r="M46">
        <v>488</v>
      </c>
      <c r="N46">
        <v>470</v>
      </c>
      <c r="O46">
        <v>495</v>
      </c>
      <c r="Q46">
        <v>901.68999999999994</v>
      </c>
      <c r="R46">
        <v>1127.0000000000002</v>
      </c>
      <c r="S46">
        <v>1142.3799999999994</v>
      </c>
      <c r="T46">
        <v>1192.8800000000001</v>
      </c>
      <c r="U46">
        <v>957.02999999999963</v>
      </c>
      <c r="V46">
        <v>764.01999999999975</v>
      </c>
      <c r="W46">
        <v>703.60999999999967</v>
      </c>
      <c r="X46">
        <v>706.03999999999974</v>
      </c>
      <c r="Y46">
        <v>751.88000000000011</v>
      </c>
      <c r="Z46">
        <v>667.24999999999977</v>
      </c>
      <c r="AA46">
        <v>629.96000000000038</v>
      </c>
      <c r="AB46">
        <v>802.05999999999949</v>
      </c>
      <c r="BA46">
        <v>2</v>
      </c>
      <c r="BC46">
        <v>3</v>
      </c>
      <c r="BE46">
        <v>1</v>
      </c>
      <c r="BG46">
        <v>5</v>
      </c>
      <c r="BJ46">
        <v>1</v>
      </c>
      <c r="BN46">
        <v>50</v>
      </c>
      <c r="BP46">
        <v>100</v>
      </c>
      <c r="BR46">
        <v>25</v>
      </c>
      <c r="BT46">
        <v>150</v>
      </c>
      <c r="BW46">
        <v>25</v>
      </c>
    </row>
    <row r="47" spans="1:76" x14ac:dyDescent="0.25">
      <c r="A47" t="s">
        <v>51</v>
      </c>
      <c r="B47" t="s">
        <v>80</v>
      </c>
      <c r="D47">
        <v>69</v>
      </c>
      <c r="E47">
        <v>78</v>
      </c>
      <c r="F47">
        <v>74</v>
      </c>
      <c r="G47">
        <v>92</v>
      </c>
      <c r="H47">
        <v>84</v>
      </c>
      <c r="I47">
        <v>85</v>
      </c>
      <c r="J47">
        <v>79</v>
      </c>
      <c r="K47">
        <v>74</v>
      </c>
      <c r="L47">
        <v>77</v>
      </c>
      <c r="M47">
        <v>65</v>
      </c>
      <c r="N47">
        <v>72</v>
      </c>
      <c r="O47">
        <v>68</v>
      </c>
      <c r="Q47">
        <v>157.55000000000001</v>
      </c>
      <c r="R47">
        <v>208.77</v>
      </c>
      <c r="S47">
        <v>214.35</v>
      </c>
      <c r="T47">
        <v>284.57</v>
      </c>
      <c r="U47">
        <v>255.79000000000005</v>
      </c>
      <c r="V47">
        <v>165.81</v>
      </c>
      <c r="W47">
        <v>169.15</v>
      </c>
      <c r="X47">
        <v>126.94000000000003</v>
      </c>
      <c r="Y47">
        <v>123.95000000000003</v>
      </c>
      <c r="Z47">
        <v>105.97000000000001</v>
      </c>
      <c r="AA47">
        <v>121.65999999999998</v>
      </c>
      <c r="AB47">
        <v>131.31000000000006</v>
      </c>
      <c r="BA47">
        <v>1</v>
      </c>
      <c r="BN47">
        <v>25</v>
      </c>
    </row>
    <row r="48" spans="1:76" x14ac:dyDescent="0.25">
      <c r="A48" t="s">
        <v>52</v>
      </c>
      <c r="B48" t="s">
        <v>80</v>
      </c>
      <c r="D48">
        <v>283</v>
      </c>
      <c r="E48">
        <v>304</v>
      </c>
      <c r="F48">
        <v>299</v>
      </c>
      <c r="G48">
        <v>321</v>
      </c>
      <c r="H48">
        <v>310</v>
      </c>
      <c r="I48">
        <v>252</v>
      </c>
      <c r="J48">
        <v>283</v>
      </c>
      <c r="K48">
        <v>247</v>
      </c>
      <c r="L48">
        <v>251</v>
      </c>
      <c r="M48">
        <v>259</v>
      </c>
      <c r="N48">
        <v>258</v>
      </c>
      <c r="O48">
        <v>246</v>
      </c>
      <c r="Q48">
        <v>498.69999999999965</v>
      </c>
      <c r="R48">
        <v>621.15000000000009</v>
      </c>
      <c r="S48">
        <v>636.45000000000005</v>
      </c>
      <c r="T48">
        <v>884.78999999999985</v>
      </c>
      <c r="U48">
        <v>755.93000000000029</v>
      </c>
      <c r="V48">
        <v>500.8599999999999</v>
      </c>
      <c r="W48">
        <v>429.43</v>
      </c>
      <c r="X48">
        <v>399.34999999999997</v>
      </c>
      <c r="Y48">
        <v>387.0499999999999</v>
      </c>
      <c r="Z48">
        <v>379.13000000000011</v>
      </c>
      <c r="AA48">
        <v>380</v>
      </c>
      <c r="AB48">
        <v>383.46999999999997</v>
      </c>
      <c r="BB48">
        <v>3</v>
      </c>
      <c r="BC48">
        <v>1</v>
      </c>
      <c r="BD48">
        <v>5</v>
      </c>
      <c r="BG48">
        <v>2</v>
      </c>
      <c r="BH48">
        <v>2</v>
      </c>
      <c r="BI48">
        <v>1</v>
      </c>
      <c r="BO48">
        <v>75</v>
      </c>
      <c r="BP48">
        <v>25</v>
      </c>
      <c r="BQ48">
        <v>125</v>
      </c>
      <c r="BT48">
        <v>50</v>
      </c>
      <c r="BU48">
        <v>50</v>
      </c>
      <c r="BV48">
        <v>25</v>
      </c>
    </row>
    <row r="49" spans="1:76" x14ac:dyDescent="0.25">
      <c r="A49" t="s">
        <v>53</v>
      </c>
      <c r="B49" t="s">
        <v>80</v>
      </c>
      <c r="D49">
        <v>466</v>
      </c>
      <c r="E49">
        <v>484</v>
      </c>
      <c r="F49">
        <v>510</v>
      </c>
      <c r="G49">
        <v>508</v>
      </c>
      <c r="H49">
        <v>493</v>
      </c>
      <c r="I49">
        <v>489</v>
      </c>
      <c r="J49">
        <v>462</v>
      </c>
      <c r="K49">
        <v>453</v>
      </c>
      <c r="L49">
        <v>485</v>
      </c>
      <c r="M49">
        <v>474</v>
      </c>
      <c r="N49">
        <v>456</v>
      </c>
      <c r="O49">
        <v>417</v>
      </c>
      <c r="Q49">
        <v>868.62999999999954</v>
      </c>
      <c r="R49">
        <v>1013.07</v>
      </c>
      <c r="S49">
        <v>994.73999999999955</v>
      </c>
      <c r="T49">
        <v>1234.4000000000003</v>
      </c>
      <c r="U49">
        <v>1085.6400000000001</v>
      </c>
      <c r="V49">
        <v>880.81999999999994</v>
      </c>
      <c r="W49">
        <v>781.75999999999942</v>
      </c>
      <c r="X49">
        <v>704.5</v>
      </c>
      <c r="Y49">
        <v>852.51</v>
      </c>
      <c r="Z49">
        <v>774.30000000000018</v>
      </c>
      <c r="AA49">
        <v>617.0300000000002</v>
      </c>
      <c r="AB49">
        <v>600.94999999999959</v>
      </c>
      <c r="AZ49">
        <v>1</v>
      </c>
      <c r="BB49">
        <v>2</v>
      </c>
      <c r="BD49">
        <v>2</v>
      </c>
      <c r="BF49">
        <v>1</v>
      </c>
      <c r="BI49">
        <v>4</v>
      </c>
      <c r="BJ49">
        <v>3</v>
      </c>
      <c r="BK49">
        <v>1</v>
      </c>
      <c r="BM49">
        <v>25</v>
      </c>
      <c r="BO49">
        <v>50</v>
      </c>
      <c r="BQ49">
        <v>75</v>
      </c>
      <c r="BS49">
        <v>25</v>
      </c>
      <c r="BV49">
        <v>100</v>
      </c>
      <c r="BW49">
        <v>75</v>
      </c>
      <c r="BX49">
        <v>25</v>
      </c>
    </row>
    <row r="50" spans="1:76" x14ac:dyDescent="0.25">
      <c r="A50" t="s">
        <v>54</v>
      </c>
      <c r="B50" t="s">
        <v>80</v>
      </c>
      <c r="D50">
        <v>359</v>
      </c>
      <c r="E50">
        <v>360</v>
      </c>
      <c r="F50">
        <v>334</v>
      </c>
      <c r="G50">
        <v>404</v>
      </c>
      <c r="H50">
        <v>404</v>
      </c>
      <c r="I50">
        <v>389</v>
      </c>
      <c r="J50">
        <v>356</v>
      </c>
      <c r="K50">
        <v>338</v>
      </c>
      <c r="L50">
        <v>362</v>
      </c>
      <c r="M50">
        <v>352</v>
      </c>
      <c r="N50">
        <v>322</v>
      </c>
      <c r="O50">
        <v>346</v>
      </c>
      <c r="Q50">
        <v>681.9399999999996</v>
      </c>
      <c r="R50">
        <v>756.43000000000018</v>
      </c>
      <c r="S50">
        <v>740.28999999999962</v>
      </c>
      <c r="T50">
        <v>958.9499999999997</v>
      </c>
      <c r="U50">
        <v>749.78999999999985</v>
      </c>
      <c r="V50">
        <v>619.1500000000002</v>
      </c>
      <c r="W50">
        <v>524.28</v>
      </c>
      <c r="X50">
        <v>446.87000000000006</v>
      </c>
      <c r="Y50">
        <v>479.89000000000004</v>
      </c>
      <c r="Z50">
        <v>446.31</v>
      </c>
      <c r="AA50">
        <v>388.09999999999991</v>
      </c>
      <c r="AB50">
        <v>500.99000000000012</v>
      </c>
      <c r="AZ50">
        <v>2</v>
      </c>
      <c r="BD50">
        <v>1</v>
      </c>
      <c r="BF50">
        <v>2</v>
      </c>
      <c r="BG50">
        <v>6</v>
      </c>
      <c r="BI50">
        <v>1</v>
      </c>
      <c r="BM50">
        <v>50</v>
      </c>
      <c r="BQ50">
        <v>25</v>
      </c>
      <c r="BS50">
        <v>50</v>
      </c>
      <c r="BT50">
        <v>148.57999999999998</v>
      </c>
      <c r="BV50">
        <v>25</v>
      </c>
    </row>
    <row r="51" spans="1:76" x14ac:dyDescent="0.25">
      <c r="A51" t="s">
        <v>55</v>
      </c>
      <c r="B51" t="s">
        <v>80</v>
      </c>
      <c r="D51">
        <v>165</v>
      </c>
      <c r="E51">
        <v>169</v>
      </c>
      <c r="F51">
        <v>190</v>
      </c>
      <c r="G51">
        <v>193</v>
      </c>
      <c r="H51">
        <v>187</v>
      </c>
      <c r="I51">
        <v>174</v>
      </c>
      <c r="J51">
        <v>165</v>
      </c>
      <c r="K51">
        <v>163</v>
      </c>
      <c r="L51">
        <v>198</v>
      </c>
      <c r="M51">
        <v>183</v>
      </c>
      <c r="N51">
        <v>157</v>
      </c>
      <c r="O51">
        <v>172</v>
      </c>
      <c r="Q51">
        <v>347.64999999999992</v>
      </c>
      <c r="R51">
        <v>475.94000000000023</v>
      </c>
      <c r="S51">
        <v>545.3499999999998</v>
      </c>
      <c r="T51">
        <v>608.19000000000005</v>
      </c>
      <c r="U51">
        <v>474.47000000000008</v>
      </c>
      <c r="V51">
        <v>357.05999999999995</v>
      </c>
      <c r="W51">
        <v>346.53999999999996</v>
      </c>
      <c r="X51">
        <v>248.05000000000004</v>
      </c>
      <c r="Y51">
        <v>326.91999999999979</v>
      </c>
      <c r="Z51">
        <v>256.25000000000011</v>
      </c>
      <c r="AA51">
        <v>236.97000000000008</v>
      </c>
      <c r="AB51">
        <v>350.11999999999961</v>
      </c>
      <c r="BC51">
        <v>2</v>
      </c>
      <c r="BD51">
        <v>1</v>
      </c>
      <c r="BE51">
        <v>1</v>
      </c>
      <c r="BF51">
        <v>3</v>
      </c>
      <c r="BP51">
        <v>50</v>
      </c>
      <c r="BQ51">
        <v>25</v>
      </c>
      <c r="BR51">
        <v>25</v>
      </c>
      <c r="BS51">
        <v>75</v>
      </c>
    </row>
    <row r="52" spans="1:76" x14ac:dyDescent="0.25">
      <c r="A52" t="s">
        <v>56</v>
      </c>
      <c r="B52" t="s">
        <v>80</v>
      </c>
      <c r="D52">
        <v>34</v>
      </c>
      <c r="E52">
        <v>34</v>
      </c>
      <c r="F52">
        <v>36</v>
      </c>
      <c r="G52">
        <v>40</v>
      </c>
      <c r="H52">
        <v>39</v>
      </c>
      <c r="I52">
        <v>36</v>
      </c>
      <c r="J52">
        <v>30</v>
      </c>
      <c r="K52">
        <v>34</v>
      </c>
      <c r="L52">
        <v>27</v>
      </c>
      <c r="M52">
        <v>36</v>
      </c>
      <c r="N52">
        <v>33</v>
      </c>
      <c r="O52">
        <v>29</v>
      </c>
      <c r="Q52">
        <v>62.469999999999992</v>
      </c>
      <c r="R52">
        <v>68.63</v>
      </c>
      <c r="S52">
        <v>63.639999999999993</v>
      </c>
      <c r="T52">
        <v>87.140000000000029</v>
      </c>
      <c r="U52">
        <v>70.900000000000006</v>
      </c>
      <c r="V52">
        <v>56.6</v>
      </c>
      <c r="W52">
        <v>39.29</v>
      </c>
      <c r="X52">
        <v>49.199999999999996</v>
      </c>
      <c r="Y52">
        <v>43.8</v>
      </c>
      <c r="Z52">
        <v>53.19</v>
      </c>
      <c r="AA52">
        <v>41.65</v>
      </c>
      <c r="AB52">
        <v>49.780000000000008</v>
      </c>
      <c r="AZ52" t="s">
        <v>85</v>
      </c>
      <c r="BA52" t="s">
        <v>85</v>
      </c>
      <c r="BB52" t="s">
        <v>85</v>
      </c>
      <c r="BC52" t="s">
        <v>85</v>
      </c>
      <c r="BD52" t="s">
        <v>85</v>
      </c>
      <c r="BE52" t="s">
        <v>85</v>
      </c>
      <c r="BF52" t="s">
        <v>85</v>
      </c>
      <c r="BG52" t="s">
        <v>85</v>
      </c>
      <c r="BH52" t="s">
        <v>85</v>
      </c>
      <c r="BI52" t="s">
        <v>85</v>
      </c>
      <c r="BJ52" t="s">
        <v>85</v>
      </c>
      <c r="BK52" t="s">
        <v>85</v>
      </c>
      <c r="BM52" t="s">
        <v>85</v>
      </c>
      <c r="BN52" t="s">
        <v>85</v>
      </c>
      <c r="BO52" t="s">
        <v>85</v>
      </c>
      <c r="BP52" t="s">
        <v>85</v>
      </c>
      <c r="BQ52" t="s">
        <v>85</v>
      </c>
      <c r="BR52" t="s">
        <v>85</v>
      </c>
      <c r="BS52" t="s">
        <v>85</v>
      </c>
      <c r="BT52" t="s">
        <v>85</v>
      </c>
      <c r="BU52" t="s">
        <v>85</v>
      </c>
      <c r="BV52" t="s">
        <v>85</v>
      </c>
      <c r="BW52" t="s">
        <v>85</v>
      </c>
      <c r="BX52" t="s">
        <v>85</v>
      </c>
    </row>
    <row r="53" spans="1:76" x14ac:dyDescent="0.25">
      <c r="A53" t="s">
        <v>57</v>
      </c>
      <c r="B53" t="s">
        <v>80</v>
      </c>
      <c r="D53">
        <v>1339</v>
      </c>
      <c r="E53">
        <v>1435</v>
      </c>
      <c r="F53">
        <v>1368</v>
      </c>
      <c r="G53">
        <v>1466</v>
      </c>
      <c r="H53">
        <v>1433</v>
      </c>
      <c r="I53">
        <v>1363</v>
      </c>
      <c r="J53">
        <v>1337</v>
      </c>
      <c r="K53">
        <v>1316</v>
      </c>
      <c r="L53">
        <v>1408</v>
      </c>
      <c r="M53">
        <v>1420</v>
      </c>
      <c r="N53">
        <v>1344</v>
      </c>
      <c r="O53">
        <v>1244</v>
      </c>
      <c r="Q53">
        <v>2727.64</v>
      </c>
      <c r="R53">
        <v>3125.4400000000023</v>
      </c>
      <c r="S53">
        <v>3184.0799999999995</v>
      </c>
      <c r="T53">
        <v>3893.2899999999977</v>
      </c>
      <c r="U53">
        <v>3010.2099999999987</v>
      </c>
      <c r="V53">
        <v>2432.7399999999998</v>
      </c>
      <c r="W53">
        <v>2162.079999999999</v>
      </c>
      <c r="X53">
        <v>2054.1499999999969</v>
      </c>
      <c r="Y53">
        <v>2295.8799999999965</v>
      </c>
      <c r="Z53">
        <v>2327.669999999996</v>
      </c>
      <c r="AA53">
        <v>1954.2299999999989</v>
      </c>
      <c r="AB53">
        <v>2135.6699999999987</v>
      </c>
      <c r="AZ53">
        <v>1</v>
      </c>
      <c r="BA53">
        <v>2</v>
      </c>
      <c r="BB53">
        <v>5</v>
      </c>
      <c r="BC53">
        <v>2</v>
      </c>
      <c r="BD53">
        <v>1</v>
      </c>
      <c r="BE53">
        <v>2</v>
      </c>
      <c r="BF53">
        <v>4</v>
      </c>
      <c r="BG53">
        <v>6</v>
      </c>
      <c r="BI53">
        <v>5</v>
      </c>
      <c r="BJ53">
        <v>4</v>
      </c>
      <c r="BK53">
        <v>6</v>
      </c>
      <c r="BM53">
        <v>25</v>
      </c>
      <c r="BN53">
        <v>75</v>
      </c>
      <c r="BO53">
        <v>125</v>
      </c>
      <c r="BP53">
        <v>75</v>
      </c>
      <c r="BQ53">
        <v>25</v>
      </c>
      <c r="BR53">
        <v>50</v>
      </c>
      <c r="BS53">
        <v>100</v>
      </c>
      <c r="BT53">
        <v>150</v>
      </c>
      <c r="BV53">
        <v>200</v>
      </c>
      <c r="BW53">
        <v>100</v>
      </c>
      <c r="BX53">
        <v>150</v>
      </c>
    </row>
    <row r="54" spans="1:76" x14ac:dyDescent="0.25">
      <c r="A54" t="s">
        <v>58</v>
      </c>
      <c r="B54" t="s">
        <v>80</v>
      </c>
      <c r="D54">
        <v>1810</v>
      </c>
      <c r="E54">
        <v>1879</v>
      </c>
      <c r="F54">
        <v>1809</v>
      </c>
      <c r="G54">
        <v>1913</v>
      </c>
      <c r="H54">
        <v>1870</v>
      </c>
      <c r="I54">
        <v>1767</v>
      </c>
      <c r="J54">
        <v>1653</v>
      </c>
      <c r="K54">
        <v>1714</v>
      </c>
      <c r="L54">
        <v>1790</v>
      </c>
      <c r="M54">
        <v>1700</v>
      </c>
      <c r="N54">
        <v>1662</v>
      </c>
      <c r="O54">
        <v>1578</v>
      </c>
      <c r="Q54">
        <v>3042.490000000003</v>
      </c>
      <c r="R54">
        <v>3573.3100000000027</v>
      </c>
      <c r="S54">
        <v>3533.4600000000032</v>
      </c>
      <c r="T54">
        <v>4151.9000000000024</v>
      </c>
      <c r="U54">
        <v>3330.309999999999</v>
      </c>
      <c r="V54">
        <v>2607.8299999999954</v>
      </c>
      <c r="W54">
        <v>2216.7899999999968</v>
      </c>
      <c r="X54">
        <v>2116.9599999999987</v>
      </c>
      <c r="Y54">
        <v>2379.6199999999985</v>
      </c>
      <c r="Z54">
        <v>2217.2300000000009</v>
      </c>
      <c r="AA54">
        <v>1897.7799999999977</v>
      </c>
      <c r="AB54">
        <v>2191.62</v>
      </c>
      <c r="AZ54">
        <v>3</v>
      </c>
      <c r="BA54">
        <v>2</v>
      </c>
      <c r="BB54">
        <v>10</v>
      </c>
      <c r="BD54">
        <v>3</v>
      </c>
      <c r="BE54">
        <v>5</v>
      </c>
      <c r="BF54">
        <v>14</v>
      </c>
      <c r="BG54">
        <v>15</v>
      </c>
      <c r="BI54">
        <v>9</v>
      </c>
      <c r="BJ54">
        <v>1</v>
      </c>
      <c r="BK54">
        <v>1</v>
      </c>
      <c r="BM54">
        <v>125</v>
      </c>
      <c r="BN54">
        <v>50</v>
      </c>
      <c r="BO54">
        <v>250</v>
      </c>
      <c r="BQ54">
        <v>50.33</v>
      </c>
      <c r="BR54">
        <v>125</v>
      </c>
      <c r="BS54">
        <v>375</v>
      </c>
      <c r="BT54">
        <v>400</v>
      </c>
      <c r="BV54">
        <v>275</v>
      </c>
      <c r="BW54">
        <v>75</v>
      </c>
      <c r="BX54">
        <v>25</v>
      </c>
    </row>
    <row r="55" spans="1:76" x14ac:dyDescent="0.25">
      <c r="A55" t="s">
        <v>59</v>
      </c>
      <c r="B55" t="s">
        <v>80</v>
      </c>
      <c r="D55">
        <v>275</v>
      </c>
      <c r="E55">
        <v>290</v>
      </c>
      <c r="F55">
        <v>285</v>
      </c>
      <c r="G55">
        <v>318</v>
      </c>
      <c r="H55">
        <v>297</v>
      </c>
      <c r="I55">
        <v>318</v>
      </c>
      <c r="J55">
        <v>289</v>
      </c>
      <c r="K55">
        <v>287</v>
      </c>
      <c r="L55">
        <v>259</v>
      </c>
      <c r="M55">
        <v>286</v>
      </c>
      <c r="N55">
        <v>257</v>
      </c>
      <c r="O55">
        <v>274</v>
      </c>
      <c r="Q55">
        <v>568.78999999999974</v>
      </c>
      <c r="R55">
        <v>753.42000000000007</v>
      </c>
      <c r="S55">
        <v>753.53999999999962</v>
      </c>
      <c r="T55">
        <v>923.45999999999947</v>
      </c>
      <c r="U55">
        <v>680.08999999999992</v>
      </c>
      <c r="V55">
        <v>588.99999999999966</v>
      </c>
      <c r="W55">
        <v>454.83000000000015</v>
      </c>
      <c r="X55">
        <v>405.20000000000039</v>
      </c>
      <c r="Y55">
        <v>389.63000000000011</v>
      </c>
      <c r="Z55">
        <v>370.08999999999986</v>
      </c>
      <c r="AA55">
        <v>378.7399999999999</v>
      </c>
      <c r="AB55">
        <v>470.37000000000012</v>
      </c>
      <c r="AZ55">
        <v>3</v>
      </c>
      <c r="BB55">
        <v>5</v>
      </c>
      <c r="BD55">
        <v>2</v>
      </c>
      <c r="BF55">
        <v>2</v>
      </c>
      <c r="BG55">
        <v>5</v>
      </c>
      <c r="BH55">
        <v>3</v>
      </c>
      <c r="BJ55">
        <v>3</v>
      </c>
      <c r="BM55">
        <v>75</v>
      </c>
      <c r="BO55">
        <v>125</v>
      </c>
      <c r="BQ55">
        <v>50</v>
      </c>
      <c r="BS55">
        <v>50</v>
      </c>
      <c r="BT55">
        <v>125</v>
      </c>
      <c r="BU55">
        <v>75</v>
      </c>
      <c r="BW55">
        <v>75</v>
      </c>
    </row>
    <row r="56" spans="1:76" x14ac:dyDescent="0.25">
      <c r="A56" t="s">
        <v>60</v>
      </c>
      <c r="B56" t="s">
        <v>80</v>
      </c>
      <c r="D56">
        <v>1036</v>
      </c>
      <c r="E56">
        <v>1003</v>
      </c>
      <c r="F56">
        <v>1070</v>
      </c>
      <c r="G56">
        <v>1079</v>
      </c>
      <c r="H56">
        <v>1008</v>
      </c>
      <c r="I56">
        <v>979</v>
      </c>
      <c r="J56">
        <v>900</v>
      </c>
      <c r="K56">
        <v>983</v>
      </c>
      <c r="L56">
        <v>981</v>
      </c>
      <c r="M56">
        <v>962</v>
      </c>
      <c r="N56">
        <v>900</v>
      </c>
      <c r="O56">
        <v>1015</v>
      </c>
      <c r="Q56">
        <v>2158.42</v>
      </c>
      <c r="R56">
        <v>2102.8199999999988</v>
      </c>
      <c r="S56">
        <v>2427.1900000000005</v>
      </c>
      <c r="T56">
        <v>2442.4999999999986</v>
      </c>
      <c r="U56">
        <v>1912.4999999999989</v>
      </c>
      <c r="V56">
        <v>1653.9099999999974</v>
      </c>
      <c r="W56">
        <v>1457.0199999999991</v>
      </c>
      <c r="X56">
        <v>1566.5299999999995</v>
      </c>
      <c r="Y56">
        <v>1488.5099999999979</v>
      </c>
      <c r="Z56">
        <v>1436.8200000000018</v>
      </c>
      <c r="AA56">
        <v>1386.5200000000004</v>
      </c>
      <c r="AB56">
        <v>1930.4999999999977</v>
      </c>
      <c r="BB56">
        <v>6</v>
      </c>
      <c r="BC56">
        <v>6</v>
      </c>
      <c r="BD56">
        <v>5</v>
      </c>
      <c r="BF56">
        <v>11</v>
      </c>
      <c r="BG56">
        <v>3</v>
      </c>
      <c r="BH56">
        <v>8</v>
      </c>
      <c r="BI56">
        <v>2</v>
      </c>
      <c r="BJ56">
        <v>3</v>
      </c>
      <c r="BO56">
        <v>150</v>
      </c>
      <c r="BP56">
        <v>140.82</v>
      </c>
      <c r="BQ56">
        <v>150</v>
      </c>
      <c r="BS56">
        <v>300</v>
      </c>
      <c r="BT56">
        <v>75</v>
      </c>
      <c r="BU56">
        <v>225</v>
      </c>
      <c r="BV56">
        <v>50</v>
      </c>
      <c r="BW56">
        <v>75</v>
      </c>
    </row>
    <row r="57" spans="1:76" x14ac:dyDescent="0.25">
      <c r="A57" t="s">
        <v>61</v>
      </c>
      <c r="B57" t="s">
        <v>80</v>
      </c>
      <c r="D57">
        <v>1247</v>
      </c>
      <c r="E57">
        <v>1260</v>
      </c>
      <c r="F57">
        <v>1199</v>
      </c>
      <c r="G57">
        <v>1305</v>
      </c>
      <c r="H57">
        <v>1260</v>
      </c>
      <c r="I57">
        <v>1210</v>
      </c>
      <c r="J57">
        <v>1125</v>
      </c>
      <c r="K57">
        <v>1165</v>
      </c>
      <c r="L57">
        <v>1195</v>
      </c>
      <c r="M57">
        <v>1202</v>
      </c>
      <c r="N57">
        <v>1107</v>
      </c>
      <c r="O57">
        <v>1134</v>
      </c>
      <c r="Q57">
        <v>2611.0600000000036</v>
      </c>
      <c r="R57">
        <v>3105.1399999999985</v>
      </c>
      <c r="S57">
        <v>3175.7000000000007</v>
      </c>
      <c r="T57">
        <v>3679.2299999999964</v>
      </c>
      <c r="U57">
        <v>3157.6699999999937</v>
      </c>
      <c r="V57">
        <v>2516.1299999999978</v>
      </c>
      <c r="W57">
        <v>2173.5499999999993</v>
      </c>
      <c r="X57">
        <v>2074.7099999999978</v>
      </c>
      <c r="Y57">
        <v>2222.199999999998</v>
      </c>
      <c r="Z57">
        <v>2158.7000000000016</v>
      </c>
      <c r="AA57">
        <v>2042.7499999999984</v>
      </c>
      <c r="AB57">
        <v>2375.2199999999989</v>
      </c>
      <c r="AZ57">
        <v>3</v>
      </c>
      <c r="BB57">
        <v>1</v>
      </c>
      <c r="BC57">
        <v>4</v>
      </c>
      <c r="BD57">
        <v>3</v>
      </c>
      <c r="BE57">
        <v>2</v>
      </c>
      <c r="BF57">
        <v>6</v>
      </c>
      <c r="BG57">
        <v>10</v>
      </c>
      <c r="BH57">
        <v>4</v>
      </c>
      <c r="BI57">
        <v>9</v>
      </c>
      <c r="BJ57">
        <v>8</v>
      </c>
      <c r="BK57">
        <v>6</v>
      </c>
      <c r="BM57">
        <v>100</v>
      </c>
      <c r="BO57">
        <v>25</v>
      </c>
      <c r="BP57">
        <v>100</v>
      </c>
      <c r="BQ57">
        <v>100</v>
      </c>
      <c r="BR57">
        <v>75</v>
      </c>
      <c r="BS57">
        <v>150</v>
      </c>
      <c r="BT57">
        <v>250</v>
      </c>
      <c r="BU57">
        <v>150</v>
      </c>
      <c r="BV57">
        <v>350</v>
      </c>
      <c r="BW57">
        <v>250</v>
      </c>
      <c r="BX57">
        <v>175</v>
      </c>
    </row>
    <row r="58" spans="1:76" x14ac:dyDescent="0.25">
      <c r="A58" t="s">
        <v>62</v>
      </c>
      <c r="B58" t="s">
        <v>80</v>
      </c>
      <c r="D58">
        <v>84</v>
      </c>
      <c r="E58">
        <v>85</v>
      </c>
      <c r="F58">
        <v>84</v>
      </c>
      <c r="G58">
        <v>77</v>
      </c>
      <c r="H58">
        <v>84</v>
      </c>
      <c r="I58">
        <v>92</v>
      </c>
      <c r="J58">
        <v>79</v>
      </c>
      <c r="K58">
        <v>85</v>
      </c>
      <c r="L58">
        <v>84</v>
      </c>
      <c r="M58">
        <v>82</v>
      </c>
      <c r="N58">
        <v>76</v>
      </c>
      <c r="O58">
        <v>79</v>
      </c>
      <c r="Q58">
        <v>189.54000000000005</v>
      </c>
      <c r="R58">
        <v>177.95000000000005</v>
      </c>
      <c r="S58">
        <v>189.14</v>
      </c>
      <c r="T58">
        <v>223.79</v>
      </c>
      <c r="U58">
        <v>241.78999999999996</v>
      </c>
      <c r="V58">
        <v>193.14000000000004</v>
      </c>
      <c r="W58">
        <v>171.98999999999998</v>
      </c>
      <c r="X58">
        <v>138.15000000000009</v>
      </c>
      <c r="Y58">
        <v>143.63000000000002</v>
      </c>
      <c r="Z58">
        <v>126.87</v>
      </c>
      <c r="AA58">
        <v>124.78000000000002</v>
      </c>
      <c r="AB58">
        <v>179.74000000000007</v>
      </c>
      <c r="BH58">
        <v>3</v>
      </c>
      <c r="BJ58">
        <v>1</v>
      </c>
      <c r="BU58">
        <v>100</v>
      </c>
      <c r="BW58">
        <v>25</v>
      </c>
    </row>
    <row r="59" spans="1:76" x14ac:dyDescent="0.25">
      <c r="A59" t="s">
        <v>63</v>
      </c>
      <c r="B59" t="s">
        <v>80</v>
      </c>
      <c r="D59">
        <v>528</v>
      </c>
      <c r="E59">
        <v>555</v>
      </c>
      <c r="F59">
        <v>534</v>
      </c>
      <c r="G59">
        <v>581</v>
      </c>
      <c r="H59">
        <v>551</v>
      </c>
      <c r="I59">
        <v>514</v>
      </c>
      <c r="J59">
        <v>506</v>
      </c>
      <c r="K59">
        <v>552</v>
      </c>
      <c r="L59">
        <v>527</v>
      </c>
      <c r="M59">
        <v>508</v>
      </c>
      <c r="N59">
        <v>477</v>
      </c>
      <c r="O59">
        <v>496</v>
      </c>
      <c r="Q59">
        <v>1139.130000000001</v>
      </c>
      <c r="R59">
        <v>1294.5299999999997</v>
      </c>
      <c r="S59">
        <v>1360.6200000000001</v>
      </c>
      <c r="T59">
        <v>1391.98</v>
      </c>
      <c r="U59">
        <v>1008.9299999999993</v>
      </c>
      <c r="V59">
        <v>869.88999999999896</v>
      </c>
      <c r="W59">
        <v>767.12999999999931</v>
      </c>
      <c r="X59">
        <v>869.55000000000018</v>
      </c>
      <c r="Y59">
        <v>908.84000000000015</v>
      </c>
      <c r="Z59">
        <v>775.18000000000029</v>
      </c>
      <c r="AA59">
        <v>677.36999999999932</v>
      </c>
      <c r="AB59">
        <v>902.1700000000003</v>
      </c>
      <c r="AZ59">
        <v>6</v>
      </c>
      <c r="BB59">
        <v>2</v>
      </c>
      <c r="BC59">
        <v>2</v>
      </c>
      <c r="BD59">
        <v>1</v>
      </c>
      <c r="BE59">
        <v>1</v>
      </c>
      <c r="BF59">
        <v>1</v>
      </c>
      <c r="BG59">
        <v>2</v>
      </c>
      <c r="BJ59">
        <v>1</v>
      </c>
      <c r="BM59">
        <v>150</v>
      </c>
      <c r="BO59">
        <v>50</v>
      </c>
      <c r="BP59">
        <v>50</v>
      </c>
      <c r="BQ59">
        <v>25</v>
      </c>
      <c r="BR59">
        <v>25</v>
      </c>
      <c r="BS59">
        <v>25</v>
      </c>
      <c r="BT59">
        <v>50</v>
      </c>
      <c r="BW59">
        <v>50</v>
      </c>
    </row>
    <row r="60" spans="1:76" x14ac:dyDescent="0.25">
      <c r="A60" t="s">
        <v>64</v>
      </c>
      <c r="B60" t="s">
        <v>80</v>
      </c>
      <c r="D60">
        <v>1</v>
      </c>
      <c r="E60">
        <v>1</v>
      </c>
      <c r="F60">
        <v>1</v>
      </c>
      <c r="G60">
        <v>1</v>
      </c>
      <c r="H60">
        <v>1</v>
      </c>
      <c r="J60">
        <v>1</v>
      </c>
      <c r="K60">
        <v>1</v>
      </c>
      <c r="L60">
        <v>1</v>
      </c>
      <c r="M60">
        <v>1</v>
      </c>
      <c r="N60">
        <v>1</v>
      </c>
      <c r="O60">
        <v>1</v>
      </c>
      <c r="Q60">
        <v>2.58</v>
      </c>
      <c r="R60">
        <v>3.43</v>
      </c>
      <c r="S60">
        <v>3.08</v>
      </c>
      <c r="T60">
        <v>3.66</v>
      </c>
      <c r="U60">
        <v>1.6</v>
      </c>
      <c r="W60">
        <v>1.1499999999999999</v>
      </c>
      <c r="X60">
        <v>2.98</v>
      </c>
      <c r="Y60">
        <v>1.71</v>
      </c>
      <c r="Z60">
        <v>0.21</v>
      </c>
      <c r="AA60">
        <v>1.1599999999999999</v>
      </c>
      <c r="AB60">
        <v>3.71</v>
      </c>
      <c r="AZ60" t="s">
        <v>85</v>
      </c>
      <c r="BA60" t="s">
        <v>85</v>
      </c>
      <c r="BB60" t="s">
        <v>85</v>
      </c>
      <c r="BC60" t="s">
        <v>85</v>
      </c>
      <c r="BD60" t="s">
        <v>85</v>
      </c>
      <c r="BE60" t="s">
        <v>85</v>
      </c>
      <c r="BF60" t="s">
        <v>85</v>
      </c>
      <c r="BG60" t="s">
        <v>85</v>
      </c>
      <c r="BH60" t="s">
        <v>85</v>
      </c>
      <c r="BI60" t="s">
        <v>85</v>
      </c>
      <c r="BJ60" t="s">
        <v>85</v>
      </c>
      <c r="BK60" t="s">
        <v>85</v>
      </c>
      <c r="BM60" t="s">
        <v>85</v>
      </c>
      <c r="BN60" t="s">
        <v>85</v>
      </c>
      <c r="BO60" t="s">
        <v>85</v>
      </c>
      <c r="BP60" t="s">
        <v>85</v>
      </c>
      <c r="BQ60" t="s">
        <v>85</v>
      </c>
      <c r="BR60" t="s">
        <v>85</v>
      </c>
      <c r="BS60" t="s">
        <v>85</v>
      </c>
      <c r="BT60" t="s">
        <v>85</v>
      </c>
      <c r="BU60" t="s">
        <v>85</v>
      </c>
      <c r="BV60" t="s">
        <v>85</v>
      </c>
      <c r="BW60" t="s">
        <v>85</v>
      </c>
      <c r="BX60" t="s">
        <v>85</v>
      </c>
    </row>
    <row r="61" spans="1:76" x14ac:dyDescent="0.25">
      <c r="A61" t="s">
        <v>65</v>
      </c>
      <c r="B61" t="s">
        <v>80</v>
      </c>
      <c r="D61">
        <v>190</v>
      </c>
      <c r="E61">
        <v>183</v>
      </c>
      <c r="F61">
        <v>181</v>
      </c>
      <c r="G61">
        <v>176</v>
      </c>
      <c r="H61">
        <v>175</v>
      </c>
      <c r="I61">
        <v>171</v>
      </c>
      <c r="J61">
        <v>159</v>
      </c>
      <c r="K61">
        <v>193</v>
      </c>
      <c r="L61">
        <v>192</v>
      </c>
      <c r="M61">
        <v>162</v>
      </c>
      <c r="N61">
        <v>139</v>
      </c>
      <c r="O61">
        <v>173</v>
      </c>
      <c r="Q61">
        <v>413.16999999999967</v>
      </c>
      <c r="R61">
        <v>388.71000000000009</v>
      </c>
      <c r="S61">
        <v>460.55999999999983</v>
      </c>
      <c r="T61">
        <v>459.57000000000005</v>
      </c>
      <c r="U61">
        <v>331.82000000000016</v>
      </c>
      <c r="V61">
        <v>275.96999999999991</v>
      </c>
      <c r="W61">
        <v>269.41000000000014</v>
      </c>
      <c r="X61">
        <v>288.77999999999992</v>
      </c>
      <c r="Y61">
        <v>308.03999999999996</v>
      </c>
      <c r="Z61">
        <v>214.39000000000007</v>
      </c>
      <c r="AA61">
        <v>181.31999999999994</v>
      </c>
      <c r="AB61">
        <v>315.00000000000011</v>
      </c>
    </row>
    <row r="62" spans="1:76" x14ac:dyDescent="0.25">
      <c r="A62" t="s">
        <v>66</v>
      </c>
      <c r="B62" t="s">
        <v>80</v>
      </c>
      <c r="D62">
        <v>542</v>
      </c>
      <c r="E62">
        <v>622</v>
      </c>
      <c r="F62">
        <v>515</v>
      </c>
      <c r="G62">
        <v>545</v>
      </c>
      <c r="H62">
        <v>541</v>
      </c>
      <c r="I62">
        <v>542</v>
      </c>
      <c r="J62">
        <v>501</v>
      </c>
      <c r="K62">
        <v>483</v>
      </c>
      <c r="L62">
        <v>495</v>
      </c>
      <c r="M62">
        <v>532</v>
      </c>
      <c r="N62">
        <v>519</v>
      </c>
      <c r="O62">
        <v>491</v>
      </c>
      <c r="Q62">
        <v>731.44999999999914</v>
      </c>
      <c r="R62">
        <v>843.14000000000055</v>
      </c>
      <c r="S62">
        <v>757.8799999999992</v>
      </c>
      <c r="T62">
        <v>856.96999999999991</v>
      </c>
      <c r="U62">
        <v>693.11000000000024</v>
      </c>
      <c r="V62">
        <v>561.05000000000007</v>
      </c>
      <c r="W62">
        <v>544.07000000000062</v>
      </c>
      <c r="X62">
        <v>541.9</v>
      </c>
      <c r="Y62">
        <v>600.98999999999887</v>
      </c>
      <c r="Z62">
        <v>634.61999999999966</v>
      </c>
      <c r="AA62">
        <v>480.93999999999949</v>
      </c>
      <c r="AB62">
        <v>540.31999999999971</v>
      </c>
      <c r="BD62">
        <v>1</v>
      </c>
      <c r="BJ62">
        <v>1</v>
      </c>
      <c r="BQ62">
        <v>25</v>
      </c>
      <c r="BW62">
        <v>25</v>
      </c>
    </row>
    <row r="63" spans="1:76" x14ac:dyDescent="0.25">
      <c r="A63" t="s">
        <v>67</v>
      </c>
      <c r="B63" t="s">
        <v>80</v>
      </c>
      <c r="D63">
        <v>285</v>
      </c>
      <c r="E63">
        <v>305</v>
      </c>
      <c r="F63">
        <v>277</v>
      </c>
      <c r="G63">
        <v>320</v>
      </c>
      <c r="H63">
        <v>321</v>
      </c>
      <c r="I63">
        <v>297</v>
      </c>
      <c r="J63">
        <v>275</v>
      </c>
      <c r="K63">
        <v>264</v>
      </c>
      <c r="L63">
        <v>245</v>
      </c>
      <c r="M63">
        <v>264</v>
      </c>
      <c r="N63">
        <v>236</v>
      </c>
      <c r="O63">
        <v>261</v>
      </c>
      <c r="Q63">
        <v>546.74000000000012</v>
      </c>
      <c r="R63">
        <v>614.62000000000069</v>
      </c>
      <c r="S63">
        <v>628.08000000000061</v>
      </c>
      <c r="T63">
        <v>727.58999999999912</v>
      </c>
      <c r="U63">
        <v>583.52999999999952</v>
      </c>
      <c r="V63">
        <v>437.39000000000021</v>
      </c>
      <c r="W63">
        <v>397.82999999999993</v>
      </c>
      <c r="X63">
        <v>347.76999999999992</v>
      </c>
      <c r="Y63">
        <v>310.92999999999984</v>
      </c>
      <c r="Z63">
        <v>306.79000000000013</v>
      </c>
      <c r="AA63">
        <v>283.75</v>
      </c>
      <c r="AB63">
        <v>436.44999999999993</v>
      </c>
      <c r="BB63">
        <v>1</v>
      </c>
      <c r="BD63">
        <v>2</v>
      </c>
      <c r="BG63">
        <v>2</v>
      </c>
      <c r="BI63">
        <v>3</v>
      </c>
      <c r="BO63">
        <v>25</v>
      </c>
      <c r="BQ63">
        <v>50</v>
      </c>
      <c r="BT63">
        <v>50</v>
      </c>
      <c r="BV63">
        <v>75</v>
      </c>
    </row>
    <row r="64" spans="1:76" x14ac:dyDescent="0.25">
      <c r="A64" t="s">
        <v>68</v>
      </c>
      <c r="B64" t="s">
        <v>80</v>
      </c>
      <c r="D64">
        <v>19</v>
      </c>
      <c r="E64">
        <v>21</v>
      </c>
      <c r="F64">
        <v>22</v>
      </c>
      <c r="G64">
        <v>18</v>
      </c>
      <c r="H64">
        <v>24</v>
      </c>
      <c r="I64">
        <v>18</v>
      </c>
      <c r="J64">
        <v>15</v>
      </c>
      <c r="K64">
        <v>17</v>
      </c>
      <c r="L64">
        <v>25</v>
      </c>
      <c r="M64">
        <v>25</v>
      </c>
      <c r="N64">
        <v>20</v>
      </c>
      <c r="O64">
        <v>17</v>
      </c>
      <c r="Q64">
        <v>41.27</v>
      </c>
      <c r="R64">
        <v>52.280000000000008</v>
      </c>
      <c r="S64">
        <v>51.350000000000016</v>
      </c>
      <c r="T64">
        <v>54.9</v>
      </c>
      <c r="U64">
        <v>50.61</v>
      </c>
      <c r="V64">
        <v>34.43</v>
      </c>
      <c r="W64">
        <v>30.560000000000002</v>
      </c>
      <c r="X64">
        <v>23.91</v>
      </c>
      <c r="Y64">
        <v>29.219999999999995</v>
      </c>
      <c r="Z64">
        <v>26.38</v>
      </c>
      <c r="AA64">
        <v>21.28</v>
      </c>
      <c r="AB64">
        <v>30.130000000000003</v>
      </c>
    </row>
    <row r="65" spans="1:76" x14ac:dyDescent="0.25">
      <c r="A65" t="s">
        <v>69</v>
      </c>
      <c r="B65" t="s">
        <v>80</v>
      </c>
      <c r="D65">
        <v>131</v>
      </c>
      <c r="E65">
        <v>159</v>
      </c>
      <c r="F65">
        <v>139</v>
      </c>
      <c r="G65">
        <v>170</v>
      </c>
      <c r="H65">
        <v>147</v>
      </c>
      <c r="I65">
        <v>154</v>
      </c>
      <c r="J65">
        <v>152</v>
      </c>
      <c r="K65">
        <v>143</v>
      </c>
      <c r="L65">
        <v>138</v>
      </c>
      <c r="M65">
        <v>151</v>
      </c>
      <c r="N65">
        <v>139</v>
      </c>
      <c r="O65">
        <v>129</v>
      </c>
      <c r="Q65">
        <v>225.52999999999997</v>
      </c>
      <c r="R65">
        <v>308.94000000000023</v>
      </c>
      <c r="S65">
        <v>267.94999999999987</v>
      </c>
      <c r="T65">
        <v>399.29999999999978</v>
      </c>
      <c r="U65">
        <v>276.38000000000005</v>
      </c>
      <c r="V65">
        <v>207.93000000000012</v>
      </c>
      <c r="W65">
        <v>191.61000000000018</v>
      </c>
      <c r="X65">
        <v>164.22999999999993</v>
      </c>
      <c r="Y65">
        <v>166.93</v>
      </c>
      <c r="Z65">
        <v>169.32000000000008</v>
      </c>
      <c r="AA65">
        <v>155.57</v>
      </c>
      <c r="AB65">
        <v>171.39000000000004</v>
      </c>
      <c r="BD65">
        <v>4</v>
      </c>
      <c r="BM65" t="s">
        <v>85</v>
      </c>
      <c r="BN65" t="s">
        <v>85</v>
      </c>
      <c r="BO65" t="s">
        <v>85</v>
      </c>
      <c r="BP65" t="s">
        <v>85</v>
      </c>
      <c r="BQ65" t="s">
        <v>85</v>
      </c>
      <c r="BR65" t="s">
        <v>85</v>
      </c>
      <c r="BS65" t="s">
        <v>85</v>
      </c>
      <c r="BT65" t="s">
        <v>85</v>
      </c>
      <c r="BU65" t="s">
        <v>85</v>
      </c>
      <c r="BV65" t="s">
        <v>85</v>
      </c>
      <c r="BW65" t="s">
        <v>85</v>
      </c>
      <c r="BX65" t="s">
        <v>85</v>
      </c>
    </row>
    <row r="66" spans="1:76" x14ac:dyDescent="0.25">
      <c r="A66" t="s">
        <v>70</v>
      </c>
      <c r="B66" t="s">
        <v>80</v>
      </c>
      <c r="D66">
        <v>42</v>
      </c>
      <c r="E66">
        <v>47</v>
      </c>
      <c r="F66">
        <v>42</v>
      </c>
      <c r="G66">
        <v>45</v>
      </c>
      <c r="H66">
        <v>43</v>
      </c>
      <c r="I66">
        <v>42</v>
      </c>
      <c r="J66">
        <v>44</v>
      </c>
      <c r="K66">
        <v>40</v>
      </c>
      <c r="L66">
        <v>36</v>
      </c>
      <c r="M66">
        <v>39</v>
      </c>
      <c r="N66">
        <v>36</v>
      </c>
      <c r="O66">
        <v>39</v>
      </c>
      <c r="Q66">
        <v>95.19</v>
      </c>
      <c r="R66">
        <v>103.02999999999999</v>
      </c>
      <c r="S66">
        <v>110.27000000000004</v>
      </c>
      <c r="T66">
        <v>133.95000000000002</v>
      </c>
      <c r="U66">
        <v>99.83</v>
      </c>
      <c r="V66">
        <v>72.69</v>
      </c>
      <c r="W66">
        <v>70.67000000000003</v>
      </c>
      <c r="X66">
        <v>74.200000000000017</v>
      </c>
      <c r="Y66">
        <v>72.410000000000011</v>
      </c>
      <c r="Z66">
        <v>52.089999999999996</v>
      </c>
      <c r="AA66">
        <v>51.199999999999996</v>
      </c>
      <c r="AB66">
        <v>66.610000000000014</v>
      </c>
      <c r="BD66">
        <v>1</v>
      </c>
      <c r="BH66">
        <v>1</v>
      </c>
      <c r="BJ66">
        <v>1</v>
      </c>
      <c r="BM66" t="s">
        <v>85</v>
      </c>
      <c r="BN66" t="s">
        <v>85</v>
      </c>
      <c r="BO66" t="s">
        <v>85</v>
      </c>
      <c r="BP66" t="s">
        <v>85</v>
      </c>
      <c r="BQ66" t="s">
        <v>85</v>
      </c>
      <c r="BR66" t="s">
        <v>85</v>
      </c>
      <c r="BS66" t="s">
        <v>85</v>
      </c>
      <c r="BT66" t="s">
        <v>85</v>
      </c>
      <c r="BU66" t="s">
        <v>85</v>
      </c>
      <c r="BV66" t="s">
        <v>85</v>
      </c>
      <c r="BW66" t="s">
        <v>85</v>
      </c>
      <c r="BX66" t="s">
        <v>85</v>
      </c>
    </row>
    <row r="67" spans="1:76" x14ac:dyDescent="0.25">
      <c r="A67" t="s">
        <v>71</v>
      </c>
      <c r="B67" t="s">
        <v>80</v>
      </c>
      <c r="D67">
        <v>11</v>
      </c>
      <c r="E67">
        <v>10</v>
      </c>
      <c r="F67">
        <v>11</v>
      </c>
      <c r="G67">
        <v>15</v>
      </c>
      <c r="H67">
        <v>15</v>
      </c>
      <c r="I67">
        <v>14</v>
      </c>
      <c r="J67">
        <v>12</v>
      </c>
      <c r="K67">
        <v>13</v>
      </c>
      <c r="L67">
        <v>10</v>
      </c>
      <c r="M67">
        <v>11</v>
      </c>
      <c r="N67">
        <v>9</v>
      </c>
      <c r="O67">
        <v>9</v>
      </c>
      <c r="Q67">
        <v>19.59</v>
      </c>
      <c r="R67">
        <v>25.040000000000003</v>
      </c>
      <c r="S67">
        <v>30.04</v>
      </c>
      <c r="T67">
        <v>40.550000000000004</v>
      </c>
      <c r="U67">
        <v>30.040000000000003</v>
      </c>
      <c r="V67">
        <v>28.450000000000006</v>
      </c>
      <c r="W67">
        <v>23.630000000000003</v>
      </c>
      <c r="X67">
        <v>22.96</v>
      </c>
      <c r="Y67">
        <v>16.139999999999997</v>
      </c>
      <c r="Z67">
        <v>14.999999999999998</v>
      </c>
      <c r="AA67">
        <v>8.61</v>
      </c>
      <c r="AB67">
        <v>8.129999999999999</v>
      </c>
      <c r="AZ67" t="s">
        <v>85</v>
      </c>
      <c r="BA67" t="s">
        <v>85</v>
      </c>
      <c r="BB67" t="s">
        <v>85</v>
      </c>
      <c r="BC67" t="s">
        <v>85</v>
      </c>
      <c r="BD67" t="s">
        <v>85</v>
      </c>
      <c r="BE67" t="s">
        <v>85</v>
      </c>
      <c r="BF67" t="s">
        <v>85</v>
      </c>
      <c r="BG67" t="s">
        <v>85</v>
      </c>
      <c r="BH67" t="s">
        <v>85</v>
      </c>
      <c r="BI67" t="s">
        <v>85</v>
      </c>
      <c r="BJ67" t="s">
        <v>85</v>
      </c>
      <c r="BK67" t="s">
        <v>85</v>
      </c>
      <c r="BM67" t="s">
        <v>85</v>
      </c>
      <c r="BN67" t="s">
        <v>85</v>
      </c>
      <c r="BO67" t="s">
        <v>85</v>
      </c>
      <c r="BP67" t="s">
        <v>85</v>
      </c>
      <c r="BQ67" t="s">
        <v>85</v>
      </c>
      <c r="BR67" t="s">
        <v>85</v>
      </c>
      <c r="BS67" t="s">
        <v>85</v>
      </c>
      <c r="BT67" t="s">
        <v>85</v>
      </c>
      <c r="BU67" t="s">
        <v>85</v>
      </c>
      <c r="BV67" t="s">
        <v>85</v>
      </c>
      <c r="BW67" t="s">
        <v>85</v>
      </c>
      <c r="BX67" t="s">
        <v>85</v>
      </c>
    </row>
    <row r="68" spans="1:76" x14ac:dyDescent="0.25">
      <c r="A68" t="s">
        <v>72</v>
      </c>
      <c r="B68" t="s">
        <v>80</v>
      </c>
      <c r="D68">
        <v>75</v>
      </c>
      <c r="E68">
        <v>72</v>
      </c>
      <c r="F68">
        <v>67</v>
      </c>
      <c r="G68">
        <v>81</v>
      </c>
      <c r="H68">
        <v>77</v>
      </c>
      <c r="I68">
        <v>68</v>
      </c>
      <c r="J68">
        <v>65</v>
      </c>
      <c r="K68">
        <v>77</v>
      </c>
      <c r="L68">
        <v>65</v>
      </c>
      <c r="M68">
        <v>57</v>
      </c>
      <c r="N68">
        <v>64</v>
      </c>
      <c r="O68">
        <v>62</v>
      </c>
      <c r="Q68">
        <v>175.74</v>
      </c>
      <c r="R68">
        <v>172.87999999999991</v>
      </c>
      <c r="S68">
        <v>171.79</v>
      </c>
      <c r="T68">
        <v>179.92999999999998</v>
      </c>
      <c r="U68">
        <v>132.16999999999993</v>
      </c>
      <c r="V68">
        <v>105.27000000000002</v>
      </c>
      <c r="W68">
        <v>89.53</v>
      </c>
      <c r="X68">
        <v>113.45</v>
      </c>
      <c r="Y68">
        <v>114.55999999999999</v>
      </c>
      <c r="Z68">
        <v>77.480000000000018</v>
      </c>
      <c r="AA68">
        <v>78.88</v>
      </c>
      <c r="AB68">
        <v>108.42999999999999</v>
      </c>
      <c r="AZ68" t="s">
        <v>85</v>
      </c>
      <c r="BA68" t="s">
        <v>85</v>
      </c>
      <c r="BB68" t="s">
        <v>85</v>
      </c>
      <c r="BC68" t="s">
        <v>85</v>
      </c>
      <c r="BD68" t="s">
        <v>85</v>
      </c>
      <c r="BE68" t="s">
        <v>85</v>
      </c>
      <c r="BF68" t="s">
        <v>85</v>
      </c>
      <c r="BG68" t="s">
        <v>85</v>
      </c>
      <c r="BH68" t="s">
        <v>85</v>
      </c>
      <c r="BI68" t="s">
        <v>85</v>
      </c>
      <c r="BJ68" t="s">
        <v>85</v>
      </c>
      <c r="BK68" t="s">
        <v>85</v>
      </c>
      <c r="BM68" t="s">
        <v>85</v>
      </c>
      <c r="BN68" t="s">
        <v>85</v>
      </c>
      <c r="BO68" t="s">
        <v>85</v>
      </c>
      <c r="BP68" t="s">
        <v>85</v>
      </c>
      <c r="BQ68" t="s">
        <v>85</v>
      </c>
      <c r="BR68" t="s">
        <v>85</v>
      </c>
      <c r="BS68" t="s">
        <v>85</v>
      </c>
      <c r="BT68" t="s">
        <v>85</v>
      </c>
      <c r="BU68" t="s">
        <v>85</v>
      </c>
      <c r="BV68" t="s">
        <v>85</v>
      </c>
      <c r="BW68" t="s">
        <v>85</v>
      </c>
      <c r="BX68" t="s">
        <v>85</v>
      </c>
    </row>
    <row r="69" spans="1:76" x14ac:dyDescent="0.25">
      <c r="A69" t="s">
        <v>73</v>
      </c>
      <c r="B69" t="s">
        <v>80</v>
      </c>
      <c r="D69">
        <v>116</v>
      </c>
      <c r="E69">
        <v>127</v>
      </c>
      <c r="F69">
        <v>106</v>
      </c>
      <c r="G69">
        <v>128</v>
      </c>
      <c r="H69">
        <v>128</v>
      </c>
      <c r="I69">
        <v>127</v>
      </c>
      <c r="J69">
        <v>107</v>
      </c>
      <c r="K69">
        <v>111</v>
      </c>
      <c r="L69">
        <v>111</v>
      </c>
      <c r="M69">
        <v>109</v>
      </c>
      <c r="N69">
        <v>103</v>
      </c>
      <c r="O69">
        <v>111</v>
      </c>
      <c r="Q69">
        <v>270.99999999999983</v>
      </c>
      <c r="R69">
        <v>256.40000000000009</v>
      </c>
      <c r="S69">
        <v>237.2700000000001</v>
      </c>
      <c r="T69">
        <v>318.61000000000007</v>
      </c>
      <c r="U69">
        <v>244.31999999999991</v>
      </c>
      <c r="V69">
        <v>209.07000000000002</v>
      </c>
      <c r="W69">
        <v>168.40999999999991</v>
      </c>
      <c r="X69">
        <v>155.24999999999994</v>
      </c>
      <c r="Y69">
        <v>190.49999999999986</v>
      </c>
      <c r="Z69">
        <v>155.29</v>
      </c>
      <c r="AA69">
        <v>143.62</v>
      </c>
      <c r="AB69">
        <v>178.37</v>
      </c>
      <c r="BB69">
        <v>2</v>
      </c>
      <c r="BJ69">
        <v>1</v>
      </c>
      <c r="BK69">
        <v>1</v>
      </c>
      <c r="BM69" t="s">
        <v>85</v>
      </c>
      <c r="BN69" t="s">
        <v>85</v>
      </c>
      <c r="BO69" t="s">
        <v>85</v>
      </c>
      <c r="BP69" t="s">
        <v>85</v>
      </c>
      <c r="BQ69" t="s">
        <v>85</v>
      </c>
      <c r="BR69" t="s">
        <v>85</v>
      </c>
      <c r="BS69" t="s">
        <v>85</v>
      </c>
      <c r="BT69" t="s">
        <v>85</v>
      </c>
      <c r="BU69" t="s">
        <v>85</v>
      </c>
      <c r="BV69" t="s">
        <v>85</v>
      </c>
      <c r="BW69" t="s">
        <v>85</v>
      </c>
      <c r="BX69" t="s">
        <v>85</v>
      </c>
    </row>
    <row r="70" spans="1:76" x14ac:dyDescent="0.25">
      <c r="A70" t="s">
        <v>74</v>
      </c>
      <c r="B70" t="s">
        <v>80</v>
      </c>
      <c r="D70">
        <v>2837</v>
      </c>
      <c r="E70">
        <v>2966</v>
      </c>
      <c r="F70">
        <v>2740</v>
      </c>
      <c r="G70">
        <v>2901</v>
      </c>
      <c r="H70">
        <v>2888</v>
      </c>
      <c r="I70">
        <v>2788</v>
      </c>
      <c r="J70">
        <v>2717</v>
      </c>
      <c r="K70">
        <v>2779</v>
      </c>
      <c r="L70">
        <v>2828</v>
      </c>
      <c r="M70">
        <v>2764</v>
      </c>
      <c r="N70">
        <v>2831</v>
      </c>
      <c r="O70">
        <v>2466</v>
      </c>
      <c r="Q70">
        <v>4046.2900000000004</v>
      </c>
      <c r="R70">
        <v>4573.2600000000157</v>
      </c>
      <c r="S70">
        <v>4350.1200000000026</v>
      </c>
      <c r="T70">
        <v>5079.8300000000054</v>
      </c>
      <c r="U70">
        <v>4418.8900000000003</v>
      </c>
      <c r="V70">
        <v>3552.2800000000029</v>
      </c>
      <c r="W70">
        <v>3218.9599999999982</v>
      </c>
      <c r="X70">
        <v>3344.7100000000009</v>
      </c>
      <c r="Y70">
        <v>3595.2600000000034</v>
      </c>
      <c r="Z70">
        <v>3394.800000000002</v>
      </c>
      <c r="AA70">
        <v>2902.5799999999881</v>
      </c>
      <c r="AB70">
        <v>2684.7000000000012</v>
      </c>
      <c r="BC70">
        <v>4</v>
      </c>
      <c r="BD70">
        <v>2</v>
      </c>
      <c r="BE70">
        <v>1</v>
      </c>
      <c r="BF70">
        <v>7</v>
      </c>
      <c r="BH70">
        <v>8</v>
      </c>
      <c r="BI70">
        <v>14</v>
      </c>
      <c r="BJ70">
        <v>21</v>
      </c>
      <c r="BK70">
        <v>2</v>
      </c>
      <c r="BM70" t="s">
        <v>85</v>
      </c>
      <c r="BN70" t="s">
        <v>85</v>
      </c>
      <c r="BO70" t="s">
        <v>85</v>
      </c>
      <c r="BP70" t="s">
        <v>85</v>
      </c>
      <c r="BQ70" t="s">
        <v>85</v>
      </c>
      <c r="BR70" t="s">
        <v>85</v>
      </c>
      <c r="BS70" t="s">
        <v>85</v>
      </c>
      <c r="BT70" t="s">
        <v>85</v>
      </c>
      <c r="BU70" t="s">
        <v>85</v>
      </c>
      <c r="BV70" t="s">
        <v>85</v>
      </c>
      <c r="BW70" t="s">
        <v>85</v>
      </c>
      <c r="BX70" t="s">
        <v>85</v>
      </c>
    </row>
    <row r="71" spans="1:76" x14ac:dyDescent="0.25">
      <c r="A71" t="s">
        <v>75</v>
      </c>
      <c r="B71" t="s">
        <v>80</v>
      </c>
      <c r="D71">
        <v>19</v>
      </c>
      <c r="E71">
        <v>17</v>
      </c>
      <c r="F71">
        <v>21</v>
      </c>
      <c r="G71">
        <v>23</v>
      </c>
      <c r="H71">
        <v>22</v>
      </c>
      <c r="I71">
        <v>15</v>
      </c>
      <c r="J71">
        <v>21</v>
      </c>
      <c r="K71">
        <v>22</v>
      </c>
      <c r="L71">
        <v>20</v>
      </c>
      <c r="M71">
        <v>17</v>
      </c>
      <c r="N71">
        <v>19</v>
      </c>
      <c r="O71">
        <v>19</v>
      </c>
      <c r="Q71">
        <v>48.709999999999987</v>
      </c>
      <c r="R71">
        <v>28.909999999999997</v>
      </c>
      <c r="S71">
        <v>34.28</v>
      </c>
      <c r="T71">
        <v>55</v>
      </c>
      <c r="U71">
        <v>41.44</v>
      </c>
      <c r="V71">
        <v>20.270000000000003</v>
      </c>
      <c r="W71">
        <v>23.150000000000002</v>
      </c>
      <c r="X71">
        <v>26.81</v>
      </c>
      <c r="Y71">
        <v>25.390000000000004</v>
      </c>
      <c r="Z71">
        <v>19.440000000000001</v>
      </c>
      <c r="AA71">
        <v>17.800000000000004</v>
      </c>
      <c r="AB71">
        <v>30.77</v>
      </c>
      <c r="BK71">
        <v>1</v>
      </c>
      <c r="BM71" t="s">
        <v>85</v>
      </c>
      <c r="BN71" t="s">
        <v>85</v>
      </c>
      <c r="BO71" t="s">
        <v>85</v>
      </c>
      <c r="BP71" t="s">
        <v>85</v>
      </c>
      <c r="BQ71" t="s">
        <v>85</v>
      </c>
      <c r="BR71" t="s">
        <v>85</v>
      </c>
      <c r="BS71" t="s">
        <v>85</v>
      </c>
      <c r="BT71" t="s">
        <v>85</v>
      </c>
      <c r="BU71" t="s">
        <v>85</v>
      </c>
      <c r="BV71" t="s">
        <v>85</v>
      </c>
      <c r="BW71" t="s">
        <v>85</v>
      </c>
      <c r="BX71" t="s">
        <v>85</v>
      </c>
    </row>
  </sheetData>
  <mergeCells count="7">
    <mergeCell ref="BM1:BX1"/>
    <mergeCell ref="A1:B1"/>
    <mergeCell ref="D1:O1"/>
    <mergeCell ref="Q1:AB1"/>
    <mergeCell ref="AD1:AM1"/>
    <mergeCell ref="AO1:AX1"/>
    <mergeCell ref="AZ1:BK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P4"/>
  <sheetViews>
    <sheetView workbookViewId="0">
      <selection activeCell="AL10" sqref="AL10"/>
    </sheetView>
  </sheetViews>
  <sheetFormatPr defaultRowHeight="15" x14ac:dyDescent="0.25"/>
  <cols>
    <col min="2" max="2" width="14.5703125" bestFit="1" customWidth="1"/>
    <col min="3" max="3" width="2.85546875" style="1" customWidth="1"/>
    <col min="13" max="13" width="2.85546875" style="1" customWidth="1"/>
    <col min="23" max="23" width="2.85546875" style="1" customWidth="1"/>
    <col min="33" max="33" width="2.85546875" style="1" customWidth="1"/>
    <col min="43" max="43" width="9.140625" customWidth="1"/>
  </cols>
  <sheetData>
    <row r="1" spans="1:42" s="11" customFormat="1" ht="30.75" customHeight="1" x14ac:dyDescent="0.25">
      <c r="A1" s="62" t="s">
        <v>33</v>
      </c>
      <c r="B1" s="62"/>
      <c r="C1" s="34"/>
      <c r="D1" s="63" t="s">
        <v>25</v>
      </c>
      <c r="E1" s="63"/>
      <c r="F1" s="63"/>
      <c r="G1" s="63"/>
      <c r="H1" s="63"/>
      <c r="I1" s="63"/>
      <c r="J1" s="63"/>
      <c r="K1" s="63"/>
      <c r="L1" s="63"/>
      <c r="M1" s="34"/>
      <c r="N1" s="63" t="s">
        <v>26</v>
      </c>
      <c r="O1" s="63"/>
      <c r="P1" s="63"/>
      <c r="Q1" s="63"/>
      <c r="R1" s="63"/>
      <c r="S1" s="63"/>
      <c r="T1" s="63"/>
      <c r="U1" s="63"/>
      <c r="V1" s="63"/>
      <c r="W1" s="34"/>
      <c r="X1" s="63" t="s">
        <v>27</v>
      </c>
      <c r="Y1" s="63"/>
      <c r="Z1" s="63"/>
      <c r="AA1" s="63"/>
      <c r="AB1" s="63"/>
      <c r="AC1" s="63"/>
      <c r="AD1" s="63"/>
      <c r="AE1" s="63"/>
      <c r="AF1" s="63"/>
      <c r="AG1" s="34"/>
      <c r="AH1" s="63" t="s">
        <v>28</v>
      </c>
      <c r="AI1" s="63"/>
      <c r="AJ1" s="63"/>
      <c r="AK1" s="63"/>
      <c r="AL1" s="63"/>
      <c r="AM1" s="63"/>
      <c r="AN1" s="63"/>
      <c r="AO1" s="63"/>
      <c r="AP1" s="63"/>
    </row>
    <row r="2" spans="1:42" x14ac:dyDescent="0.25">
      <c r="A2" s="2" t="s">
        <v>0</v>
      </c>
      <c r="B2" s="2" t="s">
        <v>1</v>
      </c>
      <c r="D2" s="4">
        <v>43831</v>
      </c>
      <c r="E2" s="4">
        <v>43862</v>
      </c>
      <c r="F2" s="4">
        <v>43891</v>
      </c>
      <c r="G2" s="4">
        <v>43922</v>
      </c>
      <c r="H2" s="4">
        <v>43952</v>
      </c>
      <c r="I2" s="4">
        <v>43983</v>
      </c>
      <c r="J2" s="4">
        <v>44013</v>
      </c>
      <c r="K2" s="4">
        <v>44044</v>
      </c>
      <c r="L2" s="4">
        <v>44075</v>
      </c>
      <c r="N2" s="4">
        <v>43831</v>
      </c>
      <c r="O2" s="4">
        <v>43862</v>
      </c>
      <c r="P2" s="4">
        <v>43891</v>
      </c>
      <c r="Q2" s="4">
        <v>43922</v>
      </c>
      <c r="R2" s="4">
        <v>43952</v>
      </c>
      <c r="S2" s="4">
        <v>43983</v>
      </c>
      <c r="T2" s="4">
        <v>44013</v>
      </c>
      <c r="U2" s="4">
        <v>44044</v>
      </c>
      <c r="V2" s="4">
        <v>44075</v>
      </c>
      <c r="X2" s="4">
        <v>43831</v>
      </c>
      <c r="Y2" s="4">
        <v>43862</v>
      </c>
      <c r="Z2" s="4">
        <v>43891</v>
      </c>
      <c r="AA2" s="4">
        <v>43922</v>
      </c>
      <c r="AB2" s="4">
        <v>43952</v>
      </c>
      <c r="AC2" s="4">
        <v>43983</v>
      </c>
      <c r="AD2" s="4">
        <v>44013</v>
      </c>
      <c r="AE2" s="4">
        <v>44044</v>
      </c>
      <c r="AF2" s="4">
        <v>44075</v>
      </c>
      <c r="AH2" s="4">
        <v>43831</v>
      </c>
      <c r="AI2" s="4">
        <v>43862</v>
      </c>
      <c r="AJ2" s="4">
        <v>43891</v>
      </c>
      <c r="AK2" s="4">
        <v>43922</v>
      </c>
      <c r="AL2" s="4">
        <v>43952</v>
      </c>
      <c r="AM2" s="4">
        <v>43983</v>
      </c>
      <c r="AN2" s="4">
        <v>44013</v>
      </c>
      <c r="AO2" s="4">
        <v>44044</v>
      </c>
      <c r="AP2" s="4">
        <v>44075</v>
      </c>
    </row>
    <row r="3" spans="1:42" x14ac:dyDescent="0.25">
      <c r="A3" t="s">
        <v>88</v>
      </c>
      <c r="B3" s="17" t="s">
        <v>39</v>
      </c>
      <c r="D3" s="18">
        <v>77</v>
      </c>
      <c r="E3" s="18">
        <v>75</v>
      </c>
      <c r="F3" s="18">
        <v>78</v>
      </c>
      <c r="G3" s="18">
        <v>78</v>
      </c>
      <c r="H3" s="18">
        <v>58</v>
      </c>
      <c r="I3" s="18">
        <v>46</v>
      </c>
      <c r="J3" s="18">
        <v>59</v>
      </c>
      <c r="K3" s="18">
        <v>62</v>
      </c>
      <c r="L3" s="18">
        <v>64</v>
      </c>
      <c r="N3" s="18">
        <v>15</v>
      </c>
      <c r="O3" s="18">
        <v>9</v>
      </c>
      <c r="P3" s="18">
        <v>12</v>
      </c>
      <c r="Q3" s="18">
        <v>8</v>
      </c>
      <c r="R3" s="18">
        <v>13</v>
      </c>
      <c r="S3" s="18">
        <v>6</v>
      </c>
      <c r="T3" s="18">
        <v>10</v>
      </c>
      <c r="U3" s="18">
        <v>10</v>
      </c>
      <c r="V3" s="18">
        <v>8</v>
      </c>
      <c r="W3" s="18"/>
      <c r="X3">
        <v>33</v>
      </c>
      <c r="Y3">
        <v>38</v>
      </c>
      <c r="Z3">
        <v>35</v>
      </c>
      <c r="AA3">
        <v>15</v>
      </c>
      <c r="AB3">
        <v>16</v>
      </c>
      <c r="AC3">
        <v>26</v>
      </c>
      <c r="AD3">
        <v>30</v>
      </c>
      <c r="AE3">
        <v>32</v>
      </c>
      <c r="AF3">
        <v>28</v>
      </c>
      <c r="AK3">
        <v>1</v>
      </c>
    </row>
    <row r="4" spans="1:42" x14ac:dyDescent="0.25">
      <c r="A4" t="s">
        <v>88</v>
      </c>
      <c r="B4" s="17" t="s">
        <v>80</v>
      </c>
      <c r="D4" s="18">
        <v>2917</v>
      </c>
      <c r="E4" s="18">
        <v>3230</v>
      </c>
      <c r="F4" s="18">
        <v>3636</v>
      </c>
      <c r="G4" s="18">
        <v>3426</v>
      </c>
      <c r="H4" s="18">
        <v>2508</v>
      </c>
      <c r="I4" s="18">
        <v>2370</v>
      </c>
      <c r="J4" s="18">
        <v>2448</v>
      </c>
      <c r="K4" s="18">
        <v>2697</v>
      </c>
      <c r="L4" s="18">
        <v>2759</v>
      </c>
      <c r="N4" s="18">
        <v>315</v>
      </c>
      <c r="O4" s="18">
        <v>250</v>
      </c>
      <c r="P4" s="18">
        <v>288</v>
      </c>
      <c r="Q4" s="18">
        <v>297</v>
      </c>
      <c r="R4" s="18">
        <v>258</v>
      </c>
      <c r="S4" s="18">
        <v>241</v>
      </c>
      <c r="T4" s="18">
        <v>215</v>
      </c>
      <c r="U4" s="18">
        <v>239</v>
      </c>
      <c r="V4" s="18">
        <v>263</v>
      </c>
      <c r="W4" s="18"/>
      <c r="X4">
        <v>1725</v>
      </c>
      <c r="Y4">
        <v>1654</v>
      </c>
      <c r="Z4">
        <v>1318</v>
      </c>
      <c r="AA4">
        <v>729</v>
      </c>
      <c r="AB4">
        <v>703</v>
      </c>
      <c r="AC4">
        <v>885</v>
      </c>
      <c r="AD4">
        <v>1048</v>
      </c>
      <c r="AE4">
        <v>991</v>
      </c>
      <c r="AF4">
        <v>965</v>
      </c>
      <c r="AH4">
        <v>13</v>
      </c>
      <c r="AI4">
        <v>12</v>
      </c>
      <c r="AJ4">
        <v>13</v>
      </c>
      <c r="AK4">
        <v>4</v>
      </c>
      <c r="AL4">
        <v>2</v>
      </c>
      <c r="AM4">
        <v>8</v>
      </c>
      <c r="AN4">
        <v>2</v>
      </c>
      <c r="AO4">
        <v>5</v>
      </c>
      <c r="AP4">
        <v>3</v>
      </c>
    </row>
  </sheetData>
  <mergeCells count="5">
    <mergeCell ref="D1:L1"/>
    <mergeCell ref="N1:V1"/>
    <mergeCell ref="X1:AF1"/>
    <mergeCell ref="AH1:AP1"/>
    <mergeCell ref="A1:B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BB4"/>
  <sheetViews>
    <sheetView workbookViewId="0">
      <selection activeCell="L22" sqref="L22"/>
    </sheetView>
  </sheetViews>
  <sheetFormatPr defaultRowHeight="15" x14ac:dyDescent="0.25"/>
  <cols>
    <col min="2" max="2" width="14.5703125" bestFit="1" customWidth="1"/>
    <col min="3" max="3" width="2.85546875" style="1" customWidth="1"/>
    <col min="16" max="16" width="2.85546875" style="1" customWidth="1"/>
    <col min="29" max="29" width="2.85546875" style="1" customWidth="1"/>
    <col min="42" max="42" width="2.85546875" style="1" customWidth="1"/>
    <col min="55" max="55" width="9.140625" customWidth="1"/>
  </cols>
  <sheetData>
    <row r="1" spans="1:54" s="11" customFormat="1" ht="30.75" customHeight="1" x14ac:dyDescent="0.25">
      <c r="A1" s="62" t="s">
        <v>38</v>
      </c>
      <c r="B1" s="62"/>
      <c r="C1" s="34"/>
      <c r="D1" s="63" t="s">
        <v>25</v>
      </c>
      <c r="E1" s="63"/>
      <c r="F1" s="63"/>
      <c r="G1" s="63"/>
      <c r="H1" s="63"/>
      <c r="I1" s="63"/>
      <c r="J1" s="63"/>
      <c r="K1" s="63"/>
      <c r="L1" s="63"/>
      <c r="M1" s="63"/>
      <c r="N1" s="63"/>
      <c r="O1" s="63"/>
      <c r="P1" s="34"/>
      <c r="Q1" s="63" t="s">
        <v>26</v>
      </c>
      <c r="R1" s="63"/>
      <c r="S1" s="63"/>
      <c r="T1" s="63"/>
      <c r="U1" s="63"/>
      <c r="V1" s="63"/>
      <c r="W1" s="63"/>
      <c r="X1" s="63"/>
      <c r="Y1" s="63"/>
      <c r="Z1" s="63"/>
      <c r="AA1" s="63"/>
      <c r="AB1" s="63"/>
      <c r="AC1" s="34"/>
      <c r="AD1" s="63" t="s">
        <v>27</v>
      </c>
      <c r="AE1" s="63"/>
      <c r="AF1" s="63"/>
      <c r="AG1" s="63"/>
      <c r="AH1" s="63"/>
      <c r="AI1" s="63"/>
      <c r="AJ1" s="63"/>
      <c r="AK1" s="63"/>
      <c r="AL1" s="63"/>
      <c r="AM1" s="63"/>
      <c r="AN1" s="63"/>
      <c r="AO1" s="63"/>
      <c r="AP1" s="34"/>
      <c r="AQ1" s="63" t="s">
        <v>28</v>
      </c>
      <c r="AR1" s="63"/>
      <c r="AS1" s="63"/>
      <c r="AT1" s="63"/>
      <c r="AU1" s="63"/>
      <c r="AV1" s="63"/>
      <c r="AW1" s="63"/>
      <c r="AX1" s="63"/>
      <c r="AY1" s="63"/>
      <c r="AZ1" s="63"/>
      <c r="BA1" s="63"/>
      <c r="BB1" s="63"/>
    </row>
    <row r="2" spans="1:54" x14ac:dyDescent="0.25">
      <c r="A2" s="2" t="s">
        <v>0</v>
      </c>
      <c r="B2" s="2" t="s">
        <v>1</v>
      </c>
      <c r="D2" s="4">
        <v>43466</v>
      </c>
      <c r="E2" s="4">
        <v>43497</v>
      </c>
      <c r="F2" s="4">
        <v>43525</v>
      </c>
      <c r="G2" s="4">
        <v>43556</v>
      </c>
      <c r="H2" s="4">
        <v>43586</v>
      </c>
      <c r="I2" s="4">
        <v>43617</v>
      </c>
      <c r="J2" s="4">
        <v>43647</v>
      </c>
      <c r="K2" s="4">
        <v>43678</v>
      </c>
      <c r="L2" s="4">
        <v>43709</v>
      </c>
      <c r="M2" s="4">
        <v>43739</v>
      </c>
      <c r="N2" s="4">
        <v>43770</v>
      </c>
      <c r="O2" s="4">
        <v>43800</v>
      </c>
      <c r="Q2" s="4">
        <v>43466</v>
      </c>
      <c r="R2" s="4">
        <v>43497</v>
      </c>
      <c r="S2" s="4">
        <v>43525</v>
      </c>
      <c r="T2" s="4">
        <v>43556</v>
      </c>
      <c r="U2" s="4">
        <v>43586</v>
      </c>
      <c r="V2" s="4">
        <v>43617</v>
      </c>
      <c r="W2" s="4">
        <v>43647</v>
      </c>
      <c r="X2" s="4">
        <v>43678</v>
      </c>
      <c r="Y2" s="4">
        <v>43709</v>
      </c>
      <c r="Z2" s="4">
        <v>43739</v>
      </c>
      <c r="AA2" s="4">
        <v>43770</v>
      </c>
      <c r="AB2" s="4">
        <v>43800</v>
      </c>
      <c r="AD2" s="4">
        <v>43466</v>
      </c>
      <c r="AE2" s="4">
        <v>43497</v>
      </c>
      <c r="AF2" s="4">
        <v>43525</v>
      </c>
      <c r="AG2" s="4">
        <v>43556</v>
      </c>
      <c r="AH2" s="4">
        <v>43586</v>
      </c>
      <c r="AI2" s="4">
        <v>43617</v>
      </c>
      <c r="AJ2" s="4">
        <v>43647</v>
      </c>
      <c r="AK2" s="4">
        <v>43678</v>
      </c>
      <c r="AL2" s="4">
        <v>43709</v>
      </c>
      <c r="AM2" s="4">
        <v>43739</v>
      </c>
      <c r="AN2" s="4">
        <v>43770</v>
      </c>
      <c r="AO2" s="4">
        <v>43800</v>
      </c>
      <c r="AQ2" s="4">
        <v>43466</v>
      </c>
      <c r="AR2" s="4">
        <v>43497</v>
      </c>
      <c r="AS2" s="4">
        <v>43525</v>
      </c>
      <c r="AT2" s="4">
        <v>43556</v>
      </c>
      <c r="AU2" s="4">
        <v>43586</v>
      </c>
      <c r="AV2" s="4">
        <v>43617</v>
      </c>
      <c r="AW2" s="4">
        <v>43647</v>
      </c>
      <c r="AX2" s="4">
        <v>43678</v>
      </c>
      <c r="AY2" s="4">
        <v>43709</v>
      </c>
      <c r="AZ2" s="4">
        <v>43739</v>
      </c>
      <c r="BA2" s="4">
        <v>43770</v>
      </c>
      <c r="BB2" s="4">
        <v>43800</v>
      </c>
    </row>
    <row r="3" spans="1:54" x14ac:dyDescent="0.25">
      <c r="A3" t="s">
        <v>88</v>
      </c>
      <c r="B3" s="17" t="s">
        <v>39</v>
      </c>
      <c r="D3">
        <v>79</v>
      </c>
      <c r="E3">
        <v>84</v>
      </c>
      <c r="F3">
        <v>75</v>
      </c>
      <c r="G3">
        <v>76</v>
      </c>
      <c r="H3">
        <v>84</v>
      </c>
      <c r="I3">
        <v>87</v>
      </c>
      <c r="J3">
        <v>78</v>
      </c>
      <c r="K3">
        <v>90</v>
      </c>
      <c r="L3">
        <v>92</v>
      </c>
      <c r="M3">
        <v>81</v>
      </c>
      <c r="N3">
        <v>79</v>
      </c>
      <c r="O3">
        <v>76</v>
      </c>
      <c r="Q3" s="18">
        <v>15</v>
      </c>
      <c r="R3" s="18">
        <v>22</v>
      </c>
      <c r="S3" s="18">
        <v>18</v>
      </c>
      <c r="T3" s="18">
        <v>9</v>
      </c>
      <c r="U3" s="18">
        <v>14</v>
      </c>
      <c r="V3" s="18">
        <v>17</v>
      </c>
      <c r="W3" s="18">
        <v>7</v>
      </c>
      <c r="X3" s="18">
        <v>13</v>
      </c>
      <c r="Y3" s="18">
        <v>17</v>
      </c>
      <c r="Z3" s="18">
        <v>20</v>
      </c>
      <c r="AA3" s="18">
        <v>10</v>
      </c>
      <c r="AB3" s="18">
        <v>18</v>
      </c>
      <c r="AD3">
        <v>41</v>
      </c>
      <c r="AE3">
        <v>31</v>
      </c>
      <c r="AF3">
        <v>43</v>
      </c>
      <c r="AG3">
        <v>45</v>
      </c>
      <c r="AH3">
        <v>43</v>
      </c>
      <c r="AI3">
        <v>27</v>
      </c>
      <c r="AJ3">
        <v>42</v>
      </c>
      <c r="AK3">
        <v>34</v>
      </c>
      <c r="AL3">
        <v>32</v>
      </c>
      <c r="AM3">
        <v>35</v>
      </c>
      <c r="AN3">
        <v>23</v>
      </c>
      <c r="AO3">
        <v>42</v>
      </c>
      <c r="AQ3">
        <v>1</v>
      </c>
      <c r="AR3">
        <v>1</v>
      </c>
      <c r="AS3">
        <v>1</v>
      </c>
      <c r="BA3">
        <v>1</v>
      </c>
    </row>
    <row r="4" spans="1:54" x14ac:dyDescent="0.25">
      <c r="A4" t="s">
        <v>88</v>
      </c>
      <c r="B4" s="17" t="s">
        <v>80</v>
      </c>
      <c r="D4">
        <v>2211</v>
      </c>
      <c r="E4">
        <v>2444</v>
      </c>
      <c r="F4">
        <v>2620</v>
      </c>
      <c r="G4">
        <v>2939</v>
      </c>
      <c r="H4">
        <v>3083</v>
      </c>
      <c r="I4">
        <v>3190</v>
      </c>
      <c r="J4">
        <v>3145</v>
      </c>
      <c r="K4">
        <v>3177</v>
      </c>
      <c r="L4">
        <v>3083</v>
      </c>
      <c r="M4">
        <v>2992</v>
      </c>
      <c r="N4">
        <v>2962</v>
      </c>
      <c r="O4">
        <v>3002</v>
      </c>
      <c r="Q4" s="18">
        <v>264</v>
      </c>
      <c r="R4" s="18">
        <v>263</v>
      </c>
      <c r="S4" s="18">
        <v>254</v>
      </c>
      <c r="T4" s="18">
        <v>225</v>
      </c>
      <c r="U4" s="18">
        <v>217</v>
      </c>
      <c r="V4" s="18">
        <v>215</v>
      </c>
      <c r="W4" s="18">
        <v>265</v>
      </c>
      <c r="X4" s="18">
        <v>271</v>
      </c>
      <c r="Y4" s="18">
        <v>271</v>
      </c>
      <c r="Z4" s="18">
        <v>290</v>
      </c>
      <c r="AA4" s="18">
        <v>221</v>
      </c>
      <c r="AB4" s="18">
        <v>313</v>
      </c>
      <c r="AD4">
        <v>1206</v>
      </c>
      <c r="AE4">
        <v>1135</v>
      </c>
      <c r="AF4">
        <v>1357</v>
      </c>
      <c r="AG4">
        <v>1350</v>
      </c>
      <c r="AH4">
        <v>1272</v>
      </c>
      <c r="AI4">
        <v>1022</v>
      </c>
      <c r="AJ4">
        <v>1164</v>
      </c>
      <c r="AK4">
        <v>1157</v>
      </c>
      <c r="AL4">
        <v>1060</v>
      </c>
      <c r="AM4">
        <v>1273</v>
      </c>
      <c r="AN4">
        <v>996</v>
      </c>
      <c r="AO4">
        <v>1121</v>
      </c>
      <c r="AQ4">
        <v>9</v>
      </c>
      <c r="AR4">
        <v>7</v>
      </c>
      <c r="AS4">
        <v>7</v>
      </c>
      <c r="AT4">
        <v>7</v>
      </c>
      <c r="AU4">
        <v>6</v>
      </c>
      <c r="AV4">
        <v>5</v>
      </c>
      <c r="AW4">
        <v>6</v>
      </c>
      <c r="AX4">
        <v>7</v>
      </c>
      <c r="AY4">
        <v>7</v>
      </c>
      <c r="AZ4">
        <v>3</v>
      </c>
      <c r="BA4">
        <v>13</v>
      </c>
      <c r="BB4">
        <v>11</v>
      </c>
    </row>
  </sheetData>
  <mergeCells count="5">
    <mergeCell ref="A1:B1"/>
    <mergeCell ref="D1:O1"/>
    <mergeCell ref="Q1:AB1"/>
    <mergeCell ref="AD1:AO1"/>
    <mergeCell ref="AQ1:BB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2020-12-01T08:00:00+00:00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8B2709-2B4A-42A5-A4A3-C94D0ABDCA37}"/>
</file>

<file path=customXml/itemProps2.xml><?xml version="1.0" encoding="utf-8"?>
<ds:datastoreItem xmlns:ds="http://schemas.openxmlformats.org/officeDocument/2006/customXml" ds:itemID="{DAC0C04B-BA0F-47FC-82E8-D7FF83A7C79D}"/>
</file>

<file path=customXml/itemProps3.xml><?xml version="1.0" encoding="utf-8"?>
<ds:datastoreItem xmlns:ds="http://schemas.openxmlformats.org/officeDocument/2006/customXml" ds:itemID="{9180EE98-F0B4-4D23-B4DE-CF3BEE95E4DE}"/>
</file>

<file path=customXml/itemProps4.xml><?xml version="1.0" encoding="utf-8"?>
<ds:datastoreItem xmlns:ds="http://schemas.openxmlformats.org/officeDocument/2006/customXml" ds:itemID="{54E81726-D4B9-422E-9F5A-3566B64B3D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Footnotes</vt:lpstr>
      <vt:lpstr>1. General 2020</vt:lpstr>
      <vt:lpstr>General 2019</vt:lpstr>
      <vt:lpstr>2. Disconnections 2020</vt:lpstr>
      <vt:lpstr>Disconnections 2019</vt:lpstr>
      <vt:lpstr>3. Fees 2020</vt:lpstr>
      <vt:lpstr>Fees 2019</vt:lpstr>
      <vt:lpstr>4. Payment Arrangements 2020</vt:lpstr>
      <vt:lpstr>Payment Arrangements 2019</vt:lpstr>
      <vt:lpstr>5. Medical Certificates 2020</vt:lpstr>
      <vt:lpstr>Medical Certificates 2019</vt:lpstr>
      <vt:lpstr>6. Deposits 2020</vt:lpstr>
      <vt:lpstr>Deposits 2019</vt:lpstr>
      <vt:lpstr>7. Bill Assistance 2020</vt:lpstr>
      <vt:lpstr>Bill Assistance 2019</vt:lpstr>
      <vt:lpstr>8. Past Due Balances 2020</vt:lpstr>
      <vt:lpstr>Past Due Balances 2019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Andrew (UTC)</dc:creator>
  <cp:lastModifiedBy>Velasco, Gustavo</cp:lastModifiedBy>
  <dcterms:created xsi:type="dcterms:W3CDTF">2020-11-12T18:23:50Z</dcterms:created>
  <dcterms:modified xsi:type="dcterms:W3CDTF">2020-12-02T00:31:58Z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y fmtid="{D5CDD505-2E9C-101B-9397-08002B2CF9AE}" pid="4" name="IsEFSEC">
    <vt:bool>false</vt:bool>
  </property>
</Properties>
</file>