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ACTIVE\Cases\UG\UG_170929_2017_Cascade_GRC\1_Filings\Testimony_Direct\PC\Ramas\Exhibits\DRAFTS\"/>
    </mc:Choice>
  </mc:AlternateContent>
  <bookViews>
    <workbookView xWindow="120" yWindow="120" windowWidth="19035" windowHeight="8445"/>
  </bookViews>
  <sheets>
    <sheet name="PC-86 Paste Special by Object" sheetId="10" r:id="rId1"/>
    <sheet name="SS" sheetId="1" r:id="rId2"/>
  </sheets>
  <externalReferences>
    <externalReference r:id="rId3"/>
  </externalReferences>
  <calcPr calcId="162913"/>
</workbook>
</file>

<file path=xl/calcChain.xml><?xml version="1.0" encoding="utf-8"?>
<calcChain xmlns="http://schemas.openxmlformats.org/spreadsheetml/2006/main">
  <c r="F9" i="1" l="1"/>
  <c r="F20" i="1" s="1"/>
  <c r="F22" i="1"/>
  <c r="E22" i="1"/>
  <c r="F11" i="1"/>
  <c r="D22" i="1"/>
  <c r="F13" i="1" l="1"/>
  <c r="D24" i="1"/>
  <c r="E24" i="1"/>
  <c r="F24" i="1"/>
  <c r="E9" i="1" l="1"/>
  <c r="E20" i="1" s="1"/>
  <c r="D9" i="1"/>
  <c r="D20" i="1" s="1"/>
  <c r="D11" i="1"/>
  <c r="E11" i="1"/>
  <c r="E13" i="1" l="1"/>
  <c r="D13" i="1"/>
</calcChain>
</file>

<file path=xl/sharedStrings.xml><?xml version="1.0" encoding="utf-8"?>
<sst xmlns="http://schemas.openxmlformats.org/spreadsheetml/2006/main" count="97" uniqueCount="38">
  <si>
    <t>Ledger Type</t>
  </si>
  <si>
    <t>AA</t>
  </si>
  <si>
    <t>Year</t>
  </si>
  <si>
    <t>Format</t>
  </si>
  <si>
    <t>Period</t>
  </si>
  <si>
    <t>Currency</t>
  </si>
  <si>
    <t>***</t>
  </si>
  <si>
    <t>Company</t>
  </si>
  <si>
    <t>Business Unit</t>
  </si>
  <si>
    <t>*</t>
  </si>
  <si>
    <t>Object Account</t>
  </si>
  <si>
    <t>Sub Account</t>
  </si>
  <si>
    <t>00047</t>
  </si>
  <si>
    <t>YTD</t>
  </si>
  <si>
    <t>12</t>
  </si>
  <si>
    <t>29310</t>
  </si>
  <si>
    <t>2015</t>
  </si>
  <si>
    <t>2016</t>
  </si>
  <si>
    <t>2017</t>
  </si>
  <si>
    <t>4766000</t>
  </si>
  <si>
    <t>11</t>
  </si>
  <si>
    <t>Rent</t>
  </si>
  <si>
    <t>UW</t>
  </si>
  <si>
    <t>Monthly charges</t>
  </si>
  <si>
    <t>Washington jurisdiction</t>
  </si>
  <si>
    <t>Nov 17</t>
  </si>
  <si>
    <t>Dec 16</t>
  </si>
  <si>
    <t>Dec 15</t>
  </si>
  <si>
    <t>G.O. Complex - support areas</t>
  </si>
  <si>
    <t>Utility shared assets</t>
  </si>
  <si>
    <t>FutureSource</t>
  </si>
  <si>
    <t>MDU Utility Group Cost of Service</t>
  </si>
  <si>
    <t>MDUR Cost of Service</t>
  </si>
  <si>
    <t>Office Services</t>
  </si>
  <si>
    <t>PowerPlan Budget &amp; Tax modules</t>
  </si>
  <si>
    <t>PC-86F</t>
  </si>
  <si>
    <t>The above Cost of Service charges from MDU in account 931 above, are for the below shared services from MDU.  All are located in Bismarck, ND.  They all benefit Washington Gas, as they house support personel for Cascade.</t>
  </si>
  <si>
    <t>Washington jurisdiction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</si>
</sst>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theme="2" tint="-0.249977111117893"/>
        <bgColor indexed="64"/>
      </patternFill>
    </fill>
  </fills>
  <borders count="2">
    <border>
      <left/>
      <right/>
      <top/>
      <bottom/>
      <diagonal/>
    </border>
    <border>
      <left/>
      <right style="thick">
        <color theme="0"/>
      </right>
      <top/>
      <bottom style="thin">
        <color indexed="64"/>
      </bottom>
      <diagonal/>
    </border>
  </borders>
  <cellStyleXfs count="4">
    <xf numFmtId="0" fontId="0" fillId="0" borderId="0"/>
    <xf numFmtId="43" fontId="1" fillId="0" borderId="0" applyFont="0" applyFill="0" applyBorder="0" applyAlignment="0" applyProtection="0"/>
    <xf numFmtId="49" fontId="1" fillId="0" borderId="0" applyAlignment="0">
      <alignment horizontal="center"/>
    </xf>
    <xf numFmtId="2" fontId="1" fillId="0" borderId="0"/>
  </cellStyleXfs>
  <cellXfs count="12">
    <xf numFmtId="0" fontId="0" fillId="0" borderId="0" xfId="0"/>
    <xf numFmtId="49" fontId="0" fillId="0" borderId="0" xfId="0" applyNumberFormat="1"/>
    <xf numFmtId="0" fontId="0" fillId="2" borderId="0" xfId="0" applyFill="1" applyAlignment="1">
      <alignment horizontal="right"/>
    </xf>
    <xf numFmtId="0" fontId="0" fillId="0" borderId="0" xfId="0" applyAlignment="1">
      <alignment horizontal="center"/>
    </xf>
    <xf numFmtId="43" fontId="0" fillId="0" borderId="0" xfId="1" applyFont="1"/>
    <xf numFmtId="0" fontId="2" fillId="3" borderId="1" xfId="0" applyFont="1" applyFill="1" applyBorder="1" applyAlignment="1">
      <alignment horizontal="center"/>
    </xf>
    <xf numFmtId="49" fontId="0" fillId="0" borderId="0" xfId="0" quotePrefix="1" applyNumberFormat="1"/>
    <xf numFmtId="0" fontId="2" fillId="0" borderId="0" xfId="0" applyFont="1"/>
    <xf numFmtId="43" fontId="0" fillId="0" borderId="0" xfId="0" applyNumberFormat="1"/>
    <xf numFmtId="0" fontId="2" fillId="0" borderId="0" xfId="0" applyFont="1" applyAlignment="1">
      <alignment horizontal="center"/>
    </xf>
    <xf numFmtId="43" fontId="2" fillId="0" borderId="0" xfId="0" applyNumberFormat="1" applyFont="1"/>
    <xf numFmtId="0" fontId="0" fillId="0" borderId="0" xfId="0" applyAlignment="1">
      <alignment horizontal="center" vertical="center" wrapText="1"/>
    </xf>
  </cellXfs>
  <cellStyles count="4">
    <cellStyle name="Comma" xfId="1" builtinId="3"/>
    <cellStyle name="Normal" xfId="0" builtinId="0"/>
    <cellStyle name="Style 1" xfId="2"/>
    <cellStyle name="Style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Microsoft%20Office\Office14\Library\GSI_SSJDE.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GSI_SSJDE"/>
    </sheetNames>
    <definedNames>
      <definedName name="SSGXA4"/>
    </defined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abSelected="1" workbookViewId="0">
      <selection activeCell="A18" sqref="A18"/>
    </sheetView>
  </sheetViews>
  <sheetFormatPr defaultRowHeight="15" x14ac:dyDescent="0.25"/>
  <cols>
    <col min="1" max="1" width="22.5703125" bestFit="1" customWidth="1"/>
    <col min="2" max="2" width="11.85546875" bestFit="1" customWidth="1"/>
    <col min="3" max="3" width="15.7109375" bestFit="1" customWidth="1"/>
    <col min="4" max="4" width="11.5703125" bestFit="1" customWidth="1"/>
    <col min="5" max="5" width="13.28515625" bestFit="1" customWidth="1"/>
    <col min="6" max="6" width="11.5703125" bestFit="1" customWidth="1"/>
    <col min="7" max="7" width="12.28515625" bestFit="1" customWidth="1"/>
  </cols>
  <sheetData>
    <row r="1" spans="1:7" x14ac:dyDescent="0.25">
      <c r="A1" s="9" t="s">
        <v>35</v>
      </c>
      <c r="C1" s="2" t="s">
        <v>0</v>
      </c>
      <c r="D1" s="1" t="s">
        <v>1</v>
      </c>
      <c r="E1" s="1" t="s">
        <v>1</v>
      </c>
      <c r="F1" s="1" t="s">
        <v>1</v>
      </c>
    </row>
    <row r="2" spans="1:7" x14ac:dyDescent="0.25">
      <c r="A2" s="3"/>
      <c r="C2" s="2" t="s">
        <v>2</v>
      </c>
      <c r="D2" s="6" t="s">
        <v>18</v>
      </c>
      <c r="E2" s="1" t="s">
        <v>17</v>
      </c>
      <c r="F2" s="6" t="s">
        <v>16</v>
      </c>
    </row>
    <row r="3" spans="1:7" x14ac:dyDescent="0.25">
      <c r="A3" s="3"/>
      <c r="C3" s="2" t="s">
        <v>3</v>
      </c>
      <c r="D3" s="1" t="s">
        <v>13</v>
      </c>
      <c r="E3" s="1" t="s">
        <v>13</v>
      </c>
      <c r="F3" s="1" t="s">
        <v>13</v>
      </c>
    </row>
    <row r="4" spans="1:7" x14ac:dyDescent="0.25">
      <c r="A4" s="3"/>
      <c r="C4" s="2" t="s">
        <v>4</v>
      </c>
      <c r="D4" s="1" t="s">
        <v>20</v>
      </c>
      <c r="E4" s="1" t="s">
        <v>14</v>
      </c>
      <c r="F4" s="1" t="s">
        <v>14</v>
      </c>
    </row>
    <row r="5" spans="1:7" x14ac:dyDescent="0.25">
      <c r="A5" s="3"/>
      <c r="C5" s="2" t="s">
        <v>5</v>
      </c>
      <c r="D5" s="1" t="s">
        <v>6</v>
      </c>
      <c r="E5" s="1" t="s">
        <v>6</v>
      </c>
      <c r="F5" s="1" t="s">
        <v>6</v>
      </c>
    </row>
    <row r="6" spans="1:7" x14ac:dyDescent="0.25">
      <c r="A6" s="3"/>
      <c r="C6" s="2" t="s">
        <v>7</v>
      </c>
      <c r="D6" s="1" t="s">
        <v>12</v>
      </c>
      <c r="E6" s="1" t="s">
        <v>12</v>
      </c>
      <c r="F6" s="1" t="s">
        <v>12</v>
      </c>
    </row>
    <row r="7" spans="1:7" x14ac:dyDescent="0.25">
      <c r="A7" s="3"/>
      <c r="C7" s="2" t="s">
        <v>8</v>
      </c>
      <c r="D7" s="1" t="s">
        <v>19</v>
      </c>
      <c r="E7" s="1" t="s">
        <v>19</v>
      </c>
      <c r="F7" s="1" t="s">
        <v>19</v>
      </c>
    </row>
    <row r="9" spans="1:7" x14ac:dyDescent="0.25">
      <c r="A9" s="7" t="s">
        <v>37</v>
      </c>
    </row>
    <row r="11" spans="1:7" x14ac:dyDescent="0.25">
      <c r="A11" s="3"/>
      <c r="C11" s="2" t="s">
        <v>0</v>
      </c>
      <c r="D11" s="1" t="s">
        <v>22</v>
      </c>
      <c r="E11" s="1" t="s">
        <v>22</v>
      </c>
      <c r="F11" s="1" t="s">
        <v>22</v>
      </c>
    </row>
    <row r="13" spans="1:7" x14ac:dyDescent="0.25">
      <c r="A13" t="s">
        <v>10</v>
      </c>
      <c r="B13" t="s">
        <v>11</v>
      </c>
      <c r="D13" s="5" t="s">
        <v>25</v>
      </c>
      <c r="E13" s="5" t="s">
        <v>26</v>
      </c>
      <c r="F13" s="5" t="s">
        <v>27</v>
      </c>
    </row>
    <row r="15" spans="1:7" x14ac:dyDescent="0.25">
      <c r="A15" s="1" t="s">
        <v>9</v>
      </c>
      <c r="B15" s="1" t="s">
        <v>15</v>
      </c>
      <c r="C15" t="s">
        <v>21</v>
      </c>
      <c r="D15" s="4">
        <v>694153.79</v>
      </c>
      <c r="E15" s="4">
        <v>902273.52</v>
      </c>
      <c r="F15" s="4">
        <v>628682.4</v>
      </c>
      <c r="G15" s="8"/>
    </row>
    <row r="16" spans="1:7" x14ac:dyDescent="0.25">
      <c r="A16" s="1"/>
      <c r="B16" s="1"/>
      <c r="D16" s="4"/>
      <c r="E16" s="4"/>
      <c r="F16" s="4"/>
      <c r="G16" s="8"/>
    </row>
    <row r="18" spans="1:7" x14ac:dyDescent="0.25">
      <c r="C18" s="7" t="s">
        <v>23</v>
      </c>
      <c r="D18" s="10">
        <v>63104.890000000007</v>
      </c>
      <c r="E18" s="10">
        <v>75189.460000000006</v>
      </c>
      <c r="F18" s="10">
        <v>52390.200000000004</v>
      </c>
    </row>
    <row r="22" spans="1:7" x14ac:dyDescent="0.25">
      <c r="A22" s="11" t="s">
        <v>36</v>
      </c>
      <c r="B22" s="11"/>
      <c r="C22" s="11"/>
      <c r="D22" s="11"/>
      <c r="E22" s="11"/>
      <c r="F22" s="11"/>
      <c r="G22" s="11"/>
    </row>
    <row r="23" spans="1:7" x14ac:dyDescent="0.25">
      <c r="A23" s="11"/>
      <c r="B23" s="11"/>
      <c r="C23" s="11"/>
      <c r="D23" s="11"/>
      <c r="E23" s="11"/>
      <c r="F23" s="11"/>
      <c r="G23" s="11"/>
    </row>
    <row r="24" spans="1:7" x14ac:dyDescent="0.25">
      <c r="A24" s="11"/>
      <c r="B24" s="11"/>
      <c r="C24" s="11"/>
      <c r="D24" s="11"/>
      <c r="E24" s="11"/>
      <c r="F24" s="11"/>
      <c r="G24" s="11"/>
    </row>
    <row r="25" spans="1:7" x14ac:dyDescent="0.25">
      <c r="A25" s="11"/>
      <c r="B25" s="11"/>
      <c r="C25" s="11"/>
      <c r="D25" s="11"/>
      <c r="E25" s="11"/>
      <c r="F25" s="11"/>
      <c r="G25" s="11"/>
    </row>
    <row r="30" spans="1:7" x14ac:dyDescent="0.25">
      <c r="C30" s="7" t="s">
        <v>31</v>
      </c>
    </row>
    <row r="31" spans="1:7" x14ac:dyDescent="0.25">
      <c r="D31" t="s">
        <v>28</v>
      </c>
    </row>
    <row r="32" spans="1:7" x14ac:dyDescent="0.25">
      <c r="D32" t="s">
        <v>29</v>
      </c>
    </row>
    <row r="33" spans="3:4" x14ac:dyDescent="0.25">
      <c r="D33" t="s">
        <v>30</v>
      </c>
    </row>
    <row r="36" spans="3:4" x14ac:dyDescent="0.25">
      <c r="C36" s="7" t="s">
        <v>32</v>
      </c>
    </row>
    <row r="37" spans="3:4" x14ac:dyDescent="0.25">
      <c r="D37" t="s">
        <v>28</v>
      </c>
    </row>
    <row r="38" spans="3:4" x14ac:dyDescent="0.25">
      <c r="D38" t="s">
        <v>33</v>
      </c>
    </row>
    <row r="39" spans="3:4" x14ac:dyDescent="0.25">
      <c r="D39" t="s">
        <v>34</v>
      </c>
    </row>
  </sheetData>
  <mergeCells count="1">
    <mergeCell ref="A22:G25"/>
  </mergeCells>
  <printOptions horizontalCentered="1"/>
  <pageMargins left="0.7" right="0.7" top="0.75" bottom="0.75" header="0.3" footer="0.3"/>
  <pageSetup scale="85" orientation="landscape" r:id="rId1"/>
  <headerFooter>
    <oddFooter>&amp;L&amp;A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C16" sqref="C16"/>
    </sheetView>
  </sheetViews>
  <sheetFormatPr defaultRowHeight="15" x14ac:dyDescent="0.25"/>
  <cols>
    <col min="1" max="1" width="22.5703125" bestFit="1" customWidth="1"/>
    <col min="2" max="2" width="11.85546875" bestFit="1" customWidth="1"/>
    <col min="3" max="3" width="15.7109375" bestFit="1" customWidth="1"/>
    <col min="4" max="4" width="11.5703125" bestFit="1" customWidth="1"/>
    <col min="5" max="5" width="13.28515625" bestFit="1" customWidth="1"/>
    <col min="6" max="6" width="11.5703125" bestFit="1" customWidth="1"/>
    <col min="7" max="7" width="12.28515625" bestFit="1" customWidth="1"/>
  </cols>
  <sheetData>
    <row r="1" spans="1:7" x14ac:dyDescent="0.25">
      <c r="A1" s="3"/>
      <c r="C1" s="2" t="s">
        <v>0</v>
      </c>
      <c r="D1" s="1" t="s">
        <v>1</v>
      </c>
      <c r="E1" s="1" t="s">
        <v>1</v>
      </c>
      <c r="F1" s="1" t="s">
        <v>1</v>
      </c>
    </row>
    <row r="2" spans="1:7" x14ac:dyDescent="0.25">
      <c r="A2" s="3"/>
      <c r="C2" s="2" t="s">
        <v>2</v>
      </c>
      <c r="D2" s="6" t="s">
        <v>18</v>
      </c>
      <c r="E2" s="1" t="s">
        <v>17</v>
      </c>
      <c r="F2" s="6" t="s">
        <v>16</v>
      </c>
    </row>
    <row r="3" spans="1:7" x14ac:dyDescent="0.25">
      <c r="A3" s="3"/>
      <c r="C3" s="2" t="s">
        <v>3</v>
      </c>
      <c r="D3" s="1" t="s">
        <v>13</v>
      </c>
      <c r="E3" s="1" t="s">
        <v>13</v>
      </c>
      <c r="F3" s="1" t="s">
        <v>13</v>
      </c>
    </row>
    <row r="4" spans="1:7" x14ac:dyDescent="0.25">
      <c r="A4" s="3"/>
      <c r="C4" s="2" t="s">
        <v>4</v>
      </c>
      <c r="D4" s="1" t="s">
        <v>20</v>
      </c>
      <c r="E4" s="1" t="s">
        <v>14</v>
      </c>
      <c r="F4" s="1" t="s">
        <v>14</v>
      </c>
    </row>
    <row r="5" spans="1:7" x14ac:dyDescent="0.25">
      <c r="A5" s="3"/>
      <c r="C5" s="2" t="s">
        <v>5</v>
      </c>
      <c r="D5" s="1" t="s">
        <v>6</v>
      </c>
      <c r="E5" s="1" t="s">
        <v>6</v>
      </c>
      <c r="F5" s="1" t="s">
        <v>6</v>
      </c>
    </row>
    <row r="6" spans="1:7" x14ac:dyDescent="0.25">
      <c r="A6" s="3"/>
      <c r="C6" s="2" t="s">
        <v>7</v>
      </c>
      <c r="D6" s="1" t="s">
        <v>12</v>
      </c>
      <c r="E6" s="1" t="s">
        <v>12</v>
      </c>
      <c r="F6" s="1" t="s">
        <v>12</v>
      </c>
    </row>
    <row r="7" spans="1:7" x14ac:dyDescent="0.25">
      <c r="A7" s="3"/>
      <c r="C7" s="2" t="s">
        <v>8</v>
      </c>
      <c r="D7" s="1" t="s">
        <v>19</v>
      </c>
      <c r="E7" s="1" t="s">
        <v>19</v>
      </c>
      <c r="F7" s="1" t="s">
        <v>19</v>
      </c>
    </row>
    <row r="9" spans="1:7" x14ac:dyDescent="0.25">
      <c r="A9" t="s">
        <v>10</v>
      </c>
      <c r="B9" t="s">
        <v>11</v>
      </c>
      <c r="D9" s="5" t="str">
        <f>TEXT(D4&amp;"/1/"&amp;D2,"mmm yy")</f>
        <v>Nov 17</v>
      </c>
      <c r="E9" s="5" t="str">
        <f t="shared" ref="E9" si="0">TEXT(E4&amp;"/1/"&amp;E2,"mmm yy")</f>
        <v>Dec 16</v>
      </c>
      <c r="F9" s="5" t="str">
        <f>TEXT(F4&amp;"/1/"&amp;F2,"mmm yy")</f>
        <v>Dec 15</v>
      </c>
    </row>
    <row r="11" spans="1:7" x14ac:dyDescent="0.25">
      <c r="A11" s="1" t="s">
        <v>9</v>
      </c>
      <c r="B11" s="1" t="s">
        <v>15</v>
      </c>
      <c r="C11" t="s">
        <v>21</v>
      </c>
      <c r="D11" s="4" t="e">
        <f ca="1">[1]!SSGXA4(D$6&amp;"-"&amp;D$7&amp;"-"&amp;$A11&amp;"-"&amp;$B11,D$1,D$2,D$3,D$4,D$5)</f>
        <v>#NAME?</v>
      </c>
      <c r="E11" s="4" t="e">
        <f ca="1">[1]!SSGXA4(E$6&amp;"-"&amp;E$7&amp;"-"&amp;$A11&amp;"-"&amp;$B11,E$1,E$2,E$3,E$4,E$5)</f>
        <v>#NAME?</v>
      </c>
      <c r="F11" s="4" t="e">
        <f ca="1">[1]!SSGXA4(F$6&amp;"-"&amp;F$7&amp;"-"&amp;$A11&amp;"-"&amp;$B11,F$1,F$2,F$3,F$4,F$5)</f>
        <v>#NAME?</v>
      </c>
      <c r="G11" s="8"/>
    </row>
    <row r="13" spans="1:7" x14ac:dyDescent="0.25">
      <c r="C13" t="s">
        <v>23</v>
      </c>
      <c r="D13" s="8" t="e">
        <f ca="1">D11/11</f>
        <v>#NAME?</v>
      </c>
      <c r="E13" s="8" t="e">
        <f ca="1">E11/12</f>
        <v>#NAME?</v>
      </c>
      <c r="F13" s="8" t="e">
        <f ca="1">F11/12</f>
        <v>#NAME?</v>
      </c>
    </row>
    <row r="16" spans="1:7" x14ac:dyDescent="0.25">
      <c r="A16" s="7" t="s">
        <v>24</v>
      </c>
    </row>
    <row r="18" spans="1:7" x14ac:dyDescent="0.25">
      <c r="A18" s="3"/>
      <c r="C18" s="2" t="s">
        <v>0</v>
      </c>
      <c r="D18" s="1" t="s">
        <v>22</v>
      </c>
      <c r="E18" s="1" t="s">
        <v>22</v>
      </c>
      <c r="F18" s="1" t="s">
        <v>22</v>
      </c>
    </row>
    <row r="20" spans="1:7" x14ac:dyDescent="0.25">
      <c r="A20" t="s">
        <v>10</v>
      </c>
      <c r="B20" t="s">
        <v>11</v>
      </c>
      <c r="D20" s="5" t="str">
        <f>D9</f>
        <v>Nov 17</v>
      </c>
      <c r="E20" s="5" t="str">
        <f>E9</f>
        <v>Dec 16</v>
      </c>
      <c r="F20" s="5" t="str">
        <f>F9</f>
        <v>Dec 15</v>
      </c>
    </row>
    <row r="22" spans="1:7" x14ac:dyDescent="0.25">
      <c r="A22" s="1" t="s">
        <v>9</v>
      </c>
      <c r="B22" s="1" t="s">
        <v>15</v>
      </c>
      <c r="C22" t="s">
        <v>21</v>
      </c>
      <c r="D22" s="4" t="e">
        <f ca="1">[1]!SSGXA4(D$6&amp;"-"&amp;D$7&amp;"-"&amp;$A22&amp;"-"&amp;$B22,D$18,D$2,D$3,D$4,D$5)</f>
        <v>#NAME?</v>
      </c>
      <c r="E22" s="4" t="e">
        <f ca="1">[1]!SSGXA4(E$6&amp;"-"&amp;E$7&amp;"-"&amp;$A22&amp;"-"&amp;$B22,E$18,E$2,E$3,E$4,E$5)</f>
        <v>#NAME?</v>
      </c>
      <c r="F22" s="4" t="e">
        <f ca="1">[1]!SSGXA4(F$6&amp;"-"&amp;F$7&amp;"-"&amp;$A22&amp;"-"&amp;$B22,F$18,F$2,F$3,F$4,F$5)</f>
        <v>#NAME?</v>
      </c>
      <c r="G22" s="8"/>
    </row>
    <row r="24" spans="1:7" x14ac:dyDescent="0.25">
      <c r="C24" t="s">
        <v>23</v>
      </c>
      <c r="D24" s="8" t="e">
        <f ca="1">D22/11</f>
        <v>#NAME?</v>
      </c>
      <c r="E24" s="8" t="e">
        <f ca="1">E22/12</f>
        <v>#NAME?</v>
      </c>
      <c r="F24" s="8" t="e">
        <f ca="1">F22/12</f>
        <v>#NAME?</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206095F44BB694BA20BDD0C7793D36E" ma:contentTypeVersion="104" ma:contentTypeDescription="" ma:contentTypeScope="" ma:versionID="667730db47c609ab1b975ceb3b493d2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2017-08-31T07:00:00+00:00</OpenedDate>
    <SignificantOrder xmlns="dc463f71-b30c-4ab2-9473-d307f9d35888">false</SignificantOrder>
    <Date1 xmlns="dc463f71-b30c-4ab2-9473-d307f9d35888">2018-02-15T08:00:00+00:00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170929</DocketNumber>
    <DelegatedOrder xmlns="dc463f71-b30c-4ab2-9473-d307f9d35888">false</DelegatedOrder>
  </documentManagement>
</p:properties>
</file>

<file path=customXml/itemProps1.xml><?xml version="1.0" encoding="utf-8"?>
<ds:datastoreItem xmlns:ds="http://schemas.openxmlformats.org/officeDocument/2006/customXml" ds:itemID="{4CD62F93-BDFD-45D0-BC4C-2E21D063FFA7}"/>
</file>

<file path=customXml/itemProps2.xml><?xml version="1.0" encoding="utf-8"?>
<ds:datastoreItem xmlns:ds="http://schemas.openxmlformats.org/officeDocument/2006/customXml" ds:itemID="{58EF66C7-BBDA-4CDE-9DED-747D44852F15}"/>
</file>

<file path=customXml/itemProps3.xml><?xml version="1.0" encoding="utf-8"?>
<ds:datastoreItem xmlns:ds="http://schemas.openxmlformats.org/officeDocument/2006/customXml" ds:itemID="{BF1ED4E4-699E-4E04-BBC2-FBD6DC47CF7B}"/>
</file>

<file path=customXml/itemProps4.xml><?xml version="1.0" encoding="utf-8"?>
<ds:datastoreItem xmlns:ds="http://schemas.openxmlformats.org/officeDocument/2006/customXml" ds:itemID="{CCE4B51A-3A97-4B40-BC3E-39E437F459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PC-86 Paste Special by Object</vt:lpstr>
      <vt:lpstr>SS</vt:lpstr>
    </vt:vector>
  </TitlesOfParts>
  <Company>MDUR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Ryan</dc:creator>
  <cp:lastModifiedBy>Mak, Chanda (ATG)</cp:lastModifiedBy>
  <cp:lastPrinted>2017-12-28T15:41:58Z</cp:lastPrinted>
  <dcterms:created xsi:type="dcterms:W3CDTF">2010-07-27T16:01:36Z</dcterms:created>
  <dcterms:modified xsi:type="dcterms:W3CDTF">2018-02-15T02:07:23Z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0x0101006E56B4D1795A2E4DB2F0B01679ED314A008206095F44BB694BA20BDD0C7793D36E</vt:lpwstr>
  </property>
  <property fmtid="{D5CDD505-2E9C-101B-9397-08002B2CF9AE}" pid="3" name="_docset_NoMedatataSyncRequired">
    <vt:lpwstr>False</vt:lpwstr>
  </property>
  <property fmtid="{D5CDD505-2E9C-101B-9397-08002B2CF9AE}" pid="4" name="IsEFSEC">
    <vt:bool>false</vt:bool>
  </property>
</Properties>
</file>