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pRates\Public\GASRECON\1. 191 Accounts and PGA Reports\1. 191 balances to WUTC\2023\08. August 2023\"/>
    </mc:Choice>
  </mc:AlternateContent>
  <bookViews>
    <workbookView xWindow="90" yWindow="210" windowWidth="15165" windowHeight="8385"/>
  </bookViews>
  <sheets>
    <sheet name="191 Accounts" sheetId="2" r:id="rId1"/>
  </sheets>
  <definedNames>
    <definedName name="_xlnm.Print_Area" localSheetId="0">'191 Accounts'!$A$1:$D$89</definedName>
  </definedNames>
  <calcPr calcId="162913"/>
</workbook>
</file>

<file path=xl/calcChain.xml><?xml version="1.0" encoding="utf-8"?>
<calcChain xmlns="http://schemas.openxmlformats.org/spreadsheetml/2006/main">
  <c r="D24" i="2" l="1"/>
  <c r="D85" i="2" l="1"/>
  <c r="D52" i="2"/>
  <c r="D53" i="2" s="1"/>
  <c r="D67" i="2" l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68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<sst xmlns="http://schemas.openxmlformats.org/spreadsheetml/2006/main" count="77" uniqueCount="29">
  <si>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</si>
  <si>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</si>
  <si>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</si>
  <si>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</si>
  <si>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</si>
  <si>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</si>
  <si>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</si>
  <si>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</si>
  <si>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</si>
  <si>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</si>
  <si>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</si>
  <si>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</si>
  <si>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</si>
  <si>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</si>
  <si>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</si>
  <si>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</si>
  <si>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</si>
  <si>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</si>
  <si>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</si>
  <si>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</si>
  <si>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</si>
  <si>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</si>
  <si>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</si>
  <si>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</si>
  <si>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</si>
  <si>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</si>
  <si>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</si>
  <si>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August</t>
  </si>
  <si>
    <t>Reclass to PLNG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</si>
</sst>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4" fontId="7" fillId="0" borderId="0" xfId="0" applyNumberFormat="1" applyFont="1" applyFill="1"/>
    <xf numFmtId="44" fontId="4" fillId="0" borderId="0" xfId="4" applyFont="1" applyFill="1"/>
    <xf numFmtId="4" fontId="6" fillId="0" borderId="0" xfId="0" applyNumberFormat="1" applyFont="1" applyFill="1"/>
    <xf numFmtId="43" fontId="3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3" fontId="3" fillId="0" borderId="1" xfId="6" applyNumberFormat="1" applyFont="1" applyFill="1" applyBorder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104776</xdr:rowOff>
    </xdr:from>
    <xdr:to>
      <xdr:col>8</xdr:col>
      <xdr:colOff>567354</xdr:colOff>
      <xdr:row>114</xdr:row>
      <xdr:rowOff>85257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1563351"/>
          <a:ext cx="8196879" cy="3495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topLeftCell="A7" zoomScaleNormal="100" workbookViewId="0">
      <selection activeCell="D87" sqref="D87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27</v>
      </c>
      <c r="B3" s="40"/>
      <c r="C3" s="40"/>
      <c r="D3" s="40"/>
    </row>
    <row r="4" spans="1:8" x14ac:dyDescent="0.2">
      <c r="A4" s="41">
        <v>2023</v>
      </c>
      <c r="B4" s="42"/>
      <c r="C4" s="42"/>
      <c r="D4" s="42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45169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-14527.810000000001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-6822</v>
      </c>
    </row>
    <row r="13" spans="1:8" x14ac:dyDescent="0.2">
      <c r="A13" s="4"/>
      <c r="B13" s="4" t="s">
        <v>5</v>
      </c>
      <c r="C13" s="4"/>
      <c r="D13" s="12">
        <v>2990.44</v>
      </c>
    </row>
    <row r="14" spans="1:8" x14ac:dyDescent="0.2">
      <c r="A14" s="4"/>
      <c r="B14" s="4" t="s">
        <v>6</v>
      </c>
      <c r="C14" s="4"/>
      <c r="D14" s="12">
        <v>-8659.58</v>
      </c>
    </row>
    <row r="15" spans="1:8" x14ac:dyDescent="0.2">
      <c r="A15" s="4"/>
      <c r="B15" s="4" t="s">
        <v>7</v>
      </c>
      <c r="C15" s="4"/>
      <c r="D15" s="14">
        <f>SUM(D11:D14)</f>
        <v>-12491.14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-27018.95</v>
      </c>
      <c r="E16" s="11"/>
      <c r="F16" s="13"/>
    </row>
    <row r="17" spans="1:9" x14ac:dyDescent="0.2">
      <c r="A17" s="4"/>
      <c r="B17" s="4"/>
      <c r="C17" s="4"/>
      <c r="D17" s="8"/>
    </row>
    <row r="18" spans="1:9" x14ac:dyDescent="0.2">
      <c r="A18" s="7" t="s">
        <v>19</v>
      </c>
      <c r="B18" s="4"/>
      <c r="C18" s="4">
        <v>19100162</v>
      </c>
      <c r="D18" s="8"/>
    </row>
    <row r="19" spans="1:9" x14ac:dyDescent="0.2">
      <c r="A19" s="4"/>
      <c r="B19" s="4" t="s">
        <v>2</v>
      </c>
      <c r="C19" s="4"/>
      <c r="D19" s="10">
        <v>1644527.09</v>
      </c>
      <c r="F19" s="11"/>
      <c r="G19" s="11"/>
      <c r="I19" s="11"/>
    </row>
    <row r="20" spans="1:9" x14ac:dyDescent="0.2">
      <c r="A20" s="4"/>
      <c r="B20" s="4" t="s">
        <v>3</v>
      </c>
      <c r="C20" s="4"/>
      <c r="D20" s="12"/>
      <c r="F20" s="11"/>
      <c r="G20" s="11"/>
      <c r="I20" s="11"/>
    </row>
    <row r="21" spans="1:9" x14ac:dyDescent="0.2">
      <c r="A21" s="4"/>
      <c r="B21" s="4" t="s">
        <v>4</v>
      </c>
      <c r="C21" s="4"/>
      <c r="D21" s="12">
        <v>-372788</v>
      </c>
    </row>
    <row r="22" spans="1:9" x14ac:dyDescent="0.2">
      <c r="A22" s="4"/>
      <c r="B22" s="4" t="s">
        <v>5</v>
      </c>
      <c r="C22" s="4"/>
      <c r="D22" s="12">
        <v>15811.33</v>
      </c>
    </row>
    <row r="23" spans="1:9" x14ac:dyDescent="0.2">
      <c r="A23" s="4"/>
      <c r="B23" s="4" t="s">
        <v>6</v>
      </c>
      <c r="C23" s="4"/>
      <c r="D23" s="12">
        <v>34515.040000000001</v>
      </c>
    </row>
    <row r="24" spans="1:9" x14ac:dyDescent="0.2">
      <c r="A24" s="4"/>
      <c r="B24" s="4" t="s">
        <v>7</v>
      </c>
      <c r="C24" s="4"/>
      <c r="D24" s="14">
        <f>SUM(D20:D23)</f>
        <v>-322461.63</v>
      </c>
      <c r="E24" s="11"/>
    </row>
    <row r="25" spans="1:9" x14ac:dyDescent="0.2">
      <c r="A25" s="4"/>
      <c r="B25" s="4" t="s">
        <v>8</v>
      </c>
      <c r="C25" s="4"/>
      <c r="D25" s="13">
        <f>+D24+D19</f>
        <v>1322065.46</v>
      </c>
      <c r="E25" s="13"/>
      <c r="F25" s="11"/>
    </row>
    <row r="26" spans="1:9" x14ac:dyDescent="0.2">
      <c r="A26" s="4"/>
      <c r="B26" s="4"/>
      <c r="C26" s="4"/>
      <c r="D26" s="5"/>
    </row>
    <row r="27" spans="1:9" hidden="1" x14ac:dyDescent="0.2">
      <c r="A27" s="9" t="s">
        <v>20</v>
      </c>
      <c r="B27" s="4"/>
      <c r="C27" s="4">
        <v>19100192</v>
      </c>
      <c r="D27" s="5"/>
    </row>
    <row r="28" spans="1:9" hidden="1" x14ac:dyDescent="0.2">
      <c r="A28" s="4"/>
      <c r="B28" s="4" t="s">
        <v>2</v>
      </c>
      <c r="C28" s="4"/>
      <c r="D28" s="10">
        <v>0</v>
      </c>
    </row>
    <row r="29" spans="1:9" hidden="1" x14ac:dyDescent="0.2">
      <c r="A29" s="4"/>
      <c r="B29" s="4" t="s">
        <v>3</v>
      </c>
      <c r="C29" s="4"/>
      <c r="D29" s="12">
        <v>0</v>
      </c>
    </row>
    <row r="30" spans="1:9" hidden="1" x14ac:dyDescent="0.2">
      <c r="A30" s="4"/>
      <c r="B30" s="4" t="s">
        <v>4</v>
      </c>
      <c r="C30" s="4"/>
      <c r="D30" s="12">
        <v>0</v>
      </c>
    </row>
    <row r="31" spans="1:9" hidden="1" x14ac:dyDescent="0.2">
      <c r="A31" s="4"/>
      <c r="B31" s="4" t="s">
        <v>5</v>
      </c>
      <c r="C31" s="4"/>
      <c r="D31" s="12">
        <v>0</v>
      </c>
    </row>
    <row r="32" spans="1: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21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2978530.2999999993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-617080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-25063.89</v>
      </c>
    </row>
    <row r="42" spans="1:8" s="15" customFormat="1" x14ac:dyDescent="0.2">
      <c r="A42" s="4"/>
      <c r="B42" s="4" t="s">
        <v>7</v>
      </c>
      <c r="C42" s="4"/>
      <c r="D42" s="14">
        <f>SUM(D38:D41)</f>
        <v>-642143.89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2336386.4099999992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26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-27735051.890000001</v>
      </c>
    </row>
    <row r="47" spans="1:8" s="16" customFormat="1" x14ac:dyDescent="0.2">
      <c r="A47" s="4"/>
      <c r="B47" s="4" t="s">
        <v>25</v>
      </c>
      <c r="C47" s="4"/>
      <c r="D47" s="12"/>
    </row>
    <row r="48" spans="1:8" s="16" customFormat="1" x14ac:dyDescent="0.2">
      <c r="A48" s="4"/>
      <c r="B48" s="4" t="s">
        <v>28</v>
      </c>
      <c r="C48" s="4"/>
      <c r="D48" s="30">
        <v>138198</v>
      </c>
    </row>
    <row r="49" spans="1:9" s="16" customFormat="1" x14ac:dyDescent="0.2">
      <c r="A49" s="4"/>
      <c r="B49" s="4" t="s">
        <v>3</v>
      </c>
      <c r="C49" s="4"/>
      <c r="D49" s="30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>
        <v>-176473.17</v>
      </c>
    </row>
    <row r="52" spans="1:9" s="16" customFormat="1" x14ac:dyDescent="0.2">
      <c r="A52" s="4"/>
      <c r="B52" s="4" t="s">
        <v>7</v>
      </c>
      <c r="C52" s="4"/>
      <c r="D52" s="34">
        <f>SUM(D47:D51)</f>
        <v>-38275.170000000013</v>
      </c>
    </row>
    <row r="53" spans="1:9" s="16" customFormat="1" x14ac:dyDescent="0.2">
      <c r="A53" s="4"/>
      <c r="B53" s="4" t="s">
        <v>8</v>
      </c>
      <c r="C53" s="4"/>
      <c r="D53" s="21">
        <f>+D52+D46</f>
        <v>-27773327.060000002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-7533857.950000003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23</v>
      </c>
      <c r="C58" s="20"/>
      <c r="D58" s="12">
        <v>6293547.3099999996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6293547.3099999996</v>
      </c>
      <c r="E59" s="11"/>
    </row>
    <row r="60" spans="1:9" x14ac:dyDescent="0.2">
      <c r="A60" s="4"/>
      <c r="B60" s="4" t="s">
        <v>8</v>
      </c>
      <c r="C60" s="4"/>
      <c r="D60" s="21">
        <f>+D59+D56</f>
        <v>-1240310.6400000034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-111447847.02999999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24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23</v>
      </c>
      <c r="C66" s="20"/>
      <c r="D66" s="12">
        <v>-9575509.1400000006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-9575509.1400000006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-121023356.16999999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-275191.64</v>
      </c>
    </row>
    <row r="72" spans="1:9" x14ac:dyDescent="0.2">
      <c r="A72" s="19"/>
      <c r="B72" s="4" t="s">
        <v>22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-49934.07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-49934.07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-325125.71000000002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-2770230.54</v>
      </c>
    </row>
    <row r="79" spans="1:9" x14ac:dyDescent="0.2">
      <c r="A79" s="19"/>
      <c r="B79" s="4" t="s">
        <v>22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-761231.76</v>
      </c>
      <c r="H80" s="11"/>
    </row>
    <row r="81" spans="1:8" x14ac:dyDescent="0.2">
      <c r="A81" s="4"/>
      <c r="B81" s="4" t="s">
        <v>7</v>
      </c>
      <c r="C81" s="4"/>
      <c r="D81" s="34">
        <f>SUM(D79:D80)</f>
        <v>-761231.76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-3531462.3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-145153649.46999997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-5108499.4900000012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-150262148.96000001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3631432.919999999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-153893581.88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2022-09-15T07:00:00+00:00</OpenedDate>
    <SignificantOrder xmlns="dc463f71-b30c-4ab2-9473-d307f9d35888">false</SignificantOrder>
    <Date1 xmlns="dc463f71-b30c-4ab2-9473-d307f9d35888">2023-09-15T07:00:00+00:00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56D9D45-BBC0-4D8D-BB9C-305FBCEA6ACB}"/>
</file>

<file path=customXml/itemProps3.xml><?xml version="1.0" encoding="utf-8"?>
<ds:datastoreItem xmlns:ds="http://schemas.openxmlformats.org/officeDocument/2006/customXml" ds:itemID="{99CE1FFC-33AF-4E3B-A46F-D4C0EFC6189E}"/>
</file>

<file path=customXml/itemProps4.xml><?xml version="1.0" encoding="utf-8"?>
<ds:datastoreItem xmlns:ds="http://schemas.openxmlformats.org/officeDocument/2006/customXml" ds:itemID="{700502F5-6F4D-4A70-862E-4483418337D8}"/>
</file>

<file path=customXml/itemProps5.xml><?xml version="1.0" encoding="utf-8"?>
<ds:datastoreItem xmlns:ds="http://schemas.openxmlformats.org/officeDocument/2006/customXml" ds:itemID="{BE486159-C03B-4F36-AE26-A2F4889CA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191 Accounts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Kelima.Yakupova@pse.com;Paul.Schmidt@pse.com</dc:creator>
  <cp:lastModifiedBy>Replyanskaya, Ekaterina - Transmission</cp:lastModifiedBy>
  <cp:lastPrinted>2023-02-07T04:54:14Z</cp:lastPrinted>
  <dcterms:created xsi:type="dcterms:W3CDTF">2005-03-16T23:33:46Z</dcterms:created>
  <dcterms:modified xsi:type="dcterms:W3CDTF">2023-09-07T21:35:22Z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</Properties>
</file>