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202300"/>
  <xr:revisionPtr revIDLastSave="0" documentId="13_ncr:1_{EB00C278-A586-4388-B003-AFA78855507F}" xr6:coauthVersionLast="47" xr6:coauthVersionMax="47" xr10:uidLastSave="{00000000-0000-0000-0000-000000000000}"/>
  <bookViews>
    <workbookView xWindow="-110" yWindow="-110" windowWidth="38620" windowHeight="21100" activeTab="1" xr2:uid="{F61785F6-6447-44BD-BE6B-388A2E783CBF}"/>
  </bookViews>
  <sheets>
    <sheet name="Table of 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G7" i="1"/>
  <c r="G8" i="1" s="1"/>
  <c r="F7" i="1"/>
  <c r="F6" i="1"/>
  <c r="F8" i="1" s="1"/>
  <c r="E7" i="1"/>
  <c r="H7" i="1" s="1"/>
  <c r="E6" i="1"/>
  <c r="H6" i="1" s="1"/>
  <c r="E5" i="1"/>
  <c r="H5" i="1" s="1"/>
  <c r="H8" i="1" s="1"/>
  <c r="E8" i="1" l="1"/>
</calcChain>
</file>

<file path=xl/sharedStrings.xml><?xml version="1.0" encoding="utf-8"?>
<sst xmlns="http://schemas.openxmlformats.org/spreadsheetml/2006/main" count="19" uniqueCount="17">
  <si>
    <t>UT/ID/WY/CA</t>
  </si>
  <si>
    <t>Oregon</t>
  </si>
  <si>
    <t>Washington</t>
  </si>
  <si>
    <t>Jurisidiction</t>
  </si>
  <si>
    <t>1st 20 MW shared by all</t>
  </si>
  <si>
    <t>Next 30 MW shared by OR/WA</t>
  </si>
  <si>
    <t>n/a</t>
  </si>
  <si>
    <t>Total</t>
  </si>
  <si>
    <t>Initial Portfolio Selection (MW)</t>
  </si>
  <si>
    <t>Last 50 MW WA only</t>
  </si>
  <si>
    <t>Approximate Load Share</t>
  </si>
  <si>
    <t>Allocation Step 1</t>
  </si>
  <si>
    <t>Allocation Step 2</t>
  </si>
  <si>
    <t>Allocation Step 3</t>
  </si>
  <si>
    <t>Total Allocation (MW)</t>
  </si>
  <si>
    <t>Sheet1</t>
  </si>
  <si>
    <t>Table 8.6 Portfolio Integration Resource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</si>
</sst>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9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9" fontId="3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3FC8-9B75-40A8-A205-C2A1D22C237D}">
  <sheetPr codeName="Sheet2"/>
  <dimension ref="A1"/>
  <sheetViews>
    <sheetView zoomScaleNormal="100" workbookViewId="0"/>
  </sheetViews>
  <sheetFormatPr defaultRowHeight="14" x14ac:dyDescent="0.3"/>
  <cols>
    <col min="1" max="16384" width="8.7265625" style="2"/>
  </cols>
  <sheetData>
    <row r="1" spans="1:1" x14ac:dyDescent="0.3">
      <c r="A1" s="1" t="s">
        <v>15</v>
      </c>
    </row>
  </sheetData>
  <hyperlinks>
    <hyperlink ref="A1" location="'Sheet1'!A1" display="Sheet1" xr:uid="{E5F8960E-B6EF-44CC-A139-4EB71C6D86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EAB8-238B-45B4-97C8-FF21087DD79A}">
  <sheetPr codeName="Sheet1"/>
  <dimension ref="B1:H8"/>
  <sheetViews>
    <sheetView tabSelected="1" zoomScaleNormal="100" workbookViewId="0">
      <selection activeCell="D38" sqref="D38"/>
    </sheetView>
  </sheetViews>
  <sheetFormatPr defaultRowHeight="14" x14ac:dyDescent="0.3"/>
  <cols>
    <col min="1" max="1" width="8.7265625" style="2"/>
    <col min="2" max="2" width="12.26953125" style="2" bestFit="1" customWidth="1"/>
    <col min="3" max="3" width="12.81640625" style="2" customWidth="1"/>
    <col min="4" max="4" width="15" style="2" bestFit="1" customWidth="1"/>
    <col min="5" max="7" width="12.26953125" style="2" bestFit="1" customWidth="1"/>
    <col min="8" max="8" width="16.1796875" style="2" customWidth="1"/>
    <col min="9" max="16384" width="8.7265625" style="2"/>
  </cols>
  <sheetData>
    <row r="1" spans="2:8" x14ac:dyDescent="0.3">
      <c r="B1" s="2" t="s">
        <v>16</v>
      </c>
    </row>
    <row r="3" spans="2:8" ht="42" x14ac:dyDescent="0.3">
      <c r="B3" s="3"/>
      <c r="C3" s="3"/>
      <c r="D3" s="3"/>
      <c r="E3" s="3" t="s">
        <v>4</v>
      </c>
      <c r="F3" s="3" t="s">
        <v>5</v>
      </c>
      <c r="G3" s="3" t="s">
        <v>9</v>
      </c>
      <c r="H3" s="3"/>
    </row>
    <row r="4" spans="2:8" ht="28.5" thickBot="1" x14ac:dyDescent="0.35">
      <c r="B4" s="4" t="s">
        <v>3</v>
      </c>
      <c r="C4" s="4" t="s">
        <v>10</v>
      </c>
      <c r="D4" s="4" t="s">
        <v>8</v>
      </c>
      <c r="E4" s="4" t="s">
        <v>11</v>
      </c>
      <c r="F4" s="4" t="s">
        <v>12</v>
      </c>
      <c r="G4" s="4" t="s">
        <v>13</v>
      </c>
      <c r="H4" s="4" t="s">
        <v>14</v>
      </c>
    </row>
    <row r="5" spans="2:8" x14ac:dyDescent="0.3">
      <c r="B5" s="2" t="s">
        <v>0</v>
      </c>
      <c r="C5" s="5">
        <v>0.6</v>
      </c>
      <c r="D5" s="6">
        <v>20</v>
      </c>
      <c r="E5" s="7">
        <f>MIN($D$5:$D$7)*C5</f>
        <v>12</v>
      </c>
      <c r="F5" s="8" t="s">
        <v>6</v>
      </c>
      <c r="G5" s="9" t="s">
        <v>6</v>
      </c>
      <c r="H5" s="9">
        <f>SUM(E5:G5)</f>
        <v>12</v>
      </c>
    </row>
    <row r="6" spans="2:8" x14ac:dyDescent="0.3">
      <c r="B6" s="2" t="s">
        <v>1</v>
      </c>
      <c r="C6" s="10">
        <v>0.3</v>
      </c>
      <c r="D6" s="11">
        <v>50</v>
      </c>
      <c r="E6" s="12">
        <f>MIN($D$5:$D$7)*C6</f>
        <v>6</v>
      </c>
      <c r="F6" s="13">
        <f>($D$6-$D$5)*C6/SUM($C$6:$C$7)</f>
        <v>22.5</v>
      </c>
      <c r="G6" s="14" t="s">
        <v>6</v>
      </c>
      <c r="H6" s="14">
        <f>SUM(E6:G6)</f>
        <v>28.5</v>
      </c>
    </row>
    <row r="7" spans="2:8" ht="14.5" thickBot="1" x14ac:dyDescent="0.35">
      <c r="B7" s="2" t="s">
        <v>2</v>
      </c>
      <c r="C7" s="15">
        <v>0.1</v>
      </c>
      <c r="D7" s="16">
        <v>100</v>
      </c>
      <c r="E7" s="17">
        <f>MIN($D$5:$D$7)*C7</f>
        <v>2</v>
      </c>
      <c r="F7" s="18">
        <f>($D$6-$D$5)*C7/SUM($C$6:$C$7)</f>
        <v>7.5</v>
      </c>
      <c r="G7" s="19">
        <f>D7-D6</f>
        <v>50</v>
      </c>
      <c r="H7" s="19">
        <f>SUM(E7:G7)</f>
        <v>59.5</v>
      </c>
    </row>
    <row r="8" spans="2:8" x14ac:dyDescent="0.3">
      <c r="B8" s="2" t="s">
        <v>7</v>
      </c>
      <c r="C8" s="20">
        <f>SUM(C5:C7)</f>
        <v>0.99999999999999989</v>
      </c>
      <c r="E8" s="13">
        <f t="shared" ref="E8:G8" si="0">SUM(E5:E7)</f>
        <v>20</v>
      </c>
      <c r="F8" s="13">
        <f t="shared" si="0"/>
        <v>30</v>
      </c>
      <c r="G8" s="13">
        <f t="shared" si="0"/>
        <v>50</v>
      </c>
      <c r="H8" s="13">
        <f>SUM(H5:H7)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FB62D6-FCFB-42DA-A483-DA2D4A9A557E}"/>
</file>

<file path=customXml/itemProps2.xml><?xml version="1.0" encoding="utf-8"?>
<ds:datastoreItem xmlns:ds="http://schemas.openxmlformats.org/officeDocument/2006/customXml" ds:itemID="{155591FE-BE8B-48ED-85FD-A29FA2FDB142}"/>
</file>

<file path=customXml/itemProps3.xml><?xml version="1.0" encoding="utf-8"?>
<ds:datastoreItem xmlns:ds="http://schemas.openxmlformats.org/officeDocument/2006/customXml" ds:itemID="{34E70169-75D5-4E4E-9363-8C9CA82A197D}"/>
</file>

<file path=customXml/itemProps4.xml><?xml version="1.0" encoding="utf-8"?>
<ds:datastoreItem xmlns:ds="http://schemas.openxmlformats.org/officeDocument/2006/customXml" ds:itemID="{16194D8B-04EF-4E83-8255-DDE42971D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2024-12-21T01:05:17Z</dcterms:created>
  <dcterms:modified xsi:type="dcterms:W3CDTF">2025-01-16T19:22:34Z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