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extranet\data\_Sea_Cases\Puget Sound Pilots 24498\REBUTTAL Testimony Exhibits\IC-4T\Ivan Carlson IC-4T\Exh. IC 25 Excel Spreadsheets\"/>
    </mc:Choice>
  </mc:AlternateContent>
  <xr:revisionPtr revIDLastSave="0" documentId="14_{86580120-9219-458E-A5B3-397C3FC9280D}" xr6:coauthVersionLast="44" xr6:coauthVersionMax="44" xr10:uidLastSave="{00000000-0000-0000-0000-000000000000}"/>
  <bookViews>
    <workbookView xWindow="0" yWindow="1470" windowWidth="17680" windowHeight="93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0" i="1" s="1"/>
</calcChain>
</file>

<file path=xl/sharedStrings.xml><?xml version="1.0" encoding="utf-8"?>
<sst xmlns="http://schemas.openxmlformats.org/spreadsheetml/2006/main" count="13" uniqueCount="13">
  <si>
    <t>Source: Audited Financial Statements   Fiscal year ended December 31, 2018</t>
  </si>
  <si>
    <t>Gross Revenue</t>
  </si>
  <si>
    <t>Revenue available for distribution</t>
  </si>
  <si>
    <t>Average Net Income Per Pilot</t>
  </si>
  <si>
    <t>Expenses*</t>
  </si>
  <si>
    <t>*Appears to include benefits under "Group hospitalization and benefits: $6,802,599"</t>
  </si>
  <si>
    <t>Authorized net income for 2018</t>
  </si>
  <si>
    <t>Authorized net income for 2019</t>
  </si>
  <si>
    <t>Crescent River Port Pilots Association Net Income Calculation</t>
  </si>
  <si>
    <t>Number of pilots**</t>
  </si>
  <si>
    <t>**See true-up</t>
  </si>
  <si>
    <t>Authorized income per pilot (by order)</t>
  </si>
  <si>
    <t>Exh. IC-26c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</si>
</sst>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D1" sqref="D1"/>
    </sheetView>
  </sheetViews>
  <sheetFormatPr defaultRowHeight="14.5" x14ac:dyDescent="0.35"/>
  <cols>
    <col min="1" max="1" width="29.81640625" customWidth="1"/>
    <col min="2" max="2" width="15.6328125" bestFit="1" customWidth="1"/>
    <col min="4" max="4" width="9.90625" customWidth="1"/>
  </cols>
  <sheetData>
    <row r="1" spans="1:4" x14ac:dyDescent="0.35">
      <c r="D1" t="s">
        <v>12</v>
      </c>
    </row>
    <row r="2" spans="1:4" x14ac:dyDescent="0.35">
      <c r="A2" s="1" t="s">
        <v>8</v>
      </c>
    </row>
    <row r="3" spans="1:4" x14ac:dyDescent="0.35">
      <c r="A3" t="s">
        <v>0</v>
      </c>
    </row>
    <row r="5" spans="1:4" x14ac:dyDescent="0.35">
      <c r="B5">
        <v>2018</v>
      </c>
    </row>
    <row r="6" spans="1:4" x14ac:dyDescent="0.35">
      <c r="A6" t="s">
        <v>1</v>
      </c>
      <c r="B6" s="2">
        <v>105439428</v>
      </c>
    </row>
    <row r="7" spans="1:4" x14ac:dyDescent="0.35">
      <c r="A7" t="s">
        <v>4</v>
      </c>
      <c r="B7" s="2">
        <v>36128753</v>
      </c>
    </row>
    <row r="8" spans="1:4" x14ac:dyDescent="0.35">
      <c r="A8" t="s">
        <v>2</v>
      </c>
      <c r="B8" s="2">
        <f>B6-B7</f>
        <v>69310675</v>
      </c>
    </row>
    <row r="9" spans="1:4" x14ac:dyDescent="0.35">
      <c r="A9" t="s">
        <v>9</v>
      </c>
      <c r="B9" s="2">
        <v>114</v>
      </c>
    </row>
    <row r="10" spans="1:4" x14ac:dyDescent="0.35">
      <c r="A10" s="1" t="s">
        <v>3</v>
      </c>
      <c r="B10" s="3">
        <f>B8/B9</f>
        <v>607988.37719298247</v>
      </c>
    </row>
    <row r="11" spans="1:4" x14ac:dyDescent="0.35">
      <c r="A11" t="s">
        <v>5</v>
      </c>
      <c r="B11" s="2"/>
    </row>
    <row r="12" spans="1:4" x14ac:dyDescent="0.35">
      <c r="A12" t="s">
        <v>10</v>
      </c>
      <c r="B12" s="2"/>
    </row>
    <row r="13" spans="1:4" x14ac:dyDescent="0.35">
      <c r="B13" s="2"/>
    </row>
    <row r="15" spans="1:4" x14ac:dyDescent="0.35">
      <c r="B15" s="2"/>
    </row>
    <row r="16" spans="1:4" x14ac:dyDescent="0.35">
      <c r="A16" s="1" t="s">
        <v>11</v>
      </c>
      <c r="B16" s="2"/>
    </row>
    <row r="17" spans="1:2" x14ac:dyDescent="0.35">
      <c r="A17" t="s">
        <v>6</v>
      </c>
      <c r="B17" s="2">
        <v>466692</v>
      </c>
    </row>
    <row r="18" spans="1:2" x14ac:dyDescent="0.35">
      <c r="A18" t="s">
        <v>7</v>
      </c>
      <c r="B18" s="2">
        <v>473692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10F6B6-0234-481A-9C86-9D1AEE70FB2E}"/>
</file>

<file path=customXml/itemProps2.xml><?xml version="1.0" encoding="utf-8"?>
<ds:datastoreItem xmlns:ds="http://schemas.openxmlformats.org/officeDocument/2006/customXml" ds:itemID="{2963F20F-2F12-41ED-AE5F-3475307CD976}"/>
</file>

<file path=customXml/itemProps3.xml><?xml version="1.0" encoding="utf-8"?>
<ds:datastoreItem xmlns:ds="http://schemas.openxmlformats.org/officeDocument/2006/customXml" ds:itemID="{BD330355-A3EA-4D36-A261-D7B3C33100AB}"/>
</file>

<file path=customXml/itemProps4.xml><?xml version="1.0" encoding="utf-8"?>
<ds:datastoreItem xmlns:ds="http://schemas.openxmlformats.org/officeDocument/2006/customXml" ds:itemID="{8EE0C688-46A0-403F-ACE7-68BEA8591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wallace</cp:lastModifiedBy>
  <dcterms:created xsi:type="dcterms:W3CDTF">2019-11-06T02:03:25Z</dcterms:created>
  <dcterms:modified xsi:type="dcterms:W3CDTF">2020-07-13T19:02:44Z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