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extranet\data\_Sea_Cases\Puget Sound Pilots 24498\REBUTTAL Testimony Exhibits\IC-4T\Ivan Carlson IC-4T\Exh. IC 25 Excel Spreadsheets\"/>
    </mc:Choice>
  </mc:AlternateContent>
  <xr:revisionPtr revIDLastSave="0" documentId="14_{39F96D19-AAE7-4026-AE77-51B336C18D80}" xr6:coauthVersionLast="44" xr6:coauthVersionMax="44" xr10:uidLastSave="{00000000-0000-0000-0000-000000000000}"/>
  <bookViews>
    <workbookView xWindow="0" yWindow="1470" windowWidth="17680" windowHeight="93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7" i="1" s="1"/>
</calcChain>
</file>

<file path=xl/sharedStrings.xml><?xml version="1.0" encoding="utf-8"?>
<sst xmlns="http://schemas.openxmlformats.org/spreadsheetml/2006/main" count="15" uniqueCount="15">
  <si>
    <t>Columbia River Pilots Net Income Calculation</t>
  </si>
  <si>
    <t>Source: Special Purpose Financial Statement Year Ended December 31, 2018</t>
  </si>
  <si>
    <t>Total Revenues</t>
  </si>
  <si>
    <t>Total Expenses</t>
  </si>
  <si>
    <t>Net Cash for Distribution</t>
  </si>
  <si>
    <t>Pilot Benefits</t>
  </si>
  <si>
    <t xml:space="preserve">      Pension</t>
  </si>
  <si>
    <t xml:space="preserve">      Medical Insurance</t>
  </si>
  <si>
    <t xml:space="preserve">      Disability and Life Ins.</t>
  </si>
  <si>
    <t xml:space="preserve">      Equipment</t>
  </si>
  <si>
    <t xml:space="preserve">      Sick leave</t>
  </si>
  <si>
    <t>Total Pilot Benefits (Less Sick Leave)</t>
  </si>
  <si>
    <t>Number of Pilots</t>
  </si>
  <si>
    <t>Distribution Per Pilot</t>
  </si>
  <si>
    <t>Exh. IC-26b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</si>
</sst>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6" fontId="2" fillId="0" borderId="0" xfId="1" applyNumberFormat="1" applyFont="1"/>
    <xf numFmtId="0" fontId="4" fillId="0" borderId="0" xfId="0" applyFont="1" applyAlignment="1">
      <alignment wrapText="1"/>
    </xf>
    <xf numFmtId="44" fontId="4" fillId="0" borderId="0" xfId="1" applyNumberFormat="1" applyFont="1"/>
    <xf numFmtId="0" fontId="3" fillId="0" borderId="0" xfId="0" applyFont="1" applyAlignment="1">
      <alignment wrapText="1"/>
    </xf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E1" sqref="E1"/>
    </sheetView>
  </sheetViews>
  <sheetFormatPr defaultRowHeight="14.5" x14ac:dyDescent="0.35"/>
  <cols>
    <col min="1" max="1" width="22.1796875" customWidth="1"/>
    <col min="2" max="2" width="15.08984375" bestFit="1" customWidth="1"/>
    <col min="5" max="5" width="10.26953125" customWidth="1"/>
  </cols>
  <sheetData>
    <row r="1" spans="1:5" x14ac:dyDescent="0.35">
      <c r="E1" t="s">
        <v>14</v>
      </c>
    </row>
    <row r="2" spans="1:5" x14ac:dyDescent="0.35">
      <c r="A2" s="1" t="s">
        <v>0</v>
      </c>
    </row>
    <row r="3" spans="1:5" x14ac:dyDescent="0.35">
      <c r="A3" t="s">
        <v>1</v>
      </c>
    </row>
    <row r="5" spans="1:5" x14ac:dyDescent="0.35">
      <c r="B5">
        <v>2018</v>
      </c>
    </row>
    <row r="6" spans="1:5" x14ac:dyDescent="0.35">
      <c r="A6" t="s">
        <v>2</v>
      </c>
      <c r="B6" s="2">
        <v>28864463</v>
      </c>
    </row>
    <row r="7" spans="1:5" x14ac:dyDescent="0.35">
      <c r="A7" t="s">
        <v>3</v>
      </c>
      <c r="B7" s="2">
        <v>5906414</v>
      </c>
    </row>
    <row r="8" spans="1:5" x14ac:dyDescent="0.35">
      <c r="A8" t="s">
        <v>5</v>
      </c>
      <c r="B8" s="2"/>
    </row>
    <row r="9" spans="1:5" x14ac:dyDescent="0.35">
      <c r="A9" t="s">
        <v>6</v>
      </c>
      <c r="B9" s="2">
        <v>3277558</v>
      </c>
    </row>
    <row r="10" spans="1:5" x14ac:dyDescent="0.35">
      <c r="A10" t="s">
        <v>7</v>
      </c>
      <c r="B10" s="2">
        <v>1002202</v>
      </c>
    </row>
    <row r="11" spans="1:5" x14ac:dyDescent="0.35">
      <c r="A11" t="s">
        <v>8</v>
      </c>
      <c r="B11" s="2">
        <v>349299</v>
      </c>
    </row>
    <row r="12" spans="1:5" x14ac:dyDescent="0.35">
      <c r="A12" t="s">
        <v>9</v>
      </c>
      <c r="B12" s="2">
        <v>127400</v>
      </c>
    </row>
    <row r="13" spans="1:5" x14ac:dyDescent="0.35">
      <c r="A13" s="3" t="s">
        <v>10</v>
      </c>
      <c r="B13" s="4">
        <v>613678</v>
      </c>
    </row>
    <row r="14" spans="1:5" ht="29" x14ac:dyDescent="0.35">
      <c r="A14" s="5" t="s">
        <v>11</v>
      </c>
      <c r="B14" s="6">
        <f>SUM(B9:B12)</f>
        <v>4756459</v>
      </c>
    </row>
    <row r="15" spans="1:5" x14ac:dyDescent="0.35">
      <c r="A15" s="7" t="s">
        <v>4</v>
      </c>
      <c r="B15" s="8">
        <f>B6-B7-B14</f>
        <v>18201590</v>
      </c>
    </row>
    <row r="16" spans="1:5" x14ac:dyDescent="0.35">
      <c r="A16" t="s">
        <v>12</v>
      </c>
      <c r="B16" s="2">
        <v>45.69</v>
      </c>
    </row>
    <row r="17" spans="1:2" x14ac:dyDescent="0.35">
      <c r="A17" t="s">
        <v>13</v>
      </c>
      <c r="B17" s="2">
        <f>B15/B16</f>
        <v>398371.41606478445</v>
      </c>
    </row>
    <row r="18" spans="1:2" x14ac:dyDescent="0.35">
      <c r="B18" s="2"/>
    </row>
    <row r="19" spans="1:2" x14ac:dyDescent="0.35">
      <c r="B19" s="2"/>
    </row>
    <row r="20" spans="1:2" x14ac:dyDescent="0.35">
      <c r="B20" s="2"/>
    </row>
  </sheetData>
  <pageMargins left="0.7" right="0.7" top="0.75" bottom="0.75" header="0.3" footer="0.3"/>
  <pageSetup orientation="portrait" r:id="rId1"/>
  <headerFooter>
    <oddFooter>&amp;L6977151.1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3C3077-EE2F-4012-BFA4-3A4DC7D13596}"/>
</file>

<file path=customXml/itemProps2.xml><?xml version="1.0" encoding="utf-8"?>
<ds:datastoreItem xmlns:ds="http://schemas.openxmlformats.org/officeDocument/2006/customXml" ds:itemID="{FAFC44D9-4EF8-4905-9A11-EFD618179038}"/>
</file>

<file path=customXml/itemProps3.xml><?xml version="1.0" encoding="utf-8"?>
<ds:datastoreItem xmlns:ds="http://schemas.openxmlformats.org/officeDocument/2006/customXml" ds:itemID="{B126526A-534B-4BA5-B13B-2BD3859B9086}"/>
</file>

<file path=customXml/itemProps4.xml><?xml version="1.0" encoding="utf-8"?>
<ds:datastoreItem xmlns:ds="http://schemas.openxmlformats.org/officeDocument/2006/customXml" ds:itemID="{B337732D-050B-412A-A6FD-A1A7330DE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wallace</cp:lastModifiedBy>
  <dcterms:created xsi:type="dcterms:W3CDTF">2019-11-06T00:59:21Z</dcterms:created>
  <dcterms:modified xsi:type="dcterms:W3CDTF">2020-07-13T19:02:16Z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