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egulatory Filings\2024 Regulatory Filings\Use Rules\"/>
    </mc:Choice>
  </mc:AlternateContent>
  <xr:revisionPtr revIDLastSave="0" documentId="13_ncr:1_{390B0703-4894-4FB3-A976-E605CCD78E55}" xr6:coauthVersionLast="47" xr6:coauthVersionMax="47" xr10:uidLastSave="{00000000-0000-0000-0000-000000000000}"/>
  <bookViews>
    <workbookView xWindow="28680" yWindow="-120" windowWidth="29040" windowHeight="15990" activeTab="2" xr2:uid="{FF90D5A3-0148-44B9-86FA-8CDDB3230807}"/>
  </bookViews>
  <sheets>
    <sheet name="Variability" sheetId="5" r:id="rId1"/>
    <sheet name="Monthly L&amp;R" sheetId="3" r:id="rId2"/>
    <sheet name="Monthly L&amp;R- Low Production" sheetId="6" r:id="rId3"/>
  </sheets>
  <definedNames>
    <definedName name="WBGONTHRDS">8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6" l="1"/>
  <c r="C47" i="6"/>
  <c r="C53" i="3"/>
  <c r="N89" i="5"/>
  <c r="E54" i="6"/>
  <c r="JF80" i="6"/>
  <c r="JE80" i="6"/>
  <c r="JD80" i="6"/>
  <c r="JC80" i="6"/>
  <c r="JB80" i="6"/>
  <c r="JA80" i="6"/>
  <c r="IZ80" i="6"/>
  <c r="IY80" i="6"/>
  <c r="IX80" i="6"/>
  <c r="IW80" i="6"/>
  <c r="IV80" i="6"/>
  <c r="IU80" i="6"/>
  <c r="IT80" i="6"/>
  <c r="IS80" i="6"/>
  <c r="IR80" i="6"/>
  <c r="IQ80" i="6"/>
  <c r="IP80" i="6"/>
  <c r="IO80" i="6"/>
  <c r="IN80" i="6"/>
  <c r="IM80" i="6"/>
  <c r="IL80" i="6"/>
  <c r="IK80" i="6"/>
  <c r="IJ80" i="6"/>
  <c r="II80" i="6"/>
  <c r="IH80" i="6"/>
  <c r="IG80" i="6"/>
  <c r="IF80" i="6"/>
  <c r="IE80" i="6"/>
  <c r="ID80" i="6"/>
  <c r="IC80" i="6"/>
  <c r="IB80" i="6"/>
  <c r="IA80" i="6"/>
  <c r="HZ80" i="6"/>
  <c r="HY80" i="6"/>
  <c r="HX80" i="6"/>
  <c r="HW80" i="6"/>
  <c r="HV80" i="6"/>
  <c r="HU80" i="6"/>
  <c r="HT80" i="6"/>
  <c r="HS80" i="6"/>
  <c r="HR80" i="6"/>
  <c r="HQ80" i="6"/>
  <c r="HP80" i="6"/>
  <c r="HO80" i="6"/>
  <c r="HN80" i="6"/>
  <c r="HM80" i="6"/>
  <c r="HL80" i="6"/>
  <c r="HK80" i="6"/>
  <c r="HJ80" i="6"/>
  <c r="HI80" i="6"/>
  <c r="HH80" i="6"/>
  <c r="HG80" i="6"/>
  <c r="HF80" i="6"/>
  <c r="HE80" i="6"/>
  <c r="HD80" i="6"/>
  <c r="HC80" i="6"/>
  <c r="HB80" i="6"/>
  <c r="HA80" i="6"/>
  <c r="GZ80" i="6"/>
  <c r="GY80" i="6"/>
  <c r="GX80" i="6"/>
  <c r="GW80" i="6"/>
  <c r="GV80" i="6"/>
  <c r="GU80" i="6"/>
  <c r="GT80" i="6"/>
  <c r="GS80" i="6"/>
  <c r="GR80" i="6"/>
  <c r="GQ80" i="6"/>
  <c r="GP80" i="6"/>
  <c r="GO80" i="6"/>
  <c r="GN80" i="6"/>
  <c r="GM80" i="6"/>
  <c r="GL80" i="6"/>
  <c r="GK80" i="6"/>
  <c r="GJ80" i="6"/>
  <c r="GI80" i="6"/>
  <c r="GH80" i="6"/>
  <c r="GG80" i="6"/>
  <c r="GF80" i="6"/>
  <c r="GE80" i="6"/>
  <c r="GD80" i="6"/>
  <c r="GC80" i="6"/>
  <c r="GB80" i="6"/>
  <c r="GA80" i="6"/>
  <c r="FZ80" i="6"/>
  <c r="FY80" i="6"/>
  <c r="FX80" i="6"/>
  <c r="FW80" i="6"/>
  <c r="FV80" i="6"/>
  <c r="FU80" i="6"/>
  <c r="FT80" i="6"/>
  <c r="FS80" i="6"/>
  <c r="FR80" i="6"/>
  <c r="FQ80" i="6"/>
  <c r="FP80" i="6"/>
  <c r="FO80" i="6"/>
  <c r="FN80" i="6"/>
  <c r="FM80" i="6"/>
  <c r="FL80" i="6"/>
  <c r="FK80" i="6"/>
  <c r="FJ80" i="6"/>
  <c r="FI80" i="6"/>
  <c r="FH80" i="6"/>
  <c r="FG80" i="6"/>
  <c r="FF80" i="6"/>
  <c r="FE80" i="6"/>
  <c r="FD80" i="6"/>
  <c r="FC80" i="6"/>
  <c r="FB80" i="6"/>
  <c r="FA80" i="6"/>
  <c r="EZ80" i="6"/>
  <c r="EY80" i="6"/>
  <c r="EX80" i="6"/>
  <c r="EW80" i="6"/>
  <c r="EV80" i="6"/>
  <c r="EU80" i="6"/>
  <c r="ET80" i="6"/>
  <c r="ES80" i="6"/>
  <c r="ER80" i="6"/>
  <c r="EQ80" i="6"/>
  <c r="EP80" i="6"/>
  <c r="EO80" i="6"/>
  <c r="EN80" i="6"/>
  <c r="EM80" i="6"/>
  <c r="EL80" i="6"/>
  <c r="EK80" i="6"/>
  <c r="EJ80" i="6"/>
  <c r="EI80" i="6"/>
  <c r="EH80" i="6"/>
  <c r="EG80" i="6"/>
  <c r="EF80" i="6"/>
  <c r="EE80" i="6"/>
  <c r="ED80" i="6"/>
  <c r="EC80" i="6"/>
  <c r="EB80" i="6"/>
  <c r="EA80" i="6"/>
  <c r="DZ80" i="6"/>
  <c r="DY80" i="6"/>
  <c r="DX80" i="6"/>
  <c r="DW80" i="6"/>
  <c r="DV80" i="6"/>
  <c r="DU80" i="6"/>
  <c r="DT80" i="6"/>
  <c r="DS80" i="6"/>
  <c r="DR80" i="6"/>
  <c r="DQ80" i="6"/>
  <c r="DP80" i="6"/>
  <c r="DO80" i="6"/>
  <c r="DN80" i="6"/>
  <c r="DM80" i="6"/>
  <c r="DL80" i="6"/>
  <c r="DK80" i="6"/>
  <c r="DJ80" i="6"/>
  <c r="DI80" i="6"/>
  <c r="DH80" i="6"/>
  <c r="DG80" i="6"/>
  <c r="DF80" i="6"/>
  <c r="DE80" i="6"/>
  <c r="DD80" i="6"/>
  <c r="DC80" i="6"/>
  <c r="DB80" i="6"/>
  <c r="DA80" i="6"/>
  <c r="CZ80" i="6"/>
  <c r="CY80" i="6"/>
  <c r="CX80" i="6"/>
  <c r="CW80" i="6"/>
  <c r="CV80" i="6"/>
  <c r="CU80" i="6"/>
  <c r="CT80" i="6"/>
  <c r="CS80" i="6"/>
  <c r="CR80" i="6"/>
  <c r="CQ80" i="6"/>
  <c r="CP80" i="6"/>
  <c r="CO80" i="6"/>
  <c r="CN80" i="6"/>
  <c r="CM80" i="6"/>
  <c r="CL80" i="6"/>
  <c r="CK80" i="6"/>
  <c r="CJ80" i="6"/>
  <c r="CI80" i="6"/>
  <c r="CH80" i="6"/>
  <c r="CG80" i="6"/>
  <c r="CF80" i="6"/>
  <c r="CE80" i="6"/>
  <c r="CD80" i="6"/>
  <c r="CC80" i="6"/>
  <c r="CB80" i="6"/>
  <c r="CA80" i="6"/>
  <c r="BZ80" i="6"/>
  <c r="BY80" i="6"/>
  <c r="BX80" i="6"/>
  <c r="BW80" i="6"/>
  <c r="BV80" i="6"/>
  <c r="BU80" i="6"/>
  <c r="BT80" i="6"/>
  <c r="BS80" i="6"/>
  <c r="BR80" i="6"/>
  <c r="BQ80" i="6"/>
  <c r="BP80" i="6"/>
  <c r="BO80" i="6"/>
  <c r="BN80" i="6"/>
  <c r="BM80" i="6"/>
  <c r="BL80" i="6"/>
  <c r="BK80" i="6"/>
  <c r="BJ80" i="6"/>
  <c r="BI80" i="6"/>
  <c r="BH80" i="6"/>
  <c r="BG80" i="6"/>
  <c r="BF80" i="6"/>
  <c r="BE80" i="6"/>
  <c r="BD80" i="6"/>
  <c r="BC80" i="6"/>
  <c r="BB80" i="6"/>
  <c r="BA80" i="6"/>
  <c r="AZ80" i="6"/>
  <c r="AY80" i="6"/>
  <c r="AX80" i="6"/>
  <c r="AW80" i="6"/>
  <c r="AV80" i="6"/>
  <c r="AU80" i="6"/>
  <c r="AT80" i="6"/>
  <c r="AS80" i="6"/>
  <c r="AR80" i="6"/>
  <c r="AQ80" i="6"/>
  <c r="AP80" i="6"/>
  <c r="AO80" i="6"/>
  <c r="AN80" i="6"/>
  <c r="AM80" i="6"/>
  <c r="AL80" i="6"/>
  <c r="AK80" i="6"/>
  <c r="AJ80" i="6"/>
  <c r="AI80" i="6"/>
  <c r="AH80" i="6"/>
  <c r="AG80" i="6"/>
  <c r="AF80" i="6"/>
  <c r="AE80" i="6"/>
  <c r="AD80" i="6"/>
  <c r="AC80" i="6"/>
  <c r="AB80" i="6"/>
  <c r="AA80" i="6"/>
  <c r="JF79" i="6"/>
  <c r="JE79" i="6"/>
  <c r="JD79" i="6"/>
  <c r="JC79" i="6"/>
  <c r="JB79" i="6"/>
  <c r="JA79" i="6"/>
  <c r="IZ79" i="6"/>
  <c r="IY79" i="6"/>
  <c r="IX79" i="6"/>
  <c r="IW79" i="6"/>
  <c r="IV79" i="6"/>
  <c r="IU79" i="6"/>
  <c r="IT79" i="6"/>
  <c r="IS79" i="6"/>
  <c r="IR79" i="6"/>
  <c r="IQ79" i="6"/>
  <c r="IP79" i="6"/>
  <c r="IO79" i="6"/>
  <c r="IN79" i="6"/>
  <c r="IM79" i="6"/>
  <c r="IL79" i="6"/>
  <c r="IK79" i="6"/>
  <c r="IJ79" i="6"/>
  <c r="II79" i="6"/>
  <c r="IH79" i="6"/>
  <c r="IG79" i="6"/>
  <c r="IF79" i="6"/>
  <c r="IE79" i="6"/>
  <c r="ID79" i="6"/>
  <c r="IC79" i="6"/>
  <c r="IB79" i="6"/>
  <c r="IA79" i="6"/>
  <c r="HZ79" i="6"/>
  <c r="HY79" i="6"/>
  <c r="HX79" i="6"/>
  <c r="HW79" i="6"/>
  <c r="HV79" i="6"/>
  <c r="HU79" i="6"/>
  <c r="HT79" i="6"/>
  <c r="HS79" i="6"/>
  <c r="HR79" i="6"/>
  <c r="HQ79" i="6"/>
  <c r="HP79" i="6"/>
  <c r="HO79" i="6"/>
  <c r="HN79" i="6"/>
  <c r="HM79" i="6"/>
  <c r="HL79" i="6"/>
  <c r="HK79" i="6"/>
  <c r="HJ79" i="6"/>
  <c r="HI79" i="6"/>
  <c r="HH79" i="6"/>
  <c r="HG79" i="6"/>
  <c r="HF79" i="6"/>
  <c r="HE79" i="6"/>
  <c r="HD79" i="6"/>
  <c r="HC79" i="6"/>
  <c r="HB79" i="6"/>
  <c r="HA79" i="6"/>
  <c r="GZ79" i="6"/>
  <c r="GY79" i="6"/>
  <c r="GX79" i="6"/>
  <c r="GW79" i="6"/>
  <c r="GV79" i="6"/>
  <c r="GU79" i="6"/>
  <c r="GT79" i="6"/>
  <c r="GS79" i="6"/>
  <c r="GR79" i="6"/>
  <c r="GQ79" i="6"/>
  <c r="GP79" i="6"/>
  <c r="GO79" i="6"/>
  <c r="GN79" i="6"/>
  <c r="GM79" i="6"/>
  <c r="GL79" i="6"/>
  <c r="GK79" i="6"/>
  <c r="GJ79" i="6"/>
  <c r="GI79" i="6"/>
  <c r="GH79" i="6"/>
  <c r="GG79" i="6"/>
  <c r="GF79" i="6"/>
  <c r="GE79" i="6"/>
  <c r="GD79" i="6"/>
  <c r="GC79" i="6"/>
  <c r="GB79" i="6"/>
  <c r="GA79" i="6"/>
  <c r="FZ79" i="6"/>
  <c r="FY79" i="6"/>
  <c r="FX79" i="6"/>
  <c r="FW79" i="6"/>
  <c r="FV79" i="6"/>
  <c r="FU79" i="6"/>
  <c r="FT79" i="6"/>
  <c r="FS79" i="6"/>
  <c r="FR79" i="6"/>
  <c r="FQ79" i="6"/>
  <c r="FP79" i="6"/>
  <c r="FO79" i="6"/>
  <c r="FN79" i="6"/>
  <c r="FM79" i="6"/>
  <c r="FL79" i="6"/>
  <c r="FK79" i="6"/>
  <c r="FJ79" i="6"/>
  <c r="FI79" i="6"/>
  <c r="FH79" i="6"/>
  <c r="FG79" i="6"/>
  <c r="FF79" i="6"/>
  <c r="FE79" i="6"/>
  <c r="FD79" i="6"/>
  <c r="FC79" i="6"/>
  <c r="FB79" i="6"/>
  <c r="FA79" i="6"/>
  <c r="EZ79" i="6"/>
  <c r="EY79" i="6"/>
  <c r="EX79" i="6"/>
  <c r="EW79" i="6"/>
  <c r="EV79" i="6"/>
  <c r="EU79" i="6"/>
  <c r="ET79" i="6"/>
  <c r="ES79" i="6"/>
  <c r="ER79" i="6"/>
  <c r="EQ79" i="6"/>
  <c r="EP79" i="6"/>
  <c r="EO79" i="6"/>
  <c r="EN79" i="6"/>
  <c r="EM79" i="6"/>
  <c r="EL79" i="6"/>
  <c r="EK79" i="6"/>
  <c r="EJ79" i="6"/>
  <c r="EI79" i="6"/>
  <c r="EH79" i="6"/>
  <c r="EG79" i="6"/>
  <c r="EF79" i="6"/>
  <c r="EE79" i="6"/>
  <c r="ED79" i="6"/>
  <c r="EC79" i="6"/>
  <c r="EB79" i="6"/>
  <c r="EA79" i="6"/>
  <c r="DZ79" i="6"/>
  <c r="DY79" i="6"/>
  <c r="DX79" i="6"/>
  <c r="DW79" i="6"/>
  <c r="DV79" i="6"/>
  <c r="DU79" i="6"/>
  <c r="DT79" i="6"/>
  <c r="DS79" i="6"/>
  <c r="DR79" i="6"/>
  <c r="DQ79" i="6"/>
  <c r="DP79" i="6"/>
  <c r="DO79" i="6"/>
  <c r="DN79" i="6"/>
  <c r="DM79" i="6"/>
  <c r="DL79" i="6"/>
  <c r="DK79" i="6"/>
  <c r="DJ79" i="6"/>
  <c r="DI79" i="6"/>
  <c r="DH79" i="6"/>
  <c r="DG79" i="6"/>
  <c r="DF79" i="6"/>
  <c r="DE79" i="6"/>
  <c r="DD79" i="6"/>
  <c r="DC79" i="6"/>
  <c r="DB79" i="6"/>
  <c r="DA79" i="6"/>
  <c r="CZ79" i="6"/>
  <c r="CY79" i="6"/>
  <c r="CX79" i="6"/>
  <c r="CW79" i="6"/>
  <c r="CV79" i="6"/>
  <c r="CU79" i="6"/>
  <c r="CT79" i="6"/>
  <c r="CS79" i="6"/>
  <c r="CR79" i="6"/>
  <c r="CQ79" i="6"/>
  <c r="CP79" i="6"/>
  <c r="CO79" i="6"/>
  <c r="CN79" i="6"/>
  <c r="CM79" i="6"/>
  <c r="CL79" i="6"/>
  <c r="CK79" i="6"/>
  <c r="CJ79" i="6"/>
  <c r="CI79" i="6"/>
  <c r="CH79" i="6"/>
  <c r="CG79" i="6"/>
  <c r="CF79" i="6"/>
  <c r="CE79" i="6"/>
  <c r="CD79" i="6"/>
  <c r="CC79" i="6"/>
  <c r="CB79" i="6"/>
  <c r="CA79" i="6"/>
  <c r="BZ79" i="6"/>
  <c r="BY79" i="6"/>
  <c r="BX79" i="6"/>
  <c r="BW79" i="6"/>
  <c r="BV79" i="6"/>
  <c r="BU79" i="6"/>
  <c r="BT79" i="6"/>
  <c r="BS79" i="6"/>
  <c r="BR79" i="6"/>
  <c r="BQ79" i="6"/>
  <c r="BP79" i="6"/>
  <c r="BO79" i="6"/>
  <c r="BN79" i="6"/>
  <c r="BM79" i="6"/>
  <c r="BL79" i="6"/>
  <c r="BK79" i="6"/>
  <c r="BJ79" i="6"/>
  <c r="BI79" i="6"/>
  <c r="BH79" i="6"/>
  <c r="BG79" i="6"/>
  <c r="BF79" i="6"/>
  <c r="BE79" i="6"/>
  <c r="BD79" i="6"/>
  <c r="BC79" i="6"/>
  <c r="BB79" i="6"/>
  <c r="BA79" i="6"/>
  <c r="AZ79" i="6"/>
  <c r="AY79" i="6"/>
  <c r="AX79" i="6"/>
  <c r="AW79" i="6"/>
  <c r="AV79" i="6"/>
  <c r="AU79" i="6"/>
  <c r="AT79" i="6"/>
  <c r="AS79" i="6"/>
  <c r="AR79" i="6"/>
  <c r="AQ79" i="6"/>
  <c r="AP79" i="6"/>
  <c r="AO79" i="6"/>
  <c r="AN79" i="6"/>
  <c r="AM79" i="6"/>
  <c r="AL79" i="6"/>
  <c r="AK79" i="6"/>
  <c r="AJ79" i="6"/>
  <c r="AI79" i="6"/>
  <c r="AH79" i="6"/>
  <c r="AG79" i="6"/>
  <c r="AF79" i="6"/>
  <c r="AE79" i="6"/>
  <c r="AD79" i="6"/>
  <c r="AC79" i="6"/>
  <c r="AB79" i="6"/>
  <c r="AA79" i="6"/>
  <c r="JF63" i="6"/>
  <c r="JE63" i="6"/>
  <c r="JD63" i="6"/>
  <c r="JC63" i="6"/>
  <c r="JB63" i="6"/>
  <c r="JA63" i="6"/>
  <c r="IZ63" i="6"/>
  <c r="IY63" i="6"/>
  <c r="IX63" i="6"/>
  <c r="IW63" i="6"/>
  <c r="IV63" i="6"/>
  <c r="IU63" i="6"/>
  <c r="IT63" i="6"/>
  <c r="IS63" i="6"/>
  <c r="IR63" i="6"/>
  <c r="IQ63" i="6"/>
  <c r="IP63" i="6"/>
  <c r="IO63" i="6"/>
  <c r="IN63" i="6"/>
  <c r="IM63" i="6"/>
  <c r="IL63" i="6"/>
  <c r="IK63" i="6"/>
  <c r="IJ63" i="6"/>
  <c r="II63" i="6"/>
  <c r="IH63" i="6"/>
  <c r="IG63" i="6"/>
  <c r="IF63" i="6"/>
  <c r="IE63" i="6"/>
  <c r="ID63" i="6"/>
  <c r="IC63" i="6"/>
  <c r="IB63" i="6"/>
  <c r="IA63" i="6"/>
  <c r="HZ63" i="6"/>
  <c r="HY63" i="6"/>
  <c r="HX63" i="6"/>
  <c r="HW63" i="6"/>
  <c r="HV63" i="6"/>
  <c r="HU63" i="6"/>
  <c r="HT63" i="6"/>
  <c r="HS63" i="6"/>
  <c r="HR63" i="6"/>
  <c r="HQ63" i="6"/>
  <c r="HP63" i="6"/>
  <c r="HO63" i="6"/>
  <c r="HN63" i="6"/>
  <c r="HM63" i="6"/>
  <c r="HL63" i="6"/>
  <c r="HK63" i="6"/>
  <c r="HJ63" i="6"/>
  <c r="HI63" i="6"/>
  <c r="HH63" i="6"/>
  <c r="HG63" i="6"/>
  <c r="HF63" i="6"/>
  <c r="HE63" i="6"/>
  <c r="HD63" i="6"/>
  <c r="HC63" i="6"/>
  <c r="HB63" i="6"/>
  <c r="HA63" i="6"/>
  <c r="GZ63" i="6"/>
  <c r="GY63" i="6"/>
  <c r="GX63" i="6"/>
  <c r="GW63" i="6"/>
  <c r="GV63" i="6"/>
  <c r="GU63" i="6"/>
  <c r="GT63" i="6"/>
  <c r="GS63" i="6"/>
  <c r="GR63" i="6"/>
  <c r="GQ63" i="6"/>
  <c r="GP63" i="6"/>
  <c r="GO63" i="6"/>
  <c r="GN63" i="6"/>
  <c r="GM63" i="6"/>
  <c r="GL63" i="6"/>
  <c r="GK63" i="6"/>
  <c r="GJ63" i="6"/>
  <c r="GI63" i="6"/>
  <c r="GH63" i="6"/>
  <c r="GG63" i="6"/>
  <c r="GF63" i="6"/>
  <c r="GE63" i="6"/>
  <c r="GD63" i="6"/>
  <c r="GC63" i="6"/>
  <c r="GB63" i="6"/>
  <c r="GA63" i="6"/>
  <c r="FZ63" i="6"/>
  <c r="FY63" i="6"/>
  <c r="FX63" i="6"/>
  <c r="FW63" i="6"/>
  <c r="FV63" i="6"/>
  <c r="FU63" i="6"/>
  <c r="FT63" i="6"/>
  <c r="FS63" i="6"/>
  <c r="FR63" i="6"/>
  <c r="FQ63" i="6"/>
  <c r="FP63" i="6"/>
  <c r="FO63" i="6"/>
  <c r="FN63" i="6"/>
  <c r="FM63" i="6"/>
  <c r="FL63" i="6"/>
  <c r="FK63" i="6"/>
  <c r="FJ63" i="6"/>
  <c r="FI63" i="6"/>
  <c r="FH63" i="6"/>
  <c r="FG63" i="6"/>
  <c r="FF63" i="6"/>
  <c r="FE63" i="6"/>
  <c r="FD63" i="6"/>
  <c r="FC63" i="6"/>
  <c r="FB63" i="6"/>
  <c r="FA63" i="6"/>
  <c r="EZ63" i="6"/>
  <c r="EY63" i="6"/>
  <c r="EX63" i="6"/>
  <c r="EW63" i="6"/>
  <c r="EV63" i="6"/>
  <c r="EU63" i="6"/>
  <c r="ET63" i="6"/>
  <c r="ES63" i="6"/>
  <c r="ER63" i="6"/>
  <c r="EQ63" i="6"/>
  <c r="EP63" i="6"/>
  <c r="EO63" i="6"/>
  <c r="EN63" i="6"/>
  <c r="EM63" i="6"/>
  <c r="EL63" i="6"/>
  <c r="EK63" i="6"/>
  <c r="EJ63" i="6"/>
  <c r="EI63" i="6"/>
  <c r="EH63" i="6"/>
  <c r="EG63" i="6"/>
  <c r="EF63" i="6"/>
  <c r="EE63" i="6"/>
  <c r="ED63" i="6"/>
  <c r="EC63" i="6"/>
  <c r="EB63" i="6"/>
  <c r="EA63" i="6"/>
  <c r="DZ63" i="6"/>
  <c r="DY63" i="6"/>
  <c r="DX63" i="6"/>
  <c r="DW63" i="6"/>
  <c r="DV63" i="6"/>
  <c r="DU63" i="6"/>
  <c r="DT63" i="6"/>
  <c r="DS63" i="6"/>
  <c r="DR63" i="6"/>
  <c r="DQ63" i="6"/>
  <c r="DP63" i="6"/>
  <c r="DO63" i="6"/>
  <c r="DN63" i="6"/>
  <c r="DM63" i="6"/>
  <c r="DL63" i="6"/>
  <c r="DK63" i="6"/>
  <c r="DJ63" i="6"/>
  <c r="DI63" i="6"/>
  <c r="DH63" i="6"/>
  <c r="DG63" i="6"/>
  <c r="DF63" i="6"/>
  <c r="DE63" i="6"/>
  <c r="DD63" i="6"/>
  <c r="DC63" i="6"/>
  <c r="DB63" i="6"/>
  <c r="DA63" i="6"/>
  <c r="CZ63" i="6"/>
  <c r="CY63" i="6"/>
  <c r="CX63" i="6"/>
  <c r="CW63" i="6"/>
  <c r="CV63" i="6"/>
  <c r="CU63" i="6"/>
  <c r="CT63" i="6"/>
  <c r="CS63" i="6"/>
  <c r="CR63" i="6"/>
  <c r="CQ63" i="6"/>
  <c r="CP63" i="6"/>
  <c r="CO63" i="6"/>
  <c r="CN63" i="6"/>
  <c r="CM63" i="6"/>
  <c r="CL63" i="6"/>
  <c r="CK63" i="6"/>
  <c r="CJ63" i="6"/>
  <c r="CI63" i="6"/>
  <c r="CH63" i="6"/>
  <c r="CG63" i="6"/>
  <c r="CF63" i="6"/>
  <c r="CE63" i="6"/>
  <c r="CD63" i="6"/>
  <c r="CC63" i="6"/>
  <c r="CB63" i="6"/>
  <c r="CA63" i="6"/>
  <c r="BZ63" i="6"/>
  <c r="BY63" i="6"/>
  <c r="BX63" i="6"/>
  <c r="BW63" i="6"/>
  <c r="BV63" i="6"/>
  <c r="BU63" i="6"/>
  <c r="BT63" i="6"/>
  <c r="BS63" i="6"/>
  <c r="BR63" i="6"/>
  <c r="BQ63" i="6"/>
  <c r="BP63" i="6"/>
  <c r="BO63" i="6"/>
  <c r="BN63" i="6"/>
  <c r="BM63" i="6"/>
  <c r="BL63" i="6"/>
  <c r="BK63" i="6"/>
  <c r="BJ63" i="6"/>
  <c r="BI63" i="6"/>
  <c r="BH63" i="6"/>
  <c r="BG63" i="6"/>
  <c r="BF63" i="6"/>
  <c r="BE63" i="6"/>
  <c r="BD63" i="6"/>
  <c r="BC63" i="6"/>
  <c r="BB63" i="6"/>
  <c r="BA63" i="6"/>
  <c r="AZ63" i="6"/>
  <c r="AY63" i="6"/>
  <c r="AX63" i="6"/>
  <c r="AW63" i="6"/>
  <c r="AV63" i="6"/>
  <c r="AU63" i="6"/>
  <c r="AT63" i="6"/>
  <c r="AS63" i="6"/>
  <c r="AR63" i="6"/>
  <c r="AQ63" i="6"/>
  <c r="AP63" i="6"/>
  <c r="AO63" i="6"/>
  <c r="AN63" i="6"/>
  <c r="AM63" i="6"/>
  <c r="AL63" i="6"/>
  <c r="AK63" i="6"/>
  <c r="AJ63" i="6"/>
  <c r="AI63" i="6"/>
  <c r="AH63" i="6"/>
  <c r="AG63" i="6"/>
  <c r="AF63" i="6"/>
  <c r="AE63" i="6"/>
  <c r="AD63" i="6"/>
  <c r="AC63" i="6"/>
  <c r="AB63" i="6"/>
  <c r="AA63" i="6"/>
  <c r="JF62" i="6"/>
  <c r="JE62" i="6"/>
  <c r="JD62" i="6"/>
  <c r="JC62" i="6"/>
  <c r="JB62" i="6"/>
  <c r="JA62" i="6"/>
  <c r="IZ62" i="6"/>
  <c r="IY62" i="6"/>
  <c r="IX62" i="6"/>
  <c r="IW62" i="6"/>
  <c r="IV62" i="6"/>
  <c r="IU62" i="6"/>
  <c r="IT62" i="6"/>
  <c r="IS62" i="6"/>
  <c r="IR62" i="6"/>
  <c r="IQ62" i="6"/>
  <c r="IP62" i="6"/>
  <c r="IO62" i="6"/>
  <c r="IN62" i="6"/>
  <c r="IM62" i="6"/>
  <c r="IL62" i="6"/>
  <c r="IK62" i="6"/>
  <c r="IJ62" i="6"/>
  <c r="II62" i="6"/>
  <c r="IH62" i="6"/>
  <c r="IG62" i="6"/>
  <c r="IF62" i="6"/>
  <c r="IE62" i="6"/>
  <c r="ID62" i="6"/>
  <c r="IC62" i="6"/>
  <c r="IB62" i="6"/>
  <c r="IA62" i="6"/>
  <c r="HZ62" i="6"/>
  <c r="HY62" i="6"/>
  <c r="HX62" i="6"/>
  <c r="HW62" i="6"/>
  <c r="HV62" i="6"/>
  <c r="HU62" i="6"/>
  <c r="HT62" i="6"/>
  <c r="HS62" i="6"/>
  <c r="HR62" i="6"/>
  <c r="HQ62" i="6"/>
  <c r="HP62" i="6"/>
  <c r="HO62" i="6"/>
  <c r="HN62" i="6"/>
  <c r="HM62" i="6"/>
  <c r="HL62" i="6"/>
  <c r="HK62" i="6"/>
  <c r="HJ62" i="6"/>
  <c r="HI62" i="6"/>
  <c r="HH62" i="6"/>
  <c r="HG62" i="6"/>
  <c r="HF62" i="6"/>
  <c r="HE62" i="6"/>
  <c r="HD62" i="6"/>
  <c r="HC62" i="6"/>
  <c r="HB62" i="6"/>
  <c r="HA62" i="6"/>
  <c r="GZ62" i="6"/>
  <c r="GY62" i="6"/>
  <c r="GX62" i="6"/>
  <c r="GW62" i="6"/>
  <c r="GV62" i="6"/>
  <c r="GU62" i="6"/>
  <c r="GT62" i="6"/>
  <c r="GS62" i="6"/>
  <c r="GR62" i="6"/>
  <c r="GQ62" i="6"/>
  <c r="GP62" i="6"/>
  <c r="GO62" i="6"/>
  <c r="GN62" i="6"/>
  <c r="GM62" i="6"/>
  <c r="GL62" i="6"/>
  <c r="GK62" i="6"/>
  <c r="GJ62" i="6"/>
  <c r="GI62" i="6"/>
  <c r="GH62" i="6"/>
  <c r="GG62" i="6"/>
  <c r="GF62" i="6"/>
  <c r="GE62" i="6"/>
  <c r="GD62" i="6"/>
  <c r="GC62" i="6"/>
  <c r="GB62" i="6"/>
  <c r="GA62" i="6"/>
  <c r="FZ62" i="6"/>
  <c r="FY62" i="6"/>
  <c r="FX62" i="6"/>
  <c r="FW62" i="6"/>
  <c r="FV62" i="6"/>
  <c r="FU62" i="6"/>
  <c r="FT62" i="6"/>
  <c r="FS62" i="6"/>
  <c r="FR62" i="6"/>
  <c r="FQ62" i="6"/>
  <c r="FP62" i="6"/>
  <c r="FO62" i="6"/>
  <c r="FN62" i="6"/>
  <c r="FM62" i="6"/>
  <c r="FL62" i="6"/>
  <c r="FK62" i="6"/>
  <c r="FJ62" i="6"/>
  <c r="FI62" i="6"/>
  <c r="FH62" i="6"/>
  <c r="FG62" i="6"/>
  <c r="FF62" i="6"/>
  <c r="FE62" i="6"/>
  <c r="FD62" i="6"/>
  <c r="FC62" i="6"/>
  <c r="FB62" i="6"/>
  <c r="FA62" i="6"/>
  <c r="EZ62" i="6"/>
  <c r="EY62" i="6"/>
  <c r="EX62" i="6"/>
  <c r="EW62" i="6"/>
  <c r="EV62" i="6"/>
  <c r="EU62" i="6"/>
  <c r="ET62" i="6"/>
  <c r="ES62" i="6"/>
  <c r="ER62" i="6"/>
  <c r="EQ62" i="6"/>
  <c r="EP62" i="6"/>
  <c r="EO62" i="6"/>
  <c r="EN62" i="6"/>
  <c r="EM62" i="6"/>
  <c r="EL62" i="6"/>
  <c r="EK62" i="6"/>
  <c r="EJ62" i="6"/>
  <c r="EI62" i="6"/>
  <c r="EH62" i="6"/>
  <c r="EG62" i="6"/>
  <c r="EF62" i="6"/>
  <c r="EE62" i="6"/>
  <c r="ED62" i="6"/>
  <c r="EC62" i="6"/>
  <c r="EB62" i="6"/>
  <c r="EA62" i="6"/>
  <c r="DZ62" i="6"/>
  <c r="DY62" i="6"/>
  <c r="DX62" i="6"/>
  <c r="DW62" i="6"/>
  <c r="DV62" i="6"/>
  <c r="DU62" i="6"/>
  <c r="DT62" i="6"/>
  <c r="DS62" i="6"/>
  <c r="DR62" i="6"/>
  <c r="DQ62" i="6"/>
  <c r="DP62" i="6"/>
  <c r="DO62" i="6"/>
  <c r="DN62" i="6"/>
  <c r="DM62" i="6"/>
  <c r="DL62" i="6"/>
  <c r="DK62" i="6"/>
  <c r="DJ62" i="6"/>
  <c r="DI62" i="6"/>
  <c r="DH62" i="6"/>
  <c r="DG62" i="6"/>
  <c r="DF62" i="6"/>
  <c r="DE62" i="6"/>
  <c r="DD62" i="6"/>
  <c r="DC62" i="6"/>
  <c r="DB62" i="6"/>
  <c r="DA62" i="6"/>
  <c r="CZ62" i="6"/>
  <c r="CY62" i="6"/>
  <c r="CX62" i="6"/>
  <c r="CW62" i="6"/>
  <c r="CV62" i="6"/>
  <c r="CU62" i="6"/>
  <c r="CT62" i="6"/>
  <c r="CS62" i="6"/>
  <c r="CR62" i="6"/>
  <c r="CQ62" i="6"/>
  <c r="CP62" i="6"/>
  <c r="CO62" i="6"/>
  <c r="CN62" i="6"/>
  <c r="CM62" i="6"/>
  <c r="CL62" i="6"/>
  <c r="CK62" i="6"/>
  <c r="CJ62" i="6"/>
  <c r="CI62" i="6"/>
  <c r="CH62" i="6"/>
  <c r="CG62" i="6"/>
  <c r="CF62" i="6"/>
  <c r="CE62" i="6"/>
  <c r="CD62" i="6"/>
  <c r="CC62" i="6"/>
  <c r="CB62" i="6"/>
  <c r="CA62" i="6"/>
  <c r="BZ62" i="6"/>
  <c r="BY62" i="6"/>
  <c r="BX62" i="6"/>
  <c r="BW62" i="6"/>
  <c r="BV62" i="6"/>
  <c r="BU62" i="6"/>
  <c r="BT62" i="6"/>
  <c r="BS62" i="6"/>
  <c r="BR62" i="6"/>
  <c r="BQ62" i="6"/>
  <c r="BP62" i="6"/>
  <c r="BO62" i="6"/>
  <c r="BN62" i="6"/>
  <c r="BM62" i="6"/>
  <c r="BL62" i="6"/>
  <c r="BK62" i="6"/>
  <c r="BJ62" i="6"/>
  <c r="BI62" i="6"/>
  <c r="BH62" i="6"/>
  <c r="BG62" i="6"/>
  <c r="BF62" i="6"/>
  <c r="BE62" i="6"/>
  <c r="BD62" i="6"/>
  <c r="BC62" i="6"/>
  <c r="BB62" i="6"/>
  <c r="BA62" i="6"/>
  <c r="AZ62" i="6"/>
  <c r="AY62" i="6"/>
  <c r="AX62" i="6"/>
  <c r="AW62" i="6"/>
  <c r="AV62" i="6"/>
  <c r="AU62" i="6"/>
  <c r="AT62" i="6"/>
  <c r="AS62" i="6"/>
  <c r="AR62" i="6"/>
  <c r="AQ62" i="6"/>
  <c r="AP62" i="6"/>
  <c r="AO62" i="6"/>
  <c r="AN62" i="6"/>
  <c r="AM62" i="6"/>
  <c r="AL62" i="6"/>
  <c r="AK62" i="6"/>
  <c r="AJ62" i="6"/>
  <c r="AI62" i="6"/>
  <c r="AH62" i="6"/>
  <c r="AG62" i="6"/>
  <c r="AF62" i="6"/>
  <c r="AE62" i="6"/>
  <c r="AD62" i="6"/>
  <c r="AC62" i="6"/>
  <c r="AB62" i="6"/>
  <c r="AA62" i="6"/>
  <c r="JF61" i="6"/>
  <c r="JE61" i="6"/>
  <c r="JD61" i="6"/>
  <c r="JC61" i="6"/>
  <c r="JB61" i="6"/>
  <c r="JA61" i="6"/>
  <c r="IZ61" i="6"/>
  <c r="IY61" i="6"/>
  <c r="IX61" i="6"/>
  <c r="IW61" i="6"/>
  <c r="IV61" i="6"/>
  <c r="IU61" i="6"/>
  <c r="IT61" i="6"/>
  <c r="IS61" i="6"/>
  <c r="IR61" i="6"/>
  <c r="IQ61" i="6"/>
  <c r="IP61" i="6"/>
  <c r="IO61" i="6"/>
  <c r="IN61" i="6"/>
  <c r="IM61" i="6"/>
  <c r="IL61" i="6"/>
  <c r="IK61" i="6"/>
  <c r="IJ61" i="6"/>
  <c r="II61" i="6"/>
  <c r="IH61" i="6"/>
  <c r="IG61" i="6"/>
  <c r="IF61" i="6"/>
  <c r="IE61" i="6"/>
  <c r="ID61" i="6"/>
  <c r="IC61" i="6"/>
  <c r="IB61" i="6"/>
  <c r="IA61" i="6"/>
  <c r="HZ61" i="6"/>
  <c r="HY61" i="6"/>
  <c r="HX61" i="6"/>
  <c r="HW61" i="6"/>
  <c r="HV61" i="6"/>
  <c r="HU61" i="6"/>
  <c r="HT61" i="6"/>
  <c r="HS61" i="6"/>
  <c r="HR61" i="6"/>
  <c r="HQ61" i="6"/>
  <c r="HP61" i="6"/>
  <c r="HO61" i="6"/>
  <c r="HN61" i="6"/>
  <c r="HM61" i="6"/>
  <c r="HL61" i="6"/>
  <c r="HK61" i="6"/>
  <c r="HJ61" i="6"/>
  <c r="HI61" i="6"/>
  <c r="HH61" i="6"/>
  <c r="HG61" i="6"/>
  <c r="HF61" i="6"/>
  <c r="HE61" i="6"/>
  <c r="HD61" i="6"/>
  <c r="HC61" i="6"/>
  <c r="HB61" i="6"/>
  <c r="HA61" i="6"/>
  <c r="GZ61" i="6"/>
  <c r="GY61" i="6"/>
  <c r="GX61" i="6"/>
  <c r="GW61" i="6"/>
  <c r="GV61" i="6"/>
  <c r="GU61" i="6"/>
  <c r="GT61" i="6"/>
  <c r="GS61" i="6"/>
  <c r="GR61" i="6"/>
  <c r="GQ61" i="6"/>
  <c r="GP61" i="6"/>
  <c r="GO61" i="6"/>
  <c r="GN61" i="6"/>
  <c r="GM61" i="6"/>
  <c r="GL61" i="6"/>
  <c r="GK61" i="6"/>
  <c r="GJ61" i="6"/>
  <c r="GI61" i="6"/>
  <c r="GH61" i="6"/>
  <c r="GG61" i="6"/>
  <c r="GF61" i="6"/>
  <c r="GE61" i="6"/>
  <c r="GD61" i="6"/>
  <c r="GC61" i="6"/>
  <c r="GB61" i="6"/>
  <c r="GA61" i="6"/>
  <c r="FZ61" i="6"/>
  <c r="FY61" i="6"/>
  <c r="FX61" i="6"/>
  <c r="FW61" i="6"/>
  <c r="FV61" i="6"/>
  <c r="FU61" i="6"/>
  <c r="FT61" i="6"/>
  <c r="FS61" i="6"/>
  <c r="FR61" i="6"/>
  <c r="FQ61" i="6"/>
  <c r="FP61" i="6"/>
  <c r="FO61" i="6"/>
  <c r="FN61" i="6"/>
  <c r="FM61" i="6"/>
  <c r="FL61" i="6"/>
  <c r="FK61" i="6"/>
  <c r="FJ61" i="6"/>
  <c r="FI61" i="6"/>
  <c r="FH61" i="6"/>
  <c r="FG61" i="6"/>
  <c r="FF61" i="6"/>
  <c r="FE61" i="6"/>
  <c r="FD61" i="6"/>
  <c r="FC61" i="6"/>
  <c r="FB61" i="6"/>
  <c r="FA61" i="6"/>
  <c r="EZ61" i="6"/>
  <c r="EY61" i="6"/>
  <c r="EX61" i="6"/>
  <c r="EW61" i="6"/>
  <c r="EV61" i="6"/>
  <c r="EU61" i="6"/>
  <c r="ET61" i="6"/>
  <c r="ES61" i="6"/>
  <c r="ER61" i="6"/>
  <c r="EQ61" i="6"/>
  <c r="EP61" i="6"/>
  <c r="EO61" i="6"/>
  <c r="EN61" i="6"/>
  <c r="EM61" i="6"/>
  <c r="EL61" i="6"/>
  <c r="EK61" i="6"/>
  <c r="EJ61" i="6"/>
  <c r="EI61" i="6"/>
  <c r="EH61" i="6"/>
  <c r="EG61" i="6"/>
  <c r="EF61" i="6"/>
  <c r="EE61" i="6"/>
  <c r="ED61" i="6"/>
  <c r="EC61" i="6"/>
  <c r="EB61" i="6"/>
  <c r="EA61" i="6"/>
  <c r="DZ61" i="6"/>
  <c r="DY61" i="6"/>
  <c r="DX61" i="6"/>
  <c r="DW61" i="6"/>
  <c r="DV61" i="6"/>
  <c r="DU61" i="6"/>
  <c r="DT61" i="6"/>
  <c r="DS61" i="6"/>
  <c r="DR61" i="6"/>
  <c r="DQ61" i="6"/>
  <c r="DP61" i="6"/>
  <c r="DO61" i="6"/>
  <c r="DN61" i="6"/>
  <c r="DM61" i="6"/>
  <c r="DL61" i="6"/>
  <c r="DK61" i="6"/>
  <c r="DJ61" i="6"/>
  <c r="DI61" i="6"/>
  <c r="DH61" i="6"/>
  <c r="DG61" i="6"/>
  <c r="DF61" i="6"/>
  <c r="DE61" i="6"/>
  <c r="DD61" i="6"/>
  <c r="DC61" i="6"/>
  <c r="DB61" i="6"/>
  <c r="DA61" i="6"/>
  <c r="CZ61" i="6"/>
  <c r="CY61" i="6"/>
  <c r="CX61" i="6"/>
  <c r="CW61" i="6"/>
  <c r="CV61" i="6"/>
  <c r="CU61" i="6"/>
  <c r="CT61" i="6"/>
  <c r="CS61" i="6"/>
  <c r="CR61" i="6"/>
  <c r="CQ61" i="6"/>
  <c r="CP61" i="6"/>
  <c r="CO61" i="6"/>
  <c r="CN61" i="6"/>
  <c r="CM61" i="6"/>
  <c r="CL61" i="6"/>
  <c r="CK61" i="6"/>
  <c r="CJ61" i="6"/>
  <c r="CI61" i="6"/>
  <c r="CH61" i="6"/>
  <c r="CG61" i="6"/>
  <c r="CF61" i="6"/>
  <c r="CE61" i="6"/>
  <c r="CD61" i="6"/>
  <c r="CC61" i="6"/>
  <c r="CB61" i="6"/>
  <c r="CA61" i="6"/>
  <c r="BZ61" i="6"/>
  <c r="BY61" i="6"/>
  <c r="BX61" i="6"/>
  <c r="BW61" i="6"/>
  <c r="BV61" i="6"/>
  <c r="BU61" i="6"/>
  <c r="BT61" i="6"/>
  <c r="BS61" i="6"/>
  <c r="BR61" i="6"/>
  <c r="BQ61" i="6"/>
  <c r="BP61" i="6"/>
  <c r="BO61" i="6"/>
  <c r="BN61" i="6"/>
  <c r="BM61" i="6"/>
  <c r="BL61" i="6"/>
  <c r="BK61" i="6"/>
  <c r="BJ61" i="6"/>
  <c r="BI61" i="6"/>
  <c r="BH61" i="6"/>
  <c r="BG61" i="6"/>
  <c r="BF61" i="6"/>
  <c r="BE61" i="6"/>
  <c r="BD61" i="6"/>
  <c r="BC61" i="6"/>
  <c r="BB61" i="6"/>
  <c r="BA61" i="6"/>
  <c r="AZ61" i="6"/>
  <c r="AY61" i="6"/>
  <c r="AX61" i="6"/>
  <c r="AW61" i="6"/>
  <c r="AV61" i="6"/>
  <c r="AU61" i="6"/>
  <c r="AT61" i="6"/>
  <c r="AS61" i="6"/>
  <c r="AR61" i="6"/>
  <c r="AQ61" i="6"/>
  <c r="AP61" i="6"/>
  <c r="AO61" i="6"/>
  <c r="AN61" i="6"/>
  <c r="AM61" i="6"/>
  <c r="AL61" i="6"/>
  <c r="AK61" i="6"/>
  <c r="AJ61" i="6"/>
  <c r="AI61" i="6"/>
  <c r="AH61" i="6"/>
  <c r="AG61" i="6"/>
  <c r="AF61" i="6"/>
  <c r="AE61" i="6"/>
  <c r="AD61" i="6"/>
  <c r="AC61" i="6"/>
  <c r="AB61" i="6"/>
  <c r="AA61" i="6"/>
  <c r="JF60" i="6"/>
  <c r="JE60" i="6"/>
  <c r="JD60" i="6"/>
  <c r="JC60" i="6"/>
  <c r="JB60" i="6"/>
  <c r="JA60" i="6"/>
  <c r="IZ60" i="6"/>
  <c r="IY60" i="6"/>
  <c r="IX60" i="6"/>
  <c r="IW60" i="6"/>
  <c r="IV60" i="6"/>
  <c r="IU60" i="6"/>
  <c r="IT60" i="6"/>
  <c r="IS60" i="6"/>
  <c r="IR60" i="6"/>
  <c r="IQ60" i="6"/>
  <c r="IP60" i="6"/>
  <c r="IO60" i="6"/>
  <c r="IN60" i="6"/>
  <c r="IM60" i="6"/>
  <c r="IL60" i="6"/>
  <c r="IK60" i="6"/>
  <c r="IJ60" i="6"/>
  <c r="II60" i="6"/>
  <c r="IH60" i="6"/>
  <c r="IG60" i="6"/>
  <c r="IF60" i="6"/>
  <c r="IE60" i="6"/>
  <c r="ID60" i="6"/>
  <c r="IC60" i="6"/>
  <c r="IB60" i="6"/>
  <c r="IA60" i="6"/>
  <c r="HZ60" i="6"/>
  <c r="HY60" i="6"/>
  <c r="HX60" i="6"/>
  <c r="HW60" i="6"/>
  <c r="HV60" i="6"/>
  <c r="HU60" i="6"/>
  <c r="HT60" i="6"/>
  <c r="HS60" i="6"/>
  <c r="HR60" i="6"/>
  <c r="HQ60" i="6"/>
  <c r="HP60" i="6"/>
  <c r="HO60" i="6"/>
  <c r="HN60" i="6"/>
  <c r="HM60" i="6"/>
  <c r="HL60" i="6"/>
  <c r="HK60" i="6"/>
  <c r="HJ60" i="6"/>
  <c r="HI60" i="6"/>
  <c r="HH60" i="6"/>
  <c r="HG60" i="6"/>
  <c r="HF60" i="6"/>
  <c r="HE60" i="6"/>
  <c r="HD60" i="6"/>
  <c r="HC60" i="6"/>
  <c r="HB60" i="6"/>
  <c r="HA60" i="6"/>
  <c r="GZ60" i="6"/>
  <c r="GY60" i="6"/>
  <c r="GX60" i="6"/>
  <c r="GW60" i="6"/>
  <c r="GV60" i="6"/>
  <c r="GU60" i="6"/>
  <c r="GT60" i="6"/>
  <c r="GS60" i="6"/>
  <c r="GR60" i="6"/>
  <c r="GQ60" i="6"/>
  <c r="GP60" i="6"/>
  <c r="GO60" i="6"/>
  <c r="GN60" i="6"/>
  <c r="GM60" i="6"/>
  <c r="GL60" i="6"/>
  <c r="GK60" i="6"/>
  <c r="GJ60" i="6"/>
  <c r="GI60" i="6"/>
  <c r="GH60" i="6"/>
  <c r="GG60" i="6"/>
  <c r="GF60" i="6"/>
  <c r="GE60" i="6"/>
  <c r="GD60" i="6"/>
  <c r="GC60" i="6"/>
  <c r="GB60" i="6"/>
  <c r="GA60" i="6"/>
  <c r="FZ60" i="6"/>
  <c r="FY60" i="6"/>
  <c r="FX60" i="6"/>
  <c r="FW60" i="6"/>
  <c r="FV60" i="6"/>
  <c r="FU60" i="6"/>
  <c r="FT60" i="6"/>
  <c r="FS60" i="6"/>
  <c r="FR60" i="6"/>
  <c r="FQ60" i="6"/>
  <c r="FP60" i="6"/>
  <c r="FO60" i="6"/>
  <c r="FN60" i="6"/>
  <c r="FM60" i="6"/>
  <c r="FL60" i="6"/>
  <c r="FK60" i="6"/>
  <c r="FJ60" i="6"/>
  <c r="FI60" i="6"/>
  <c r="FH60" i="6"/>
  <c r="FG60" i="6"/>
  <c r="FF60" i="6"/>
  <c r="FE60" i="6"/>
  <c r="FD60" i="6"/>
  <c r="FC60" i="6"/>
  <c r="FB60" i="6"/>
  <c r="FA60" i="6"/>
  <c r="EZ60" i="6"/>
  <c r="EY60" i="6"/>
  <c r="EX60" i="6"/>
  <c r="EW60" i="6"/>
  <c r="EV60" i="6"/>
  <c r="EU60" i="6"/>
  <c r="ET60" i="6"/>
  <c r="ES60" i="6"/>
  <c r="ER60" i="6"/>
  <c r="EQ60" i="6"/>
  <c r="EP60" i="6"/>
  <c r="EO60" i="6"/>
  <c r="EN60" i="6"/>
  <c r="EM60" i="6"/>
  <c r="EL60" i="6"/>
  <c r="EK60" i="6"/>
  <c r="EJ60" i="6"/>
  <c r="EI60" i="6"/>
  <c r="EH60" i="6"/>
  <c r="EG60" i="6"/>
  <c r="EF60" i="6"/>
  <c r="EE60" i="6"/>
  <c r="ED60" i="6"/>
  <c r="EC60" i="6"/>
  <c r="EB60" i="6"/>
  <c r="EA60" i="6"/>
  <c r="DZ60" i="6"/>
  <c r="DY60" i="6"/>
  <c r="DX60" i="6"/>
  <c r="DW60" i="6"/>
  <c r="DV60" i="6"/>
  <c r="DU60" i="6"/>
  <c r="DT60" i="6"/>
  <c r="DS60" i="6"/>
  <c r="DR60" i="6"/>
  <c r="DQ60" i="6"/>
  <c r="DP60" i="6"/>
  <c r="DO60" i="6"/>
  <c r="DN60" i="6"/>
  <c r="DM60" i="6"/>
  <c r="DL60" i="6"/>
  <c r="DK60" i="6"/>
  <c r="DJ60" i="6"/>
  <c r="DI60" i="6"/>
  <c r="DH60" i="6"/>
  <c r="DG60" i="6"/>
  <c r="DF60" i="6"/>
  <c r="DE60" i="6"/>
  <c r="DD60" i="6"/>
  <c r="DC60" i="6"/>
  <c r="DB60" i="6"/>
  <c r="DA60" i="6"/>
  <c r="CZ60" i="6"/>
  <c r="CY60" i="6"/>
  <c r="CX60" i="6"/>
  <c r="CW60" i="6"/>
  <c r="CV60" i="6"/>
  <c r="CU60" i="6"/>
  <c r="CT60" i="6"/>
  <c r="CS60" i="6"/>
  <c r="CR60" i="6"/>
  <c r="CQ60" i="6"/>
  <c r="CP60" i="6"/>
  <c r="CO60" i="6"/>
  <c r="CN60" i="6"/>
  <c r="CM60" i="6"/>
  <c r="CL60" i="6"/>
  <c r="CK60" i="6"/>
  <c r="CJ60" i="6"/>
  <c r="CI60" i="6"/>
  <c r="CH60" i="6"/>
  <c r="CG60" i="6"/>
  <c r="CF60" i="6"/>
  <c r="CE60" i="6"/>
  <c r="CD60" i="6"/>
  <c r="CC60" i="6"/>
  <c r="CB60" i="6"/>
  <c r="CA60" i="6"/>
  <c r="BZ60" i="6"/>
  <c r="BY60" i="6"/>
  <c r="BX60" i="6"/>
  <c r="BW60" i="6"/>
  <c r="BV60" i="6"/>
  <c r="BU60" i="6"/>
  <c r="BT60" i="6"/>
  <c r="BS60" i="6"/>
  <c r="BR60" i="6"/>
  <c r="BQ60" i="6"/>
  <c r="BP60" i="6"/>
  <c r="BO60" i="6"/>
  <c r="BN60" i="6"/>
  <c r="BM60" i="6"/>
  <c r="BL60" i="6"/>
  <c r="BK60" i="6"/>
  <c r="BJ60" i="6"/>
  <c r="BI60" i="6"/>
  <c r="BH60" i="6"/>
  <c r="BG60" i="6"/>
  <c r="BF60" i="6"/>
  <c r="BE60" i="6"/>
  <c r="BD60" i="6"/>
  <c r="BC60" i="6"/>
  <c r="BB60" i="6"/>
  <c r="BA60" i="6"/>
  <c r="AZ60" i="6"/>
  <c r="AY60" i="6"/>
  <c r="AX60" i="6"/>
  <c r="AW60" i="6"/>
  <c r="AV60" i="6"/>
  <c r="AU60" i="6"/>
  <c r="AT60" i="6"/>
  <c r="AS60" i="6"/>
  <c r="AR60" i="6"/>
  <c r="AQ60" i="6"/>
  <c r="AP60" i="6"/>
  <c r="AO60" i="6"/>
  <c r="AN60" i="6"/>
  <c r="AM60" i="6"/>
  <c r="AL60" i="6"/>
  <c r="AK60" i="6"/>
  <c r="AJ60" i="6"/>
  <c r="AI60" i="6"/>
  <c r="AH60" i="6"/>
  <c r="AG60" i="6"/>
  <c r="AF60" i="6"/>
  <c r="AE60" i="6"/>
  <c r="AD60" i="6"/>
  <c r="AC60" i="6"/>
  <c r="AB60" i="6"/>
  <c r="AA60" i="6"/>
  <c r="JF31" i="6"/>
  <c r="JE31" i="6"/>
  <c r="JD31" i="6"/>
  <c r="JC31" i="6"/>
  <c r="JB31" i="6"/>
  <c r="JA31" i="6"/>
  <c r="IZ31" i="6"/>
  <c r="IY31" i="6"/>
  <c r="IX31" i="6"/>
  <c r="IW31" i="6"/>
  <c r="IV31" i="6"/>
  <c r="IU31" i="6"/>
  <c r="IT31" i="6"/>
  <c r="IS31" i="6"/>
  <c r="IR31" i="6"/>
  <c r="IQ31" i="6"/>
  <c r="IP31" i="6"/>
  <c r="IO31" i="6"/>
  <c r="IN31" i="6"/>
  <c r="IM31" i="6"/>
  <c r="IL31" i="6"/>
  <c r="IK31" i="6"/>
  <c r="IJ31" i="6"/>
  <c r="II31" i="6"/>
  <c r="IH31" i="6"/>
  <c r="IG31" i="6"/>
  <c r="IF31" i="6"/>
  <c r="IE31" i="6"/>
  <c r="ID31" i="6"/>
  <c r="IC31" i="6"/>
  <c r="IB31" i="6"/>
  <c r="IA31" i="6"/>
  <c r="HZ31" i="6"/>
  <c r="HY31" i="6"/>
  <c r="HX31" i="6"/>
  <c r="HW31" i="6"/>
  <c r="HV31" i="6"/>
  <c r="HU31" i="6"/>
  <c r="HT31" i="6"/>
  <c r="HS31" i="6"/>
  <c r="HR31" i="6"/>
  <c r="HQ31" i="6"/>
  <c r="HP31" i="6"/>
  <c r="HO31" i="6"/>
  <c r="HN31" i="6"/>
  <c r="HM31" i="6"/>
  <c r="HL31" i="6"/>
  <c r="HK31" i="6"/>
  <c r="HJ31" i="6"/>
  <c r="HI31" i="6"/>
  <c r="HH31" i="6"/>
  <c r="HG31" i="6"/>
  <c r="HF31" i="6"/>
  <c r="HE31" i="6"/>
  <c r="HD31" i="6"/>
  <c r="HC31" i="6"/>
  <c r="HB31" i="6"/>
  <c r="HA31" i="6"/>
  <c r="GZ31" i="6"/>
  <c r="GY31" i="6"/>
  <c r="GX31" i="6"/>
  <c r="GW31" i="6"/>
  <c r="GV31" i="6"/>
  <c r="GU31" i="6"/>
  <c r="GT31" i="6"/>
  <c r="GS31" i="6"/>
  <c r="GR31" i="6"/>
  <c r="GQ31" i="6"/>
  <c r="GP31" i="6"/>
  <c r="GO31" i="6"/>
  <c r="GN31" i="6"/>
  <c r="GM31" i="6"/>
  <c r="GL31" i="6"/>
  <c r="GK31" i="6"/>
  <c r="GJ31" i="6"/>
  <c r="GI31" i="6"/>
  <c r="GH31" i="6"/>
  <c r="GG31" i="6"/>
  <c r="GF31" i="6"/>
  <c r="GE31" i="6"/>
  <c r="GD31" i="6"/>
  <c r="GC31" i="6"/>
  <c r="GB31" i="6"/>
  <c r="GA31" i="6"/>
  <c r="FZ31" i="6"/>
  <c r="FY31" i="6"/>
  <c r="FX31" i="6"/>
  <c r="FW31" i="6"/>
  <c r="FV31" i="6"/>
  <c r="FU31" i="6"/>
  <c r="FT31" i="6"/>
  <c r="FS31" i="6"/>
  <c r="FR31" i="6"/>
  <c r="FQ31" i="6"/>
  <c r="FP31" i="6"/>
  <c r="FO31" i="6"/>
  <c r="FN31" i="6"/>
  <c r="FM31" i="6"/>
  <c r="FL31" i="6"/>
  <c r="FK31" i="6"/>
  <c r="FJ31" i="6"/>
  <c r="FI31" i="6"/>
  <c r="FH31" i="6"/>
  <c r="FG31" i="6"/>
  <c r="FF31" i="6"/>
  <c r="FE31" i="6"/>
  <c r="FD31" i="6"/>
  <c r="FC31" i="6"/>
  <c r="FB31" i="6"/>
  <c r="FA31" i="6"/>
  <c r="EZ31" i="6"/>
  <c r="EY31" i="6"/>
  <c r="EX31" i="6"/>
  <c r="EW31" i="6"/>
  <c r="EV31" i="6"/>
  <c r="EU31" i="6"/>
  <c r="ET31" i="6"/>
  <c r="ES31" i="6"/>
  <c r="ER31" i="6"/>
  <c r="EQ31" i="6"/>
  <c r="EP31" i="6"/>
  <c r="EO31" i="6"/>
  <c r="EN31" i="6"/>
  <c r="EM31" i="6"/>
  <c r="EL31" i="6"/>
  <c r="EK31" i="6"/>
  <c r="EJ31" i="6"/>
  <c r="EI31" i="6"/>
  <c r="EH31" i="6"/>
  <c r="EG31" i="6"/>
  <c r="EF31" i="6"/>
  <c r="EE31" i="6"/>
  <c r="ED31" i="6"/>
  <c r="EC31" i="6"/>
  <c r="EB31" i="6"/>
  <c r="EA31" i="6"/>
  <c r="DZ31" i="6"/>
  <c r="DY31" i="6"/>
  <c r="DX31" i="6"/>
  <c r="DW31" i="6"/>
  <c r="DV31" i="6"/>
  <c r="DU31" i="6"/>
  <c r="DT31" i="6"/>
  <c r="DS31" i="6"/>
  <c r="DR31" i="6"/>
  <c r="DQ31" i="6"/>
  <c r="DP31" i="6"/>
  <c r="DO31" i="6"/>
  <c r="DN31" i="6"/>
  <c r="DM31" i="6"/>
  <c r="DL31" i="6"/>
  <c r="DK31" i="6"/>
  <c r="DJ31" i="6"/>
  <c r="DI31" i="6"/>
  <c r="DH31" i="6"/>
  <c r="DG31" i="6"/>
  <c r="DF31" i="6"/>
  <c r="DE31" i="6"/>
  <c r="DD31" i="6"/>
  <c r="DC31" i="6"/>
  <c r="DB31" i="6"/>
  <c r="DA31" i="6"/>
  <c r="CZ31" i="6"/>
  <c r="CY31" i="6"/>
  <c r="CX31" i="6"/>
  <c r="CW31" i="6"/>
  <c r="CV31" i="6"/>
  <c r="CU31" i="6"/>
  <c r="CT31" i="6"/>
  <c r="CS31" i="6"/>
  <c r="CR31" i="6"/>
  <c r="CQ31" i="6"/>
  <c r="CP31" i="6"/>
  <c r="CO31" i="6"/>
  <c r="CN31" i="6"/>
  <c r="CM31" i="6"/>
  <c r="CL31" i="6"/>
  <c r="CK31" i="6"/>
  <c r="CJ31" i="6"/>
  <c r="CI31" i="6"/>
  <c r="CH31" i="6"/>
  <c r="CG31" i="6"/>
  <c r="CF31" i="6"/>
  <c r="CE31" i="6"/>
  <c r="CD31" i="6"/>
  <c r="CC31" i="6"/>
  <c r="CB31" i="6"/>
  <c r="CA31" i="6"/>
  <c r="BZ31" i="6"/>
  <c r="BY31" i="6"/>
  <c r="BX31" i="6"/>
  <c r="BW31" i="6"/>
  <c r="BV31" i="6"/>
  <c r="BU31" i="6"/>
  <c r="BT31" i="6"/>
  <c r="BS31" i="6"/>
  <c r="BR31" i="6"/>
  <c r="BQ31" i="6"/>
  <c r="BP31" i="6"/>
  <c r="BO31" i="6"/>
  <c r="BN31" i="6"/>
  <c r="BM31" i="6"/>
  <c r="BL31" i="6"/>
  <c r="BK31" i="6"/>
  <c r="BJ31" i="6"/>
  <c r="BI31" i="6"/>
  <c r="BH31" i="6"/>
  <c r="BG31" i="6"/>
  <c r="BF31" i="6"/>
  <c r="BE31" i="6"/>
  <c r="BD31" i="6"/>
  <c r="BC31" i="6"/>
  <c r="BB31" i="6"/>
  <c r="BA31" i="6"/>
  <c r="AZ31" i="6"/>
  <c r="AY31" i="6"/>
  <c r="AX31" i="6"/>
  <c r="AW31" i="6"/>
  <c r="AV31" i="6"/>
  <c r="AU31" i="6"/>
  <c r="AT31" i="6"/>
  <c r="AS31" i="6"/>
  <c r="AR31" i="6"/>
  <c r="AQ31" i="6"/>
  <c r="AP31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JC54" i="3"/>
  <c r="V54" i="3" s="1"/>
  <c r="JF54" i="3"/>
  <c r="JE54" i="3"/>
  <c r="JD54" i="3"/>
  <c r="JB54" i="3"/>
  <c r="JA54" i="3"/>
  <c r="IZ54" i="3"/>
  <c r="IY54" i="3"/>
  <c r="IX54" i="3"/>
  <c r="IW54" i="3"/>
  <c r="IV54" i="3"/>
  <c r="IU54" i="3"/>
  <c r="IT54" i="3"/>
  <c r="IS54" i="3"/>
  <c r="IR54" i="3"/>
  <c r="IQ54" i="3"/>
  <c r="IP54" i="3"/>
  <c r="IO54" i="3"/>
  <c r="IN54" i="3"/>
  <c r="IM54" i="3"/>
  <c r="IL54" i="3"/>
  <c r="IK54" i="3"/>
  <c r="IJ54" i="3"/>
  <c r="II54" i="3"/>
  <c r="IH54" i="3"/>
  <c r="IG54" i="3"/>
  <c r="IF54" i="3"/>
  <c r="IE54" i="3"/>
  <c r="ID54" i="3"/>
  <c r="IC54" i="3"/>
  <c r="IB54" i="3"/>
  <c r="IA54" i="3"/>
  <c r="HZ54" i="3"/>
  <c r="HY54" i="3"/>
  <c r="HX54" i="3"/>
  <c r="HW54" i="3"/>
  <c r="HV54" i="3"/>
  <c r="HU54" i="3"/>
  <c r="HT54" i="3"/>
  <c r="HS54" i="3"/>
  <c r="HR54" i="3"/>
  <c r="HQ54" i="3"/>
  <c r="HP54" i="3"/>
  <c r="HO54" i="3"/>
  <c r="HN54" i="3"/>
  <c r="HM54" i="3"/>
  <c r="HL54" i="3"/>
  <c r="HK54" i="3"/>
  <c r="HJ54" i="3"/>
  <c r="HI54" i="3"/>
  <c r="HH54" i="3"/>
  <c r="HG54" i="3"/>
  <c r="HF54" i="3"/>
  <c r="HE54" i="3"/>
  <c r="HD54" i="3"/>
  <c r="HC54" i="3"/>
  <c r="HB54" i="3"/>
  <c r="HA54" i="3"/>
  <c r="GZ54" i="3"/>
  <c r="GY54" i="3"/>
  <c r="GX54" i="3"/>
  <c r="GW54" i="3"/>
  <c r="GV54" i="3"/>
  <c r="GU54" i="3"/>
  <c r="GT54" i="3"/>
  <c r="GS54" i="3"/>
  <c r="GR54" i="3"/>
  <c r="GQ54" i="3"/>
  <c r="GP54" i="3"/>
  <c r="GO54" i="3"/>
  <c r="GN54" i="3"/>
  <c r="GM54" i="3"/>
  <c r="GL54" i="3"/>
  <c r="GK54" i="3"/>
  <c r="GJ54" i="3"/>
  <c r="GI54" i="3"/>
  <c r="GH54" i="3"/>
  <c r="GG54" i="3"/>
  <c r="GF54" i="3"/>
  <c r="GE54" i="3"/>
  <c r="GD54" i="3"/>
  <c r="GC54" i="3"/>
  <c r="GB54" i="3"/>
  <c r="GA54" i="3"/>
  <c r="FZ54" i="3"/>
  <c r="FY54" i="3"/>
  <c r="FX54" i="3"/>
  <c r="FW54" i="3"/>
  <c r="FV54" i="3"/>
  <c r="FU54" i="3"/>
  <c r="FT54" i="3"/>
  <c r="FS54" i="3"/>
  <c r="FR54" i="3"/>
  <c r="FQ54" i="3"/>
  <c r="FP54" i="3"/>
  <c r="FO54" i="3"/>
  <c r="FN54" i="3"/>
  <c r="FM54" i="3"/>
  <c r="FL54" i="3"/>
  <c r="FK54" i="3"/>
  <c r="FJ54" i="3"/>
  <c r="FI54" i="3"/>
  <c r="FH54" i="3"/>
  <c r="FG54" i="3"/>
  <c r="FF54" i="3"/>
  <c r="FE54" i="3"/>
  <c r="FD54" i="3"/>
  <c r="FC54" i="3"/>
  <c r="FB54" i="3"/>
  <c r="FA54" i="3"/>
  <c r="EZ54" i="3"/>
  <c r="EY54" i="3"/>
  <c r="EX54" i="3"/>
  <c r="EW54" i="3"/>
  <c r="EV54" i="3"/>
  <c r="EU54" i="3"/>
  <c r="ET54" i="3"/>
  <c r="ES54" i="3"/>
  <c r="ER54" i="3"/>
  <c r="EQ54" i="3"/>
  <c r="EP54" i="3"/>
  <c r="EO54" i="3"/>
  <c r="EN54" i="3"/>
  <c r="EM54" i="3"/>
  <c r="EL54" i="3"/>
  <c r="EK54" i="3"/>
  <c r="EJ54" i="3"/>
  <c r="EI54" i="3"/>
  <c r="EH54" i="3"/>
  <c r="EG54" i="3"/>
  <c r="EF54" i="3"/>
  <c r="EE54" i="3"/>
  <c r="ED54" i="3"/>
  <c r="EC54" i="3"/>
  <c r="EB54" i="3"/>
  <c r="EA54" i="3"/>
  <c r="DZ54" i="3"/>
  <c r="DY54" i="3"/>
  <c r="DX54" i="3"/>
  <c r="DW54" i="3"/>
  <c r="DV54" i="3"/>
  <c r="DU54" i="3"/>
  <c r="DT54" i="3"/>
  <c r="DS54" i="3"/>
  <c r="DR54" i="3"/>
  <c r="DQ54" i="3"/>
  <c r="DP54" i="3"/>
  <c r="DO54" i="3"/>
  <c r="DN54" i="3"/>
  <c r="DM54" i="3"/>
  <c r="DL54" i="3"/>
  <c r="DK54" i="3"/>
  <c r="DJ54" i="3"/>
  <c r="DI54" i="3"/>
  <c r="DH54" i="3"/>
  <c r="DG54" i="3"/>
  <c r="DF54" i="3"/>
  <c r="DE54" i="3"/>
  <c r="DD54" i="3"/>
  <c r="DC54" i="3"/>
  <c r="DB54" i="3"/>
  <c r="DA54" i="3"/>
  <c r="CZ54" i="3"/>
  <c r="CY54" i="3"/>
  <c r="CX54" i="3"/>
  <c r="CW54" i="3"/>
  <c r="CV54" i="3"/>
  <c r="CU54" i="3"/>
  <c r="CT54" i="3"/>
  <c r="CS54" i="3"/>
  <c r="CR54" i="3"/>
  <c r="CQ54" i="3"/>
  <c r="CP54" i="3"/>
  <c r="CO54" i="3"/>
  <c r="CN54" i="3"/>
  <c r="CM54" i="3"/>
  <c r="CL54" i="3"/>
  <c r="CK54" i="3"/>
  <c r="CJ54" i="3"/>
  <c r="CI54" i="3"/>
  <c r="CH54" i="3"/>
  <c r="CG54" i="3"/>
  <c r="CF54" i="3"/>
  <c r="CE54" i="3"/>
  <c r="CD54" i="3"/>
  <c r="CC54" i="3"/>
  <c r="CB54" i="3"/>
  <c r="CA54" i="3"/>
  <c r="BZ54" i="3"/>
  <c r="BY54" i="3"/>
  <c r="BX54" i="3"/>
  <c r="BW54" i="3"/>
  <c r="BV54" i="3"/>
  <c r="BU54" i="3"/>
  <c r="BT54" i="3"/>
  <c r="BS54" i="3"/>
  <c r="BR54" i="3"/>
  <c r="BQ54" i="3"/>
  <c r="BP54" i="3"/>
  <c r="BO54" i="3"/>
  <c r="BN54" i="3"/>
  <c r="BM54" i="3"/>
  <c r="BL54" i="3"/>
  <c r="BK54" i="3"/>
  <c r="BJ54" i="3"/>
  <c r="BI54" i="3"/>
  <c r="BH54" i="3"/>
  <c r="BG54" i="3"/>
  <c r="BF54" i="3"/>
  <c r="BE54" i="3"/>
  <c r="BD54" i="3"/>
  <c r="BC54" i="3"/>
  <c r="BB54" i="3"/>
  <c r="BA54" i="3"/>
  <c r="AZ54" i="3"/>
  <c r="AY54" i="3"/>
  <c r="AX54" i="3"/>
  <c r="AW54" i="3"/>
  <c r="AV54" i="3"/>
  <c r="AU54" i="3"/>
  <c r="AT54" i="3"/>
  <c r="AS54" i="3"/>
  <c r="AR54" i="3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AA53" i="3"/>
  <c r="AA51" i="3"/>
  <c r="JF30" i="6"/>
  <c r="JE30" i="6"/>
  <c r="JD30" i="6"/>
  <c r="JC30" i="6"/>
  <c r="JB30" i="6"/>
  <c r="JA30" i="6"/>
  <c r="IZ30" i="6"/>
  <c r="IY30" i="6"/>
  <c r="IX30" i="6"/>
  <c r="IW30" i="6"/>
  <c r="IV30" i="6"/>
  <c r="IU30" i="6"/>
  <c r="IT30" i="6"/>
  <c r="IS30" i="6"/>
  <c r="IR30" i="6"/>
  <c r="IQ30" i="6"/>
  <c r="IP30" i="6"/>
  <c r="IO30" i="6"/>
  <c r="IN30" i="6"/>
  <c r="IM30" i="6"/>
  <c r="IL30" i="6"/>
  <c r="IK30" i="6"/>
  <c r="IJ30" i="6"/>
  <c r="II30" i="6"/>
  <c r="IH30" i="6"/>
  <c r="IG30" i="6"/>
  <c r="IF30" i="6"/>
  <c r="IE30" i="6"/>
  <c r="ID30" i="6"/>
  <c r="IC30" i="6"/>
  <c r="IB30" i="6"/>
  <c r="IA30" i="6"/>
  <c r="HZ30" i="6"/>
  <c r="HY30" i="6"/>
  <c r="HX30" i="6"/>
  <c r="HW30" i="6"/>
  <c r="HV30" i="6"/>
  <c r="HU30" i="6"/>
  <c r="HT30" i="6"/>
  <c r="HS30" i="6"/>
  <c r="HR30" i="6"/>
  <c r="HQ30" i="6"/>
  <c r="HP30" i="6"/>
  <c r="HO30" i="6"/>
  <c r="HN30" i="6"/>
  <c r="HM30" i="6"/>
  <c r="HL30" i="6"/>
  <c r="HK30" i="6"/>
  <c r="HJ30" i="6"/>
  <c r="HI30" i="6"/>
  <c r="HH30" i="6"/>
  <c r="HG30" i="6"/>
  <c r="HF30" i="6"/>
  <c r="HE30" i="6"/>
  <c r="HD30" i="6"/>
  <c r="HC30" i="6"/>
  <c r="HB30" i="6"/>
  <c r="HA30" i="6"/>
  <c r="GZ30" i="6"/>
  <c r="GY30" i="6"/>
  <c r="GX30" i="6"/>
  <c r="GW30" i="6"/>
  <c r="GV30" i="6"/>
  <c r="GU30" i="6"/>
  <c r="GT30" i="6"/>
  <c r="GS30" i="6"/>
  <c r="GR30" i="6"/>
  <c r="GQ30" i="6"/>
  <c r="GP30" i="6"/>
  <c r="GO30" i="6"/>
  <c r="GN30" i="6"/>
  <c r="GM30" i="6"/>
  <c r="GL30" i="6"/>
  <c r="GK30" i="6"/>
  <c r="GJ30" i="6"/>
  <c r="GI30" i="6"/>
  <c r="GH30" i="6"/>
  <c r="GG30" i="6"/>
  <c r="GF30" i="6"/>
  <c r="GE30" i="6"/>
  <c r="GD30" i="6"/>
  <c r="GC30" i="6"/>
  <c r="GB30" i="6"/>
  <c r="GA30" i="6"/>
  <c r="FZ30" i="6"/>
  <c r="FY30" i="6"/>
  <c r="FX30" i="6"/>
  <c r="FW30" i="6"/>
  <c r="FV30" i="6"/>
  <c r="FU30" i="6"/>
  <c r="FT30" i="6"/>
  <c r="FS30" i="6"/>
  <c r="FR30" i="6"/>
  <c r="FQ30" i="6"/>
  <c r="FP30" i="6"/>
  <c r="FO30" i="6"/>
  <c r="FN30" i="6"/>
  <c r="FM30" i="6"/>
  <c r="FL30" i="6"/>
  <c r="FK30" i="6"/>
  <c r="FJ30" i="6"/>
  <c r="FI30" i="6"/>
  <c r="FH30" i="6"/>
  <c r="FG30" i="6"/>
  <c r="FF30" i="6"/>
  <c r="FE30" i="6"/>
  <c r="FD30" i="6"/>
  <c r="FC30" i="6"/>
  <c r="FB30" i="6"/>
  <c r="FA30" i="6"/>
  <c r="EZ30" i="6"/>
  <c r="EY30" i="6"/>
  <c r="EX30" i="6"/>
  <c r="EW30" i="6"/>
  <c r="EV30" i="6"/>
  <c r="EU30" i="6"/>
  <c r="ET30" i="6"/>
  <c r="ES30" i="6"/>
  <c r="ER30" i="6"/>
  <c r="EQ30" i="6"/>
  <c r="EP30" i="6"/>
  <c r="EO30" i="6"/>
  <c r="EN30" i="6"/>
  <c r="EM30" i="6"/>
  <c r="EL30" i="6"/>
  <c r="EK30" i="6"/>
  <c r="EJ30" i="6"/>
  <c r="EI30" i="6"/>
  <c r="EH30" i="6"/>
  <c r="EG30" i="6"/>
  <c r="EF30" i="6"/>
  <c r="EE30" i="6"/>
  <c r="ED30" i="6"/>
  <c r="EC30" i="6"/>
  <c r="EB30" i="6"/>
  <c r="EA30" i="6"/>
  <c r="DZ30" i="6"/>
  <c r="DY30" i="6"/>
  <c r="DX30" i="6"/>
  <c r="DW30" i="6"/>
  <c r="DV30" i="6"/>
  <c r="DU30" i="6"/>
  <c r="DT30" i="6"/>
  <c r="DS30" i="6"/>
  <c r="DR30" i="6"/>
  <c r="DQ30" i="6"/>
  <c r="DP30" i="6"/>
  <c r="DO30" i="6"/>
  <c r="DN30" i="6"/>
  <c r="DM30" i="6"/>
  <c r="DL30" i="6"/>
  <c r="DK30" i="6"/>
  <c r="DJ30" i="6"/>
  <c r="DI30" i="6"/>
  <c r="DH30" i="6"/>
  <c r="DG30" i="6"/>
  <c r="DF30" i="6"/>
  <c r="DE30" i="6"/>
  <c r="DD30" i="6"/>
  <c r="DC30" i="6"/>
  <c r="DB30" i="6"/>
  <c r="DA30" i="6"/>
  <c r="CZ30" i="6"/>
  <c r="CY30" i="6"/>
  <c r="CX30" i="6"/>
  <c r="CW30" i="6"/>
  <c r="CV30" i="6"/>
  <c r="CU30" i="6"/>
  <c r="CT30" i="6"/>
  <c r="CS30" i="6"/>
  <c r="CR30" i="6"/>
  <c r="CQ30" i="6"/>
  <c r="CP30" i="6"/>
  <c r="CO30" i="6"/>
  <c r="CN30" i="6"/>
  <c r="CM30" i="6"/>
  <c r="CL30" i="6"/>
  <c r="CK30" i="6"/>
  <c r="CJ30" i="6"/>
  <c r="CI30" i="6"/>
  <c r="CH30" i="6"/>
  <c r="CG30" i="6"/>
  <c r="CF30" i="6"/>
  <c r="CE30" i="6"/>
  <c r="CD30" i="6"/>
  <c r="CC30" i="6"/>
  <c r="CB30" i="6"/>
  <c r="CA30" i="6"/>
  <c r="BZ30" i="6"/>
  <c r="BY30" i="6"/>
  <c r="BX30" i="6"/>
  <c r="BW30" i="6"/>
  <c r="BV30" i="6"/>
  <c r="BU30" i="6"/>
  <c r="BT30" i="6"/>
  <c r="BS30" i="6"/>
  <c r="BR30" i="6"/>
  <c r="BQ30" i="6"/>
  <c r="BP30" i="6"/>
  <c r="BO30" i="6"/>
  <c r="BN30" i="6"/>
  <c r="BM30" i="6"/>
  <c r="BL30" i="6"/>
  <c r="BK30" i="6"/>
  <c r="BJ30" i="6"/>
  <c r="BI30" i="6"/>
  <c r="BH30" i="6"/>
  <c r="BG30" i="6"/>
  <c r="BF30" i="6"/>
  <c r="BE30" i="6"/>
  <c r="BD30" i="6"/>
  <c r="BC30" i="6"/>
  <c r="BB30" i="6"/>
  <c r="BA30" i="6"/>
  <c r="AZ30" i="6"/>
  <c r="AY30" i="6"/>
  <c r="AX30" i="6"/>
  <c r="AW30" i="6"/>
  <c r="AV30" i="6"/>
  <c r="AU30" i="6"/>
  <c r="AT30" i="6"/>
  <c r="AS30" i="6"/>
  <c r="AR30" i="6"/>
  <c r="AQ30" i="6"/>
  <c r="AP30" i="6"/>
  <c r="AO30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JF59" i="6" l="1"/>
  <c r="JE59" i="6"/>
  <c r="JD59" i="6"/>
  <c r="JC59" i="6"/>
  <c r="JB59" i="6"/>
  <c r="JA59" i="6"/>
  <c r="IZ59" i="6"/>
  <c r="IY59" i="6"/>
  <c r="IX59" i="6"/>
  <c r="IW59" i="6"/>
  <c r="IV59" i="6"/>
  <c r="JF83" i="6"/>
  <c r="JE83" i="6"/>
  <c r="JD83" i="6"/>
  <c r="JC83" i="6"/>
  <c r="JC35" i="6" s="1"/>
  <c r="JC45" i="6" s="1"/>
  <c r="JB83" i="6"/>
  <c r="JA83" i="6"/>
  <c r="IZ83" i="6"/>
  <c r="IY83" i="6"/>
  <c r="IX83" i="6"/>
  <c r="IW83" i="6"/>
  <c r="IV83" i="6"/>
  <c r="IU83" i="6"/>
  <c r="IT83" i="6"/>
  <c r="IS83" i="6"/>
  <c r="IR83" i="6"/>
  <c r="IQ83" i="6"/>
  <c r="IP83" i="6"/>
  <c r="IO83" i="6"/>
  <c r="IN83" i="6"/>
  <c r="IM83" i="6"/>
  <c r="IM35" i="6" s="1"/>
  <c r="IM45" i="6" s="1"/>
  <c r="IL83" i="6"/>
  <c r="IK83" i="6"/>
  <c r="IJ83" i="6"/>
  <c r="II83" i="6"/>
  <c r="IH83" i="6"/>
  <c r="IG83" i="6"/>
  <c r="IF83" i="6"/>
  <c r="IE83" i="6"/>
  <c r="ID83" i="6"/>
  <c r="IC83" i="6"/>
  <c r="IB83" i="6"/>
  <c r="IA83" i="6"/>
  <c r="HZ83" i="6"/>
  <c r="HY83" i="6"/>
  <c r="HX83" i="6"/>
  <c r="HW83" i="6"/>
  <c r="HW35" i="6" s="1"/>
  <c r="HW45" i="6" s="1"/>
  <c r="HV83" i="6"/>
  <c r="HU83" i="6"/>
  <c r="HT83" i="6"/>
  <c r="HS83" i="6"/>
  <c r="HR83" i="6"/>
  <c r="HQ83" i="6"/>
  <c r="HP83" i="6"/>
  <c r="HO83" i="6"/>
  <c r="HN83" i="6"/>
  <c r="HM83" i="6"/>
  <c r="HL83" i="6"/>
  <c r="HK83" i="6"/>
  <c r="HJ83" i="6"/>
  <c r="HI83" i="6"/>
  <c r="HH83" i="6"/>
  <c r="HG83" i="6"/>
  <c r="HG35" i="6" s="1"/>
  <c r="HG45" i="6" s="1"/>
  <c r="HF83" i="6"/>
  <c r="HE83" i="6"/>
  <c r="HD83" i="6"/>
  <c r="HC83" i="6"/>
  <c r="HB83" i="6"/>
  <c r="HA83" i="6"/>
  <c r="GZ83" i="6"/>
  <c r="GY83" i="6"/>
  <c r="GX83" i="6"/>
  <c r="GW83" i="6"/>
  <c r="GV83" i="6"/>
  <c r="GU83" i="6"/>
  <c r="GT83" i="6"/>
  <c r="GS83" i="6"/>
  <c r="GR83" i="6"/>
  <c r="GQ83" i="6"/>
  <c r="GQ35" i="6" s="1"/>
  <c r="GQ45" i="6" s="1"/>
  <c r="GP83" i="6"/>
  <c r="GO83" i="6"/>
  <c r="GN83" i="6"/>
  <c r="GM83" i="6"/>
  <c r="GL83" i="6"/>
  <c r="GK83" i="6"/>
  <c r="GJ83" i="6"/>
  <c r="GI83" i="6"/>
  <c r="GH83" i="6"/>
  <c r="GG83" i="6"/>
  <c r="GF83" i="6"/>
  <c r="GE83" i="6"/>
  <c r="GD83" i="6"/>
  <c r="GC83" i="6"/>
  <c r="GB83" i="6"/>
  <c r="GA83" i="6"/>
  <c r="GA35" i="6" s="1"/>
  <c r="GA45" i="6" s="1"/>
  <c r="FZ83" i="6"/>
  <c r="FY83" i="6"/>
  <c r="FX83" i="6"/>
  <c r="FW83" i="6"/>
  <c r="FV83" i="6"/>
  <c r="FU83" i="6"/>
  <c r="FT83" i="6"/>
  <c r="FS83" i="6"/>
  <c r="FR83" i="6"/>
  <c r="FQ83" i="6"/>
  <c r="FP83" i="6"/>
  <c r="FO83" i="6"/>
  <c r="FN83" i="6"/>
  <c r="FM83" i="6"/>
  <c r="FL83" i="6"/>
  <c r="FK83" i="6"/>
  <c r="FK35" i="6" s="1"/>
  <c r="FK45" i="6" s="1"/>
  <c r="FJ83" i="6"/>
  <c r="FI83" i="6"/>
  <c r="FH83" i="6"/>
  <c r="FG83" i="6"/>
  <c r="FF83" i="6"/>
  <c r="FE83" i="6"/>
  <c r="FD83" i="6"/>
  <c r="FC83" i="6"/>
  <c r="FB83" i="6"/>
  <c r="FA83" i="6"/>
  <c r="EZ83" i="6"/>
  <c r="EY83" i="6"/>
  <c r="EX83" i="6"/>
  <c r="EW83" i="6"/>
  <c r="EV83" i="6"/>
  <c r="EU83" i="6"/>
  <c r="EU35" i="6" s="1"/>
  <c r="EU45" i="6" s="1"/>
  <c r="ET83" i="6"/>
  <c r="ES83" i="6"/>
  <c r="ER83" i="6"/>
  <c r="EQ83" i="6"/>
  <c r="EP83" i="6"/>
  <c r="EO83" i="6"/>
  <c r="EN83" i="6"/>
  <c r="EM83" i="6"/>
  <c r="EL83" i="6"/>
  <c r="EK83" i="6"/>
  <c r="EJ83" i="6"/>
  <c r="EI83" i="6"/>
  <c r="EH83" i="6"/>
  <c r="EG83" i="6"/>
  <c r="EF83" i="6"/>
  <c r="EE83" i="6"/>
  <c r="EE35" i="6" s="1"/>
  <c r="EE45" i="6" s="1"/>
  <c r="ED83" i="6"/>
  <c r="EC83" i="6"/>
  <c r="EB83" i="6"/>
  <c r="EA83" i="6"/>
  <c r="DZ83" i="6"/>
  <c r="DY83" i="6"/>
  <c r="DX83" i="6"/>
  <c r="DW83" i="6"/>
  <c r="DV83" i="6"/>
  <c r="DU83" i="6"/>
  <c r="DT83" i="6"/>
  <c r="DS83" i="6"/>
  <c r="DR83" i="6"/>
  <c r="DQ83" i="6"/>
  <c r="DP83" i="6"/>
  <c r="DO83" i="6"/>
  <c r="DO35" i="6" s="1"/>
  <c r="DO45" i="6" s="1"/>
  <c r="DN83" i="6"/>
  <c r="DM83" i="6"/>
  <c r="DL83" i="6"/>
  <c r="DK83" i="6"/>
  <c r="DJ83" i="6"/>
  <c r="DI83" i="6"/>
  <c r="DH83" i="6"/>
  <c r="DG83" i="6"/>
  <c r="DF83" i="6"/>
  <c r="DE83" i="6"/>
  <c r="DD83" i="6"/>
  <c r="DC83" i="6"/>
  <c r="DB83" i="6"/>
  <c r="DA83" i="6"/>
  <c r="CZ83" i="6"/>
  <c r="CY83" i="6"/>
  <c r="CY35" i="6" s="1"/>
  <c r="CY45" i="6" s="1"/>
  <c r="CX83" i="6"/>
  <c r="CW83" i="6"/>
  <c r="CV83" i="6"/>
  <c r="CU83" i="6"/>
  <c r="CT83" i="6"/>
  <c r="CS83" i="6"/>
  <c r="CR83" i="6"/>
  <c r="CQ83" i="6"/>
  <c r="CP83" i="6"/>
  <c r="CO83" i="6"/>
  <c r="CN83" i="6"/>
  <c r="CM83" i="6"/>
  <c r="CL83" i="6"/>
  <c r="CK83" i="6"/>
  <c r="CJ83" i="6"/>
  <c r="CI83" i="6"/>
  <c r="CI35" i="6" s="1"/>
  <c r="CI45" i="6" s="1"/>
  <c r="CH83" i="6"/>
  <c r="CG83" i="6"/>
  <c r="CF83" i="6"/>
  <c r="CE83" i="6"/>
  <c r="CD83" i="6"/>
  <c r="CC83" i="6"/>
  <c r="CB83" i="6"/>
  <c r="CA83" i="6"/>
  <c r="BZ83" i="6"/>
  <c r="BY83" i="6"/>
  <c r="BX83" i="6"/>
  <c r="BW83" i="6"/>
  <c r="BV83" i="6"/>
  <c r="BU83" i="6"/>
  <c r="BT83" i="6"/>
  <c r="BS83" i="6"/>
  <c r="BS35" i="6" s="1"/>
  <c r="BS45" i="6" s="1"/>
  <c r="BR83" i="6"/>
  <c r="BQ83" i="6"/>
  <c r="BP83" i="6"/>
  <c r="BO83" i="6"/>
  <c r="BN83" i="6"/>
  <c r="BM83" i="6"/>
  <c r="BL83" i="6"/>
  <c r="BK83" i="6"/>
  <c r="BJ83" i="6"/>
  <c r="BI83" i="6"/>
  <c r="BH83" i="6"/>
  <c r="BG83" i="6"/>
  <c r="BF83" i="6"/>
  <c r="BE83" i="6"/>
  <c r="BD83" i="6"/>
  <c r="BC83" i="6"/>
  <c r="BC35" i="6" s="1"/>
  <c r="BC45" i="6" s="1"/>
  <c r="BB83" i="6"/>
  <c r="BA83" i="6"/>
  <c r="AZ83" i="6"/>
  <c r="AY83" i="6"/>
  <c r="AX83" i="6"/>
  <c r="AW83" i="6"/>
  <c r="AV83" i="6"/>
  <c r="AU83" i="6"/>
  <c r="AT83" i="6"/>
  <c r="AS83" i="6"/>
  <c r="AR83" i="6"/>
  <c r="AQ83" i="6"/>
  <c r="AP83" i="6"/>
  <c r="AO83" i="6"/>
  <c r="AN83" i="6"/>
  <c r="AM83" i="6"/>
  <c r="AM35" i="6" s="1"/>
  <c r="AM45" i="6" s="1"/>
  <c r="AL83" i="6"/>
  <c r="AK83" i="6"/>
  <c r="AJ83" i="6"/>
  <c r="AI83" i="6"/>
  <c r="AH83" i="6"/>
  <c r="AG83" i="6"/>
  <c r="AF83" i="6"/>
  <c r="AE83" i="6"/>
  <c r="AD83" i="6"/>
  <c r="AC83" i="6"/>
  <c r="AB83" i="6"/>
  <c r="JF82" i="6"/>
  <c r="JE82" i="6"/>
  <c r="JD82" i="6"/>
  <c r="JC82" i="6"/>
  <c r="JB82" i="6"/>
  <c r="JB35" i="6" s="1"/>
  <c r="JB45" i="6" s="1"/>
  <c r="JA82" i="6"/>
  <c r="IZ82" i="6"/>
  <c r="IY82" i="6"/>
  <c r="IX82" i="6"/>
  <c r="IW82" i="6"/>
  <c r="IV82" i="6"/>
  <c r="IU82" i="6"/>
  <c r="IT82" i="6"/>
  <c r="IS82" i="6"/>
  <c r="IR82" i="6"/>
  <c r="IQ82" i="6"/>
  <c r="IP82" i="6"/>
  <c r="IO82" i="6"/>
  <c r="IN82" i="6"/>
  <c r="IM82" i="6"/>
  <c r="IL82" i="6"/>
  <c r="IL35" i="6" s="1"/>
  <c r="IL45" i="6" s="1"/>
  <c r="IK82" i="6"/>
  <c r="IJ82" i="6"/>
  <c r="II82" i="6"/>
  <c r="IH82" i="6"/>
  <c r="IG82" i="6"/>
  <c r="IF82" i="6"/>
  <c r="IE82" i="6"/>
  <c r="ID82" i="6"/>
  <c r="IC82" i="6"/>
  <c r="IB82" i="6"/>
  <c r="IA82" i="6"/>
  <c r="HZ82" i="6"/>
  <c r="HY82" i="6"/>
  <c r="HX82" i="6"/>
  <c r="HW82" i="6"/>
  <c r="HV82" i="6"/>
  <c r="HV35" i="6" s="1"/>
  <c r="HV45" i="6" s="1"/>
  <c r="HU82" i="6"/>
  <c r="HT82" i="6"/>
  <c r="HS82" i="6"/>
  <c r="HR82" i="6"/>
  <c r="HQ82" i="6"/>
  <c r="HP82" i="6"/>
  <c r="HO82" i="6"/>
  <c r="HN82" i="6"/>
  <c r="HM82" i="6"/>
  <c r="HL82" i="6"/>
  <c r="HK82" i="6"/>
  <c r="HJ82" i="6"/>
  <c r="HI82" i="6"/>
  <c r="HH82" i="6"/>
  <c r="HG82" i="6"/>
  <c r="HF82" i="6"/>
  <c r="HF35" i="6" s="1"/>
  <c r="HF45" i="6" s="1"/>
  <c r="HE82" i="6"/>
  <c r="HD82" i="6"/>
  <c r="HC82" i="6"/>
  <c r="HB82" i="6"/>
  <c r="HA82" i="6"/>
  <c r="GZ82" i="6"/>
  <c r="GY82" i="6"/>
  <c r="GX82" i="6"/>
  <c r="GW82" i="6"/>
  <c r="GV82" i="6"/>
  <c r="GU82" i="6"/>
  <c r="GT82" i="6"/>
  <c r="GS82" i="6"/>
  <c r="GR82" i="6"/>
  <c r="GQ82" i="6"/>
  <c r="GP82" i="6"/>
  <c r="GP35" i="6" s="1"/>
  <c r="GP45" i="6" s="1"/>
  <c r="GO82" i="6"/>
  <c r="GN82" i="6"/>
  <c r="GM82" i="6"/>
  <c r="GL82" i="6"/>
  <c r="GK82" i="6"/>
  <c r="GJ82" i="6"/>
  <c r="GI82" i="6"/>
  <c r="GH82" i="6"/>
  <c r="GG82" i="6"/>
  <c r="GF82" i="6"/>
  <c r="GE82" i="6"/>
  <c r="GD82" i="6"/>
  <c r="GC82" i="6"/>
  <c r="GB82" i="6"/>
  <c r="GA82" i="6"/>
  <c r="FZ82" i="6"/>
  <c r="FZ35" i="6" s="1"/>
  <c r="FZ45" i="6" s="1"/>
  <c r="FY82" i="6"/>
  <c r="FX82" i="6"/>
  <c r="FW82" i="6"/>
  <c r="FV82" i="6"/>
  <c r="FU82" i="6"/>
  <c r="FT82" i="6"/>
  <c r="FS82" i="6"/>
  <c r="FR82" i="6"/>
  <c r="FQ82" i="6"/>
  <c r="FP82" i="6"/>
  <c r="FO82" i="6"/>
  <c r="FN82" i="6"/>
  <c r="FM82" i="6"/>
  <c r="FL82" i="6"/>
  <c r="FK82" i="6"/>
  <c r="FJ82" i="6"/>
  <c r="FJ35" i="6" s="1"/>
  <c r="FJ45" i="6" s="1"/>
  <c r="FI82" i="6"/>
  <c r="FH82" i="6"/>
  <c r="FG82" i="6"/>
  <c r="FF82" i="6"/>
  <c r="FE82" i="6"/>
  <c r="FD82" i="6"/>
  <c r="FC82" i="6"/>
  <c r="FB82" i="6"/>
  <c r="FA82" i="6"/>
  <c r="EZ82" i="6"/>
  <c r="EY82" i="6"/>
  <c r="EX82" i="6"/>
  <c r="EW82" i="6"/>
  <c r="EV82" i="6"/>
  <c r="EU82" i="6"/>
  <c r="ET82" i="6"/>
  <c r="ET35" i="6" s="1"/>
  <c r="ET45" i="6" s="1"/>
  <c r="ES82" i="6"/>
  <c r="ER82" i="6"/>
  <c r="EQ82" i="6"/>
  <c r="EP82" i="6"/>
  <c r="EO82" i="6"/>
  <c r="EN82" i="6"/>
  <c r="EM82" i="6"/>
  <c r="EL82" i="6"/>
  <c r="EK82" i="6"/>
  <c r="EJ82" i="6"/>
  <c r="EI82" i="6"/>
  <c r="EH82" i="6"/>
  <c r="EG82" i="6"/>
  <c r="EF82" i="6"/>
  <c r="EE82" i="6"/>
  <c r="ED82" i="6"/>
  <c r="ED35" i="6" s="1"/>
  <c r="ED45" i="6" s="1"/>
  <c r="EC82" i="6"/>
  <c r="EB82" i="6"/>
  <c r="EA82" i="6"/>
  <c r="DZ82" i="6"/>
  <c r="DY82" i="6"/>
  <c r="DX82" i="6"/>
  <c r="DW82" i="6"/>
  <c r="DV82" i="6"/>
  <c r="DU82" i="6"/>
  <c r="DT82" i="6"/>
  <c r="DS82" i="6"/>
  <c r="DR82" i="6"/>
  <c r="DQ82" i="6"/>
  <c r="DP82" i="6"/>
  <c r="DO82" i="6"/>
  <c r="DN82" i="6"/>
  <c r="DN35" i="6" s="1"/>
  <c r="DN45" i="6" s="1"/>
  <c r="DM82" i="6"/>
  <c r="DL82" i="6"/>
  <c r="DK82" i="6"/>
  <c r="DJ82" i="6"/>
  <c r="DI82" i="6"/>
  <c r="DH82" i="6"/>
  <c r="DG82" i="6"/>
  <c r="DF82" i="6"/>
  <c r="DE82" i="6"/>
  <c r="DD82" i="6"/>
  <c r="DC82" i="6"/>
  <c r="DB82" i="6"/>
  <c r="DA82" i="6"/>
  <c r="CZ82" i="6"/>
  <c r="CY82" i="6"/>
  <c r="CX82" i="6"/>
  <c r="CX35" i="6" s="1"/>
  <c r="CX45" i="6" s="1"/>
  <c r="CW82" i="6"/>
  <c r="CV82" i="6"/>
  <c r="CU82" i="6"/>
  <c r="CT82" i="6"/>
  <c r="CS82" i="6"/>
  <c r="CR82" i="6"/>
  <c r="CQ82" i="6"/>
  <c r="CP82" i="6"/>
  <c r="CO82" i="6"/>
  <c r="CN82" i="6"/>
  <c r="CM82" i="6"/>
  <c r="CL82" i="6"/>
  <c r="CK82" i="6"/>
  <c r="CJ82" i="6"/>
  <c r="CI82" i="6"/>
  <c r="CH82" i="6"/>
  <c r="CH35" i="6" s="1"/>
  <c r="CH45" i="6" s="1"/>
  <c r="CG82" i="6"/>
  <c r="CF82" i="6"/>
  <c r="CE82" i="6"/>
  <c r="CD82" i="6"/>
  <c r="CC82" i="6"/>
  <c r="CB82" i="6"/>
  <c r="CA82" i="6"/>
  <c r="BZ82" i="6"/>
  <c r="BY82" i="6"/>
  <c r="BX82" i="6"/>
  <c r="BW82" i="6"/>
  <c r="BV82" i="6"/>
  <c r="BU82" i="6"/>
  <c r="BT82" i="6"/>
  <c r="BS82" i="6"/>
  <c r="BR82" i="6"/>
  <c r="BR35" i="6" s="1"/>
  <c r="BR45" i="6" s="1"/>
  <c r="BQ82" i="6"/>
  <c r="BP82" i="6"/>
  <c r="BO82" i="6"/>
  <c r="BN82" i="6"/>
  <c r="BM82" i="6"/>
  <c r="BL82" i="6"/>
  <c r="BK82" i="6"/>
  <c r="BJ82" i="6"/>
  <c r="BI82" i="6"/>
  <c r="BH82" i="6"/>
  <c r="BG82" i="6"/>
  <c r="BF82" i="6"/>
  <c r="BE82" i="6"/>
  <c r="BD82" i="6"/>
  <c r="BC82" i="6"/>
  <c r="BB82" i="6"/>
  <c r="BB35" i="6" s="1"/>
  <c r="BB45" i="6" s="1"/>
  <c r="BA82" i="6"/>
  <c r="AZ82" i="6"/>
  <c r="AY82" i="6"/>
  <c r="AX82" i="6"/>
  <c r="AW82" i="6"/>
  <c r="AV82" i="6"/>
  <c r="AU82" i="6"/>
  <c r="AT82" i="6"/>
  <c r="AS82" i="6"/>
  <c r="AR82" i="6"/>
  <c r="AQ82" i="6"/>
  <c r="AP82" i="6"/>
  <c r="AO82" i="6"/>
  <c r="AN82" i="6"/>
  <c r="AM82" i="6"/>
  <c r="AL82" i="6"/>
  <c r="AL35" i="6" s="1"/>
  <c r="AL45" i="6" s="1"/>
  <c r="AK82" i="6"/>
  <c r="AJ82" i="6"/>
  <c r="AI82" i="6"/>
  <c r="AH82" i="6"/>
  <c r="AG82" i="6"/>
  <c r="AF82" i="6"/>
  <c r="AE82" i="6"/>
  <c r="AD82" i="6"/>
  <c r="AC82" i="6"/>
  <c r="AB82" i="6"/>
  <c r="JF81" i="6"/>
  <c r="JE81" i="6"/>
  <c r="JD81" i="6"/>
  <c r="JC81" i="6"/>
  <c r="JB81" i="6"/>
  <c r="JA81" i="6"/>
  <c r="IZ81" i="6"/>
  <c r="IY81" i="6"/>
  <c r="IX81" i="6"/>
  <c r="IW81" i="6"/>
  <c r="IV81" i="6"/>
  <c r="IU81" i="6"/>
  <c r="IT81" i="6"/>
  <c r="IS81" i="6"/>
  <c r="IR81" i="6"/>
  <c r="IQ81" i="6"/>
  <c r="IP81" i="6"/>
  <c r="IO81" i="6"/>
  <c r="IN81" i="6"/>
  <c r="IM81" i="6"/>
  <c r="IL81" i="6"/>
  <c r="IK81" i="6"/>
  <c r="IJ81" i="6"/>
  <c r="II81" i="6"/>
  <c r="IH81" i="6"/>
  <c r="IG81" i="6"/>
  <c r="IF81" i="6"/>
  <c r="IE81" i="6"/>
  <c r="ID81" i="6"/>
  <c r="IC81" i="6"/>
  <c r="IB81" i="6"/>
  <c r="IA81" i="6"/>
  <c r="HZ81" i="6"/>
  <c r="HY81" i="6"/>
  <c r="HX81" i="6"/>
  <c r="HW81" i="6"/>
  <c r="HV81" i="6"/>
  <c r="HU81" i="6"/>
  <c r="HT81" i="6"/>
  <c r="HS81" i="6"/>
  <c r="HR81" i="6"/>
  <c r="HQ81" i="6"/>
  <c r="HP81" i="6"/>
  <c r="HO81" i="6"/>
  <c r="HN81" i="6"/>
  <c r="HM81" i="6"/>
  <c r="HL81" i="6"/>
  <c r="HK81" i="6"/>
  <c r="HJ81" i="6"/>
  <c r="HI81" i="6"/>
  <c r="HH81" i="6"/>
  <c r="HG81" i="6"/>
  <c r="HF81" i="6"/>
  <c r="HE81" i="6"/>
  <c r="HD81" i="6"/>
  <c r="HC81" i="6"/>
  <c r="HB81" i="6"/>
  <c r="HA81" i="6"/>
  <c r="GZ81" i="6"/>
  <c r="GY81" i="6"/>
  <c r="GX81" i="6"/>
  <c r="GW81" i="6"/>
  <c r="GV81" i="6"/>
  <c r="GU81" i="6"/>
  <c r="GT81" i="6"/>
  <c r="GS81" i="6"/>
  <c r="GR81" i="6"/>
  <c r="GQ81" i="6"/>
  <c r="GP81" i="6"/>
  <c r="GO81" i="6"/>
  <c r="GN81" i="6"/>
  <c r="GM81" i="6"/>
  <c r="GL81" i="6"/>
  <c r="GK81" i="6"/>
  <c r="GJ81" i="6"/>
  <c r="GI81" i="6"/>
  <c r="GH81" i="6"/>
  <c r="GG81" i="6"/>
  <c r="GF81" i="6"/>
  <c r="GE81" i="6"/>
  <c r="GD81" i="6"/>
  <c r="GC81" i="6"/>
  <c r="GB81" i="6"/>
  <c r="GA81" i="6"/>
  <c r="FZ81" i="6"/>
  <c r="FY81" i="6"/>
  <c r="FX81" i="6"/>
  <c r="FW81" i="6"/>
  <c r="FV81" i="6"/>
  <c r="FU81" i="6"/>
  <c r="FT81" i="6"/>
  <c r="FS81" i="6"/>
  <c r="FR81" i="6"/>
  <c r="FQ81" i="6"/>
  <c r="FP81" i="6"/>
  <c r="FO81" i="6"/>
  <c r="FN81" i="6"/>
  <c r="FM81" i="6"/>
  <c r="FL81" i="6"/>
  <c r="FK81" i="6"/>
  <c r="FJ81" i="6"/>
  <c r="FI81" i="6"/>
  <c r="FH81" i="6"/>
  <c r="FG81" i="6"/>
  <c r="FF81" i="6"/>
  <c r="FE81" i="6"/>
  <c r="FD81" i="6"/>
  <c r="FC81" i="6"/>
  <c r="FB81" i="6"/>
  <c r="FA81" i="6"/>
  <c r="EZ81" i="6"/>
  <c r="EY81" i="6"/>
  <c r="EX81" i="6"/>
  <c r="EW81" i="6"/>
  <c r="EV81" i="6"/>
  <c r="EU81" i="6"/>
  <c r="ET81" i="6"/>
  <c r="ES81" i="6"/>
  <c r="ER81" i="6"/>
  <c r="EQ81" i="6"/>
  <c r="EP81" i="6"/>
  <c r="EO81" i="6"/>
  <c r="EN81" i="6"/>
  <c r="EM81" i="6"/>
  <c r="EL81" i="6"/>
  <c r="EK81" i="6"/>
  <c r="EJ81" i="6"/>
  <c r="EI81" i="6"/>
  <c r="EH81" i="6"/>
  <c r="EG81" i="6"/>
  <c r="EF81" i="6"/>
  <c r="EE81" i="6"/>
  <c r="ED81" i="6"/>
  <c r="EC81" i="6"/>
  <c r="EB81" i="6"/>
  <c r="EA81" i="6"/>
  <c r="DZ81" i="6"/>
  <c r="DY81" i="6"/>
  <c r="DX81" i="6"/>
  <c r="DW81" i="6"/>
  <c r="DV81" i="6"/>
  <c r="DU81" i="6"/>
  <c r="DT81" i="6"/>
  <c r="DS81" i="6"/>
  <c r="DR81" i="6"/>
  <c r="DQ81" i="6"/>
  <c r="DP81" i="6"/>
  <c r="DO81" i="6"/>
  <c r="DN81" i="6"/>
  <c r="DM81" i="6"/>
  <c r="DL81" i="6"/>
  <c r="DK81" i="6"/>
  <c r="DJ81" i="6"/>
  <c r="DI81" i="6"/>
  <c r="DH81" i="6"/>
  <c r="DG81" i="6"/>
  <c r="DF81" i="6"/>
  <c r="DE81" i="6"/>
  <c r="DD81" i="6"/>
  <c r="DC81" i="6"/>
  <c r="DB81" i="6"/>
  <c r="DA81" i="6"/>
  <c r="CZ81" i="6"/>
  <c r="CY81" i="6"/>
  <c r="CX81" i="6"/>
  <c r="CW81" i="6"/>
  <c r="CV81" i="6"/>
  <c r="CU81" i="6"/>
  <c r="CT81" i="6"/>
  <c r="CS81" i="6"/>
  <c r="CR81" i="6"/>
  <c r="CQ81" i="6"/>
  <c r="CP81" i="6"/>
  <c r="CO81" i="6"/>
  <c r="CN81" i="6"/>
  <c r="CM81" i="6"/>
  <c r="CL81" i="6"/>
  <c r="CK81" i="6"/>
  <c r="CJ81" i="6"/>
  <c r="CI81" i="6"/>
  <c r="CH81" i="6"/>
  <c r="CG81" i="6"/>
  <c r="CF81" i="6"/>
  <c r="CE81" i="6"/>
  <c r="CD81" i="6"/>
  <c r="CC81" i="6"/>
  <c r="CB81" i="6"/>
  <c r="CA81" i="6"/>
  <c r="BZ81" i="6"/>
  <c r="BY81" i="6"/>
  <c r="BX81" i="6"/>
  <c r="BW81" i="6"/>
  <c r="BV81" i="6"/>
  <c r="BU81" i="6"/>
  <c r="BT81" i="6"/>
  <c r="BS81" i="6"/>
  <c r="BR81" i="6"/>
  <c r="BQ81" i="6"/>
  <c r="BP81" i="6"/>
  <c r="BO81" i="6"/>
  <c r="BN81" i="6"/>
  <c r="BM81" i="6"/>
  <c r="BL81" i="6"/>
  <c r="BK81" i="6"/>
  <c r="BJ81" i="6"/>
  <c r="BI81" i="6"/>
  <c r="BH81" i="6"/>
  <c r="BG81" i="6"/>
  <c r="BF81" i="6"/>
  <c r="BE81" i="6"/>
  <c r="BD81" i="6"/>
  <c r="BC81" i="6"/>
  <c r="BB81" i="6"/>
  <c r="BA81" i="6"/>
  <c r="AZ81" i="6"/>
  <c r="AY81" i="6"/>
  <c r="AX81" i="6"/>
  <c r="AW81" i="6"/>
  <c r="AV81" i="6"/>
  <c r="AU81" i="6"/>
  <c r="AT81" i="6"/>
  <c r="AS81" i="6"/>
  <c r="AR81" i="6"/>
  <c r="AQ81" i="6"/>
  <c r="AP81" i="6"/>
  <c r="AO81" i="6"/>
  <c r="AN81" i="6"/>
  <c r="AM81" i="6"/>
  <c r="AL81" i="6"/>
  <c r="AK81" i="6"/>
  <c r="AJ81" i="6"/>
  <c r="AI81" i="6"/>
  <c r="AH81" i="6"/>
  <c r="AG81" i="6"/>
  <c r="AF81" i="6"/>
  <c r="AE81" i="6"/>
  <c r="AD81" i="6"/>
  <c r="AC81" i="6"/>
  <c r="AB81" i="6"/>
  <c r="JF78" i="6"/>
  <c r="JE78" i="6"/>
  <c r="JD78" i="6"/>
  <c r="JD37" i="6" s="1"/>
  <c r="JC78" i="6"/>
  <c r="JB78" i="6"/>
  <c r="JA78" i="6"/>
  <c r="IZ78" i="6"/>
  <c r="IY78" i="6"/>
  <c r="IX78" i="6"/>
  <c r="IX37" i="6" s="1"/>
  <c r="IW78" i="6"/>
  <c r="IV78" i="6"/>
  <c r="IU78" i="6"/>
  <c r="IT78" i="6"/>
  <c r="IS78" i="6"/>
  <c r="IR78" i="6"/>
  <c r="IQ78" i="6"/>
  <c r="IP78" i="6"/>
  <c r="IO78" i="6"/>
  <c r="IN78" i="6"/>
  <c r="IN37" i="6" s="1"/>
  <c r="IM78" i="6"/>
  <c r="IL78" i="6"/>
  <c r="IK78" i="6"/>
  <c r="IJ78" i="6"/>
  <c r="II78" i="6"/>
  <c r="IH78" i="6"/>
  <c r="IH37" i="6" s="1"/>
  <c r="IG78" i="6"/>
  <c r="IF78" i="6"/>
  <c r="IE78" i="6"/>
  <c r="ID78" i="6"/>
  <c r="IC78" i="6"/>
  <c r="IB78" i="6"/>
  <c r="IA78" i="6"/>
  <c r="HZ78" i="6"/>
  <c r="HY78" i="6"/>
  <c r="HX78" i="6"/>
  <c r="HX37" i="6" s="1"/>
  <c r="HW78" i="6"/>
  <c r="HV78" i="6"/>
  <c r="HU78" i="6"/>
  <c r="HT78" i="6"/>
  <c r="HS78" i="6"/>
  <c r="HR78" i="6"/>
  <c r="HR37" i="6" s="1"/>
  <c r="HQ78" i="6"/>
  <c r="HP78" i="6"/>
  <c r="HO78" i="6"/>
  <c r="HN78" i="6"/>
  <c r="HM78" i="6"/>
  <c r="HL78" i="6"/>
  <c r="HK78" i="6"/>
  <c r="HJ78" i="6"/>
  <c r="HI78" i="6"/>
  <c r="HH78" i="6"/>
  <c r="HH37" i="6" s="1"/>
  <c r="HG78" i="6"/>
  <c r="HF78" i="6"/>
  <c r="HE78" i="6"/>
  <c r="HD78" i="6"/>
  <c r="HC78" i="6"/>
  <c r="HB78" i="6"/>
  <c r="HB37" i="6" s="1"/>
  <c r="HA78" i="6"/>
  <c r="GZ78" i="6"/>
  <c r="GY78" i="6"/>
  <c r="GX78" i="6"/>
  <c r="GW78" i="6"/>
  <c r="GV78" i="6"/>
  <c r="GU78" i="6"/>
  <c r="GT78" i="6"/>
  <c r="GS78" i="6"/>
  <c r="GR78" i="6"/>
  <c r="GR37" i="6" s="1"/>
  <c r="GQ78" i="6"/>
  <c r="GP78" i="6"/>
  <c r="GO78" i="6"/>
  <c r="GN78" i="6"/>
  <c r="GM78" i="6"/>
  <c r="GL78" i="6"/>
  <c r="GL37" i="6" s="1"/>
  <c r="GK78" i="6"/>
  <c r="GJ78" i="6"/>
  <c r="GI78" i="6"/>
  <c r="GH78" i="6"/>
  <c r="GG78" i="6"/>
  <c r="GF78" i="6"/>
  <c r="GE78" i="6"/>
  <c r="GD78" i="6"/>
  <c r="GC78" i="6"/>
  <c r="GB78" i="6"/>
  <c r="GB37" i="6" s="1"/>
  <c r="GA78" i="6"/>
  <c r="FZ78" i="6"/>
  <c r="FY78" i="6"/>
  <c r="FX78" i="6"/>
  <c r="FW78" i="6"/>
  <c r="FV78" i="6"/>
  <c r="FV37" i="6" s="1"/>
  <c r="FU78" i="6"/>
  <c r="FT78" i="6"/>
  <c r="FS78" i="6"/>
  <c r="FR78" i="6"/>
  <c r="FQ78" i="6"/>
  <c r="FP78" i="6"/>
  <c r="FO78" i="6"/>
  <c r="FN78" i="6"/>
  <c r="FM78" i="6"/>
  <c r="FL78" i="6"/>
  <c r="FL37" i="6" s="1"/>
  <c r="FK78" i="6"/>
  <c r="FJ78" i="6"/>
  <c r="FI78" i="6"/>
  <c r="FH78" i="6"/>
  <c r="FG78" i="6"/>
  <c r="FF78" i="6"/>
  <c r="FF37" i="6" s="1"/>
  <c r="FE78" i="6"/>
  <c r="FD78" i="6"/>
  <c r="FC78" i="6"/>
  <c r="FB78" i="6"/>
  <c r="FA78" i="6"/>
  <c r="EZ78" i="6"/>
  <c r="EY78" i="6"/>
  <c r="EX78" i="6"/>
  <c r="EW78" i="6"/>
  <c r="EV78" i="6"/>
  <c r="EV37" i="6" s="1"/>
  <c r="EU78" i="6"/>
  <c r="ET78" i="6"/>
  <c r="ES78" i="6"/>
  <c r="ER78" i="6"/>
  <c r="EQ78" i="6"/>
  <c r="EP78" i="6"/>
  <c r="EP37" i="6" s="1"/>
  <c r="EO78" i="6"/>
  <c r="EN78" i="6"/>
  <c r="EM78" i="6"/>
  <c r="EL78" i="6"/>
  <c r="EK78" i="6"/>
  <c r="EJ78" i="6"/>
  <c r="EI78" i="6"/>
  <c r="EH78" i="6"/>
  <c r="EG78" i="6"/>
  <c r="EF78" i="6"/>
  <c r="EF37" i="6" s="1"/>
  <c r="EE78" i="6"/>
  <c r="ED78" i="6"/>
  <c r="EC78" i="6"/>
  <c r="EB78" i="6"/>
  <c r="EA78" i="6"/>
  <c r="DZ78" i="6"/>
  <c r="DZ37" i="6" s="1"/>
  <c r="DY78" i="6"/>
  <c r="DX78" i="6"/>
  <c r="DW78" i="6"/>
  <c r="DV78" i="6"/>
  <c r="DU78" i="6"/>
  <c r="DT78" i="6"/>
  <c r="DS78" i="6"/>
  <c r="DR78" i="6"/>
  <c r="DQ78" i="6"/>
  <c r="DP78" i="6"/>
  <c r="DP37" i="6" s="1"/>
  <c r="DO78" i="6"/>
  <c r="DN78" i="6"/>
  <c r="DM78" i="6"/>
  <c r="DL78" i="6"/>
  <c r="DK78" i="6"/>
  <c r="DJ78" i="6"/>
  <c r="DJ37" i="6" s="1"/>
  <c r="DI78" i="6"/>
  <c r="DH78" i="6"/>
  <c r="DG78" i="6"/>
  <c r="DF78" i="6"/>
  <c r="DE78" i="6"/>
  <c r="DD78" i="6"/>
  <c r="DC78" i="6"/>
  <c r="DB78" i="6"/>
  <c r="DA78" i="6"/>
  <c r="CZ78" i="6"/>
  <c r="CZ37" i="6" s="1"/>
  <c r="CY78" i="6"/>
  <c r="CX78" i="6"/>
  <c r="CW78" i="6"/>
  <c r="CV78" i="6"/>
  <c r="CU78" i="6"/>
  <c r="CT78" i="6"/>
  <c r="CT37" i="6" s="1"/>
  <c r="CS78" i="6"/>
  <c r="CR78" i="6"/>
  <c r="CQ78" i="6"/>
  <c r="CP78" i="6"/>
  <c r="CO78" i="6"/>
  <c r="CN78" i="6"/>
  <c r="CM78" i="6"/>
  <c r="CL78" i="6"/>
  <c r="CK78" i="6"/>
  <c r="CJ78" i="6"/>
  <c r="CJ37" i="6" s="1"/>
  <c r="CI78" i="6"/>
  <c r="CH78" i="6"/>
  <c r="CG78" i="6"/>
  <c r="CF78" i="6"/>
  <c r="CE78" i="6"/>
  <c r="CD78" i="6"/>
  <c r="CD37" i="6" s="1"/>
  <c r="CC78" i="6"/>
  <c r="CB78" i="6"/>
  <c r="CA78" i="6"/>
  <c r="BZ78" i="6"/>
  <c r="BY78" i="6"/>
  <c r="BX78" i="6"/>
  <c r="BW78" i="6"/>
  <c r="BV78" i="6"/>
  <c r="BU78" i="6"/>
  <c r="BT78" i="6"/>
  <c r="BT37" i="6" s="1"/>
  <c r="BS78" i="6"/>
  <c r="BR78" i="6"/>
  <c r="BQ78" i="6"/>
  <c r="BP78" i="6"/>
  <c r="BO78" i="6"/>
  <c r="BN78" i="6"/>
  <c r="BN37" i="6" s="1"/>
  <c r="BM78" i="6"/>
  <c r="BL78" i="6"/>
  <c r="BK78" i="6"/>
  <c r="BJ78" i="6"/>
  <c r="BI78" i="6"/>
  <c r="BH78" i="6"/>
  <c r="BG78" i="6"/>
  <c r="BF78" i="6"/>
  <c r="BE78" i="6"/>
  <c r="BD78" i="6"/>
  <c r="BD37" i="6" s="1"/>
  <c r="BC78" i="6"/>
  <c r="BB78" i="6"/>
  <c r="BA78" i="6"/>
  <c r="AZ78" i="6"/>
  <c r="AY78" i="6"/>
  <c r="AX78" i="6"/>
  <c r="AX37" i="6" s="1"/>
  <c r="AW78" i="6"/>
  <c r="AV78" i="6"/>
  <c r="AU78" i="6"/>
  <c r="AT78" i="6"/>
  <c r="AS78" i="6"/>
  <c r="AR78" i="6"/>
  <c r="AQ78" i="6"/>
  <c r="AP78" i="6"/>
  <c r="AO78" i="6"/>
  <c r="AN78" i="6"/>
  <c r="AN37" i="6" s="1"/>
  <c r="AM78" i="6"/>
  <c r="AL78" i="6"/>
  <c r="AK78" i="6"/>
  <c r="AJ78" i="6"/>
  <c r="AI78" i="6"/>
  <c r="AH78" i="6"/>
  <c r="AH37" i="6" s="1"/>
  <c r="AG78" i="6"/>
  <c r="AF78" i="6"/>
  <c r="AE78" i="6"/>
  <c r="AD78" i="6"/>
  <c r="AC78" i="6"/>
  <c r="AB78" i="6"/>
  <c r="JF77" i="6"/>
  <c r="JE77" i="6"/>
  <c r="JD77" i="6"/>
  <c r="JC77" i="6"/>
  <c r="JB77" i="6"/>
  <c r="JB37" i="6" s="1"/>
  <c r="JA77" i="6"/>
  <c r="IZ77" i="6"/>
  <c r="IY77" i="6"/>
  <c r="IX77" i="6"/>
  <c r="IW77" i="6"/>
  <c r="IW37" i="6" s="1"/>
  <c r="IV77" i="6"/>
  <c r="IU77" i="6"/>
  <c r="IT77" i="6"/>
  <c r="IS77" i="6"/>
  <c r="IR77" i="6"/>
  <c r="IQ77" i="6"/>
  <c r="IP77" i="6"/>
  <c r="IO77" i="6"/>
  <c r="IN77" i="6"/>
  <c r="IM77" i="6"/>
  <c r="IL77" i="6"/>
  <c r="IL37" i="6" s="1"/>
  <c r="IK77" i="6"/>
  <c r="IJ77" i="6"/>
  <c r="II77" i="6"/>
  <c r="IH77" i="6"/>
  <c r="IG77" i="6"/>
  <c r="IG37" i="6" s="1"/>
  <c r="IF77" i="6"/>
  <c r="IE77" i="6"/>
  <c r="ID77" i="6"/>
  <c r="IC77" i="6"/>
  <c r="IB77" i="6"/>
  <c r="IA77" i="6"/>
  <c r="HZ77" i="6"/>
  <c r="HY77" i="6"/>
  <c r="HX77" i="6"/>
  <c r="HW77" i="6"/>
  <c r="HV77" i="6"/>
  <c r="HV37" i="6" s="1"/>
  <c r="HU77" i="6"/>
  <c r="HT77" i="6"/>
  <c r="HS77" i="6"/>
  <c r="HR77" i="6"/>
  <c r="HQ77" i="6"/>
  <c r="HQ37" i="6" s="1"/>
  <c r="HP77" i="6"/>
  <c r="HO77" i="6"/>
  <c r="HN77" i="6"/>
  <c r="HM77" i="6"/>
  <c r="HL77" i="6"/>
  <c r="HK77" i="6"/>
  <c r="HJ77" i="6"/>
  <c r="HI77" i="6"/>
  <c r="HH77" i="6"/>
  <c r="HG77" i="6"/>
  <c r="HF77" i="6"/>
  <c r="HF37" i="6" s="1"/>
  <c r="HE77" i="6"/>
  <c r="HD77" i="6"/>
  <c r="HC77" i="6"/>
  <c r="HB77" i="6"/>
  <c r="HA77" i="6"/>
  <c r="HA37" i="6" s="1"/>
  <c r="GZ77" i="6"/>
  <c r="GY77" i="6"/>
  <c r="GX77" i="6"/>
  <c r="GW77" i="6"/>
  <c r="GV77" i="6"/>
  <c r="GU77" i="6"/>
  <c r="GT77" i="6"/>
  <c r="GS77" i="6"/>
  <c r="GR77" i="6"/>
  <c r="GQ77" i="6"/>
  <c r="GP77" i="6"/>
  <c r="GP37" i="6" s="1"/>
  <c r="GO77" i="6"/>
  <c r="GN77" i="6"/>
  <c r="GM77" i="6"/>
  <c r="GL77" i="6"/>
  <c r="GK77" i="6"/>
  <c r="GK37" i="6" s="1"/>
  <c r="GJ77" i="6"/>
  <c r="GI77" i="6"/>
  <c r="GH77" i="6"/>
  <c r="GG77" i="6"/>
  <c r="GF77" i="6"/>
  <c r="GE77" i="6"/>
  <c r="GD77" i="6"/>
  <c r="GC77" i="6"/>
  <c r="GB77" i="6"/>
  <c r="GA77" i="6"/>
  <c r="FZ77" i="6"/>
  <c r="FZ37" i="6" s="1"/>
  <c r="FY77" i="6"/>
  <c r="FX77" i="6"/>
  <c r="FW77" i="6"/>
  <c r="FV77" i="6"/>
  <c r="FU77" i="6"/>
  <c r="FU37" i="6" s="1"/>
  <c r="FT77" i="6"/>
  <c r="FS77" i="6"/>
  <c r="FR77" i="6"/>
  <c r="FQ77" i="6"/>
  <c r="FP77" i="6"/>
  <c r="FO77" i="6"/>
  <c r="FN77" i="6"/>
  <c r="FM77" i="6"/>
  <c r="FL77" i="6"/>
  <c r="FK77" i="6"/>
  <c r="FJ77" i="6"/>
  <c r="FJ37" i="6" s="1"/>
  <c r="FI77" i="6"/>
  <c r="FH77" i="6"/>
  <c r="FG77" i="6"/>
  <c r="FF77" i="6"/>
  <c r="FE77" i="6"/>
  <c r="FE37" i="6" s="1"/>
  <c r="FD77" i="6"/>
  <c r="FC77" i="6"/>
  <c r="FB77" i="6"/>
  <c r="FA77" i="6"/>
  <c r="EZ77" i="6"/>
  <c r="EY77" i="6"/>
  <c r="EX77" i="6"/>
  <c r="EW77" i="6"/>
  <c r="EV77" i="6"/>
  <c r="EU77" i="6"/>
  <c r="ET77" i="6"/>
  <c r="ET37" i="6" s="1"/>
  <c r="ES77" i="6"/>
  <c r="ER77" i="6"/>
  <c r="EQ77" i="6"/>
  <c r="EP77" i="6"/>
  <c r="EO77" i="6"/>
  <c r="EO37" i="6" s="1"/>
  <c r="EN77" i="6"/>
  <c r="EM77" i="6"/>
  <c r="EL77" i="6"/>
  <c r="EK77" i="6"/>
  <c r="EJ77" i="6"/>
  <c r="EI77" i="6"/>
  <c r="EH77" i="6"/>
  <c r="EG77" i="6"/>
  <c r="EF77" i="6"/>
  <c r="EE77" i="6"/>
  <c r="ED77" i="6"/>
  <c r="ED37" i="6" s="1"/>
  <c r="EC77" i="6"/>
  <c r="EB77" i="6"/>
  <c r="EA77" i="6"/>
  <c r="DZ77" i="6"/>
  <c r="DY77" i="6"/>
  <c r="DY37" i="6" s="1"/>
  <c r="DX77" i="6"/>
  <c r="DW77" i="6"/>
  <c r="DV77" i="6"/>
  <c r="DU77" i="6"/>
  <c r="DT77" i="6"/>
  <c r="DS77" i="6"/>
  <c r="DR77" i="6"/>
  <c r="DQ77" i="6"/>
  <c r="DP77" i="6"/>
  <c r="DO77" i="6"/>
  <c r="DN77" i="6"/>
  <c r="DN37" i="6" s="1"/>
  <c r="DM77" i="6"/>
  <c r="DL77" i="6"/>
  <c r="DK77" i="6"/>
  <c r="DJ77" i="6"/>
  <c r="DI77" i="6"/>
  <c r="DI37" i="6" s="1"/>
  <c r="DH77" i="6"/>
  <c r="DG77" i="6"/>
  <c r="DF77" i="6"/>
  <c r="DE77" i="6"/>
  <c r="DD77" i="6"/>
  <c r="DC77" i="6"/>
  <c r="DB77" i="6"/>
  <c r="DA77" i="6"/>
  <c r="CZ77" i="6"/>
  <c r="CY77" i="6"/>
  <c r="CX77" i="6"/>
  <c r="CX37" i="6" s="1"/>
  <c r="CW77" i="6"/>
  <c r="CV77" i="6"/>
  <c r="CU77" i="6"/>
  <c r="CT77" i="6"/>
  <c r="CS77" i="6"/>
  <c r="CS37" i="6" s="1"/>
  <c r="CR77" i="6"/>
  <c r="CQ77" i="6"/>
  <c r="CP77" i="6"/>
  <c r="CO77" i="6"/>
  <c r="CN77" i="6"/>
  <c r="CM77" i="6"/>
  <c r="CL77" i="6"/>
  <c r="CK77" i="6"/>
  <c r="CJ77" i="6"/>
  <c r="CI77" i="6"/>
  <c r="CH77" i="6"/>
  <c r="CH37" i="6" s="1"/>
  <c r="CG77" i="6"/>
  <c r="CF77" i="6"/>
  <c r="CE77" i="6"/>
  <c r="CD77" i="6"/>
  <c r="CC77" i="6"/>
  <c r="CC37" i="6" s="1"/>
  <c r="CB77" i="6"/>
  <c r="CA77" i="6"/>
  <c r="BZ77" i="6"/>
  <c r="BY77" i="6"/>
  <c r="BX77" i="6"/>
  <c r="BW77" i="6"/>
  <c r="BV77" i="6"/>
  <c r="BU77" i="6"/>
  <c r="BT77" i="6"/>
  <c r="BS77" i="6"/>
  <c r="BR77" i="6"/>
  <c r="BR37" i="6" s="1"/>
  <c r="BQ77" i="6"/>
  <c r="BP77" i="6"/>
  <c r="BO77" i="6"/>
  <c r="BN77" i="6"/>
  <c r="BM77" i="6"/>
  <c r="BM37" i="6" s="1"/>
  <c r="BL77" i="6"/>
  <c r="BK77" i="6"/>
  <c r="BJ77" i="6"/>
  <c r="BI77" i="6"/>
  <c r="BH77" i="6"/>
  <c r="BG77" i="6"/>
  <c r="BF77" i="6"/>
  <c r="BE77" i="6"/>
  <c r="BD77" i="6"/>
  <c r="BC77" i="6"/>
  <c r="BB77" i="6"/>
  <c r="BB37" i="6" s="1"/>
  <c r="BA77" i="6"/>
  <c r="AZ77" i="6"/>
  <c r="AY77" i="6"/>
  <c r="AX77" i="6"/>
  <c r="AW77" i="6"/>
  <c r="AW37" i="6" s="1"/>
  <c r="AV77" i="6"/>
  <c r="AU77" i="6"/>
  <c r="AT77" i="6"/>
  <c r="AS77" i="6"/>
  <c r="AR77" i="6"/>
  <c r="AQ77" i="6"/>
  <c r="AP77" i="6"/>
  <c r="AO77" i="6"/>
  <c r="AN77" i="6"/>
  <c r="AM77" i="6"/>
  <c r="AL77" i="6"/>
  <c r="AL37" i="6" s="1"/>
  <c r="AK77" i="6"/>
  <c r="AJ77" i="6"/>
  <c r="AI77" i="6"/>
  <c r="AH77" i="6"/>
  <c r="AG77" i="6"/>
  <c r="AG37" i="6" s="1"/>
  <c r="AF77" i="6"/>
  <c r="AE77" i="6"/>
  <c r="AD77" i="6"/>
  <c r="AC77" i="6"/>
  <c r="AB77" i="6"/>
  <c r="JF76" i="6"/>
  <c r="JE76" i="6"/>
  <c r="JD76" i="6"/>
  <c r="JC76" i="6"/>
  <c r="JB76" i="6"/>
  <c r="JB32" i="6" s="1"/>
  <c r="JB44" i="6" s="1"/>
  <c r="JA76" i="6"/>
  <c r="IZ76" i="6"/>
  <c r="IY76" i="6"/>
  <c r="IX76" i="6"/>
  <c r="IW76" i="6"/>
  <c r="IV76" i="6"/>
  <c r="IV32" i="6" s="1"/>
  <c r="IV44" i="6" s="1"/>
  <c r="IU76" i="6"/>
  <c r="IT76" i="6"/>
  <c r="IS76" i="6"/>
  <c r="IR76" i="6"/>
  <c r="IQ76" i="6"/>
  <c r="IP76" i="6"/>
  <c r="IO76" i="6"/>
  <c r="IN76" i="6"/>
  <c r="IM76" i="6"/>
  <c r="IL76" i="6"/>
  <c r="IK76" i="6"/>
  <c r="IJ76" i="6"/>
  <c r="II76" i="6"/>
  <c r="IH76" i="6"/>
  <c r="IG76" i="6"/>
  <c r="IF76" i="6"/>
  <c r="IF32" i="6" s="1"/>
  <c r="IF44" i="6" s="1"/>
  <c r="IE76" i="6"/>
  <c r="ID76" i="6"/>
  <c r="IC76" i="6"/>
  <c r="IB76" i="6"/>
  <c r="IA76" i="6"/>
  <c r="HZ76" i="6"/>
  <c r="HY76" i="6"/>
  <c r="HX76" i="6"/>
  <c r="HW76" i="6"/>
  <c r="HV76" i="6"/>
  <c r="HU76" i="6"/>
  <c r="HT76" i="6"/>
  <c r="HS76" i="6"/>
  <c r="HR76" i="6"/>
  <c r="HQ76" i="6"/>
  <c r="HP76" i="6"/>
  <c r="HP32" i="6" s="1"/>
  <c r="HP44" i="6" s="1"/>
  <c r="HO76" i="6"/>
  <c r="HN76" i="6"/>
  <c r="HM76" i="6"/>
  <c r="HL76" i="6"/>
  <c r="HK76" i="6"/>
  <c r="HJ76" i="6"/>
  <c r="HI76" i="6"/>
  <c r="HH76" i="6"/>
  <c r="HG76" i="6"/>
  <c r="HF76" i="6"/>
  <c r="HE76" i="6"/>
  <c r="HD76" i="6"/>
  <c r="HC76" i="6"/>
  <c r="HB76" i="6"/>
  <c r="HA76" i="6"/>
  <c r="GZ76" i="6"/>
  <c r="GZ32" i="6" s="1"/>
  <c r="GZ44" i="6" s="1"/>
  <c r="GY76" i="6"/>
  <c r="GX76" i="6"/>
  <c r="GW76" i="6"/>
  <c r="GV76" i="6"/>
  <c r="GU76" i="6"/>
  <c r="GT76" i="6"/>
  <c r="GS76" i="6"/>
  <c r="GR76" i="6"/>
  <c r="GQ76" i="6"/>
  <c r="GP76" i="6"/>
  <c r="GO76" i="6"/>
  <c r="GN76" i="6"/>
  <c r="GM76" i="6"/>
  <c r="GL76" i="6"/>
  <c r="GK76" i="6"/>
  <c r="GJ76" i="6"/>
  <c r="GJ32" i="6" s="1"/>
  <c r="GJ44" i="6" s="1"/>
  <c r="GI76" i="6"/>
  <c r="GH76" i="6"/>
  <c r="GG76" i="6"/>
  <c r="GF76" i="6"/>
  <c r="GE76" i="6"/>
  <c r="GD76" i="6"/>
  <c r="GC76" i="6"/>
  <c r="GB76" i="6"/>
  <c r="GA76" i="6"/>
  <c r="FZ76" i="6"/>
  <c r="FY76" i="6"/>
  <c r="FX76" i="6"/>
  <c r="FW76" i="6"/>
  <c r="FV76" i="6"/>
  <c r="FU76" i="6"/>
  <c r="FT76" i="6"/>
  <c r="FT32" i="6" s="1"/>
  <c r="FT44" i="6" s="1"/>
  <c r="FS76" i="6"/>
  <c r="FR76" i="6"/>
  <c r="FQ76" i="6"/>
  <c r="FP76" i="6"/>
  <c r="FO76" i="6"/>
  <c r="FN76" i="6"/>
  <c r="FM76" i="6"/>
  <c r="FL76" i="6"/>
  <c r="FK76" i="6"/>
  <c r="FJ76" i="6"/>
  <c r="FI76" i="6"/>
  <c r="FH76" i="6"/>
  <c r="FG76" i="6"/>
  <c r="FF76" i="6"/>
  <c r="FE76" i="6"/>
  <c r="FD76" i="6"/>
  <c r="FD32" i="6" s="1"/>
  <c r="FD44" i="6" s="1"/>
  <c r="FC76" i="6"/>
  <c r="FB76" i="6"/>
  <c r="FA76" i="6"/>
  <c r="EZ76" i="6"/>
  <c r="EY76" i="6"/>
  <c r="EX76" i="6"/>
  <c r="EW76" i="6"/>
  <c r="EV76" i="6"/>
  <c r="EU76" i="6"/>
  <c r="ET76" i="6"/>
  <c r="ES76" i="6"/>
  <c r="ER76" i="6"/>
  <c r="EQ76" i="6"/>
  <c r="EP76" i="6"/>
  <c r="EO76" i="6"/>
  <c r="EN76" i="6"/>
  <c r="EN32" i="6" s="1"/>
  <c r="EN44" i="6" s="1"/>
  <c r="EM76" i="6"/>
  <c r="EL76" i="6"/>
  <c r="EK76" i="6"/>
  <c r="EJ76" i="6"/>
  <c r="EI76" i="6"/>
  <c r="EH76" i="6"/>
  <c r="EG76" i="6"/>
  <c r="EF76" i="6"/>
  <c r="EE76" i="6"/>
  <c r="ED76" i="6"/>
  <c r="EC76" i="6"/>
  <c r="EB76" i="6"/>
  <c r="EA76" i="6"/>
  <c r="DZ76" i="6"/>
  <c r="DY76" i="6"/>
  <c r="DX76" i="6"/>
  <c r="DX32" i="6" s="1"/>
  <c r="DX44" i="6" s="1"/>
  <c r="DW76" i="6"/>
  <c r="DV76" i="6"/>
  <c r="DU76" i="6"/>
  <c r="DT76" i="6"/>
  <c r="DS76" i="6"/>
  <c r="DR76" i="6"/>
  <c r="DQ76" i="6"/>
  <c r="DP76" i="6"/>
  <c r="DO76" i="6"/>
  <c r="DN76" i="6"/>
  <c r="DM76" i="6"/>
  <c r="DL76" i="6"/>
  <c r="DK76" i="6"/>
  <c r="DJ76" i="6"/>
  <c r="DI76" i="6"/>
  <c r="DH76" i="6"/>
  <c r="DH32" i="6" s="1"/>
  <c r="DH44" i="6" s="1"/>
  <c r="DG76" i="6"/>
  <c r="DF76" i="6"/>
  <c r="DE76" i="6"/>
  <c r="DD76" i="6"/>
  <c r="DC76" i="6"/>
  <c r="DB76" i="6"/>
  <c r="DA76" i="6"/>
  <c r="CZ76" i="6"/>
  <c r="CY76" i="6"/>
  <c r="CX76" i="6"/>
  <c r="CW76" i="6"/>
  <c r="CV76" i="6"/>
  <c r="CU76" i="6"/>
  <c r="CT76" i="6"/>
  <c r="CS76" i="6"/>
  <c r="CR76" i="6"/>
  <c r="CR32" i="6" s="1"/>
  <c r="CR44" i="6" s="1"/>
  <c r="CQ76" i="6"/>
  <c r="CP76" i="6"/>
  <c r="CO76" i="6"/>
  <c r="CN76" i="6"/>
  <c r="CM76" i="6"/>
  <c r="CL76" i="6"/>
  <c r="CK76" i="6"/>
  <c r="CJ76" i="6"/>
  <c r="CI76" i="6"/>
  <c r="CH76" i="6"/>
  <c r="CG76" i="6"/>
  <c r="CF76" i="6"/>
  <c r="CE76" i="6"/>
  <c r="CD76" i="6"/>
  <c r="CC76" i="6"/>
  <c r="CB76" i="6"/>
  <c r="CB32" i="6" s="1"/>
  <c r="CB44" i="6" s="1"/>
  <c r="CA76" i="6"/>
  <c r="BZ76" i="6"/>
  <c r="BY76" i="6"/>
  <c r="BX76" i="6"/>
  <c r="BW76" i="6"/>
  <c r="BV76" i="6"/>
  <c r="BU76" i="6"/>
  <c r="BT76" i="6"/>
  <c r="BS76" i="6"/>
  <c r="BR76" i="6"/>
  <c r="BQ76" i="6"/>
  <c r="BP76" i="6"/>
  <c r="BO76" i="6"/>
  <c r="BN76" i="6"/>
  <c r="BM76" i="6"/>
  <c r="BL76" i="6"/>
  <c r="BL32" i="6" s="1"/>
  <c r="BL44" i="6" s="1"/>
  <c r="BK76" i="6"/>
  <c r="BJ76" i="6"/>
  <c r="BI76" i="6"/>
  <c r="BH76" i="6"/>
  <c r="BG76" i="6"/>
  <c r="BF76" i="6"/>
  <c r="BE76" i="6"/>
  <c r="BD76" i="6"/>
  <c r="BC76" i="6"/>
  <c r="BB76" i="6"/>
  <c r="BA76" i="6"/>
  <c r="AZ76" i="6"/>
  <c r="AY76" i="6"/>
  <c r="AX76" i="6"/>
  <c r="AW76" i="6"/>
  <c r="AV76" i="6"/>
  <c r="AV32" i="6" s="1"/>
  <c r="AV44" i="6" s="1"/>
  <c r="AU76" i="6"/>
  <c r="AT76" i="6"/>
  <c r="AS76" i="6"/>
  <c r="AR76" i="6"/>
  <c r="AQ76" i="6"/>
  <c r="AP76" i="6"/>
  <c r="AO76" i="6"/>
  <c r="AN76" i="6"/>
  <c r="AM76" i="6"/>
  <c r="AL76" i="6"/>
  <c r="AK76" i="6"/>
  <c r="AJ76" i="6"/>
  <c r="AI76" i="6"/>
  <c r="AH76" i="6"/>
  <c r="AG76" i="6"/>
  <c r="AF76" i="6"/>
  <c r="AF32" i="6" s="1"/>
  <c r="AF44" i="6" s="1"/>
  <c r="AE76" i="6"/>
  <c r="AD76" i="6"/>
  <c r="AC76" i="6"/>
  <c r="AB76" i="6"/>
  <c r="JA35" i="6"/>
  <c r="JA45" i="6" s="1"/>
  <c r="IU35" i="6"/>
  <c r="IU45" i="6" s="1"/>
  <c r="IK35" i="6"/>
  <c r="IK45" i="6" s="1"/>
  <c r="IE35" i="6"/>
  <c r="IE45" i="6" s="1"/>
  <c r="HU35" i="6"/>
  <c r="HU45" i="6" s="1"/>
  <c r="HO35" i="6"/>
  <c r="HO45" i="6" s="1"/>
  <c r="HE35" i="6"/>
  <c r="HE45" i="6" s="1"/>
  <c r="GY35" i="6"/>
  <c r="GY45" i="6" s="1"/>
  <c r="GO35" i="6"/>
  <c r="GO45" i="6" s="1"/>
  <c r="GI35" i="6"/>
  <c r="GI45" i="6" s="1"/>
  <c r="FY35" i="6"/>
  <c r="FY45" i="6" s="1"/>
  <c r="FS35" i="6"/>
  <c r="FS45" i="6" s="1"/>
  <c r="FI35" i="6"/>
  <c r="FI45" i="6" s="1"/>
  <c r="FC35" i="6"/>
  <c r="FC45" i="6" s="1"/>
  <c r="ES35" i="6"/>
  <c r="ES45" i="6" s="1"/>
  <c r="EM35" i="6"/>
  <c r="EM45" i="6" s="1"/>
  <c r="EC35" i="6"/>
  <c r="EC45" i="6" s="1"/>
  <c r="DW35" i="6"/>
  <c r="DW45" i="6" s="1"/>
  <c r="DM35" i="6"/>
  <c r="DM45" i="6" s="1"/>
  <c r="DG35" i="6"/>
  <c r="DG45" i="6" s="1"/>
  <c r="CW35" i="6"/>
  <c r="CW45" i="6" s="1"/>
  <c r="CQ35" i="6"/>
  <c r="CQ45" i="6" s="1"/>
  <c r="CG35" i="6"/>
  <c r="CG45" i="6" s="1"/>
  <c r="CA35" i="6"/>
  <c r="CA45" i="6" s="1"/>
  <c r="BQ35" i="6"/>
  <c r="BQ45" i="6" s="1"/>
  <c r="BK35" i="6"/>
  <c r="BK45" i="6" s="1"/>
  <c r="BA35" i="6"/>
  <c r="BA45" i="6" s="1"/>
  <c r="AU35" i="6"/>
  <c r="AU45" i="6" s="1"/>
  <c r="AK35" i="6"/>
  <c r="AK45" i="6" s="1"/>
  <c r="AE35" i="6"/>
  <c r="AE45" i="6" s="1"/>
  <c r="JF74" i="6"/>
  <c r="JE74" i="6"/>
  <c r="JD74" i="6"/>
  <c r="JC74" i="6"/>
  <c r="JB74" i="6"/>
  <c r="JA74" i="6"/>
  <c r="IZ74" i="6"/>
  <c r="IY74" i="6"/>
  <c r="IY35" i="6" s="1"/>
  <c r="IY45" i="6" s="1"/>
  <c r="IX74" i="6"/>
  <c r="IW74" i="6"/>
  <c r="IV74" i="6"/>
  <c r="IU74" i="6"/>
  <c r="IT74" i="6"/>
  <c r="IT35" i="6" s="1"/>
  <c r="IT45" i="6" s="1"/>
  <c r="IS74" i="6"/>
  <c r="IR74" i="6"/>
  <c r="IQ74" i="6"/>
  <c r="IP74" i="6"/>
  <c r="IO74" i="6"/>
  <c r="IN74" i="6"/>
  <c r="IM74" i="6"/>
  <c r="IL74" i="6"/>
  <c r="IK74" i="6"/>
  <c r="IJ74" i="6"/>
  <c r="II74" i="6"/>
  <c r="II35" i="6" s="1"/>
  <c r="II45" i="6" s="1"/>
  <c r="IH74" i="6"/>
  <c r="IG74" i="6"/>
  <c r="IF74" i="6"/>
  <c r="IE74" i="6"/>
  <c r="ID74" i="6"/>
  <c r="IC74" i="6"/>
  <c r="IB74" i="6"/>
  <c r="IA74" i="6"/>
  <c r="HZ74" i="6"/>
  <c r="HY74" i="6"/>
  <c r="HX74" i="6"/>
  <c r="HW74" i="6"/>
  <c r="HV74" i="6"/>
  <c r="HU74" i="6"/>
  <c r="HT74" i="6"/>
  <c r="HS74" i="6"/>
  <c r="HS35" i="6" s="1"/>
  <c r="HS45" i="6" s="1"/>
  <c r="HR74" i="6"/>
  <c r="HQ74" i="6"/>
  <c r="HP74" i="6"/>
  <c r="HO74" i="6"/>
  <c r="HN74" i="6"/>
  <c r="HN35" i="6" s="1"/>
  <c r="HN45" i="6" s="1"/>
  <c r="HM74" i="6"/>
  <c r="HL74" i="6"/>
  <c r="HK74" i="6"/>
  <c r="HJ74" i="6"/>
  <c r="HI74" i="6"/>
  <c r="HH74" i="6"/>
  <c r="HG74" i="6"/>
  <c r="HF74" i="6"/>
  <c r="HE74" i="6"/>
  <c r="HD74" i="6"/>
  <c r="HC74" i="6"/>
  <c r="HC35" i="6" s="1"/>
  <c r="HC45" i="6" s="1"/>
  <c r="HB74" i="6"/>
  <c r="HA74" i="6"/>
  <c r="GZ74" i="6"/>
  <c r="GY74" i="6"/>
  <c r="GX74" i="6"/>
  <c r="GX35" i="6" s="1"/>
  <c r="GX45" i="6" s="1"/>
  <c r="GW74" i="6"/>
  <c r="GV74" i="6"/>
  <c r="GU74" i="6"/>
  <c r="GT74" i="6"/>
  <c r="GS74" i="6"/>
  <c r="GR74" i="6"/>
  <c r="GQ74" i="6"/>
  <c r="GP74" i="6"/>
  <c r="GO74" i="6"/>
  <c r="GN74" i="6"/>
  <c r="GM74" i="6"/>
  <c r="GM35" i="6" s="1"/>
  <c r="GM45" i="6" s="1"/>
  <c r="GL74" i="6"/>
  <c r="GK74" i="6"/>
  <c r="GJ74" i="6"/>
  <c r="GI74" i="6"/>
  <c r="GH74" i="6"/>
  <c r="GH35" i="6" s="1"/>
  <c r="GH45" i="6" s="1"/>
  <c r="GG74" i="6"/>
  <c r="GF74" i="6"/>
  <c r="GE74" i="6"/>
  <c r="GD74" i="6"/>
  <c r="GC74" i="6"/>
  <c r="GB74" i="6"/>
  <c r="GA74" i="6"/>
  <c r="FZ74" i="6"/>
  <c r="FY74" i="6"/>
  <c r="FX74" i="6"/>
  <c r="FW74" i="6"/>
  <c r="FW35" i="6" s="1"/>
  <c r="FW45" i="6" s="1"/>
  <c r="FV74" i="6"/>
  <c r="FU74" i="6"/>
  <c r="FT74" i="6"/>
  <c r="FS74" i="6"/>
  <c r="FR74" i="6"/>
  <c r="FR35" i="6" s="1"/>
  <c r="FR45" i="6" s="1"/>
  <c r="FQ74" i="6"/>
  <c r="FP74" i="6"/>
  <c r="FO74" i="6"/>
  <c r="FN74" i="6"/>
  <c r="FM74" i="6"/>
  <c r="FL74" i="6"/>
  <c r="FK74" i="6"/>
  <c r="FJ74" i="6"/>
  <c r="FI74" i="6"/>
  <c r="FH74" i="6"/>
  <c r="FG74" i="6"/>
  <c r="FG35" i="6" s="1"/>
  <c r="FG45" i="6" s="1"/>
  <c r="FF74" i="6"/>
  <c r="FE74" i="6"/>
  <c r="FD74" i="6"/>
  <c r="FC74" i="6"/>
  <c r="FB74" i="6"/>
  <c r="FB35" i="6" s="1"/>
  <c r="FB45" i="6" s="1"/>
  <c r="FA74" i="6"/>
  <c r="EZ74" i="6"/>
  <c r="EY74" i="6"/>
  <c r="EX74" i="6"/>
  <c r="EW74" i="6"/>
  <c r="EV74" i="6"/>
  <c r="EU74" i="6"/>
  <c r="ET74" i="6"/>
  <c r="ES74" i="6"/>
  <c r="ER74" i="6"/>
  <c r="EQ74" i="6"/>
  <c r="EQ35" i="6" s="1"/>
  <c r="EQ45" i="6" s="1"/>
  <c r="EP74" i="6"/>
  <c r="EO74" i="6"/>
  <c r="EN74" i="6"/>
  <c r="EM74" i="6"/>
  <c r="EL74" i="6"/>
  <c r="EL35" i="6" s="1"/>
  <c r="EL45" i="6" s="1"/>
  <c r="EK74" i="6"/>
  <c r="EJ74" i="6"/>
  <c r="EI74" i="6"/>
  <c r="EH74" i="6"/>
  <c r="EG74" i="6"/>
  <c r="EF74" i="6"/>
  <c r="EE74" i="6"/>
  <c r="ED74" i="6"/>
  <c r="EC74" i="6"/>
  <c r="EB74" i="6"/>
  <c r="EA74" i="6"/>
  <c r="EA35" i="6" s="1"/>
  <c r="EA45" i="6" s="1"/>
  <c r="DZ74" i="6"/>
  <c r="DY74" i="6"/>
  <c r="DX74" i="6"/>
  <c r="DW74" i="6"/>
  <c r="DV74" i="6"/>
  <c r="DV35" i="6" s="1"/>
  <c r="DV45" i="6" s="1"/>
  <c r="DU74" i="6"/>
  <c r="DT74" i="6"/>
  <c r="DS74" i="6"/>
  <c r="DR74" i="6"/>
  <c r="DQ74" i="6"/>
  <c r="DP74" i="6"/>
  <c r="DO74" i="6"/>
  <c r="DN74" i="6"/>
  <c r="DM74" i="6"/>
  <c r="DL74" i="6"/>
  <c r="DK74" i="6"/>
  <c r="DK35" i="6" s="1"/>
  <c r="DK45" i="6" s="1"/>
  <c r="DJ74" i="6"/>
  <c r="DI74" i="6"/>
  <c r="DH74" i="6"/>
  <c r="DG74" i="6"/>
  <c r="DF74" i="6"/>
  <c r="DF35" i="6" s="1"/>
  <c r="DF45" i="6" s="1"/>
  <c r="DE74" i="6"/>
  <c r="DD74" i="6"/>
  <c r="DC74" i="6"/>
  <c r="DB74" i="6"/>
  <c r="DA74" i="6"/>
  <c r="CZ74" i="6"/>
  <c r="CY74" i="6"/>
  <c r="CX74" i="6"/>
  <c r="CW74" i="6"/>
  <c r="CV74" i="6"/>
  <c r="CU74" i="6"/>
  <c r="CU35" i="6" s="1"/>
  <c r="CU45" i="6" s="1"/>
  <c r="CT74" i="6"/>
  <c r="CS74" i="6"/>
  <c r="CR74" i="6"/>
  <c r="CQ74" i="6"/>
  <c r="CP74" i="6"/>
  <c r="CP35" i="6" s="1"/>
  <c r="CP45" i="6" s="1"/>
  <c r="CO74" i="6"/>
  <c r="CN74" i="6"/>
  <c r="CM74" i="6"/>
  <c r="CL74" i="6"/>
  <c r="CK74" i="6"/>
  <c r="CJ74" i="6"/>
  <c r="CI74" i="6"/>
  <c r="CH74" i="6"/>
  <c r="CG74" i="6"/>
  <c r="CF74" i="6"/>
  <c r="CE74" i="6"/>
  <c r="CE35" i="6" s="1"/>
  <c r="CE45" i="6" s="1"/>
  <c r="CD74" i="6"/>
  <c r="CC74" i="6"/>
  <c r="CB74" i="6"/>
  <c r="CA74" i="6"/>
  <c r="BZ74" i="6"/>
  <c r="BZ35" i="6" s="1"/>
  <c r="BZ45" i="6" s="1"/>
  <c r="BY74" i="6"/>
  <c r="BX74" i="6"/>
  <c r="BW74" i="6"/>
  <c r="BV74" i="6"/>
  <c r="BU74" i="6"/>
  <c r="BT74" i="6"/>
  <c r="BS74" i="6"/>
  <c r="BR74" i="6"/>
  <c r="BQ74" i="6"/>
  <c r="BP74" i="6"/>
  <c r="BO74" i="6"/>
  <c r="BO35" i="6" s="1"/>
  <c r="BO45" i="6" s="1"/>
  <c r="BN74" i="6"/>
  <c r="BM74" i="6"/>
  <c r="BL74" i="6"/>
  <c r="BK74" i="6"/>
  <c r="BJ74" i="6"/>
  <c r="BJ35" i="6" s="1"/>
  <c r="BJ45" i="6" s="1"/>
  <c r="BI74" i="6"/>
  <c r="BH74" i="6"/>
  <c r="BG74" i="6"/>
  <c r="BF74" i="6"/>
  <c r="BE74" i="6"/>
  <c r="BD74" i="6"/>
  <c r="BC74" i="6"/>
  <c r="BB74" i="6"/>
  <c r="BA74" i="6"/>
  <c r="AZ74" i="6"/>
  <c r="AY74" i="6"/>
  <c r="AY35" i="6" s="1"/>
  <c r="AY45" i="6" s="1"/>
  <c r="AX74" i="6"/>
  <c r="AW74" i="6"/>
  <c r="AV74" i="6"/>
  <c r="AU74" i="6"/>
  <c r="AT74" i="6"/>
  <c r="AT35" i="6" s="1"/>
  <c r="AT45" i="6" s="1"/>
  <c r="AS74" i="6"/>
  <c r="AR74" i="6"/>
  <c r="AQ74" i="6"/>
  <c r="AP74" i="6"/>
  <c r="AO74" i="6"/>
  <c r="AN74" i="6"/>
  <c r="AM74" i="6"/>
  <c r="AL74" i="6"/>
  <c r="AK74" i="6"/>
  <c r="AJ74" i="6"/>
  <c r="AI74" i="6"/>
  <c r="AI35" i="6" s="1"/>
  <c r="AI45" i="6" s="1"/>
  <c r="AH74" i="6"/>
  <c r="AG74" i="6"/>
  <c r="AF74" i="6"/>
  <c r="AE74" i="6"/>
  <c r="AD74" i="6"/>
  <c r="AD35" i="6" s="1"/>
  <c r="AD45" i="6" s="1"/>
  <c r="AC74" i="6"/>
  <c r="AB74" i="6"/>
  <c r="JF73" i="6"/>
  <c r="JE73" i="6"/>
  <c r="JD73" i="6"/>
  <c r="JC73" i="6"/>
  <c r="JB73" i="6"/>
  <c r="JA73" i="6"/>
  <c r="IZ73" i="6"/>
  <c r="IY73" i="6"/>
  <c r="IY36" i="6" s="1"/>
  <c r="IY43" i="6" s="1"/>
  <c r="IX73" i="6"/>
  <c r="IX36" i="6" s="1"/>
  <c r="IX43" i="6" s="1"/>
  <c r="IW73" i="6"/>
  <c r="IV73" i="6"/>
  <c r="IU73" i="6"/>
  <c r="IT73" i="6"/>
  <c r="IS73" i="6"/>
  <c r="IS36" i="6" s="1"/>
  <c r="IS43" i="6" s="1"/>
  <c r="IR73" i="6"/>
  <c r="IQ73" i="6"/>
  <c r="IP73" i="6"/>
  <c r="IO73" i="6"/>
  <c r="IN73" i="6"/>
  <c r="IM73" i="6"/>
  <c r="IL73" i="6"/>
  <c r="IK73" i="6"/>
  <c r="IJ73" i="6"/>
  <c r="II73" i="6"/>
  <c r="II36" i="6" s="1"/>
  <c r="II43" i="6" s="1"/>
  <c r="IH73" i="6"/>
  <c r="IH36" i="6" s="1"/>
  <c r="IH43" i="6" s="1"/>
  <c r="IG73" i="6"/>
  <c r="IF73" i="6"/>
  <c r="IE73" i="6"/>
  <c r="ID73" i="6"/>
  <c r="IC73" i="6"/>
  <c r="IC36" i="6" s="1"/>
  <c r="IC43" i="6" s="1"/>
  <c r="IB73" i="6"/>
  <c r="IA73" i="6"/>
  <c r="HZ73" i="6"/>
  <c r="HY73" i="6"/>
  <c r="HX73" i="6"/>
  <c r="HW73" i="6"/>
  <c r="HV73" i="6"/>
  <c r="HU73" i="6"/>
  <c r="HT73" i="6"/>
  <c r="HS73" i="6"/>
  <c r="HS36" i="6" s="1"/>
  <c r="HS43" i="6" s="1"/>
  <c r="HR73" i="6"/>
  <c r="HR36" i="6" s="1"/>
  <c r="HR43" i="6" s="1"/>
  <c r="HQ73" i="6"/>
  <c r="HP73" i="6"/>
  <c r="HO73" i="6"/>
  <c r="HN73" i="6"/>
  <c r="HM73" i="6"/>
  <c r="HM36" i="6" s="1"/>
  <c r="HM43" i="6" s="1"/>
  <c r="HL73" i="6"/>
  <c r="HK73" i="6"/>
  <c r="HJ73" i="6"/>
  <c r="HI73" i="6"/>
  <c r="HH73" i="6"/>
  <c r="HG73" i="6"/>
  <c r="HF73" i="6"/>
  <c r="HE73" i="6"/>
  <c r="HD73" i="6"/>
  <c r="HC73" i="6"/>
  <c r="HC36" i="6" s="1"/>
  <c r="HC43" i="6" s="1"/>
  <c r="HB73" i="6"/>
  <c r="HB36" i="6" s="1"/>
  <c r="HB43" i="6" s="1"/>
  <c r="HA73" i="6"/>
  <c r="GZ73" i="6"/>
  <c r="GY73" i="6"/>
  <c r="GX73" i="6"/>
  <c r="GW73" i="6"/>
  <c r="GW36" i="6" s="1"/>
  <c r="GW43" i="6" s="1"/>
  <c r="GV73" i="6"/>
  <c r="GU73" i="6"/>
  <c r="GT73" i="6"/>
  <c r="GS73" i="6"/>
  <c r="GR73" i="6"/>
  <c r="GQ73" i="6"/>
  <c r="GP73" i="6"/>
  <c r="GO73" i="6"/>
  <c r="GN73" i="6"/>
  <c r="GM73" i="6"/>
  <c r="GM36" i="6" s="1"/>
  <c r="GM43" i="6" s="1"/>
  <c r="GL73" i="6"/>
  <c r="GL36" i="6" s="1"/>
  <c r="GL43" i="6" s="1"/>
  <c r="GK73" i="6"/>
  <c r="GJ73" i="6"/>
  <c r="GI73" i="6"/>
  <c r="GH73" i="6"/>
  <c r="GG73" i="6"/>
  <c r="GG36" i="6" s="1"/>
  <c r="GG43" i="6" s="1"/>
  <c r="GF73" i="6"/>
  <c r="GE73" i="6"/>
  <c r="GD73" i="6"/>
  <c r="GC73" i="6"/>
  <c r="GB73" i="6"/>
  <c r="GA73" i="6"/>
  <c r="FZ73" i="6"/>
  <c r="FY73" i="6"/>
  <c r="FX73" i="6"/>
  <c r="FW73" i="6"/>
  <c r="FW36" i="6" s="1"/>
  <c r="FW43" i="6" s="1"/>
  <c r="FV73" i="6"/>
  <c r="FV36" i="6" s="1"/>
  <c r="FV43" i="6" s="1"/>
  <c r="FU73" i="6"/>
  <c r="FT73" i="6"/>
  <c r="FS73" i="6"/>
  <c r="FR73" i="6"/>
  <c r="FQ73" i="6"/>
  <c r="FQ36" i="6" s="1"/>
  <c r="FQ43" i="6" s="1"/>
  <c r="FP73" i="6"/>
  <c r="FO73" i="6"/>
  <c r="FN73" i="6"/>
  <c r="FM73" i="6"/>
  <c r="FL73" i="6"/>
  <c r="FK73" i="6"/>
  <c r="FJ73" i="6"/>
  <c r="FI73" i="6"/>
  <c r="FH73" i="6"/>
  <c r="FG73" i="6"/>
  <c r="FG36" i="6" s="1"/>
  <c r="FG43" i="6" s="1"/>
  <c r="FF73" i="6"/>
  <c r="FF36" i="6" s="1"/>
  <c r="FF43" i="6" s="1"/>
  <c r="FE73" i="6"/>
  <c r="FD73" i="6"/>
  <c r="FC73" i="6"/>
  <c r="FB73" i="6"/>
  <c r="FA73" i="6"/>
  <c r="FA36" i="6" s="1"/>
  <c r="FA43" i="6" s="1"/>
  <c r="EZ73" i="6"/>
  <c r="EY73" i="6"/>
  <c r="EX73" i="6"/>
  <c r="EW73" i="6"/>
  <c r="EV73" i="6"/>
  <c r="EU73" i="6"/>
  <c r="ET73" i="6"/>
  <c r="ES73" i="6"/>
  <c r="ER73" i="6"/>
  <c r="EQ73" i="6"/>
  <c r="EQ36" i="6" s="1"/>
  <c r="EQ43" i="6" s="1"/>
  <c r="EP73" i="6"/>
  <c r="EP36" i="6" s="1"/>
  <c r="EP43" i="6" s="1"/>
  <c r="EO73" i="6"/>
  <c r="EN73" i="6"/>
  <c r="EM73" i="6"/>
  <c r="EL73" i="6"/>
  <c r="EK73" i="6"/>
  <c r="EK36" i="6" s="1"/>
  <c r="EK43" i="6" s="1"/>
  <c r="EJ73" i="6"/>
  <c r="EI73" i="6"/>
  <c r="EH73" i="6"/>
  <c r="EG73" i="6"/>
  <c r="EF73" i="6"/>
  <c r="EE73" i="6"/>
  <c r="ED73" i="6"/>
  <c r="EC73" i="6"/>
  <c r="EB73" i="6"/>
  <c r="EA73" i="6"/>
  <c r="EA36" i="6" s="1"/>
  <c r="EA43" i="6" s="1"/>
  <c r="DZ73" i="6"/>
  <c r="DZ36" i="6" s="1"/>
  <c r="DZ43" i="6" s="1"/>
  <c r="DY73" i="6"/>
  <c r="DX73" i="6"/>
  <c r="DW73" i="6"/>
  <c r="DV73" i="6"/>
  <c r="DU73" i="6"/>
  <c r="DU36" i="6" s="1"/>
  <c r="DU43" i="6" s="1"/>
  <c r="DT73" i="6"/>
  <c r="DS73" i="6"/>
  <c r="DR73" i="6"/>
  <c r="DQ73" i="6"/>
  <c r="DP73" i="6"/>
  <c r="DO73" i="6"/>
  <c r="DN73" i="6"/>
  <c r="DM73" i="6"/>
  <c r="DL73" i="6"/>
  <c r="DK73" i="6"/>
  <c r="DK36" i="6" s="1"/>
  <c r="DK43" i="6" s="1"/>
  <c r="DJ73" i="6"/>
  <c r="DJ36" i="6" s="1"/>
  <c r="DJ43" i="6" s="1"/>
  <c r="DI73" i="6"/>
  <c r="DH73" i="6"/>
  <c r="DG73" i="6"/>
  <c r="DF73" i="6"/>
  <c r="DE73" i="6"/>
  <c r="DE36" i="6" s="1"/>
  <c r="DE43" i="6" s="1"/>
  <c r="DD73" i="6"/>
  <c r="DC73" i="6"/>
  <c r="DB73" i="6"/>
  <c r="DA73" i="6"/>
  <c r="CZ73" i="6"/>
  <c r="CY73" i="6"/>
  <c r="CX73" i="6"/>
  <c r="CW73" i="6"/>
  <c r="CV73" i="6"/>
  <c r="CU73" i="6"/>
  <c r="CU36" i="6" s="1"/>
  <c r="CU43" i="6" s="1"/>
  <c r="CT73" i="6"/>
  <c r="CT36" i="6" s="1"/>
  <c r="CT43" i="6" s="1"/>
  <c r="CS73" i="6"/>
  <c r="CR73" i="6"/>
  <c r="CQ73" i="6"/>
  <c r="CP73" i="6"/>
  <c r="CO73" i="6"/>
  <c r="CO36" i="6" s="1"/>
  <c r="CO43" i="6" s="1"/>
  <c r="CN73" i="6"/>
  <c r="CM73" i="6"/>
  <c r="CL73" i="6"/>
  <c r="CK73" i="6"/>
  <c r="CJ73" i="6"/>
  <c r="CI73" i="6"/>
  <c r="CH73" i="6"/>
  <c r="CG73" i="6"/>
  <c r="CF73" i="6"/>
  <c r="CE73" i="6"/>
  <c r="CE36" i="6" s="1"/>
  <c r="CE43" i="6" s="1"/>
  <c r="CD73" i="6"/>
  <c r="CD36" i="6" s="1"/>
  <c r="CD43" i="6" s="1"/>
  <c r="CC73" i="6"/>
  <c r="CB73" i="6"/>
  <c r="CA73" i="6"/>
  <c r="BZ73" i="6"/>
  <c r="BY73" i="6"/>
  <c r="BY36" i="6" s="1"/>
  <c r="BY43" i="6" s="1"/>
  <c r="BX73" i="6"/>
  <c r="BW73" i="6"/>
  <c r="BV73" i="6"/>
  <c r="BU73" i="6"/>
  <c r="BT73" i="6"/>
  <c r="BS73" i="6"/>
  <c r="BR73" i="6"/>
  <c r="BQ73" i="6"/>
  <c r="BP73" i="6"/>
  <c r="BO73" i="6"/>
  <c r="BO36" i="6" s="1"/>
  <c r="BO43" i="6" s="1"/>
  <c r="BN73" i="6"/>
  <c r="BN36" i="6" s="1"/>
  <c r="BN43" i="6" s="1"/>
  <c r="BM73" i="6"/>
  <c r="BL73" i="6"/>
  <c r="BK73" i="6"/>
  <c r="BJ73" i="6"/>
  <c r="BI73" i="6"/>
  <c r="BI36" i="6" s="1"/>
  <c r="BI43" i="6" s="1"/>
  <c r="BH73" i="6"/>
  <c r="BG73" i="6"/>
  <c r="BF73" i="6"/>
  <c r="BE73" i="6"/>
  <c r="BD73" i="6"/>
  <c r="BC73" i="6"/>
  <c r="BB73" i="6"/>
  <c r="BA73" i="6"/>
  <c r="AZ73" i="6"/>
  <c r="AY73" i="6"/>
  <c r="AY36" i="6" s="1"/>
  <c r="AY43" i="6" s="1"/>
  <c r="AX73" i="6"/>
  <c r="AX36" i="6" s="1"/>
  <c r="AX43" i="6" s="1"/>
  <c r="AW73" i="6"/>
  <c r="AV73" i="6"/>
  <c r="AU73" i="6"/>
  <c r="AT73" i="6"/>
  <c r="AS73" i="6"/>
  <c r="AS36" i="6" s="1"/>
  <c r="AS43" i="6" s="1"/>
  <c r="AR73" i="6"/>
  <c r="AQ73" i="6"/>
  <c r="AP73" i="6"/>
  <c r="AO73" i="6"/>
  <c r="AN73" i="6"/>
  <c r="AM73" i="6"/>
  <c r="AL73" i="6"/>
  <c r="AK73" i="6"/>
  <c r="AJ73" i="6"/>
  <c r="AI73" i="6"/>
  <c r="AI36" i="6" s="1"/>
  <c r="AI43" i="6" s="1"/>
  <c r="AH73" i="6"/>
  <c r="AH36" i="6" s="1"/>
  <c r="AH43" i="6" s="1"/>
  <c r="AG73" i="6"/>
  <c r="AF73" i="6"/>
  <c r="AE73" i="6"/>
  <c r="AD73" i="6"/>
  <c r="AC73" i="6"/>
  <c r="AC36" i="6" s="1"/>
  <c r="AC43" i="6" s="1"/>
  <c r="AB73" i="6"/>
  <c r="JF72" i="6"/>
  <c r="JE72" i="6"/>
  <c r="JD72" i="6"/>
  <c r="JC72" i="6"/>
  <c r="JB72" i="6"/>
  <c r="JA72" i="6"/>
  <c r="IZ72" i="6"/>
  <c r="IY72" i="6"/>
  <c r="IX72" i="6"/>
  <c r="IX34" i="6" s="1"/>
  <c r="IW72" i="6"/>
  <c r="IV72" i="6"/>
  <c r="IU72" i="6"/>
  <c r="IT72" i="6"/>
  <c r="IS72" i="6"/>
  <c r="IR72" i="6"/>
  <c r="IQ72" i="6"/>
  <c r="IP72" i="6"/>
  <c r="IO72" i="6"/>
  <c r="IN72" i="6"/>
  <c r="IM72" i="6"/>
  <c r="IL72" i="6"/>
  <c r="IK72" i="6"/>
  <c r="IJ72" i="6"/>
  <c r="II72" i="6"/>
  <c r="IH72" i="6"/>
  <c r="IH34" i="6" s="1"/>
  <c r="IG72" i="6"/>
  <c r="IF72" i="6"/>
  <c r="IE72" i="6"/>
  <c r="ID72" i="6"/>
  <c r="IC72" i="6"/>
  <c r="IB72" i="6"/>
  <c r="IA72" i="6"/>
  <c r="HZ72" i="6"/>
  <c r="HY72" i="6"/>
  <c r="HX72" i="6"/>
  <c r="HW72" i="6"/>
  <c r="HV72" i="6"/>
  <c r="HU72" i="6"/>
  <c r="HT72" i="6"/>
  <c r="HS72" i="6"/>
  <c r="HR72" i="6"/>
  <c r="HR34" i="6" s="1"/>
  <c r="HQ72" i="6"/>
  <c r="HP72" i="6"/>
  <c r="HO72" i="6"/>
  <c r="HN72" i="6"/>
  <c r="HM72" i="6"/>
  <c r="HL72" i="6"/>
  <c r="HK72" i="6"/>
  <c r="HJ72" i="6"/>
  <c r="HI72" i="6"/>
  <c r="HH72" i="6"/>
  <c r="HG72" i="6"/>
  <c r="HF72" i="6"/>
  <c r="HE72" i="6"/>
  <c r="HD72" i="6"/>
  <c r="HC72" i="6"/>
  <c r="HB72" i="6"/>
  <c r="HB34" i="6" s="1"/>
  <c r="HA72" i="6"/>
  <c r="GZ72" i="6"/>
  <c r="GY72" i="6"/>
  <c r="GX72" i="6"/>
  <c r="GW72" i="6"/>
  <c r="GV72" i="6"/>
  <c r="GU72" i="6"/>
  <c r="GT72" i="6"/>
  <c r="GS72" i="6"/>
  <c r="GR72" i="6"/>
  <c r="GQ72" i="6"/>
  <c r="GP72" i="6"/>
  <c r="GO72" i="6"/>
  <c r="GN72" i="6"/>
  <c r="GM72" i="6"/>
  <c r="GL72" i="6"/>
  <c r="GL34" i="6" s="1"/>
  <c r="GK72" i="6"/>
  <c r="GJ72" i="6"/>
  <c r="GI72" i="6"/>
  <c r="GH72" i="6"/>
  <c r="GG72" i="6"/>
  <c r="GF72" i="6"/>
  <c r="GE72" i="6"/>
  <c r="GD72" i="6"/>
  <c r="GC72" i="6"/>
  <c r="GB72" i="6"/>
  <c r="GA72" i="6"/>
  <c r="FZ72" i="6"/>
  <c r="FY72" i="6"/>
  <c r="FX72" i="6"/>
  <c r="FW72" i="6"/>
  <c r="FV72" i="6"/>
  <c r="FV34" i="6" s="1"/>
  <c r="FU72" i="6"/>
  <c r="FT72" i="6"/>
  <c r="FS72" i="6"/>
  <c r="FR72" i="6"/>
  <c r="FQ72" i="6"/>
  <c r="FP72" i="6"/>
  <c r="FO72" i="6"/>
  <c r="FN72" i="6"/>
  <c r="FM72" i="6"/>
  <c r="FL72" i="6"/>
  <c r="FK72" i="6"/>
  <c r="FJ72" i="6"/>
  <c r="FI72" i="6"/>
  <c r="FH72" i="6"/>
  <c r="FG72" i="6"/>
  <c r="FF72" i="6"/>
  <c r="FF34" i="6" s="1"/>
  <c r="FE72" i="6"/>
  <c r="FD72" i="6"/>
  <c r="FC72" i="6"/>
  <c r="FB72" i="6"/>
  <c r="FA72" i="6"/>
  <c r="EZ72" i="6"/>
  <c r="EY72" i="6"/>
  <c r="EX72" i="6"/>
  <c r="EW72" i="6"/>
  <c r="EV72" i="6"/>
  <c r="EU72" i="6"/>
  <c r="ET72" i="6"/>
  <c r="ES72" i="6"/>
  <c r="ER72" i="6"/>
  <c r="EQ72" i="6"/>
  <c r="EP72" i="6"/>
  <c r="EP34" i="6" s="1"/>
  <c r="EO72" i="6"/>
  <c r="EN72" i="6"/>
  <c r="EM72" i="6"/>
  <c r="EL72" i="6"/>
  <c r="EK72" i="6"/>
  <c r="EJ72" i="6"/>
  <c r="EI72" i="6"/>
  <c r="EH72" i="6"/>
  <c r="EG72" i="6"/>
  <c r="EF72" i="6"/>
  <c r="EE72" i="6"/>
  <c r="ED72" i="6"/>
  <c r="EC72" i="6"/>
  <c r="EB72" i="6"/>
  <c r="EA72" i="6"/>
  <c r="DZ72" i="6"/>
  <c r="DZ34" i="6" s="1"/>
  <c r="DY72" i="6"/>
  <c r="DX72" i="6"/>
  <c r="DW72" i="6"/>
  <c r="DV72" i="6"/>
  <c r="DU72" i="6"/>
  <c r="DT72" i="6"/>
  <c r="DS72" i="6"/>
  <c r="DR72" i="6"/>
  <c r="DQ72" i="6"/>
  <c r="DP72" i="6"/>
  <c r="DO72" i="6"/>
  <c r="DN72" i="6"/>
  <c r="DM72" i="6"/>
  <c r="DL72" i="6"/>
  <c r="DK72" i="6"/>
  <c r="DJ72" i="6"/>
  <c r="DJ34" i="6" s="1"/>
  <c r="DI72" i="6"/>
  <c r="DH72" i="6"/>
  <c r="DG72" i="6"/>
  <c r="DF72" i="6"/>
  <c r="DE72" i="6"/>
  <c r="DD72" i="6"/>
  <c r="DC72" i="6"/>
  <c r="DB72" i="6"/>
  <c r="DA72" i="6"/>
  <c r="CZ72" i="6"/>
  <c r="CY72" i="6"/>
  <c r="CX72" i="6"/>
  <c r="CW72" i="6"/>
  <c r="CV72" i="6"/>
  <c r="CU72" i="6"/>
  <c r="CT72" i="6"/>
  <c r="CT34" i="6" s="1"/>
  <c r="CS72" i="6"/>
  <c r="CR72" i="6"/>
  <c r="CQ72" i="6"/>
  <c r="CP72" i="6"/>
  <c r="CO72" i="6"/>
  <c r="CN72" i="6"/>
  <c r="CM72" i="6"/>
  <c r="CL72" i="6"/>
  <c r="CK72" i="6"/>
  <c r="CJ72" i="6"/>
  <c r="CI72" i="6"/>
  <c r="CH72" i="6"/>
  <c r="CG72" i="6"/>
  <c r="CF72" i="6"/>
  <c r="CE72" i="6"/>
  <c r="CD72" i="6"/>
  <c r="CD34" i="6" s="1"/>
  <c r="CC72" i="6"/>
  <c r="CB72" i="6"/>
  <c r="CA72" i="6"/>
  <c r="BZ72" i="6"/>
  <c r="BY72" i="6"/>
  <c r="BX72" i="6"/>
  <c r="BW72" i="6"/>
  <c r="BV72" i="6"/>
  <c r="BU72" i="6"/>
  <c r="BT72" i="6"/>
  <c r="BS72" i="6"/>
  <c r="BR72" i="6"/>
  <c r="BQ72" i="6"/>
  <c r="BP72" i="6"/>
  <c r="BO72" i="6"/>
  <c r="BN72" i="6"/>
  <c r="BN34" i="6" s="1"/>
  <c r="BM72" i="6"/>
  <c r="BL72" i="6"/>
  <c r="BK72" i="6"/>
  <c r="BJ72" i="6"/>
  <c r="BI72" i="6"/>
  <c r="BH72" i="6"/>
  <c r="BG72" i="6"/>
  <c r="BF72" i="6"/>
  <c r="BE72" i="6"/>
  <c r="BD72" i="6"/>
  <c r="BC72" i="6"/>
  <c r="BB72" i="6"/>
  <c r="BA72" i="6"/>
  <c r="AZ72" i="6"/>
  <c r="AY72" i="6"/>
  <c r="AX72" i="6"/>
  <c r="AX34" i="6" s="1"/>
  <c r="AW72" i="6"/>
  <c r="AV72" i="6"/>
  <c r="AU72" i="6"/>
  <c r="AT72" i="6"/>
  <c r="AS72" i="6"/>
  <c r="AR72" i="6"/>
  <c r="AQ72" i="6"/>
  <c r="AP72" i="6"/>
  <c r="AO72" i="6"/>
  <c r="AN72" i="6"/>
  <c r="AM72" i="6"/>
  <c r="AL72" i="6"/>
  <c r="AK72" i="6"/>
  <c r="AJ72" i="6"/>
  <c r="AI72" i="6"/>
  <c r="AH72" i="6"/>
  <c r="AH34" i="6" s="1"/>
  <c r="AG72" i="6"/>
  <c r="AF72" i="6"/>
  <c r="AE72" i="6"/>
  <c r="AD72" i="6"/>
  <c r="AC72" i="6"/>
  <c r="AB72" i="6"/>
  <c r="JF71" i="6"/>
  <c r="JE71" i="6"/>
  <c r="JD71" i="6"/>
  <c r="JC71" i="6"/>
  <c r="JB71" i="6"/>
  <c r="JA71" i="6"/>
  <c r="IZ71" i="6"/>
  <c r="IY71" i="6"/>
  <c r="IX71" i="6"/>
  <c r="IW71" i="6"/>
  <c r="IV71" i="6"/>
  <c r="IU71" i="6"/>
  <c r="IT71" i="6"/>
  <c r="IS71" i="6"/>
  <c r="IR71" i="6"/>
  <c r="IQ71" i="6"/>
  <c r="IP71" i="6"/>
  <c r="IO71" i="6"/>
  <c r="IN71" i="6"/>
  <c r="IM71" i="6"/>
  <c r="IL71" i="6"/>
  <c r="IK71" i="6"/>
  <c r="IJ71" i="6"/>
  <c r="II71" i="6"/>
  <c r="IH71" i="6"/>
  <c r="IG71" i="6"/>
  <c r="IF71" i="6"/>
  <c r="IE71" i="6"/>
  <c r="ID71" i="6"/>
  <c r="IC71" i="6"/>
  <c r="IB71" i="6"/>
  <c r="IA71" i="6"/>
  <c r="HZ71" i="6"/>
  <c r="HY71" i="6"/>
  <c r="HX71" i="6"/>
  <c r="HW71" i="6"/>
  <c r="HV71" i="6"/>
  <c r="HU71" i="6"/>
  <c r="HT71" i="6"/>
  <c r="HS71" i="6"/>
  <c r="HR71" i="6"/>
  <c r="HQ71" i="6"/>
  <c r="HP71" i="6"/>
  <c r="HO71" i="6"/>
  <c r="HN71" i="6"/>
  <c r="HM71" i="6"/>
  <c r="HL71" i="6"/>
  <c r="HK71" i="6"/>
  <c r="HJ71" i="6"/>
  <c r="HI71" i="6"/>
  <c r="HH71" i="6"/>
  <c r="HG71" i="6"/>
  <c r="HF71" i="6"/>
  <c r="HE71" i="6"/>
  <c r="HD71" i="6"/>
  <c r="HC71" i="6"/>
  <c r="HB71" i="6"/>
  <c r="HA71" i="6"/>
  <c r="GZ71" i="6"/>
  <c r="GY71" i="6"/>
  <c r="GX71" i="6"/>
  <c r="GW71" i="6"/>
  <c r="GV71" i="6"/>
  <c r="GU71" i="6"/>
  <c r="GT71" i="6"/>
  <c r="GS71" i="6"/>
  <c r="GR71" i="6"/>
  <c r="GQ71" i="6"/>
  <c r="GP71" i="6"/>
  <c r="GO71" i="6"/>
  <c r="GN71" i="6"/>
  <c r="GM71" i="6"/>
  <c r="GL71" i="6"/>
  <c r="GK71" i="6"/>
  <c r="GJ71" i="6"/>
  <c r="GI71" i="6"/>
  <c r="GH71" i="6"/>
  <c r="GG71" i="6"/>
  <c r="GF71" i="6"/>
  <c r="GE71" i="6"/>
  <c r="GD71" i="6"/>
  <c r="GC71" i="6"/>
  <c r="GB71" i="6"/>
  <c r="GA71" i="6"/>
  <c r="FZ71" i="6"/>
  <c r="FY71" i="6"/>
  <c r="FX71" i="6"/>
  <c r="FW71" i="6"/>
  <c r="FV71" i="6"/>
  <c r="FU71" i="6"/>
  <c r="FT71" i="6"/>
  <c r="FS71" i="6"/>
  <c r="FR71" i="6"/>
  <c r="FQ71" i="6"/>
  <c r="FP71" i="6"/>
  <c r="FO71" i="6"/>
  <c r="FN71" i="6"/>
  <c r="FM71" i="6"/>
  <c r="FL71" i="6"/>
  <c r="FK71" i="6"/>
  <c r="FJ71" i="6"/>
  <c r="FI71" i="6"/>
  <c r="FH71" i="6"/>
  <c r="FG71" i="6"/>
  <c r="FF71" i="6"/>
  <c r="FE71" i="6"/>
  <c r="FD71" i="6"/>
  <c r="FC71" i="6"/>
  <c r="FB71" i="6"/>
  <c r="FA71" i="6"/>
  <c r="EZ71" i="6"/>
  <c r="EY71" i="6"/>
  <c r="EX71" i="6"/>
  <c r="EW71" i="6"/>
  <c r="EV71" i="6"/>
  <c r="EU71" i="6"/>
  <c r="ET71" i="6"/>
  <c r="ES71" i="6"/>
  <c r="ER71" i="6"/>
  <c r="EQ71" i="6"/>
  <c r="EP71" i="6"/>
  <c r="EO71" i="6"/>
  <c r="EN71" i="6"/>
  <c r="EM71" i="6"/>
  <c r="EL71" i="6"/>
  <c r="EK71" i="6"/>
  <c r="EJ71" i="6"/>
  <c r="EI71" i="6"/>
  <c r="EH71" i="6"/>
  <c r="EG71" i="6"/>
  <c r="EF71" i="6"/>
  <c r="EE71" i="6"/>
  <c r="ED71" i="6"/>
  <c r="EC71" i="6"/>
  <c r="EB71" i="6"/>
  <c r="EA71" i="6"/>
  <c r="DZ71" i="6"/>
  <c r="DY71" i="6"/>
  <c r="DX71" i="6"/>
  <c r="DW71" i="6"/>
  <c r="DV71" i="6"/>
  <c r="DU71" i="6"/>
  <c r="DT71" i="6"/>
  <c r="DS71" i="6"/>
  <c r="DR71" i="6"/>
  <c r="DQ71" i="6"/>
  <c r="DP71" i="6"/>
  <c r="DO71" i="6"/>
  <c r="DN71" i="6"/>
  <c r="DM71" i="6"/>
  <c r="DL71" i="6"/>
  <c r="DK71" i="6"/>
  <c r="DJ71" i="6"/>
  <c r="DI71" i="6"/>
  <c r="DH71" i="6"/>
  <c r="DG71" i="6"/>
  <c r="DF71" i="6"/>
  <c r="DE71" i="6"/>
  <c r="DD71" i="6"/>
  <c r="DC71" i="6"/>
  <c r="DB71" i="6"/>
  <c r="DA71" i="6"/>
  <c r="CZ71" i="6"/>
  <c r="CY71" i="6"/>
  <c r="CX71" i="6"/>
  <c r="CW71" i="6"/>
  <c r="CV71" i="6"/>
  <c r="CU71" i="6"/>
  <c r="CT71" i="6"/>
  <c r="CS71" i="6"/>
  <c r="CR71" i="6"/>
  <c r="CQ71" i="6"/>
  <c r="CP71" i="6"/>
  <c r="CO71" i="6"/>
  <c r="CN71" i="6"/>
  <c r="CM71" i="6"/>
  <c r="CL71" i="6"/>
  <c r="CK71" i="6"/>
  <c r="CJ71" i="6"/>
  <c r="CI71" i="6"/>
  <c r="CH71" i="6"/>
  <c r="CG71" i="6"/>
  <c r="CF71" i="6"/>
  <c r="CE71" i="6"/>
  <c r="CD71" i="6"/>
  <c r="CC71" i="6"/>
  <c r="CB71" i="6"/>
  <c r="CA71" i="6"/>
  <c r="BZ71" i="6"/>
  <c r="BY71" i="6"/>
  <c r="BX71" i="6"/>
  <c r="BW71" i="6"/>
  <c r="BV71" i="6"/>
  <c r="BU71" i="6"/>
  <c r="BT71" i="6"/>
  <c r="BS71" i="6"/>
  <c r="BR71" i="6"/>
  <c r="BQ71" i="6"/>
  <c r="BP71" i="6"/>
  <c r="BO71" i="6"/>
  <c r="BN71" i="6"/>
  <c r="BM71" i="6"/>
  <c r="BL71" i="6"/>
  <c r="BK71" i="6"/>
  <c r="BJ71" i="6"/>
  <c r="BI71" i="6"/>
  <c r="BH71" i="6"/>
  <c r="BG71" i="6"/>
  <c r="BF71" i="6"/>
  <c r="BE71" i="6"/>
  <c r="BD71" i="6"/>
  <c r="BC71" i="6"/>
  <c r="BB71" i="6"/>
  <c r="BA71" i="6"/>
  <c r="AZ71" i="6"/>
  <c r="AY71" i="6"/>
  <c r="AX71" i="6"/>
  <c r="AW71" i="6"/>
  <c r="AV71" i="6"/>
  <c r="AU71" i="6"/>
  <c r="AT71" i="6"/>
  <c r="AS71" i="6"/>
  <c r="AR71" i="6"/>
  <c r="AQ71" i="6"/>
  <c r="AP71" i="6"/>
  <c r="AO71" i="6"/>
  <c r="AN71" i="6"/>
  <c r="AM71" i="6"/>
  <c r="AL71" i="6"/>
  <c r="AK71" i="6"/>
  <c r="AJ71" i="6"/>
  <c r="AI71" i="6"/>
  <c r="AH71" i="6"/>
  <c r="AG71" i="6"/>
  <c r="AF71" i="6"/>
  <c r="AE71" i="6"/>
  <c r="AD71" i="6"/>
  <c r="AC71" i="6"/>
  <c r="AB71" i="6"/>
  <c r="JF70" i="6"/>
  <c r="JE70" i="6"/>
  <c r="JD70" i="6"/>
  <c r="JC70" i="6"/>
  <c r="JB70" i="6"/>
  <c r="JA70" i="6"/>
  <c r="IZ70" i="6"/>
  <c r="IY70" i="6"/>
  <c r="IX70" i="6"/>
  <c r="IW70" i="6"/>
  <c r="IV70" i="6"/>
  <c r="IU70" i="6"/>
  <c r="IT70" i="6"/>
  <c r="IS70" i="6"/>
  <c r="IR70" i="6"/>
  <c r="IQ70" i="6"/>
  <c r="IP70" i="6"/>
  <c r="IO70" i="6"/>
  <c r="IN70" i="6"/>
  <c r="IM70" i="6"/>
  <c r="IL70" i="6"/>
  <c r="IK70" i="6"/>
  <c r="IJ70" i="6"/>
  <c r="II70" i="6"/>
  <c r="IH70" i="6"/>
  <c r="IG70" i="6"/>
  <c r="IF70" i="6"/>
  <c r="IE70" i="6"/>
  <c r="ID70" i="6"/>
  <c r="IC70" i="6"/>
  <c r="IB70" i="6"/>
  <c r="IA70" i="6"/>
  <c r="HZ70" i="6"/>
  <c r="HY70" i="6"/>
  <c r="HX70" i="6"/>
  <c r="HW70" i="6"/>
  <c r="HV70" i="6"/>
  <c r="HU70" i="6"/>
  <c r="HT70" i="6"/>
  <c r="HS70" i="6"/>
  <c r="HR70" i="6"/>
  <c r="HQ70" i="6"/>
  <c r="HP70" i="6"/>
  <c r="HO70" i="6"/>
  <c r="HN70" i="6"/>
  <c r="HM70" i="6"/>
  <c r="HL70" i="6"/>
  <c r="HK70" i="6"/>
  <c r="HJ70" i="6"/>
  <c r="HI70" i="6"/>
  <c r="HH70" i="6"/>
  <c r="HG70" i="6"/>
  <c r="HF70" i="6"/>
  <c r="HE70" i="6"/>
  <c r="HD70" i="6"/>
  <c r="HC70" i="6"/>
  <c r="HB70" i="6"/>
  <c r="HA70" i="6"/>
  <c r="GZ70" i="6"/>
  <c r="GY70" i="6"/>
  <c r="GX70" i="6"/>
  <c r="GW70" i="6"/>
  <c r="GV70" i="6"/>
  <c r="GU70" i="6"/>
  <c r="GT70" i="6"/>
  <c r="GS70" i="6"/>
  <c r="GR70" i="6"/>
  <c r="GQ70" i="6"/>
  <c r="GP70" i="6"/>
  <c r="GO70" i="6"/>
  <c r="GN70" i="6"/>
  <c r="GM70" i="6"/>
  <c r="GL70" i="6"/>
  <c r="GK70" i="6"/>
  <c r="GJ70" i="6"/>
  <c r="GI70" i="6"/>
  <c r="GH70" i="6"/>
  <c r="GG70" i="6"/>
  <c r="GF70" i="6"/>
  <c r="GE70" i="6"/>
  <c r="GD70" i="6"/>
  <c r="GC70" i="6"/>
  <c r="GB70" i="6"/>
  <c r="GA70" i="6"/>
  <c r="FZ70" i="6"/>
  <c r="FY70" i="6"/>
  <c r="FX70" i="6"/>
  <c r="FW70" i="6"/>
  <c r="FV70" i="6"/>
  <c r="FU70" i="6"/>
  <c r="FT70" i="6"/>
  <c r="FS70" i="6"/>
  <c r="FR70" i="6"/>
  <c r="FQ70" i="6"/>
  <c r="FP70" i="6"/>
  <c r="FO70" i="6"/>
  <c r="FN70" i="6"/>
  <c r="FM70" i="6"/>
  <c r="FL70" i="6"/>
  <c r="FK70" i="6"/>
  <c r="FJ70" i="6"/>
  <c r="FI70" i="6"/>
  <c r="FH70" i="6"/>
  <c r="FG70" i="6"/>
  <c r="FF70" i="6"/>
  <c r="FE70" i="6"/>
  <c r="FD70" i="6"/>
  <c r="FC70" i="6"/>
  <c r="FB70" i="6"/>
  <c r="FA70" i="6"/>
  <c r="EZ70" i="6"/>
  <c r="EY70" i="6"/>
  <c r="EX70" i="6"/>
  <c r="EW70" i="6"/>
  <c r="EV70" i="6"/>
  <c r="EU70" i="6"/>
  <c r="ET70" i="6"/>
  <c r="ES70" i="6"/>
  <c r="ER70" i="6"/>
  <c r="EQ70" i="6"/>
  <c r="EP70" i="6"/>
  <c r="EO70" i="6"/>
  <c r="EN70" i="6"/>
  <c r="EM70" i="6"/>
  <c r="EL70" i="6"/>
  <c r="EK70" i="6"/>
  <c r="EJ70" i="6"/>
  <c r="EI70" i="6"/>
  <c r="EH70" i="6"/>
  <c r="EG70" i="6"/>
  <c r="EF70" i="6"/>
  <c r="EE70" i="6"/>
  <c r="ED70" i="6"/>
  <c r="EC70" i="6"/>
  <c r="EB70" i="6"/>
  <c r="EA70" i="6"/>
  <c r="DZ70" i="6"/>
  <c r="DY70" i="6"/>
  <c r="DX70" i="6"/>
  <c r="DW70" i="6"/>
  <c r="DV70" i="6"/>
  <c r="DU70" i="6"/>
  <c r="DT70" i="6"/>
  <c r="DS70" i="6"/>
  <c r="DR70" i="6"/>
  <c r="DQ70" i="6"/>
  <c r="DP70" i="6"/>
  <c r="DO70" i="6"/>
  <c r="DN70" i="6"/>
  <c r="DM70" i="6"/>
  <c r="DL70" i="6"/>
  <c r="DK70" i="6"/>
  <c r="DJ70" i="6"/>
  <c r="DI70" i="6"/>
  <c r="DH70" i="6"/>
  <c r="DG70" i="6"/>
  <c r="DF70" i="6"/>
  <c r="DE70" i="6"/>
  <c r="DD70" i="6"/>
  <c r="DC70" i="6"/>
  <c r="DB70" i="6"/>
  <c r="DA70" i="6"/>
  <c r="CZ70" i="6"/>
  <c r="CY70" i="6"/>
  <c r="CX70" i="6"/>
  <c r="CW70" i="6"/>
  <c r="CV70" i="6"/>
  <c r="CU70" i="6"/>
  <c r="CT70" i="6"/>
  <c r="CS70" i="6"/>
  <c r="CR70" i="6"/>
  <c r="CQ70" i="6"/>
  <c r="CP70" i="6"/>
  <c r="CO70" i="6"/>
  <c r="CN70" i="6"/>
  <c r="CM70" i="6"/>
  <c r="CL70" i="6"/>
  <c r="CK70" i="6"/>
  <c r="CJ70" i="6"/>
  <c r="CI70" i="6"/>
  <c r="CH70" i="6"/>
  <c r="CG70" i="6"/>
  <c r="CF70" i="6"/>
  <c r="CE70" i="6"/>
  <c r="CD70" i="6"/>
  <c r="CC70" i="6"/>
  <c r="CB70" i="6"/>
  <c r="CA70" i="6"/>
  <c r="BZ70" i="6"/>
  <c r="BY70" i="6"/>
  <c r="BX70" i="6"/>
  <c r="BW70" i="6"/>
  <c r="BV70" i="6"/>
  <c r="BU70" i="6"/>
  <c r="BT70" i="6"/>
  <c r="BS70" i="6"/>
  <c r="BR70" i="6"/>
  <c r="BQ70" i="6"/>
  <c r="BP70" i="6"/>
  <c r="BO70" i="6"/>
  <c r="BN70" i="6"/>
  <c r="BM70" i="6"/>
  <c r="BL70" i="6"/>
  <c r="BK70" i="6"/>
  <c r="BJ70" i="6"/>
  <c r="BI70" i="6"/>
  <c r="BH70" i="6"/>
  <c r="BG70" i="6"/>
  <c r="BF70" i="6"/>
  <c r="BE70" i="6"/>
  <c r="BD70" i="6"/>
  <c r="BC70" i="6"/>
  <c r="BB70" i="6"/>
  <c r="BA70" i="6"/>
  <c r="AZ70" i="6"/>
  <c r="AY70" i="6"/>
  <c r="AX70" i="6"/>
  <c r="AW70" i="6"/>
  <c r="AV70" i="6"/>
  <c r="AU70" i="6"/>
  <c r="AT70" i="6"/>
  <c r="AS70" i="6"/>
  <c r="AR70" i="6"/>
  <c r="AQ70" i="6"/>
  <c r="AP70" i="6"/>
  <c r="AO70" i="6"/>
  <c r="AN70" i="6"/>
  <c r="AM70" i="6"/>
  <c r="AL70" i="6"/>
  <c r="AK70" i="6"/>
  <c r="AJ70" i="6"/>
  <c r="AI70" i="6"/>
  <c r="AH70" i="6"/>
  <c r="AG70" i="6"/>
  <c r="AF70" i="6"/>
  <c r="AE70" i="6"/>
  <c r="AD70" i="6"/>
  <c r="AC70" i="6"/>
  <c r="AB70" i="6"/>
  <c r="JF69" i="6"/>
  <c r="JE69" i="6"/>
  <c r="JD69" i="6"/>
  <c r="JC69" i="6"/>
  <c r="JB69" i="6"/>
  <c r="JA69" i="6"/>
  <c r="IZ69" i="6"/>
  <c r="IY69" i="6"/>
  <c r="IX69" i="6"/>
  <c r="IW69" i="6"/>
  <c r="IV69" i="6"/>
  <c r="IU69" i="6"/>
  <c r="IT69" i="6"/>
  <c r="IS69" i="6"/>
  <c r="IR69" i="6"/>
  <c r="IQ69" i="6"/>
  <c r="IP69" i="6"/>
  <c r="IO69" i="6"/>
  <c r="IN69" i="6"/>
  <c r="IM69" i="6"/>
  <c r="IL69" i="6"/>
  <c r="IK69" i="6"/>
  <c r="IJ69" i="6"/>
  <c r="II69" i="6"/>
  <c r="IH69" i="6"/>
  <c r="IG69" i="6"/>
  <c r="IF69" i="6"/>
  <c r="IE69" i="6"/>
  <c r="ID69" i="6"/>
  <c r="IC69" i="6"/>
  <c r="IB69" i="6"/>
  <c r="IA69" i="6"/>
  <c r="HZ69" i="6"/>
  <c r="HY69" i="6"/>
  <c r="HX69" i="6"/>
  <c r="HW69" i="6"/>
  <c r="HV69" i="6"/>
  <c r="HU69" i="6"/>
  <c r="HT69" i="6"/>
  <c r="HS69" i="6"/>
  <c r="HR69" i="6"/>
  <c r="HQ69" i="6"/>
  <c r="HP69" i="6"/>
  <c r="HO69" i="6"/>
  <c r="HN69" i="6"/>
  <c r="HM69" i="6"/>
  <c r="HL69" i="6"/>
  <c r="HK69" i="6"/>
  <c r="HJ69" i="6"/>
  <c r="HI69" i="6"/>
  <c r="HH69" i="6"/>
  <c r="HG69" i="6"/>
  <c r="HF69" i="6"/>
  <c r="HE69" i="6"/>
  <c r="HD69" i="6"/>
  <c r="HC69" i="6"/>
  <c r="HB69" i="6"/>
  <c r="HA69" i="6"/>
  <c r="GZ69" i="6"/>
  <c r="GY69" i="6"/>
  <c r="GX69" i="6"/>
  <c r="GW69" i="6"/>
  <c r="GV69" i="6"/>
  <c r="GU69" i="6"/>
  <c r="GT69" i="6"/>
  <c r="GS69" i="6"/>
  <c r="GR69" i="6"/>
  <c r="GQ69" i="6"/>
  <c r="GP69" i="6"/>
  <c r="GO69" i="6"/>
  <c r="GN69" i="6"/>
  <c r="GM69" i="6"/>
  <c r="GL69" i="6"/>
  <c r="GK69" i="6"/>
  <c r="GJ69" i="6"/>
  <c r="GI69" i="6"/>
  <c r="GH69" i="6"/>
  <c r="GG69" i="6"/>
  <c r="GF69" i="6"/>
  <c r="GE69" i="6"/>
  <c r="GD69" i="6"/>
  <c r="GC69" i="6"/>
  <c r="GB69" i="6"/>
  <c r="GA69" i="6"/>
  <c r="FZ69" i="6"/>
  <c r="FY69" i="6"/>
  <c r="FX69" i="6"/>
  <c r="FW69" i="6"/>
  <c r="FV69" i="6"/>
  <c r="FU69" i="6"/>
  <c r="FT69" i="6"/>
  <c r="FS69" i="6"/>
  <c r="FR69" i="6"/>
  <c r="FQ69" i="6"/>
  <c r="FP69" i="6"/>
  <c r="FO69" i="6"/>
  <c r="FN69" i="6"/>
  <c r="FM69" i="6"/>
  <c r="FL69" i="6"/>
  <c r="FK69" i="6"/>
  <c r="FJ69" i="6"/>
  <c r="FI69" i="6"/>
  <c r="FH69" i="6"/>
  <c r="FG69" i="6"/>
  <c r="FF69" i="6"/>
  <c r="FE69" i="6"/>
  <c r="FD69" i="6"/>
  <c r="FC69" i="6"/>
  <c r="FB69" i="6"/>
  <c r="FA69" i="6"/>
  <c r="EZ69" i="6"/>
  <c r="EY69" i="6"/>
  <c r="EX69" i="6"/>
  <c r="EW69" i="6"/>
  <c r="EV69" i="6"/>
  <c r="EU69" i="6"/>
  <c r="ET69" i="6"/>
  <c r="ES69" i="6"/>
  <c r="ER69" i="6"/>
  <c r="EQ69" i="6"/>
  <c r="EP69" i="6"/>
  <c r="EO69" i="6"/>
  <c r="EN69" i="6"/>
  <c r="EM69" i="6"/>
  <c r="EL69" i="6"/>
  <c r="EK69" i="6"/>
  <c r="EJ69" i="6"/>
  <c r="EI69" i="6"/>
  <c r="EH69" i="6"/>
  <c r="EG69" i="6"/>
  <c r="EF69" i="6"/>
  <c r="EE69" i="6"/>
  <c r="ED69" i="6"/>
  <c r="EC69" i="6"/>
  <c r="EB69" i="6"/>
  <c r="EA69" i="6"/>
  <c r="DZ69" i="6"/>
  <c r="DY69" i="6"/>
  <c r="DX69" i="6"/>
  <c r="DW69" i="6"/>
  <c r="DV69" i="6"/>
  <c r="DU69" i="6"/>
  <c r="DT69" i="6"/>
  <c r="DS69" i="6"/>
  <c r="DR69" i="6"/>
  <c r="DQ69" i="6"/>
  <c r="DP69" i="6"/>
  <c r="DO69" i="6"/>
  <c r="DN69" i="6"/>
  <c r="DM69" i="6"/>
  <c r="DL69" i="6"/>
  <c r="DK69" i="6"/>
  <c r="DJ69" i="6"/>
  <c r="DI69" i="6"/>
  <c r="DH69" i="6"/>
  <c r="DG69" i="6"/>
  <c r="DF69" i="6"/>
  <c r="DE69" i="6"/>
  <c r="DD69" i="6"/>
  <c r="DC69" i="6"/>
  <c r="DB69" i="6"/>
  <c r="DA69" i="6"/>
  <c r="CZ69" i="6"/>
  <c r="CY69" i="6"/>
  <c r="CX69" i="6"/>
  <c r="CW69" i="6"/>
  <c r="CV69" i="6"/>
  <c r="CU69" i="6"/>
  <c r="CT69" i="6"/>
  <c r="CS69" i="6"/>
  <c r="CR69" i="6"/>
  <c r="CQ69" i="6"/>
  <c r="CP69" i="6"/>
  <c r="CO69" i="6"/>
  <c r="CN69" i="6"/>
  <c r="CM69" i="6"/>
  <c r="CL69" i="6"/>
  <c r="CK69" i="6"/>
  <c r="CJ69" i="6"/>
  <c r="CI69" i="6"/>
  <c r="CH69" i="6"/>
  <c r="CG69" i="6"/>
  <c r="CF69" i="6"/>
  <c r="CE69" i="6"/>
  <c r="CD69" i="6"/>
  <c r="CC69" i="6"/>
  <c r="CB69" i="6"/>
  <c r="CA69" i="6"/>
  <c r="BZ69" i="6"/>
  <c r="BY69" i="6"/>
  <c r="BX69" i="6"/>
  <c r="BW69" i="6"/>
  <c r="BV69" i="6"/>
  <c r="BU69" i="6"/>
  <c r="BT69" i="6"/>
  <c r="BS69" i="6"/>
  <c r="BR69" i="6"/>
  <c r="BQ69" i="6"/>
  <c r="BP69" i="6"/>
  <c r="BO69" i="6"/>
  <c r="BN69" i="6"/>
  <c r="BM69" i="6"/>
  <c r="BL69" i="6"/>
  <c r="BK69" i="6"/>
  <c r="BJ69" i="6"/>
  <c r="BI69" i="6"/>
  <c r="BH69" i="6"/>
  <c r="BG69" i="6"/>
  <c r="BF69" i="6"/>
  <c r="BE69" i="6"/>
  <c r="BD69" i="6"/>
  <c r="BC69" i="6"/>
  <c r="BB69" i="6"/>
  <c r="BA69" i="6"/>
  <c r="AZ69" i="6"/>
  <c r="AY69" i="6"/>
  <c r="AX69" i="6"/>
  <c r="AW69" i="6"/>
  <c r="AV69" i="6"/>
  <c r="AU69" i="6"/>
  <c r="AT69" i="6"/>
  <c r="AS69" i="6"/>
  <c r="AR69" i="6"/>
  <c r="AQ69" i="6"/>
  <c r="AP69" i="6"/>
  <c r="AO69" i="6"/>
  <c r="AN69" i="6"/>
  <c r="AM69" i="6"/>
  <c r="AL69" i="6"/>
  <c r="AK69" i="6"/>
  <c r="AJ69" i="6"/>
  <c r="AI69" i="6"/>
  <c r="AH69" i="6"/>
  <c r="AG69" i="6"/>
  <c r="AF69" i="6"/>
  <c r="AE69" i="6"/>
  <c r="AD69" i="6"/>
  <c r="AC69" i="6"/>
  <c r="AB69" i="6"/>
  <c r="JF68" i="6"/>
  <c r="JE68" i="6"/>
  <c r="JD68" i="6"/>
  <c r="JD34" i="6" s="1"/>
  <c r="JC68" i="6"/>
  <c r="JB68" i="6"/>
  <c r="JA68" i="6"/>
  <c r="IZ68" i="6"/>
  <c r="IY68" i="6"/>
  <c r="IX68" i="6"/>
  <c r="IW68" i="6"/>
  <c r="IV68" i="6"/>
  <c r="IU68" i="6"/>
  <c r="IT68" i="6"/>
  <c r="IS68" i="6"/>
  <c r="IR68" i="6"/>
  <c r="IQ68" i="6"/>
  <c r="IP68" i="6"/>
  <c r="IO68" i="6"/>
  <c r="IN68" i="6"/>
  <c r="IN34" i="6" s="1"/>
  <c r="IM68" i="6"/>
  <c r="IL68" i="6"/>
  <c r="IK68" i="6"/>
  <c r="IJ68" i="6"/>
  <c r="II68" i="6"/>
  <c r="IH68" i="6"/>
  <c r="IG68" i="6"/>
  <c r="IF68" i="6"/>
  <c r="IE68" i="6"/>
  <c r="ID68" i="6"/>
  <c r="IC68" i="6"/>
  <c r="IB68" i="6"/>
  <c r="IA68" i="6"/>
  <c r="HZ68" i="6"/>
  <c r="HY68" i="6"/>
  <c r="HX68" i="6"/>
  <c r="HX34" i="6" s="1"/>
  <c r="HW68" i="6"/>
  <c r="HV68" i="6"/>
  <c r="HU68" i="6"/>
  <c r="HT68" i="6"/>
  <c r="HS68" i="6"/>
  <c r="HR68" i="6"/>
  <c r="HQ68" i="6"/>
  <c r="HP68" i="6"/>
  <c r="HO68" i="6"/>
  <c r="HN68" i="6"/>
  <c r="HM68" i="6"/>
  <c r="HL68" i="6"/>
  <c r="HK68" i="6"/>
  <c r="HJ68" i="6"/>
  <c r="HI68" i="6"/>
  <c r="HH68" i="6"/>
  <c r="HH34" i="6" s="1"/>
  <c r="HG68" i="6"/>
  <c r="HF68" i="6"/>
  <c r="HE68" i="6"/>
  <c r="HD68" i="6"/>
  <c r="HC68" i="6"/>
  <c r="HB68" i="6"/>
  <c r="HA68" i="6"/>
  <c r="GZ68" i="6"/>
  <c r="GY68" i="6"/>
  <c r="GX68" i="6"/>
  <c r="GW68" i="6"/>
  <c r="GV68" i="6"/>
  <c r="GU68" i="6"/>
  <c r="GT68" i="6"/>
  <c r="GS68" i="6"/>
  <c r="GR68" i="6"/>
  <c r="GR34" i="6" s="1"/>
  <c r="GQ68" i="6"/>
  <c r="GP68" i="6"/>
  <c r="GO68" i="6"/>
  <c r="GN68" i="6"/>
  <c r="GM68" i="6"/>
  <c r="GL68" i="6"/>
  <c r="GK68" i="6"/>
  <c r="GJ68" i="6"/>
  <c r="GI68" i="6"/>
  <c r="GH68" i="6"/>
  <c r="GG68" i="6"/>
  <c r="GF68" i="6"/>
  <c r="GE68" i="6"/>
  <c r="GD68" i="6"/>
  <c r="GC68" i="6"/>
  <c r="GB68" i="6"/>
  <c r="GB34" i="6" s="1"/>
  <c r="GA68" i="6"/>
  <c r="FZ68" i="6"/>
  <c r="FY68" i="6"/>
  <c r="FX68" i="6"/>
  <c r="FW68" i="6"/>
  <c r="FV68" i="6"/>
  <c r="FU68" i="6"/>
  <c r="FT68" i="6"/>
  <c r="FS68" i="6"/>
  <c r="FR68" i="6"/>
  <c r="FQ68" i="6"/>
  <c r="FP68" i="6"/>
  <c r="FO68" i="6"/>
  <c r="FN68" i="6"/>
  <c r="FM68" i="6"/>
  <c r="FL68" i="6"/>
  <c r="FL34" i="6" s="1"/>
  <c r="FK68" i="6"/>
  <c r="FJ68" i="6"/>
  <c r="FI68" i="6"/>
  <c r="FH68" i="6"/>
  <c r="FG68" i="6"/>
  <c r="FF68" i="6"/>
  <c r="FE68" i="6"/>
  <c r="FD68" i="6"/>
  <c r="FC68" i="6"/>
  <c r="FB68" i="6"/>
  <c r="FA68" i="6"/>
  <c r="EZ68" i="6"/>
  <c r="EY68" i="6"/>
  <c r="EX68" i="6"/>
  <c r="EW68" i="6"/>
  <c r="EV68" i="6"/>
  <c r="EV34" i="6" s="1"/>
  <c r="EU68" i="6"/>
  <c r="ET68" i="6"/>
  <c r="ES68" i="6"/>
  <c r="ER68" i="6"/>
  <c r="EQ68" i="6"/>
  <c r="EP68" i="6"/>
  <c r="EO68" i="6"/>
  <c r="EN68" i="6"/>
  <c r="EM68" i="6"/>
  <c r="EL68" i="6"/>
  <c r="EK68" i="6"/>
  <c r="EJ68" i="6"/>
  <c r="EI68" i="6"/>
  <c r="EH68" i="6"/>
  <c r="EG68" i="6"/>
  <c r="EF68" i="6"/>
  <c r="EF34" i="6" s="1"/>
  <c r="EE68" i="6"/>
  <c r="ED68" i="6"/>
  <c r="EC68" i="6"/>
  <c r="EB68" i="6"/>
  <c r="EA68" i="6"/>
  <c r="DZ68" i="6"/>
  <c r="DY68" i="6"/>
  <c r="DX68" i="6"/>
  <c r="DW68" i="6"/>
  <c r="DV68" i="6"/>
  <c r="DU68" i="6"/>
  <c r="DT68" i="6"/>
  <c r="DS68" i="6"/>
  <c r="DR68" i="6"/>
  <c r="DQ68" i="6"/>
  <c r="DP68" i="6"/>
  <c r="DP34" i="6" s="1"/>
  <c r="DO68" i="6"/>
  <c r="DN68" i="6"/>
  <c r="DM68" i="6"/>
  <c r="DL68" i="6"/>
  <c r="DK68" i="6"/>
  <c r="DJ68" i="6"/>
  <c r="DI68" i="6"/>
  <c r="DH68" i="6"/>
  <c r="DG68" i="6"/>
  <c r="DF68" i="6"/>
  <c r="DE68" i="6"/>
  <c r="DD68" i="6"/>
  <c r="DC68" i="6"/>
  <c r="DB68" i="6"/>
  <c r="DA68" i="6"/>
  <c r="CZ68" i="6"/>
  <c r="CZ34" i="6" s="1"/>
  <c r="CY68" i="6"/>
  <c r="CX68" i="6"/>
  <c r="CW68" i="6"/>
  <c r="CV68" i="6"/>
  <c r="CU68" i="6"/>
  <c r="CT68" i="6"/>
  <c r="CS68" i="6"/>
  <c r="CR68" i="6"/>
  <c r="CQ68" i="6"/>
  <c r="CP68" i="6"/>
  <c r="CO68" i="6"/>
  <c r="CN68" i="6"/>
  <c r="CM68" i="6"/>
  <c r="CL68" i="6"/>
  <c r="CK68" i="6"/>
  <c r="CJ68" i="6"/>
  <c r="CJ34" i="6" s="1"/>
  <c r="CI68" i="6"/>
  <c r="CH68" i="6"/>
  <c r="CG68" i="6"/>
  <c r="CF68" i="6"/>
  <c r="CE68" i="6"/>
  <c r="CD68" i="6"/>
  <c r="CC68" i="6"/>
  <c r="CB68" i="6"/>
  <c r="CA68" i="6"/>
  <c r="BZ68" i="6"/>
  <c r="BY68" i="6"/>
  <c r="BX68" i="6"/>
  <c r="BW68" i="6"/>
  <c r="BV68" i="6"/>
  <c r="BU68" i="6"/>
  <c r="BT68" i="6"/>
  <c r="BT34" i="6" s="1"/>
  <c r="BS68" i="6"/>
  <c r="BR68" i="6"/>
  <c r="BQ68" i="6"/>
  <c r="BP68" i="6"/>
  <c r="BO68" i="6"/>
  <c r="BN68" i="6"/>
  <c r="BM68" i="6"/>
  <c r="BL68" i="6"/>
  <c r="BK68" i="6"/>
  <c r="BJ68" i="6"/>
  <c r="BI68" i="6"/>
  <c r="BH68" i="6"/>
  <c r="BG68" i="6"/>
  <c r="BF68" i="6"/>
  <c r="BE68" i="6"/>
  <c r="BD68" i="6"/>
  <c r="BD34" i="6" s="1"/>
  <c r="BC68" i="6"/>
  <c r="BB68" i="6"/>
  <c r="BA68" i="6"/>
  <c r="AZ68" i="6"/>
  <c r="AY68" i="6"/>
  <c r="AX68" i="6"/>
  <c r="AW68" i="6"/>
  <c r="AV68" i="6"/>
  <c r="AU68" i="6"/>
  <c r="AT68" i="6"/>
  <c r="AS68" i="6"/>
  <c r="AR68" i="6"/>
  <c r="AQ68" i="6"/>
  <c r="AP68" i="6"/>
  <c r="AO68" i="6"/>
  <c r="AN68" i="6"/>
  <c r="AM68" i="6"/>
  <c r="AL68" i="6"/>
  <c r="AK68" i="6"/>
  <c r="AJ68" i="6"/>
  <c r="AI68" i="6"/>
  <c r="AH68" i="6"/>
  <c r="AG68" i="6"/>
  <c r="AF68" i="6"/>
  <c r="AE68" i="6"/>
  <c r="AD68" i="6"/>
  <c r="AC68" i="6"/>
  <c r="AB68" i="6"/>
  <c r="JF67" i="6"/>
  <c r="JE67" i="6"/>
  <c r="JD67" i="6"/>
  <c r="JC67" i="6"/>
  <c r="JC34" i="6" s="1"/>
  <c r="JB67" i="6"/>
  <c r="JA67" i="6"/>
  <c r="IZ67" i="6"/>
  <c r="IY67" i="6"/>
  <c r="IX67" i="6"/>
  <c r="IW67" i="6"/>
  <c r="IV67" i="6"/>
  <c r="IU67" i="6"/>
  <c r="IT67" i="6"/>
  <c r="IS67" i="6"/>
  <c r="IR67" i="6"/>
  <c r="IQ67" i="6"/>
  <c r="IP67" i="6"/>
  <c r="IO67" i="6"/>
  <c r="IN67" i="6"/>
  <c r="IM67" i="6"/>
  <c r="IM34" i="6" s="1"/>
  <c r="IL67" i="6"/>
  <c r="IK67" i="6"/>
  <c r="IJ67" i="6"/>
  <c r="II67" i="6"/>
  <c r="IH67" i="6"/>
  <c r="IG67" i="6"/>
  <c r="IF67" i="6"/>
  <c r="IE67" i="6"/>
  <c r="ID67" i="6"/>
  <c r="IC67" i="6"/>
  <c r="IB67" i="6"/>
  <c r="IA67" i="6"/>
  <c r="HZ67" i="6"/>
  <c r="HY67" i="6"/>
  <c r="HX67" i="6"/>
  <c r="HW67" i="6"/>
  <c r="HW34" i="6" s="1"/>
  <c r="HV67" i="6"/>
  <c r="HU67" i="6"/>
  <c r="HT67" i="6"/>
  <c r="HS67" i="6"/>
  <c r="HR67" i="6"/>
  <c r="HQ67" i="6"/>
  <c r="HP67" i="6"/>
  <c r="HO67" i="6"/>
  <c r="HN67" i="6"/>
  <c r="HM67" i="6"/>
  <c r="HL67" i="6"/>
  <c r="HK67" i="6"/>
  <c r="HJ67" i="6"/>
  <c r="HI67" i="6"/>
  <c r="HH67" i="6"/>
  <c r="HG67" i="6"/>
  <c r="HG34" i="6" s="1"/>
  <c r="HF67" i="6"/>
  <c r="HE67" i="6"/>
  <c r="HD67" i="6"/>
  <c r="HC67" i="6"/>
  <c r="HB67" i="6"/>
  <c r="HA67" i="6"/>
  <c r="GZ67" i="6"/>
  <c r="GY67" i="6"/>
  <c r="GX67" i="6"/>
  <c r="GW67" i="6"/>
  <c r="GV67" i="6"/>
  <c r="GU67" i="6"/>
  <c r="GT67" i="6"/>
  <c r="GS67" i="6"/>
  <c r="GR67" i="6"/>
  <c r="GQ67" i="6"/>
  <c r="GQ34" i="6" s="1"/>
  <c r="GP67" i="6"/>
  <c r="GO67" i="6"/>
  <c r="GN67" i="6"/>
  <c r="GM67" i="6"/>
  <c r="GL67" i="6"/>
  <c r="GK67" i="6"/>
  <c r="GJ67" i="6"/>
  <c r="GI67" i="6"/>
  <c r="GH67" i="6"/>
  <c r="GG67" i="6"/>
  <c r="GF67" i="6"/>
  <c r="GE67" i="6"/>
  <c r="GD67" i="6"/>
  <c r="GC67" i="6"/>
  <c r="GB67" i="6"/>
  <c r="GA67" i="6"/>
  <c r="GA34" i="6" s="1"/>
  <c r="FZ67" i="6"/>
  <c r="FY67" i="6"/>
  <c r="FX67" i="6"/>
  <c r="FW67" i="6"/>
  <c r="FV67" i="6"/>
  <c r="FU67" i="6"/>
  <c r="FT67" i="6"/>
  <c r="FS67" i="6"/>
  <c r="FR67" i="6"/>
  <c r="FQ67" i="6"/>
  <c r="FP67" i="6"/>
  <c r="FO67" i="6"/>
  <c r="FN67" i="6"/>
  <c r="FM67" i="6"/>
  <c r="FL67" i="6"/>
  <c r="FK67" i="6"/>
  <c r="FK34" i="6" s="1"/>
  <c r="FJ67" i="6"/>
  <c r="FI67" i="6"/>
  <c r="FH67" i="6"/>
  <c r="FG67" i="6"/>
  <c r="FF67" i="6"/>
  <c r="FE67" i="6"/>
  <c r="FD67" i="6"/>
  <c r="FC67" i="6"/>
  <c r="FB67" i="6"/>
  <c r="FA67" i="6"/>
  <c r="EZ67" i="6"/>
  <c r="EY67" i="6"/>
  <c r="EX67" i="6"/>
  <c r="EW67" i="6"/>
  <c r="EV67" i="6"/>
  <c r="EU67" i="6"/>
  <c r="EU34" i="6" s="1"/>
  <c r="ET67" i="6"/>
  <c r="ES67" i="6"/>
  <c r="ER67" i="6"/>
  <c r="EQ67" i="6"/>
  <c r="EP67" i="6"/>
  <c r="EO67" i="6"/>
  <c r="EN67" i="6"/>
  <c r="EM67" i="6"/>
  <c r="EL67" i="6"/>
  <c r="EK67" i="6"/>
  <c r="EJ67" i="6"/>
  <c r="EI67" i="6"/>
  <c r="EH67" i="6"/>
  <c r="EG67" i="6"/>
  <c r="EF67" i="6"/>
  <c r="EE67" i="6"/>
  <c r="EE34" i="6" s="1"/>
  <c r="ED67" i="6"/>
  <c r="EC67" i="6"/>
  <c r="EB67" i="6"/>
  <c r="EA67" i="6"/>
  <c r="DZ67" i="6"/>
  <c r="DY67" i="6"/>
  <c r="DX67" i="6"/>
  <c r="DW67" i="6"/>
  <c r="DV67" i="6"/>
  <c r="DU67" i="6"/>
  <c r="DT67" i="6"/>
  <c r="DS67" i="6"/>
  <c r="DR67" i="6"/>
  <c r="DQ67" i="6"/>
  <c r="DP67" i="6"/>
  <c r="DO67" i="6"/>
  <c r="DO34" i="6" s="1"/>
  <c r="DN67" i="6"/>
  <c r="DM67" i="6"/>
  <c r="DL67" i="6"/>
  <c r="DK67" i="6"/>
  <c r="DJ67" i="6"/>
  <c r="DI67" i="6"/>
  <c r="DH67" i="6"/>
  <c r="DG67" i="6"/>
  <c r="DF67" i="6"/>
  <c r="DE67" i="6"/>
  <c r="DD67" i="6"/>
  <c r="DC67" i="6"/>
  <c r="DB67" i="6"/>
  <c r="DA67" i="6"/>
  <c r="CZ67" i="6"/>
  <c r="CY67" i="6"/>
  <c r="CY34" i="6" s="1"/>
  <c r="CX67" i="6"/>
  <c r="CW67" i="6"/>
  <c r="CV67" i="6"/>
  <c r="CU67" i="6"/>
  <c r="CT67" i="6"/>
  <c r="CS67" i="6"/>
  <c r="CR67" i="6"/>
  <c r="CQ67" i="6"/>
  <c r="CP67" i="6"/>
  <c r="CO67" i="6"/>
  <c r="CN67" i="6"/>
  <c r="CM67" i="6"/>
  <c r="CL67" i="6"/>
  <c r="CK67" i="6"/>
  <c r="CJ67" i="6"/>
  <c r="CI67" i="6"/>
  <c r="CI34" i="6" s="1"/>
  <c r="CH67" i="6"/>
  <c r="CG67" i="6"/>
  <c r="CF67" i="6"/>
  <c r="CE67" i="6"/>
  <c r="CD67" i="6"/>
  <c r="CC67" i="6"/>
  <c r="CB67" i="6"/>
  <c r="CA67" i="6"/>
  <c r="BZ67" i="6"/>
  <c r="BY67" i="6"/>
  <c r="BX67" i="6"/>
  <c r="BW67" i="6"/>
  <c r="BV67" i="6"/>
  <c r="BU67" i="6"/>
  <c r="BT67" i="6"/>
  <c r="BS67" i="6"/>
  <c r="BS34" i="6" s="1"/>
  <c r="BR67" i="6"/>
  <c r="BQ67" i="6"/>
  <c r="BP67" i="6"/>
  <c r="BO67" i="6"/>
  <c r="BN67" i="6"/>
  <c r="BM67" i="6"/>
  <c r="BL67" i="6"/>
  <c r="BK67" i="6"/>
  <c r="BJ67" i="6"/>
  <c r="BI67" i="6"/>
  <c r="BH67" i="6"/>
  <c r="BG67" i="6"/>
  <c r="BF67" i="6"/>
  <c r="BE67" i="6"/>
  <c r="BD67" i="6"/>
  <c r="BC67" i="6"/>
  <c r="BC34" i="6" s="1"/>
  <c r="BB67" i="6"/>
  <c r="BA67" i="6"/>
  <c r="AZ67" i="6"/>
  <c r="AY67" i="6"/>
  <c r="AX67" i="6"/>
  <c r="AW67" i="6"/>
  <c r="AV67" i="6"/>
  <c r="AU67" i="6"/>
  <c r="AT67" i="6"/>
  <c r="AS67" i="6"/>
  <c r="AR67" i="6"/>
  <c r="AQ67" i="6"/>
  <c r="AP67" i="6"/>
  <c r="AO67" i="6"/>
  <c r="AN67" i="6"/>
  <c r="AM67" i="6"/>
  <c r="AM34" i="6" s="1"/>
  <c r="AL67" i="6"/>
  <c r="AK67" i="6"/>
  <c r="AJ67" i="6"/>
  <c r="AI67" i="6"/>
  <c r="AH67" i="6"/>
  <c r="AG67" i="6"/>
  <c r="AF67" i="6"/>
  <c r="AE67" i="6"/>
  <c r="AD67" i="6"/>
  <c r="AC67" i="6"/>
  <c r="AB67" i="6"/>
  <c r="JF66" i="6"/>
  <c r="JE66" i="6"/>
  <c r="JD66" i="6"/>
  <c r="JC66" i="6"/>
  <c r="JB66" i="6"/>
  <c r="JB34" i="6" s="1"/>
  <c r="JA66" i="6"/>
  <c r="IZ66" i="6"/>
  <c r="IY66" i="6"/>
  <c r="IX66" i="6"/>
  <c r="IW66" i="6"/>
  <c r="IV66" i="6"/>
  <c r="IU66" i="6"/>
  <c r="IT66" i="6"/>
  <c r="IS66" i="6"/>
  <c r="IR66" i="6"/>
  <c r="IQ66" i="6"/>
  <c r="IP66" i="6"/>
  <c r="IO66" i="6"/>
  <c r="IN66" i="6"/>
  <c r="IM66" i="6"/>
  <c r="IL66" i="6"/>
  <c r="IL34" i="6" s="1"/>
  <c r="IK66" i="6"/>
  <c r="IJ66" i="6"/>
  <c r="II66" i="6"/>
  <c r="IH66" i="6"/>
  <c r="IG66" i="6"/>
  <c r="IF66" i="6"/>
  <c r="IE66" i="6"/>
  <c r="ID66" i="6"/>
  <c r="IC66" i="6"/>
  <c r="IB66" i="6"/>
  <c r="IA66" i="6"/>
  <c r="HZ66" i="6"/>
  <c r="HY66" i="6"/>
  <c r="HX66" i="6"/>
  <c r="HW66" i="6"/>
  <c r="HV66" i="6"/>
  <c r="HV34" i="6" s="1"/>
  <c r="HU66" i="6"/>
  <c r="HT66" i="6"/>
  <c r="HS66" i="6"/>
  <c r="HR66" i="6"/>
  <c r="HQ66" i="6"/>
  <c r="HP66" i="6"/>
  <c r="HO66" i="6"/>
  <c r="HN66" i="6"/>
  <c r="HM66" i="6"/>
  <c r="HL66" i="6"/>
  <c r="HK66" i="6"/>
  <c r="HJ66" i="6"/>
  <c r="HI66" i="6"/>
  <c r="HH66" i="6"/>
  <c r="HG66" i="6"/>
  <c r="HF66" i="6"/>
  <c r="HF34" i="6" s="1"/>
  <c r="HE66" i="6"/>
  <c r="HD66" i="6"/>
  <c r="HC66" i="6"/>
  <c r="HB66" i="6"/>
  <c r="HA66" i="6"/>
  <c r="GZ66" i="6"/>
  <c r="GY66" i="6"/>
  <c r="GX66" i="6"/>
  <c r="GW66" i="6"/>
  <c r="GV66" i="6"/>
  <c r="GU66" i="6"/>
  <c r="GT66" i="6"/>
  <c r="GS66" i="6"/>
  <c r="GR66" i="6"/>
  <c r="GQ66" i="6"/>
  <c r="GP66" i="6"/>
  <c r="GP34" i="6" s="1"/>
  <c r="GO66" i="6"/>
  <c r="GN66" i="6"/>
  <c r="GM66" i="6"/>
  <c r="GL66" i="6"/>
  <c r="GK66" i="6"/>
  <c r="GJ66" i="6"/>
  <c r="GI66" i="6"/>
  <c r="GH66" i="6"/>
  <c r="GG66" i="6"/>
  <c r="GF66" i="6"/>
  <c r="GE66" i="6"/>
  <c r="GD66" i="6"/>
  <c r="GC66" i="6"/>
  <c r="GB66" i="6"/>
  <c r="GA66" i="6"/>
  <c r="FZ66" i="6"/>
  <c r="FZ34" i="6" s="1"/>
  <c r="FY66" i="6"/>
  <c r="FX66" i="6"/>
  <c r="FW66" i="6"/>
  <c r="FV66" i="6"/>
  <c r="FU66" i="6"/>
  <c r="FT66" i="6"/>
  <c r="FS66" i="6"/>
  <c r="FR66" i="6"/>
  <c r="FQ66" i="6"/>
  <c r="FP66" i="6"/>
  <c r="FO66" i="6"/>
  <c r="FN66" i="6"/>
  <c r="FM66" i="6"/>
  <c r="FL66" i="6"/>
  <c r="FK66" i="6"/>
  <c r="FJ66" i="6"/>
  <c r="FJ34" i="6" s="1"/>
  <c r="FI66" i="6"/>
  <c r="FH66" i="6"/>
  <c r="FG66" i="6"/>
  <c r="FF66" i="6"/>
  <c r="FE66" i="6"/>
  <c r="FD66" i="6"/>
  <c r="FC66" i="6"/>
  <c r="FB66" i="6"/>
  <c r="FA66" i="6"/>
  <c r="EZ66" i="6"/>
  <c r="EY66" i="6"/>
  <c r="EX66" i="6"/>
  <c r="EW66" i="6"/>
  <c r="EV66" i="6"/>
  <c r="EU66" i="6"/>
  <c r="ET66" i="6"/>
  <c r="ET34" i="6" s="1"/>
  <c r="ES66" i="6"/>
  <c r="ER66" i="6"/>
  <c r="EQ66" i="6"/>
  <c r="EP66" i="6"/>
  <c r="EO66" i="6"/>
  <c r="EN66" i="6"/>
  <c r="EM66" i="6"/>
  <c r="EL66" i="6"/>
  <c r="EK66" i="6"/>
  <c r="EJ66" i="6"/>
  <c r="EI66" i="6"/>
  <c r="EH66" i="6"/>
  <c r="EG66" i="6"/>
  <c r="EF66" i="6"/>
  <c r="EE66" i="6"/>
  <c r="ED66" i="6"/>
  <c r="ED34" i="6" s="1"/>
  <c r="EC66" i="6"/>
  <c r="EB66" i="6"/>
  <c r="EA66" i="6"/>
  <c r="DZ66" i="6"/>
  <c r="DY66" i="6"/>
  <c r="DX66" i="6"/>
  <c r="DW66" i="6"/>
  <c r="DV66" i="6"/>
  <c r="DU66" i="6"/>
  <c r="DT66" i="6"/>
  <c r="DS66" i="6"/>
  <c r="DR66" i="6"/>
  <c r="DQ66" i="6"/>
  <c r="DP66" i="6"/>
  <c r="DO66" i="6"/>
  <c r="DN66" i="6"/>
  <c r="DN34" i="6" s="1"/>
  <c r="DM66" i="6"/>
  <c r="DL66" i="6"/>
  <c r="DK66" i="6"/>
  <c r="DJ66" i="6"/>
  <c r="DI66" i="6"/>
  <c r="DH66" i="6"/>
  <c r="DG66" i="6"/>
  <c r="DF66" i="6"/>
  <c r="DE66" i="6"/>
  <c r="DD66" i="6"/>
  <c r="DC66" i="6"/>
  <c r="DB66" i="6"/>
  <c r="DA66" i="6"/>
  <c r="CZ66" i="6"/>
  <c r="CY66" i="6"/>
  <c r="CX66" i="6"/>
  <c r="CX34" i="6" s="1"/>
  <c r="CW66" i="6"/>
  <c r="CV66" i="6"/>
  <c r="CU66" i="6"/>
  <c r="CT66" i="6"/>
  <c r="CS66" i="6"/>
  <c r="CR66" i="6"/>
  <c r="CQ66" i="6"/>
  <c r="CP66" i="6"/>
  <c r="CO66" i="6"/>
  <c r="CN66" i="6"/>
  <c r="CM66" i="6"/>
  <c r="CL66" i="6"/>
  <c r="CK66" i="6"/>
  <c r="CJ66" i="6"/>
  <c r="CI66" i="6"/>
  <c r="CH66" i="6"/>
  <c r="CH34" i="6" s="1"/>
  <c r="CG66" i="6"/>
  <c r="CF66" i="6"/>
  <c r="CE66" i="6"/>
  <c r="CD66" i="6"/>
  <c r="CC66" i="6"/>
  <c r="CB66" i="6"/>
  <c r="CA66" i="6"/>
  <c r="BZ66" i="6"/>
  <c r="BY66" i="6"/>
  <c r="BX66" i="6"/>
  <c r="BW66" i="6"/>
  <c r="BV66" i="6"/>
  <c r="BU66" i="6"/>
  <c r="BT66" i="6"/>
  <c r="BS66" i="6"/>
  <c r="BR66" i="6"/>
  <c r="BR34" i="6" s="1"/>
  <c r="BQ66" i="6"/>
  <c r="BP66" i="6"/>
  <c r="BO66" i="6"/>
  <c r="BN66" i="6"/>
  <c r="BM66" i="6"/>
  <c r="BL66" i="6"/>
  <c r="BK66" i="6"/>
  <c r="BJ66" i="6"/>
  <c r="BI66" i="6"/>
  <c r="BH66" i="6"/>
  <c r="BG66" i="6"/>
  <c r="BF66" i="6"/>
  <c r="BE66" i="6"/>
  <c r="BD66" i="6"/>
  <c r="BC66" i="6"/>
  <c r="BB66" i="6"/>
  <c r="BB34" i="6" s="1"/>
  <c r="BA66" i="6"/>
  <c r="AZ66" i="6"/>
  <c r="AY66" i="6"/>
  <c r="AX66" i="6"/>
  <c r="AW66" i="6"/>
  <c r="AV66" i="6"/>
  <c r="AU66" i="6"/>
  <c r="AT66" i="6"/>
  <c r="AS66" i="6"/>
  <c r="AR66" i="6"/>
  <c r="AQ66" i="6"/>
  <c r="AP66" i="6"/>
  <c r="AO66" i="6"/>
  <c r="AN66" i="6"/>
  <c r="AM66" i="6"/>
  <c r="AL66" i="6"/>
  <c r="AL34" i="6" s="1"/>
  <c r="AK66" i="6"/>
  <c r="AJ66" i="6"/>
  <c r="AI66" i="6"/>
  <c r="AH66" i="6"/>
  <c r="AG66" i="6"/>
  <c r="AF66" i="6"/>
  <c r="AE66" i="6"/>
  <c r="AD66" i="6"/>
  <c r="AC66" i="6"/>
  <c r="AB66" i="6"/>
  <c r="JF65" i="6"/>
  <c r="JE65" i="6"/>
  <c r="JD65" i="6"/>
  <c r="JC65" i="6"/>
  <c r="JB65" i="6"/>
  <c r="JA65" i="6"/>
  <c r="IZ65" i="6"/>
  <c r="IY65" i="6"/>
  <c r="IX65" i="6"/>
  <c r="IW65" i="6"/>
  <c r="IV65" i="6"/>
  <c r="IU65" i="6"/>
  <c r="IT65" i="6"/>
  <c r="IS65" i="6"/>
  <c r="IR65" i="6"/>
  <c r="IQ65" i="6"/>
  <c r="IP65" i="6"/>
  <c r="IO65" i="6"/>
  <c r="IN65" i="6"/>
  <c r="IM65" i="6"/>
  <c r="IL65" i="6"/>
  <c r="IK65" i="6"/>
  <c r="IJ65" i="6"/>
  <c r="II65" i="6"/>
  <c r="IH65" i="6"/>
  <c r="IG65" i="6"/>
  <c r="IF65" i="6"/>
  <c r="IE65" i="6"/>
  <c r="ID65" i="6"/>
  <c r="IC65" i="6"/>
  <c r="IB65" i="6"/>
  <c r="IA65" i="6"/>
  <c r="HZ65" i="6"/>
  <c r="HY65" i="6"/>
  <c r="HX65" i="6"/>
  <c r="HW65" i="6"/>
  <c r="HV65" i="6"/>
  <c r="HU65" i="6"/>
  <c r="HT65" i="6"/>
  <c r="HS65" i="6"/>
  <c r="HR65" i="6"/>
  <c r="HQ65" i="6"/>
  <c r="HP65" i="6"/>
  <c r="HO65" i="6"/>
  <c r="HN65" i="6"/>
  <c r="HM65" i="6"/>
  <c r="HL65" i="6"/>
  <c r="HK65" i="6"/>
  <c r="HJ65" i="6"/>
  <c r="HI65" i="6"/>
  <c r="HH65" i="6"/>
  <c r="HG65" i="6"/>
  <c r="HF65" i="6"/>
  <c r="HE65" i="6"/>
  <c r="HD65" i="6"/>
  <c r="HC65" i="6"/>
  <c r="HB65" i="6"/>
  <c r="HA65" i="6"/>
  <c r="GZ65" i="6"/>
  <c r="GY65" i="6"/>
  <c r="GX65" i="6"/>
  <c r="GW65" i="6"/>
  <c r="GV65" i="6"/>
  <c r="GU65" i="6"/>
  <c r="GT65" i="6"/>
  <c r="GS65" i="6"/>
  <c r="GR65" i="6"/>
  <c r="GQ65" i="6"/>
  <c r="GP65" i="6"/>
  <c r="GO65" i="6"/>
  <c r="GN65" i="6"/>
  <c r="GM65" i="6"/>
  <c r="GL65" i="6"/>
  <c r="GK65" i="6"/>
  <c r="GJ65" i="6"/>
  <c r="GI65" i="6"/>
  <c r="GH65" i="6"/>
  <c r="GG65" i="6"/>
  <c r="GF65" i="6"/>
  <c r="GE65" i="6"/>
  <c r="GD65" i="6"/>
  <c r="GC65" i="6"/>
  <c r="GB65" i="6"/>
  <c r="GA65" i="6"/>
  <c r="FZ65" i="6"/>
  <c r="FY65" i="6"/>
  <c r="FX65" i="6"/>
  <c r="FW65" i="6"/>
  <c r="FV65" i="6"/>
  <c r="FU65" i="6"/>
  <c r="FT65" i="6"/>
  <c r="FS65" i="6"/>
  <c r="FR65" i="6"/>
  <c r="FQ65" i="6"/>
  <c r="FP65" i="6"/>
  <c r="FO65" i="6"/>
  <c r="FN65" i="6"/>
  <c r="FM65" i="6"/>
  <c r="FL65" i="6"/>
  <c r="FK65" i="6"/>
  <c r="FJ65" i="6"/>
  <c r="FI65" i="6"/>
  <c r="FH65" i="6"/>
  <c r="FG65" i="6"/>
  <c r="FF65" i="6"/>
  <c r="FE65" i="6"/>
  <c r="FD65" i="6"/>
  <c r="FC65" i="6"/>
  <c r="FB65" i="6"/>
  <c r="FA65" i="6"/>
  <c r="EZ65" i="6"/>
  <c r="EY65" i="6"/>
  <c r="EX65" i="6"/>
  <c r="EW65" i="6"/>
  <c r="EV65" i="6"/>
  <c r="EU65" i="6"/>
  <c r="ET65" i="6"/>
  <c r="ES65" i="6"/>
  <c r="ER65" i="6"/>
  <c r="EQ65" i="6"/>
  <c r="EP65" i="6"/>
  <c r="EO65" i="6"/>
  <c r="EN65" i="6"/>
  <c r="EM65" i="6"/>
  <c r="EL65" i="6"/>
  <c r="EK65" i="6"/>
  <c r="EJ65" i="6"/>
  <c r="EI65" i="6"/>
  <c r="EH65" i="6"/>
  <c r="EG65" i="6"/>
  <c r="EF65" i="6"/>
  <c r="EE65" i="6"/>
  <c r="ED65" i="6"/>
  <c r="EC65" i="6"/>
  <c r="EB65" i="6"/>
  <c r="EA65" i="6"/>
  <c r="DZ65" i="6"/>
  <c r="DY65" i="6"/>
  <c r="DX65" i="6"/>
  <c r="DW65" i="6"/>
  <c r="DV65" i="6"/>
  <c r="DU65" i="6"/>
  <c r="DT65" i="6"/>
  <c r="DS65" i="6"/>
  <c r="DR65" i="6"/>
  <c r="DQ65" i="6"/>
  <c r="DP65" i="6"/>
  <c r="DO65" i="6"/>
  <c r="DN65" i="6"/>
  <c r="DM65" i="6"/>
  <c r="DL65" i="6"/>
  <c r="DK65" i="6"/>
  <c r="DJ65" i="6"/>
  <c r="DI65" i="6"/>
  <c r="DH65" i="6"/>
  <c r="DG65" i="6"/>
  <c r="DF65" i="6"/>
  <c r="DE65" i="6"/>
  <c r="DD65" i="6"/>
  <c r="DC65" i="6"/>
  <c r="DB65" i="6"/>
  <c r="DA65" i="6"/>
  <c r="CZ65" i="6"/>
  <c r="CY65" i="6"/>
  <c r="CX65" i="6"/>
  <c r="CW65" i="6"/>
  <c r="CV65" i="6"/>
  <c r="CU65" i="6"/>
  <c r="CT65" i="6"/>
  <c r="CS65" i="6"/>
  <c r="CR65" i="6"/>
  <c r="CQ65" i="6"/>
  <c r="CP65" i="6"/>
  <c r="CO65" i="6"/>
  <c r="CN65" i="6"/>
  <c r="CM65" i="6"/>
  <c r="CL65" i="6"/>
  <c r="CK65" i="6"/>
  <c r="CJ65" i="6"/>
  <c r="CI65" i="6"/>
  <c r="CH65" i="6"/>
  <c r="CG65" i="6"/>
  <c r="CF65" i="6"/>
  <c r="CE65" i="6"/>
  <c r="CD65" i="6"/>
  <c r="CC65" i="6"/>
  <c r="CB65" i="6"/>
  <c r="CA65" i="6"/>
  <c r="BZ65" i="6"/>
  <c r="BY65" i="6"/>
  <c r="BX65" i="6"/>
  <c r="BW65" i="6"/>
  <c r="BV65" i="6"/>
  <c r="BU65" i="6"/>
  <c r="BT65" i="6"/>
  <c r="BS65" i="6"/>
  <c r="BR65" i="6"/>
  <c r="BQ65" i="6"/>
  <c r="BP65" i="6"/>
  <c r="BO65" i="6"/>
  <c r="BN65" i="6"/>
  <c r="BM65" i="6"/>
  <c r="BL65" i="6"/>
  <c r="BK65" i="6"/>
  <c r="BJ65" i="6"/>
  <c r="BI65" i="6"/>
  <c r="BH65" i="6"/>
  <c r="BG65" i="6"/>
  <c r="BF65" i="6"/>
  <c r="BE65" i="6"/>
  <c r="BD65" i="6"/>
  <c r="BC65" i="6"/>
  <c r="BB65" i="6"/>
  <c r="BA65" i="6"/>
  <c r="AZ65" i="6"/>
  <c r="AY65" i="6"/>
  <c r="AX65" i="6"/>
  <c r="AW65" i="6"/>
  <c r="AV65" i="6"/>
  <c r="AU65" i="6"/>
  <c r="AT65" i="6"/>
  <c r="AS65" i="6"/>
  <c r="AR65" i="6"/>
  <c r="AQ65" i="6"/>
  <c r="AP65" i="6"/>
  <c r="AO65" i="6"/>
  <c r="AN65" i="6"/>
  <c r="AM65" i="6"/>
  <c r="AL65" i="6"/>
  <c r="AK65" i="6"/>
  <c r="AJ65" i="6"/>
  <c r="AI65" i="6"/>
  <c r="AH65" i="6"/>
  <c r="AG65" i="6"/>
  <c r="AF65" i="6"/>
  <c r="AE65" i="6"/>
  <c r="AD65" i="6"/>
  <c r="AC65" i="6"/>
  <c r="AB65" i="6"/>
  <c r="JF64" i="6"/>
  <c r="JE64" i="6"/>
  <c r="JD64" i="6"/>
  <c r="JC64" i="6"/>
  <c r="JB64" i="6"/>
  <c r="JA64" i="6"/>
  <c r="IZ64" i="6"/>
  <c r="IY64" i="6"/>
  <c r="IY34" i="6" s="1"/>
  <c r="IX64" i="6"/>
  <c r="IW64" i="6"/>
  <c r="IV64" i="6"/>
  <c r="IU64" i="6"/>
  <c r="IT64" i="6"/>
  <c r="IS64" i="6"/>
  <c r="IR64" i="6"/>
  <c r="IQ64" i="6"/>
  <c r="IP64" i="6"/>
  <c r="IO64" i="6"/>
  <c r="IN64" i="6"/>
  <c r="IM64" i="6"/>
  <c r="IL64" i="6"/>
  <c r="IK64" i="6"/>
  <c r="IJ64" i="6"/>
  <c r="II64" i="6"/>
  <c r="II34" i="6" s="1"/>
  <c r="IH64" i="6"/>
  <c r="IG64" i="6"/>
  <c r="IF64" i="6"/>
  <c r="IE64" i="6"/>
  <c r="ID64" i="6"/>
  <c r="IC64" i="6"/>
  <c r="IB64" i="6"/>
  <c r="IA64" i="6"/>
  <c r="HZ64" i="6"/>
  <c r="HY64" i="6"/>
  <c r="HX64" i="6"/>
  <c r="HW64" i="6"/>
  <c r="HV64" i="6"/>
  <c r="HU64" i="6"/>
  <c r="HT64" i="6"/>
  <c r="HS64" i="6"/>
  <c r="HS34" i="6" s="1"/>
  <c r="HR64" i="6"/>
  <c r="HQ64" i="6"/>
  <c r="HP64" i="6"/>
  <c r="HO64" i="6"/>
  <c r="HN64" i="6"/>
  <c r="HM64" i="6"/>
  <c r="HL64" i="6"/>
  <c r="HK64" i="6"/>
  <c r="HJ64" i="6"/>
  <c r="HI64" i="6"/>
  <c r="HH64" i="6"/>
  <c r="HG64" i="6"/>
  <c r="HF64" i="6"/>
  <c r="HE64" i="6"/>
  <c r="HD64" i="6"/>
  <c r="HC64" i="6"/>
  <c r="HC34" i="6" s="1"/>
  <c r="HB64" i="6"/>
  <c r="HA64" i="6"/>
  <c r="GZ64" i="6"/>
  <c r="GY64" i="6"/>
  <c r="GX64" i="6"/>
  <c r="GW64" i="6"/>
  <c r="GV64" i="6"/>
  <c r="GU64" i="6"/>
  <c r="GT64" i="6"/>
  <c r="GS64" i="6"/>
  <c r="GR64" i="6"/>
  <c r="GQ64" i="6"/>
  <c r="GP64" i="6"/>
  <c r="GO64" i="6"/>
  <c r="GN64" i="6"/>
  <c r="GM64" i="6"/>
  <c r="GM34" i="6" s="1"/>
  <c r="GL64" i="6"/>
  <c r="GK64" i="6"/>
  <c r="GJ64" i="6"/>
  <c r="GI64" i="6"/>
  <c r="GH64" i="6"/>
  <c r="GG64" i="6"/>
  <c r="GF64" i="6"/>
  <c r="GE64" i="6"/>
  <c r="GD64" i="6"/>
  <c r="GC64" i="6"/>
  <c r="GB64" i="6"/>
  <c r="GA64" i="6"/>
  <c r="FZ64" i="6"/>
  <c r="FY64" i="6"/>
  <c r="FX64" i="6"/>
  <c r="FW64" i="6"/>
  <c r="FW34" i="6" s="1"/>
  <c r="FV64" i="6"/>
  <c r="FU64" i="6"/>
  <c r="FT64" i="6"/>
  <c r="FS64" i="6"/>
  <c r="FR64" i="6"/>
  <c r="FQ64" i="6"/>
  <c r="FP64" i="6"/>
  <c r="FO64" i="6"/>
  <c r="FN64" i="6"/>
  <c r="FM64" i="6"/>
  <c r="FL64" i="6"/>
  <c r="FK64" i="6"/>
  <c r="FJ64" i="6"/>
  <c r="FI64" i="6"/>
  <c r="FH64" i="6"/>
  <c r="FG64" i="6"/>
  <c r="FG34" i="6" s="1"/>
  <c r="FF64" i="6"/>
  <c r="FE64" i="6"/>
  <c r="FD64" i="6"/>
  <c r="FC64" i="6"/>
  <c r="FB64" i="6"/>
  <c r="FA64" i="6"/>
  <c r="EZ64" i="6"/>
  <c r="EY64" i="6"/>
  <c r="EX64" i="6"/>
  <c r="EW64" i="6"/>
  <c r="EV64" i="6"/>
  <c r="EU64" i="6"/>
  <c r="ET64" i="6"/>
  <c r="ES64" i="6"/>
  <c r="ER64" i="6"/>
  <c r="EQ64" i="6"/>
  <c r="EQ34" i="6" s="1"/>
  <c r="EP64" i="6"/>
  <c r="EO64" i="6"/>
  <c r="EN64" i="6"/>
  <c r="EM64" i="6"/>
  <c r="EL64" i="6"/>
  <c r="EK64" i="6"/>
  <c r="EJ64" i="6"/>
  <c r="EI64" i="6"/>
  <c r="EH64" i="6"/>
  <c r="EG64" i="6"/>
  <c r="EF64" i="6"/>
  <c r="EE64" i="6"/>
  <c r="ED64" i="6"/>
  <c r="EC64" i="6"/>
  <c r="EB64" i="6"/>
  <c r="EA64" i="6"/>
  <c r="EA34" i="6" s="1"/>
  <c r="DZ64" i="6"/>
  <c r="DY64" i="6"/>
  <c r="DX64" i="6"/>
  <c r="DW64" i="6"/>
  <c r="DV64" i="6"/>
  <c r="DU64" i="6"/>
  <c r="DT64" i="6"/>
  <c r="DS64" i="6"/>
  <c r="DR64" i="6"/>
  <c r="DQ64" i="6"/>
  <c r="DP64" i="6"/>
  <c r="DO64" i="6"/>
  <c r="DN64" i="6"/>
  <c r="DM64" i="6"/>
  <c r="DL64" i="6"/>
  <c r="DK64" i="6"/>
  <c r="DK34" i="6" s="1"/>
  <c r="DJ64" i="6"/>
  <c r="DI64" i="6"/>
  <c r="DH64" i="6"/>
  <c r="DG64" i="6"/>
  <c r="DF64" i="6"/>
  <c r="DE64" i="6"/>
  <c r="DD64" i="6"/>
  <c r="DC64" i="6"/>
  <c r="DB64" i="6"/>
  <c r="DA64" i="6"/>
  <c r="CZ64" i="6"/>
  <c r="CY64" i="6"/>
  <c r="CX64" i="6"/>
  <c r="CW64" i="6"/>
  <c r="CV64" i="6"/>
  <c r="CU64" i="6"/>
  <c r="CU34" i="6" s="1"/>
  <c r="CT64" i="6"/>
  <c r="CS64" i="6"/>
  <c r="CR64" i="6"/>
  <c r="CQ64" i="6"/>
  <c r="CP64" i="6"/>
  <c r="CO64" i="6"/>
  <c r="CN64" i="6"/>
  <c r="CM64" i="6"/>
  <c r="CL64" i="6"/>
  <c r="CK64" i="6"/>
  <c r="CJ64" i="6"/>
  <c r="CI64" i="6"/>
  <c r="CH64" i="6"/>
  <c r="CG64" i="6"/>
  <c r="CF64" i="6"/>
  <c r="CE64" i="6"/>
  <c r="CE34" i="6" s="1"/>
  <c r="CD64" i="6"/>
  <c r="CC64" i="6"/>
  <c r="CB64" i="6"/>
  <c r="CA64" i="6"/>
  <c r="BZ64" i="6"/>
  <c r="BY64" i="6"/>
  <c r="BX64" i="6"/>
  <c r="BW64" i="6"/>
  <c r="BV64" i="6"/>
  <c r="BU64" i="6"/>
  <c r="BT64" i="6"/>
  <c r="BS64" i="6"/>
  <c r="BR64" i="6"/>
  <c r="BQ64" i="6"/>
  <c r="BP64" i="6"/>
  <c r="BO64" i="6"/>
  <c r="BN64" i="6"/>
  <c r="BM64" i="6"/>
  <c r="BL64" i="6"/>
  <c r="BK64" i="6"/>
  <c r="BJ64" i="6"/>
  <c r="BI64" i="6"/>
  <c r="BH64" i="6"/>
  <c r="BG64" i="6"/>
  <c r="BF64" i="6"/>
  <c r="BE64" i="6"/>
  <c r="BD64" i="6"/>
  <c r="BC64" i="6"/>
  <c r="BB64" i="6"/>
  <c r="BA64" i="6"/>
  <c r="AZ64" i="6"/>
  <c r="AY64" i="6"/>
  <c r="AX64" i="6"/>
  <c r="AW64" i="6"/>
  <c r="AV64" i="6"/>
  <c r="AU64" i="6"/>
  <c r="AT64" i="6"/>
  <c r="AS64" i="6"/>
  <c r="AR64" i="6"/>
  <c r="AQ64" i="6"/>
  <c r="AP64" i="6"/>
  <c r="AO64" i="6"/>
  <c r="AN64" i="6"/>
  <c r="AM64" i="6"/>
  <c r="AL64" i="6"/>
  <c r="AK64" i="6"/>
  <c r="AJ64" i="6"/>
  <c r="AI64" i="6"/>
  <c r="AH64" i="6"/>
  <c r="AG64" i="6"/>
  <c r="AF64" i="6"/>
  <c r="AE64" i="6"/>
  <c r="AD64" i="6"/>
  <c r="AC64" i="6"/>
  <c r="AB64" i="6"/>
  <c r="IZ32" i="6"/>
  <c r="IZ44" i="6" s="1"/>
  <c r="IU59" i="6"/>
  <c r="IT59" i="6"/>
  <c r="IT32" i="6" s="1"/>
  <c r="IT44" i="6" s="1"/>
  <c r="IS59" i="6"/>
  <c r="IR59" i="6"/>
  <c r="IQ59" i="6"/>
  <c r="IP59" i="6"/>
  <c r="IP32" i="6" s="1"/>
  <c r="IP44" i="6" s="1"/>
  <c r="IO59" i="6"/>
  <c r="IN59" i="6"/>
  <c r="IM59" i="6"/>
  <c r="IL59" i="6"/>
  <c r="IK59" i="6"/>
  <c r="IJ59" i="6"/>
  <c r="IJ32" i="6" s="1"/>
  <c r="IJ44" i="6" s="1"/>
  <c r="II59" i="6"/>
  <c r="IH59" i="6"/>
  <c r="IG59" i="6"/>
  <c r="IF59" i="6"/>
  <c r="IE59" i="6"/>
  <c r="ID59" i="6"/>
  <c r="ID32" i="6" s="1"/>
  <c r="ID44" i="6" s="1"/>
  <c r="IC59" i="6"/>
  <c r="IB59" i="6"/>
  <c r="IA59" i="6"/>
  <c r="IA32" i="6" s="1"/>
  <c r="IA44" i="6" s="1"/>
  <c r="HZ59" i="6"/>
  <c r="HZ32" i="6" s="1"/>
  <c r="HZ44" i="6" s="1"/>
  <c r="HY59" i="6"/>
  <c r="HX59" i="6"/>
  <c r="HW59" i="6"/>
  <c r="HV59" i="6"/>
  <c r="HU59" i="6"/>
  <c r="HT59" i="6"/>
  <c r="HT32" i="6" s="1"/>
  <c r="HT44" i="6" s="1"/>
  <c r="HS59" i="6"/>
  <c r="HR59" i="6"/>
  <c r="HQ59" i="6"/>
  <c r="HP59" i="6"/>
  <c r="HO59" i="6"/>
  <c r="HN59" i="6"/>
  <c r="HN32" i="6" s="1"/>
  <c r="HN44" i="6" s="1"/>
  <c r="HM59" i="6"/>
  <c r="HL59" i="6"/>
  <c r="HK59" i="6"/>
  <c r="HK32" i="6" s="1"/>
  <c r="HK44" i="6" s="1"/>
  <c r="HJ59" i="6"/>
  <c r="HI59" i="6"/>
  <c r="HH59" i="6"/>
  <c r="HG59" i="6"/>
  <c r="HF59" i="6"/>
  <c r="HE59" i="6"/>
  <c r="HD59" i="6"/>
  <c r="HD32" i="6" s="1"/>
  <c r="HD44" i="6" s="1"/>
  <c r="HC59" i="6"/>
  <c r="HB59" i="6"/>
  <c r="HA59" i="6"/>
  <c r="GZ59" i="6"/>
  <c r="GY59" i="6"/>
  <c r="GX59" i="6"/>
  <c r="GX32" i="6" s="1"/>
  <c r="GX44" i="6" s="1"/>
  <c r="GW59" i="6"/>
  <c r="GV59" i="6"/>
  <c r="GU59" i="6"/>
  <c r="GU32" i="6" s="1"/>
  <c r="GU44" i="6" s="1"/>
  <c r="GT59" i="6"/>
  <c r="GT32" i="6" s="1"/>
  <c r="GT44" i="6" s="1"/>
  <c r="GS59" i="6"/>
  <c r="GR59" i="6"/>
  <c r="GQ59" i="6"/>
  <c r="GP59" i="6"/>
  <c r="GO59" i="6"/>
  <c r="GN59" i="6"/>
  <c r="GN32" i="6" s="1"/>
  <c r="GN44" i="6" s="1"/>
  <c r="GM59" i="6"/>
  <c r="GL59" i="6"/>
  <c r="GK59" i="6"/>
  <c r="GJ59" i="6"/>
  <c r="GI59" i="6"/>
  <c r="GH59" i="6"/>
  <c r="GH32" i="6" s="1"/>
  <c r="GH44" i="6" s="1"/>
  <c r="GG59" i="6"/>
  <c r="GF59" i="6"/>
  <c r="GE59" i="6"/>
  <c r="GD59" i="6"/>
  <c r="GD32" i="6" s="1"/>
  <c r="GD44" i="6" s="1"/>
  <c r="GC59" i="6"/>
  <c r="GB59" i="6"/>
  <c r="GA59" i="6"/>
  <c r="FZ59" i="6"/>
  <c r="FY59" i="6"/>
  <c r="FX59" i="6"/>
  <c r="FX32" i="6" s="1"/>
  <c r="FX44" i="6" s="1"/>
  <c r="FW59" i="6"/>
  <c r="FV59" i="6"/>
  <c r="FU59" i="6"/>
  <c r="FT59" i="6"/>
  <c r="FS59" i="6"/>
  <c r="FR59" i="6"/>
  <c r="FR32" i="6" s="1"/>
  <c r="FR44" i="6" s="1"/>
  <c r="FQ59" i="6"/>
  <c r="FP59" i="6"/>
  <c r="FO59" i="6"/>
  <c r="FO32" i="6" s="1"/>
  <c r="FO44" i="6" s="1"/>
  <c r="FN59" i="6"/>
  <c r="FN32" i="6" s="1"/>
  <c r="FN44" i="6" s="1"/>
  <c r="FM59" i="6"/>
  <c r="FL59" i="6"/>
  <c r="FK59" i="6"/>
  <c r="FJ59" i="6"/>
  <c r="FI59" i="6"/>
  <c r="FH59" i="6"/>
  <c r="FH32" i="6" s="1"/>
  <c r="FH44" i="6" s="1"/>
  <c r="FG59" i="6"/>
  <c r="FF59" i="6"/>
  <c r="FE59" i="6"/>
  <c r="FD59" i="6"/>
  <c r="FC59" i="6"/>
  <c r="FB59" i="6"/>
  <c r="FB32" i="6" s="1"/>
  <c r="FB44" i="6" s="1"/>
  <c r="FA59" i="6"/>
  <c r="EZ59" i="6"/>
  <c r="EY59" i="6"/>
  <c r="EY32" i="6" s="1"/>
  <c r="EY44" i="6" s="1"/>
  <c r="EX59" i="6"/>
  <c r="EX32" i="6" s="1"/>
  <c r="EX44" i="6" s="1"/>
  <c r="EW59" i="6"/>
  <c r="EV59" i="6"/>
  <c r="EU59" i="6"/>
  <c r="ET59" i="6"/>
  <c r="ES59" i="6"/>
  <c r="ER59" i="6"/>
  <c r="ER32" i="6" s="1"/>
  <c r="ER44" i="6" s="1"/>
  <c r="EQ59" i="6"/>
  <c r="EP59" i="6"/>
  <c r="EO59" i="6"/>
  <c r="EN59" i="6"/>
  <c r="EM59" i="6"/>
  <c r="EL59" i="6"/>
  <c r="EL32" i="6" s="1"/>
  <c r="EL44" i="6" s="1"/>
  <c r="EK59" i="6"/>
  <c r="EJ59" i="6"/>
  <c r="EI59" i="6"/>
  <c r="EI32" i="6" s="1"/>
  <c r="EI44" i="6" s="1"/>
  <c r="EH59" i="6"/>
  <c r="EH32" i="6" s="1"/>
  <c r="EH44" i="6" s="1"/>
  <c r="EG59" i="6"/>
  <c r="EF59" i="6"/>
  <c r="EE59" i="6"/>
  <c r="ED59" i="6"/>
  <c r="EC59" i="6"/>
  <c r="EB59" i="6"/>
  <c r="EB32" i="6" s="1"/>
  <c r="EB44" i="6" s="1"/>
  <c r="EA59" i="6"/>
  <c r="DZ59" i="6"/>
  <c r="DY59" i="6"/>
  <c r="DX59" i="6"/>
  <c r="DW59" i="6"/>
  <c r="DV59" i="6"/>
  <c r="DV32" i="6" s="1"/>
  <c r="DV44" i="6" s="1"/>
  <c r="DU59" i="6"/>
  <c r="DT59" i="6"/>
  <c r="DS59" i="6"/>
  <c r="DR59" i="6"/>
  <c r="DR32" i="6" s="1"/>
  <c r="DR44" i="6" s="1"/>
  <c r="DQ59" i="6"/>
  <c r="DP59" i="6"/>
  <c r="DO59" i="6"/>
  <c r="DN59" i="6"/>
  <c r="DM59" i="6"/>
  <c r="DL59" i="6"/>
  <c r="DL32" i="6" s="1"/>
  <c r="DL44" i="6" s="1"/>
  <c r="DK59" i="6"/>
  <c r="DJ59" i="6"/>
  <c r="DI59" i="6"/>
  <c r="DH59" i="6"/>
  <c r="DG59" i="6"/>
  <c r="DF59" i="6"/>
  <c r="DF32" i="6" s="1"/>
  <c r="DF44" i="6" s="1"/>
  <c r="DE59" i="6"/>
  <c r="DD59" i="6"/>
  <c r="DC59" i="6"/>
  <c r="DC32" i="6" s="1"/>
  <c r="DC44" i="6" s="1"/>
  <c r="DB59" i="6"/>
  <c r="DB32" i="6" s="1"/>
  <c r="DB44" i="6" s="1"/>
  <c r="DA59" i="6"/>
  <c r="CZ59" i="6"/>
  <c r="CY59" i="6"/>
  <c r="CX59" i="6"/>
  <c r="CW59" i="6"/>
  <c r="CV59" i="6"/>
  <c r="CV32" i="6" s="1"/>
  <c r="CV44" i="6" s="1"/>
  <c r="CU59" i="6"/>
  <c r="CT59" i="6"/>
  <c r="CS59" i="6"/>
  <c r="CR59" i="6"/>
  <c r="CQ59" i="6"/>
  <c r="CP59" i="6"/>
  <c r="CP32" i="6" s="1"/>
  <c r="CP44" i="6" s="1"/>
  <c r="CO59" i="6"/>
  <c r="CN59" i="6"/>
  <c r="CM59" i="6"/>
  <c r="CM32" i="6" s="1"/>
  <c r="CM44" i="6" s="1"/>
  <c r="CL59" i="6"/>
  <c r="CL32" i="6" s="1"/>
  <c r="CL44" i="6" s="1"/>
  <c r="CK59" i="6"/>
  <c r="CJ59" i="6"/>
  <c r="CI59" i="6"/>
  <c r="CH59" i="6"/>
  <c r="CG59" i="6"/>
  <c r="CF59" i="6"/>
  <c r="CF32" i="6" s="1"/>
  <c r="CF44" i="6" s="1"/>
  <c r="CE59" i="6"/>
  <c r="CD59" i="6"/>
  <c r="CC59" i="6"/>
  <c r="CB59" i="6"/>
  <c r="CA59" i="6"/>
  <c r="BZ59" i="6"/>
  <c r="BZ32" i="6" s="1"/>
  <c r="BZ44" i="6" s="1"/>
  <c r="BY59" i="6"/>
  <c r="BX59" i="6"/>
  <c r="BW59" i="6"/>
  <c r="BW32" i="6" s="1"/>
  <c r="BV59" i="6"/>
  <c r="BV32" i="6" s="1"/>
  <c r="BV44" i="6" s="1"/>
  <c r="BU59" i="6"/>
  <c r="BT59" i="6"/>
  <c r="BS59" i="6"/>
  <c r="BR59" i="6"/>
  <c r="BQ59" i="6"/>
  <c r="BP59" i="6"/>
  <c r="BP32" i="6" s="1"/>
  <c r="BP44" i="6" s="1"/>
  <c r="BO59" i="6"/>
  <c r="BN59" i="6"/>
  <c r="BM59" i="6"/>
  <c r="BL59" i="6"/>
  <c r="BK59" i="6"/>
  <c r="BJ59" i="6"/>
  <c r="BJ32" i="6" s="1"/>
  <c r="BJ44" i="6" s="1"/>
  <c r="BI59" i="6"/>
  <c r="BH59" i="6"/>
  <c r="BG59" i="6"/>
  <c r="BF59" i="6"/>
  <c r="BF32" i="6" s="1"/>
  <c r="BF44" i="6" s="1"/>
  <c r="BE59" i="6"/>
  <c r="BD59" i="6"/>
  <c r="BC59" i="6"/>
  <c r="BB59" i="6"/>
  <c r="BA59" i="6"/>
  <c r="AZ59" i="6"/>
  <c r="AZ32" i="6" s="1"/>
  <c r="AZ44" i="6" s="1"/>
  <c r="AY59" i="6"/>
  <c r="AX59" i="6"/>
  <c r="AW59" i="6"/>
  <c r="AV59" i="6"/>
  <c r="AU59" i="6"/>
  <c r="AT59" i="6"/>
  <c r="AT32" i="6" s="1"/>
  <c r="AT44" i="6" s="1"/>
  <c r="AS59" i="6"/>
  <c r="AR59" i="6"/>
  <c r="AQ59" i="6"/>
  <c r="AQ32" i="6" s="1"/>
  <c r="AQ44" i="6" s="1"/>
  <c r="AP59" i="6"/>
  <c r="AP32" i="6" s="1"/>
  <c r="AP44" i="6" s="1"/>
  <c r="AO59" i="6"/>
  <c r="AN59" i="6"/>
  <c r="AM59" i="6"/>
  <c r="AL59" i="6"/>
  <c r="AK59" i="6"/>
  <c r="AJ59" i="6"/>
  <c r="AJ32" i="6" s="1"/>
  <c r="AJ44" i="6" s="1"/>
  <c r="AI59" i="6"/>
  <c r="AH59" i="6"/>
  <c r="AG59" i="6"/>
  <c r="AF59" i="6"/>
  <c r="AE59" i="6"/>
  <c r="AD59" i="6"/>
  <c r="AD32" i="6" s="1"/>
  <c r="AD44" i="6" s="1"/>
  <c r="AC59" i="6"/>
  <c r="AB59" i="6"/>
  <c r="AA83" i="6"/>
  <c r="AA82" i="6"/>
  <c r="AA81" i="6"/>
  <c r="AA78" i="6"/>
  <c r="AA77" i="6"/>
  <c r="AA76" i="6"/>
  <c r="AA74" i="6"/>
  <c r="AA73" i="6"/>
  <c r="AA72" i="6"/>
  <c r="AA71" i="6"/>
  <c r="AA70" i="6"/>
  <c r="AA69" i="6"/>
  <c r="AA68" i="6"/>
  <c r="AA67" i="6"/>
  <c r="AA66" i="6"/>
  <c r="AA65" i="6"/>
  <c r="AA64" i="6"/>
  <c r="AA34" i="6" s="1"/>
  <c r="AA59" i="6"/>
  <c r="JF37" i="6"/>
  <c r="JE37" i="6"/>
  <c r="JA37" i="6"/>
  <c r="IZ37" i="6"/>
  <c r="IY37" i="6"/>
  <c r="IV37" i="6"/>
  <c r="IU37" i="6"/>
  <c r="IT37" i="6"/>
  <c r="IS37" i="6"/>
  <c r="IR37" i="6"/>
  <c r="IQ37" i="6"/>
  <c r="IP37" i="6"/>
  <c r="IO37" i="6"/>
  <c r="IK37" i="6"/>
  <c r="IJ37" i="6"/>
  <c r="II37" i="6"/>
  <c r="IF37" i="6"/>
  <c r="IE37" i="6"/>
  <c r="ID37" i="6"/>
  <c r="IC37" i="6"/>
  <c r="IB37" i="6"/>
  <c r="IA37" i="6"/>
  <c r="HZ37" i="6"/>
  <c r="HY37" i="6"/>
  <c r="HU37" i="6"/>
  <c r="HT37" i="6"/>
  <c r="HS37" i="6"/>
  <c r="HP37" i="6"/>
  <c r="HO37" i="6"/>
  <c r="HN37" i="6"/>
  <c r="HM37" i="6"/>
  <c r="HL37" i="6"/>
  <c r="HK37" i="6"/>
  <c r="HJ37" i="6"/>
  <c r="HI37" i="6"/>
  <c r="HE37" i="6"/>
  <c r="HD37" i="6"/>
  <c r="HC37" i="6"/>
  <c r="GZ37" i="6"/>
  <c r="GY37" i="6"/>
  <c r="GX37" i="6"/>
  <c r="GW37" i="6"/>
  <c r="GV37" i="6"/>
  <c r="GU37" i="6"/>
  <c r="GT37" i="6"/>
  <c r="GS37" i="6"/>
  <c r="GO37" i="6"/>
  <c r="GN37" i="6"/>
  <c r="GM37" i="6"/>
  <c r="GJ37" i="6"/>
  <c r="GI37" i="6"/>
  <c r="GH37" i="6"/>
  <c r="GG37" i="6"/>
  <c r="GF37" i="6"/>
  <c r="GE37" i="6"/>
  <c r="GD37" i="6"/>
  <c r="GC37" i="6"/>
  <c r="FY37" i="6"/>
  <c r="FX37" i="6"/>
  <c r="FW37" i="6"/>
  <c r="FT37" i="6"/>
  <c r="FS37" i="6"/>
  <c r="FR37" i="6"/>
  <c r="FQ37" i="6"/>
  <c r="FP37" i="6"/>
  <c r="FO37" i="6"/>
  <c r="FN37" i="6"/>
  <c r="FM37" i="6"/>
  <c r="FI37" i="6"/>
  <c r="FH37" i="6"/>
  <c r="FG37" i="6"/>
  <c r="FD37" i="6"/>
  <c r="FC37" i="6"/>
  <c r="FB37" i="6"/>
  <c r="FA37" i="6"/>
  <c r="EZ37" i="6"/>
  <c r="EY37" i="6"/>
  <c r="EX37" i="6"/>
  <c r="EW37" i="6"/>
  <c r="ES37" i="6"/>
  <c r="ER37" i="6"/>
  <c r="EQ37" i="6"/>
  <c r="EN37" i="6"/>
  <c r="EM37" i="6"/>
  <c r="EL37" i="6"/>
  <c r="EK37" i="6"/>
  <c r="EJ37" i="6"/>
  <c r="EI37" i="6"/>
  <c r="EH37" i="6"/>
  <c r="EG37" i="6"/>
  <c r="EC37" i="6"/>
  <c r="EB37" i="6"/>
  <c r="EA37" i="6"/>
  <c r="DX37" i="6"/>
  <c r="DW37" i="6"/>
  <c r="DV37" i="6"/>
  <c r="DU37" i="6"/>
  <c r="DT37" i="6"/>
  <c r="DS37" i="6"/>
  <c r="DR37" i="6"/>
  <c r="DQ37" i="6"/>
  <c r="DM37" i="6"/>
  <c r="DL37" i="6"/>
  <c r="DK37" i="6"/>
  <c r="DH37" i="6"/>
  <c r="DG37" i="6"/>
  <c r="DF37" i="6"/>
  <c r="DE37" i="6"/>
  <c r="DD37" i="6"/>
  <c r="DC37" i="6"/>
  <c r="DB37" i="6"/>
  <c r="DA37" i="6"/>
  <c r="CW37" i="6"/>
  <c r="CV37" i="6"/>
  <c r="CU37" i="6"/>
  <c r="CR37" i="6"/>
  <c r="CQ37" i="6"/>
  <c r="CP37" i="6"/>
  <c r="CO37" i="6"/>
  <c r="CN37" i="6"/>
  <c r="CM37" i="6"/>
  <c r="CL37" i="6"/>
  <c r="CK37" i="6"/>
  <c r="CG37" i="6"/>
  <c r="CF37" i="6"/>
  <c r="CE37" i="6"/>
  <c r="CB37" i="6"/>
  <c r="CA37" i="6"/>
  <c r="BZ37" i="6"/>
  <c r="BY37" i="6"/>
  <c r="BX37" i="6"/>
  <c r="BW37" i="6"/>
  <c r="BV37" i="6"/>
  <c r="BU37" i="6"/>
  <c r="BQ37" i="6"/>
  <c r="BP37" i="6"/>
  <c r="BO37" i="6"/>
  <c r="BL37" i="6"/>
  <c r="BK37" i="6"/>
  <c r="BJ37" i="6"/>
  <c r="BI37" i="6"/>
  <c r="BH37" i="6"/>
  <c r="BG37" i="6"/>
  <c r="BF37" i="6"/>
  <c r="BE37" i="6"/>
  <c r="BA37" i="6"/>
  <c r="AZ37" i="6"/>
  <c r="AY37" i="6"/>
  <c r="AV37" i="6"/>
  <c r="AU37" i="6"/>
  <c r="AT37" i="6"/>
  <c r="AS37" i="6"/>
  <c r="AR37" i="6"/>
  <c r="AQ37" i="6"/>
  <c r="AP37" i="6"/>
  <c r="AO37" i="6"/>
  <c r="AK37" i="6"/>
  <c r="AJ37" i="6"/>
  <c r="AI37" i="6"/>
  <c r="AF37" i="6"/>
  <c r="AE37" i="6"/>
  <c r="AD37" i="6"/>
  <c r="AC37" i="6"/>
  <c r="AB37" i="6"/>
  <c r="AA37" i="6"/>
  <c r="JF36" i="6"/>
  <c r="JF43" i="6" s="1"/>
  <c r="JE36" i="6"/>
  <c r="JE43" i="6" s="1"/>
  <c r="JD36" i="6"/>
  <c r="JC36" i="6"/>
  <c r="JB36" i="6"/>
  <c r="JB43" i="6" s="1"/>
  <c r="JA36" i="6"/>
  <c r="JA43" i="6" s="1"/>
  <c r="IZ36" i="6"/>
  <c r="IZ43" i="6" s="1"/>
  <c r="IW36" i="6"/>
  <c r="IV36" i="6"/>
  <c r="IV43" i="6" s="1"/>
  <c r="IU36" i="6"/>
  <c r="IU43" i="6" s="1"/>
  <c r="IT36" i="6"/>
  <c r="IT43" i="6" s="1"/>
  <c r="IR36" i="6"/>
  <c r="IR43" i="6" s="1"/>
  <c r="IQ36" i="6"/>
  <c r="IQ43" i="6" s="1"/>
  <c r="IP36" i="6"/>
  <c r="IP43" i="6" s="1"/>
  <c r="IO36" i="6"/>
  <c r="IN36" i="6"/>
  <c r="IM36" i="6"/>
  <c r="IM43" i="6" s="1"/>
  <c r="IL36" i="6"/>
  <c r="IK36" i="6"/>
  <c r="IJ36" i="6"/>
  <c r="IG36" i="6"/>
  <c r="IG43" i="6" s="1"/>
  <c r="IF36" i="6"/>
  <c r="IE36" i="6"/>
  <c r="ID36" i="6"/>
  <c r="ID43" i="6" s="1"/>
  <c r="IB36" i="6"/>
  <c r="IB43" i="6" s="1"/>
  <c r="IA36" i="6"/>
  <c r="IA43" i="6" s="1"/>
  <c r="HZ36" i="6"/>
  <c r="HZ43" i="6" s="1"/>
  <c r="HY36" i="6"/>
  <c r="HX36" i="6"/>
  <c r="HX43" i="6" s="1"/>
  <c r="HW36" i="6"/>
  <c r="HW43" i="6" s="1"/>
  <c r="HV36" i="6"/>
  <c r="HV43" i="6" s="1"/>
  <c r="HU36" i="6"/>
  <c r="HT36" i="6"/>
  <c r="HT43" i="6" s="1"/>
  <c r="HQ36" i="6"/>
  <c r="HQ43" i="6" s="1"/>
  <c r="HP36" i="6"/>
  <c r="HP43" i="6" s="1"/>
  <c r="HO36" i="6"/>
  <c r="HO43" i="6" s="1"/>
  <c r="HN36" i="6"/>
  <c r="HN43" i="6" s="1"/>
  <c r="HL36" i="6"/>
  <c r="HL43" i="6" s="1"/>
  <c r="HK36" i="6"/>
  <c r="HK43" i="6" s="1"/>
  <c r="HJ36" i="6"/>
  <c r="HJ43" i="6" s="1"/>
  <c r="HI36" i="6"/>
  <c r="HI43" i="6" s="1"/>
  <c r="HH36" i="6"/>
  <c r="HH43" i="6" s="1"/>
  <c r="HG36" i="6"/>
  <c r="HG43" i="6" s="1"/>
  <c r="HF36" i="6"/>
  <c r="HF43" i="6" s="1"/>
  <c r="HE36" i="6"/>
  <c r="HE43" i="6" s="1"/>
  <c r="HD36" i="6"/>
  <c r="HD43" i="6" s="1"/>
  <c r="HA36" i="6"/>
  <c r="GZ36" i="6"/>
  <c r="GZ43" i="6" s="1"/>
  <c r="GY36" i="6"/>
  <c r="GX36" i="6"/>
  <c r="GX43" i="6" s="1"/>
  <c r="GV36" i="6"/>
  <c r="GV43" i="6" s="1"/>
  <c r="GU36" i="6"/>
  <c r="GU43" i="6" s="1"/>
  <c r="GT36" i="6"/>
  <c r="GT43" i="6" s="1"/>
  <c r="GS36" i="6"/>
  <c r="GS43" i="6" s="1"/>
  <c r="GR36" i="6"/>
  <c r="GR43" i="6" s="1"/>
  <c r="GQ36" i="6"/>
  <c r="GQ43" i="6" s="1"/>
  <c r="GP36" i="6"/>
  <c r="GP43" i="6" s="1"/>
  <c r="GO36" i="6"/>
  <c r="GO43" i="6" s="1"/>
  <c r="GN36" i="6"/>
  <c r="GN43" i="6" s="1"/>
  <c r="GK36" i="6"/>
  <c r="GK43" i="6" s="1"/>
  <c r="GJ36" i="6"/>
  <c r="GJ43" i="6" s="1"/>
  <c r="GI36" i="6"/>
  <c r="GI43" i="6" s="1"/>
  <c r="GH36" i="6"/>
  <c r="GF36" i="6"/>
  <c r="GF43" i="6" s="1"/>
  <c r="GE36" i="6"/>
  <c r="GE43" i="6" s="1"/>
  <c r="GD36" i="6"/>
  <c r="GD43" i="6" s="1"/>
  <c r="GC36" i="6"/>
  <c r="GB36" i="6"/>
  <c r="GB43" i="6" s="1"/>
  <c r="GA36" i="6"/>
  <c r="GA43" i="6" s="1"/>
  <c r="FZ36" i="6"/>
  <c r="FZ43" i="6" s="1"/>
  <c r="FY36" i="6"/>
  <c r="FY43" i="6" s="1"/>
  <c r="FX36" i="6"/>
  <c r="FX43" i="6" s="1"/>
  <c r="FU36" i="6"/>
  <c r="FU43" i="6" s="1"/>
  <c r="FT36" i="6"/>
  <c r="FT43" i="6" s="1"/>
  <c r="FS36" i="6"/>
  <c r="FS43" i="6" s="1"/>
  <c r="FR36" i="6"/>
  <c r="FR43" i="6" s="1"/>
  <c r="FP36" i="6"/>
  <c r="FP43" i="6" s="1"/>
  <c r="FO36" i="6"/>
  <c r="FO43" i="6" s="1"/>
  <c r="FN36" i="6"/>
  <c r="FN43" i="6" s="1"/>
  <c r="FM36" i="6"/>
  <c r="FM43" i="6" s="1"/>
  <c r="FL36" i="6"/>
  <c r="FL43" i="6" s="1"/>
  <c r="FK36" i="6"/>
  <c r="FK43" i="6" s="1"/>
  <c r="FJ36" i="6"/>
  <c r="FJ43" i="6" s="1"/>
  <c r="FI36" i="6"/>
  <c r="FH36" i="6"/>
  <c r="FE36" i="6"/>
  <c r="FE43" i="6" s="1"/>
  <c r="FD36" i="6"/>
  <c r="FD43" i="6" s="1"/>
  <c r="FC36" i="6"/>
  <c r="FC43" i="6" s="1"/>
  <c r="FB36" i="6"/>
  <c r="FB43" i="6" s="1"/>
  <c r="EZ36" i="6"/>
  <c r="EZ43" i="6" s="1"/>
  <c r="EY36" i="6"/>
  <c r="EY43" i="6" s="1"/>
  <c r="EX36" i="6"/>
  <c r="EX43" i="6" s="1"/>
  <c r="EW36" i="6"/>
  <c r="EW43" i="6" s="1"/>
  <c r="EV36" i="6"/>
  <c r="EV43" i="6" s="1"/>
  <c r="EU36" i="6"/>
  <c r="EU43" i="6" s="1"/>
  <c r="ET36" i="6"/>
  <c r="ET43" i="6" s="1"/>
  <c r="ES36" i="6"/>
  <c r="ER36" i="6"/>
  <c r="ER43" i="6" s="1"/>
  <c r="EO36" i="6"/>
  <c r="EN36" i="6"/>
  <c r="EN43" i="6" s="1"/>
  <c r="EM36" i="6"/>
  <c r="EM43" i="6" s="1"/>
  <c r="EL36" i="6"/>
  <c r="EL43" i="6" s="1"/>
  <c r="EJ36" i="6"/>
  <c r="EJ43" i="6" s="1"/>
  <c r="EI36" i="6"/>
  <c r="EI43" i="6" s="1"/>
  <c r="EH36" i="6"/>
  <c r="EH43" i="6" s="1"/>
  <c r="EG36" i="6"/>
  <c r="EG43" i="6" s="1"/>
  <c r="EF36" i="6"/>
  <c r="EF43" i="6" s="1"/>
  <c r="EE36" i="6"/>
  <c r="EE43" i="6" s="1"/>
  <c r="ED36" i="6"/>
  <c r="ED43" i="6" s="1"/>
  <c r="EC36" i="6"/>
  <c r="EC43" i="6" s="1"/>
  <c r="EB36" i="6"/>
  <c r="DY36" i="6"/>
  <c r="DX36" i="6"/>
  <c r="DW36" i="6"/>
  <c r="DW43" i="6" s="1"/>
  <c r="DV36" i="6"/>
  <c r="DT36" i="6"/>
  <c r="DT43" i="6" s="1"/>
  <c r="DS36" i="6"/>
  <c r="DS43" i="6" s="1"/>
  <c r="DR36" i="6"/>
  <c r="DR43" i="6" s="1"/>
  <c r="DQ36" i="6"/>
  <c r="DQ43" i="6" s="1"/>
  <c r="DP36" i="6"/>
  <c r="DO36" i="6"/>
  <c r="DO43" i="6" s="1"/>
  <c r="DN36" i="6"/>
  <c r="DN43" i="6" s="1"/>
  <c r="DM36" i="6"/>
  <c r="DM43" i="6" s="1"/>
  <c r="DL36" i="6"/>
  <c r="DL43" i="6" s="1"/>
  <c r="DI36" i="6"/>
  <c r="DI43" i="6" s="1"/>
  <c r="DH36" i="6"/>
  <c r="DH43" i="6" s="1"/>
  <c r="DG36" i="6"/>
  <c r="DF36" i="6"/>
  <c r="DD36" i="6"/>
  <c r="DD43" i="6" s="1"/>
  <c r="DC36" i="6"/>
  <c r="DC43" i="6" s="1"/>
  <c r="DB36" i="6"/>
  <c r="DA36" i="6"/>
  <c r="CZ36" i="6"/>
  <c r="CY36" i="6"/>
  <c r="CY43" i="6" s="1"/>
  <c r="CX36" i="6"/>
  <c r="CX43" i="6" s="1"/>
  <c r="CW36" i="6"/>
  <c r="CW43" i="6" s="1"/>
  <c r="CV36" i="6"/>
  <c r="CV43" i="6" s="1"/>
  <c r="CS36" i="6"/>
  <c r="CS43" i="6" s="1"/>
  <c r="CR36" i="6"/>
  <c r="CR43" i="6" s="1"/>
  <c r="CQ36" i="6"/>
  <c r="CQ43" i="6" s="1"/>
  <c r="CP36" i="6"/>
  <c r="CP43" i="6" s="1"/>
  <c r="CN36" i="6"/>
  <c r="CN43" i="6" s="1"/>
  <c r="CM36" i="6"/>
  <c r="CL36" i="6"/>
  <c r="CL43" i="6" s="1"/>
  <c r="CK36" i="6"/>
  <c r="CK43" i="6" s="1"/>
  <c r="CJ36" i="6"/>
  <c r="CJ43" i="6" s="1"/>
  <c r="CI36" i="6"/>
  <c r="CI43" i="6" s="1"/>
  <c r="CH36" i="6"/>
  <c r="CH43" i="6" s="1"/>
  <c r="CG36" i="6"/>
  <c r="CG43" i="6" s="1"/>
  <c r="CF36" i="6"/>
  <c r="CF43" i="6" s="1"/>
  <c r="CC36" i="6"/>
  <c r="CC43" i="6" s="1"/>
  <c r="CB36" i="6"/>
  <c r="CB43" i="6" s="1"/>
  <c r="CA36" i="6"/>
  <c r="CA43" i="6" s="1"/>
  <c r="BZ36" i="6"/>
  <c r="BZ43" i="6" s="1"/>
  <c r="BX36" i="6"/>
  <c r="BX43" i="6" s="1"/>
  <c r="BW36" i="6"/>
  <c r="BW43" i="6" s="1"/>
  <c r="BV36" i="6"/>
  <c r="BV43" i="6" s="1"/>
  <c r="BU36" i="6"/>
  <c r="BU43" i="6" s="1"/>
  <c r="BT36" i="6"/>
  <c r="BS36" i="6"/>
  <c r="BS43" i="6" s="1"/>
  <c r="BR36" i="6"/>
  <c r="BR43" i="6" s="1"/>
  <c r="BQ36" i="6"/>
  <c r="BP36" i="6"/>
  <c r="BM36" i="6"/>
  <c r="BM43" i="6" s="1"/>
  <c r="BL36" i="6"/>
  <c r="BL43" i="6" s="1"/>
  <c r="BK36" i="6"/>
  <c r="BK43" i="6" s="1"/>
  <c r="BJ36" i="6"/>
  <c r="BJ43" i="6" s="1"/>
  <c r="BH36" i="6"/>
  <c r="BH43" i="6" s="1"/>
  <c r="BG36" i="6"/>
  <c r="BG43" i="6" s="1"/>
  <c r="BF36" i="6"/>
  <c r="BF43" i="6" s="1"/>
  <c r="BE36" i="6"/>
  <c r="BE43" i="6" s="1"/>
  <c r="BD36" i="6"/>
  <c r="BD43" i="6" s="1"/>
  <c r="BC36" i="6"/>
  <c r="BC43" i="6" s="1"/>
  <c r="BB36" i="6"/>
  <c r="BB43" i="6" s="1"/>
  <c r="BA36" i="6"/>
  <c r="BA43" i="6" s="1"/>
  <c r="AZ36" i="6"/>
  <c r="AW36" i="6"/>
  <c r="AW43" i="6" s="1"/>
  <c r="AV36" i="6"/>
  <c r="AV43" i="6" s="1"/>
  <c r="AU36" i="6"/>
  <c r="AT36" i="6"/>
  <c r="AR36" i="6"/>
  <c r="AR43" i="6" s="1"/>
  <c r="AQ36" i="6"/>
  <c r="AP36" i="6"/>
  <c r="AP43" i="6" s="1"/>
  <c r="AO36" i="6"/>
  <c r="AO43" i="6" s="1"/>
  <c r="AN36" i="6"/>
  <c r="AM36" i="6"/>
  <c r="AM43" i="6" s="1"/>
  <c r="AL36" i="6"/>
  <c r="AL43" i="6" s="1"/>
  <c r="AK36" i="6"/>
  <c r="AJ36" i="6"/>
  <c r="AJ43" i="6" s="1"/>
  <c r="AG36" i="6"/>
  <c r="AG43" i="6" s="1"/>
  <c r="AF36" i="6"/>
  <c r="AF43" i="6" s="1"/>
  <c r="AE36" i="6"/>
  <c r="AD36" i="6"/>
  <c r="AD43" i="6" s="1"/>
  <c r="AB36" i="6"/>
  <c r="AB43" i="6" s="1"/>
  <c r="AA36" i="6"/>
  <c r="JF35" i="6"/>
  <c r="JF45" i="6" s="1"/>
  <c r="JE35" i="6"/>
  <c r="JE45" i="6" s="1"/>
  <c r="JD35" i="6"/>
  <c r="JD45" i="6" s="1"/>
  <c r="IX35" i="6"/>
  <c r="IX45" i="6" s="1"/>
  <c r="IW35" i="6"/>
  <c r="IW45" i="6" s="1"/>
  <c r="IV35" i="6"/>
  <c r="IV45" i="6" s="1"/>
  <c r="IP35" i="6"/>
  <c r="IP45" i="6" s="1"/>
  <c r="IO35" i="6"/>
  <c r="IO45" i="6" s="1"/>
  <c r="IN35" i="6"/>
  <c r="IN45" i="6" s="1"/>
  <c r="IH35" i="6"/>
  <c r="IH45" i="6" s="1"/>
  <c r="IG35" i="6"/>
  <c r="IF35" i="6"/>
  <c r="ID35" i="6"/>
  <c r="ID45" i="6" s="1"/>
  <c r="HZ35" i="6"/>
  <c r="HZ45" i="6" s="1"/>
  <c r="HY35" i="6"/>
  <c r="HY45" i="6" s="1"/>
  <c r="HX35" i="6"/>
  <c r="HR35" i="6"/>
  <c r="HR45" i="6" s="1"/>
  <c r="HQ35" i="6"/>
  <c r="HQ45" i="6" s="1"/>
  <c r="HP35" i="6"/>
  <c r="HP45" i="6" s="1"/>
  <c r="HJ35" i="6"/>
  <c r="HJ45" i="6" s="1"/>
  <c r="HI35" i="6"/>
  <c r="HI45" i="6" s="1"/>
  <c r="HH35" i="6"/>
  <c r="HH45" i="6" s="1"/>
  <c r="HB35" i="6"/>
  <c r="HB45" i="6" s="1"/>
  <c r="HA35" i="6"/>
  <c r="HA45" i="6" s="1"/>
  <c r="GZ35" i="6"/>
  <c r="GZ45" i="6" s="1"/>
  <c r="GT35" i="6"/>
  <c r="GT45" i="6" s="1"/>
  <c r="GS35" i="6"/>
  <c r="GS45" i="6" s="1"/>
  <c r="GR35" i="6"/>
  <c r="GL35" i="6"/>
  <c r="GK35" i="6"/>
  <c r="GK45" i="6" s="1"/>
  <c r="GJ35" i="6"/>
  <c r="GJ45" i="6" s="1"/>
  <c r="GD35" i="6"/>
  <c r="GD45" i="6" s="1"/>
  <c r="GC35" i="6"/>
  <c r="GC45" i="6" s="1"/>
  <c r="GB35" i="6"/>
  <c r="FV35" i="6"/>
  <c r="FU35" i="6"/>
  <c r="FU45" i="6" s="1"/>
  <c r="FT35" i="6"/>
  <c r="FT45" i="6" s="1"/>
  <c r="FN35" i="6"/>
  <c r="FN45" i="6" s="1"/>
  <c r="FM35" i="6"/>
  <c r="FM45" i="6" s="1"/>
  <c r="FL35" i="6"/>
  <c r="FL45" i="6" s="1"/>
  <c r="FF35" i="6"/>
  <c r="FF45" i="6" s="1"/>
  <c r="FE35" i="6"/>
  <c r="FE45" i="6" s="1"/>
  <c r="FD35" i="6"/>
  <c r="FD45" i="6" s="1"/>
  <c r="EX35" i="6"/>
  <c r="EW35" i="6"/>
  <c r="EV35" i="6"/>
  <c r="EV45" i="6" s="1"/>
  <c r="EP35" i="6"/>
  <c r="EP45" i="6" s="1"/>
  <c r="EO35" i="6"/>
  <c r="EN35" i="6"/>
  <c r="EN45" i="6" s="1"/>
  <c r="EH35" i="6"/>
  <c r="EH45" i="6" s="1"/>
  <c r="EG35" i="6"/>
  <c r="EG45" i="6" s="1"/>
  <c r="EF35" i="6"/>
  <c r="EF45" i="6" s="1"/>
  <c r="DZ35" i="6"/>
  <c r="DZ45" i="6" s="1"/>
  <c r="DY35" i="6"/>
  <c r="DY45" i="6" s="1"/>
  <c r="DX35" i="6"/>
  <c r="DX45" i="6" s="1"/>
  <c r="DR35" i="6"/>
  <c r="DR45" i="6" s="1"/>
  <c r="DQ35" i="6"/>
  <c r="DQ45" i="6" s="1"/>
  <c r="DP35" i="6"/>
  <c r="DP45" i="6" s="1"/>
  <c r="DJ35" i="6"/>
  <c r="DJ45" i="6" s="1"/>
  <c r="DI35" i="6"/>
  <c r="DH35" i="6"/>
  <c r="DB35" i="6"/>
  <c r="DB45" i="6" s="1"/>
  <c r="DA35" i="6"/>
  <c r="DA45" i="6" s="1"/>
  <c r="CZ35" i="6"/>
  <c r="CZ45" i="6" s="1"/>
  <c r="CT35" i="6"/>
  <c r="CT45" i="6" s="1"/>
  <c r="CS35" i="6"/>
  <c r="CS45" i="6" s="1"/>
  <c r="CR35" i="6"/>
  <c r="CR45" i="6" s="1"/>
  <c r="CL35" i="6"/>
  <c r="CL45" i="6" s="1"/>
  <c r="CK35" i="6"/>
  <c r="CK45" i="6" s="1"/>
  <c r="CJ35" i="6"/>
  <c r="CJ45" i="6" s="1"/>
  <c r="CD35" i="6"/>
  <c r="CD45" i="6" s="1"/>
  <c r="CC35" i="6"/>
  <c r="CC45" i="6" s="1"/>
  <c r="CB35" i="6"/>
  <c r="CB45" i="6" s="1"/>
  <c r="BV35" i="6"/>
  <c r="BV45" i="6" s="1"/>
  <c r="BU35" i="6"/>
  <c r="BU45" i="6" s="1"/>
  <c r="BT35" i="6"/>
  <c r="BN35" i="6"/>
  <c r="BM35" i="6"/>
  <c r="BM45" i="6" s="1"/>
  <c r="BL35" i="6"/>
  <c r="BL45" i="6" s="1"/>
  <c r="BF35" i="6"/>
  <c r="BF45" i="6" s="1"/>
  <c r="BE35" i="6"/>
  <c r="BE45" i="6" s="1"/>
  <c r="BD35" i="6"/>
  <c r="BD45" i="6" s="1"/>
  <c r="AX35" i="6"/>
  <c r="AX45" i="6" s="1"/>
  <c r="AW35" i="6"/>
  <c r="AW45" i="6" s="1"/>
  <c r="AV35" i="6"/>
  <c r="AV45" i="6" s="1"/>
  <c r="AP35" i="6"/>
  <c r="AP45" i="6" s="1"/>
  <c r="AO35" i="6"/>
  <c r="AO45" i="6" s="1"/>
  <c r="AN35" i="6"/>
  <c r="AN45" i="6" s="1"/>
  <c r="AH35" i="6"/>
  <c r="AH45" i="6" s="1"/>
  <c r="AG35" i="6"/>
  <c r="AG45" i="6" s="1"/>
  <c r="AF35" i="6"/>
  <c r="AF45" i="6" s="1"/>
  <c r="BO34" i="6"/>
  <c r="AY34" i="6"/>
  <c r="AN34" i="6"/>
  <c r="AI34" i="6"/>
  <c r="JF32" i="6"/>
  <c r="JF44" i="6" s="1"/>
  <c r="JE32" i="6"/>
  <c r="JE44" i="6" s="1"/>
  <c r="JD32" i="6"/>
  <c r="JC32" i="6"/>
  <c r="JC44" i="6" s="1"/>
  <c r="IY32" i="6"/>
  <c r="IY44" i="6" s="1"/>
  <c r="IX32" i="6"/>
  <c r="IW32" i="6"/>
  <c r="IU32" i="6"/>
  <c r="IU44" i="6" s="1"/>
  <c r="IS32" i="6"/>
  <c r="IS44" i="6" s="1"/>
  <c r="IR32" i="6"/>
  <c r="IR44" i="6" s="1"/>
  <c r="IQ32" i="6"/>
  <c r="IQ44" i="6" s="1"/>
  <c r="IO32" i="6"/>
  <c r="IN32" i="6"/>
  <c r="IN44" i="6" s="1"/>
  <c r="IM32" i="6"/>
  <c r="II32" i="6"/>
  <c r="IH32" i="6"/>
  <c r="IG32" i="6"/>
  <c r="IG44" i="6" s="1"/>
  <c r="IE32" i="6"/>
  <c r="IE44" i="6" s="1"/>
  <c r="IC32" i="6"/>
  <c r="IC44" i="6" s="1"/>
  <c r="IB32" i="6"/>
  <c r="IB44" i="6" s="1"/>
  <c r="HY32" i="6"/>
  <c r="HY44" i="6" s="1"/>
  <c r="HX32" i="6"/>
  <c r="HX44" i="6" s="1"/>
  <c r="HW32" i="6"/>
  <c r="HW44" i="6" s="1"/>
  <c r="HS32" i="6"/>
  <c r="HS44" i="6" s="1"/>
  <c r="HR32" i="6"/>
  <c r="HR44" i="6" s="1"/>
  <c r="HQ32" i="6"/>
  <c r="HQ44" i="6" s="1"/>
  <c r="HO32" i="6"/>
  <c r="HO44" i="6" s="1"/>
  <c r="HM32" i="6"/>
  <c r="HM44" i="6" s="1"/>
  <c r="HL32" i="6"/>
  <c r="HL44" i="6" s="1"/>
  <c r="HJ32" i="6"/>
  <c r="HJ44" i="6" s="1"/>
  <c r="HI32" i="6"/>
  <c r="HI44" i="6" s="1"/>
  <c r="HH32" i="6"/>
  <c r="HG32" i="6"/>
  <c r="HG44" i="6" s="1"/>
  <c r="HC32" i="6"/>
  <c r="HB32" i="6"/>
  <c r="HA32" i="6"/>
  <c r="HA44" i="6" s="1"/>
  <c r="GY32" i="6"/>
  <c r="GY44" i="6" s="1"/>
  <c r="GW32" i="6"/>
  <c r="GW44" i="6" s="1"/>
  <c r="GV32" i="6"/>
  <c r="GV44" i="6" s="1"/>
  <c r="GS32" i="6"/>
  <c r="GS44" i="6" s="1"/>
  <c r="GR32" i="6"/>
  <c r="GR44" i="6" s="1"/>
  <c r="GQ32" i="6"/>
  <c r="GQ44" i="6" s="1"/>
  <c r="GM32" i="6"/>
  <c r="GM44" i="6" s="1"/>
  <c r="GL32" i="6"/>
  <c r="GL44" i="6" s="1"/>
  <c r="GK32" i="6"/>
  <c r="GK44" i="6" s="1"/>
  <c r="GI32" i="6"/>
  <c r="GI44" i="6" s="1"/>
  <c r="GG32" i="6"/>
  <c r="GG44" i="6" s="1"/>
  <c r="GF32" i="6"/>
  <c r="GF44" i="6" s="1"/>
  <c r="GE32" i="6"/>
  <c r="GE44" i="6" s="1"/>
  <c r="GC32" i="6"/>
  <c r="GC44" i="6" s="1"/>
  <c r="GB32" i="6"/>
  <c r="GA32" i="6"/>
  <c r="GA44" i="6" s="1"/>
  <c r="FW32" i="6"/>
  <c r="FW44" i="6" s="1"/>
  <c r="FV32" i="6"/>
  <c r="FV44" i="6" s="1"/>
  <c r="FU32" i="6"/>
  <c r="FU44" i="6" s="1"/>
  <c r="FS32" i="6"/>
  <c r="FS44" i="6" s="1"/>
  <c r="FQ32" i="6"/>
  <c r="FQ44" i="6" s="1"/>
  <c r="FP32" i="6"/>
  <c r="FP44" i="6" s="1"/>
  <c r="FM32" i="6"/>
  <c r="FM44" i="6" s="1"/>
  <c r="FL32" i="6"/>
  <c r="FL44" i="6" s="1"/>
  <c r="FK32" i="6"/>
  <c r="FK44" i="6" s="1"/>
  <c r="FG32" i="6"/>
  <c r="FG44" i="6" s="1"/>
  <c r="FF32" i="6"/>
  <c r="FF44" i="6" s="1"/>
  <c r="FE32" i="6"/>
  <c r="FC32" i="6"/>
  <c r="FC44" i="6" s="1"/>
  <c r="FA32" i="6"/>
  <c r="FA44" i="6" s="1"/>
  <c r="EZ32" i="6"/>
  <c r="EZ44" i="6" s="1"/>
  <c r="EW32" i="6"/>
  <c r="EW44" i="6" s="1"/>
  <c r="EV32" i="6"/>
  <c r="EV44" i="6" s="1"/>
  <c r="EU32" i="6"/>
  <c r="EU44" i="6" s="1"/>
  <c r="EQ32" i="6"/>
  <c r="EQ44" i="6" s="1"/>
  <c r="EP32" i="6"/>
  <c r="EP44" i="6" s="1"/>
  <c r="EO32" i="6"/>
  <c r="EO44" i="6" s="1"/>
  <c r="EM32" i="6"/>
  <c r="EM44" i="6" s="1"/>
  <c r="EK32" i="6"/>
  <c r="EK44" i="6" s="1"/>
  <c r="EJ32" i="6"/>
  <c r="EJ44" i="6" s="1"/>
  <c r="EG32" i="6"/>
  <c r="EF32" i="6"/>
  <c r="EF44" i="6" s="1"/>
  <c r="EE32" i="6"/>
  <c r="EE44" i="6" s="1"/>
  <c r="EA32" i="6"/>
  <c r="EA44" i="6" s="1"/>
  <c r="DZ32" i="6"/>
  <c r="DZ44" i="6" s="1"/>
  <c r="DY32" i="6"/>
  <c r="DY44" i="6" s="1"/>
  <c r="DW32" i="6"/>
  <c r="DU32" i="6"/>
  <c r="DU44" i="6" s="1"/>
  <c r="DT32" i="6"/>
  <c r="DT44" i="6" s="1"/>
  <c r="DS32" i="6"/>
  <c r="DS44" i="6" s="1"/>
  <c r="DQ32" i="6"/>
  <c r="DP32" i="6"/>
  <c r="DP44" i="6" s="1"/>
  <c r="DO32" i="6"/>
  <c r="DO44" i="6" s="1"/>
  <c r="DK32" i="6"/>
  <c r="DK44" i="6" s="1"/>
  <c r="DJ32" i="6"/>
  <c r="DJ44" i="6" s="1"/>
  <c r="DI32" i="6"/>
  <c r="DI44" i="6" s="1"/>
  <c r="DG32" i="6"/>
  <c r="DG44" i="6" s="1"/>
  <c r="DE32" i="6"/>
  <c r="DE44" i="6" s="1"/>
  <c r="DD32" i="6"/>
  <c r="DD44" i="6" s="1"/>
  <c r="DA32" i="6"/>
  <c r="CZ32" i="6"/>
  <c r="CZ44" i="6" s="1"/>
  <c r="CY32" i="6"/>
  <c r="CY44" i="6" s="1"/>
  <c r="CU32" i="6"/>
  <c r="CT32" i="6"/>
  <c r="CT44" i="6" s="1"/>
  <c r="CS32" i="6"/>
  <c r="CS44" i="6" s="1"/>
  <c r="CQ32" i="6"/>
  <c r="CO32" i="6"/>
  <c r="CO44" i="6" s="1"/>
  <c r="CN32" i="6"/>
  <c r="CN44" i="6" s="1"/>
  <c r="CK32" i="6"/>
  <c r="CK44" i="6" s="1"/>
  <c r="CJ32" i="6"/>
  <c r="CJ44" i="6" s="1"/>
  <c r="CI32" i="6"/>
  <c r="CI44" i="6" s="1"/>
  <c r="CE32" i="6"/>
  <c r="CE44" i="6" s="1"/>
  <c r="CD32" i="6"/>
  <c r="CC32" i="6"/>
  <c r="CC44" i="6" s="1"/>
  <c r="CA32" i="6"/>
  <c r="BY32" i="6"/>
  <c r="BY44" i="6" s="1"/>
  <c r="BX32" i="6"/>
  <c r="BX44" i="6" s="1"/>
  <c r="BU32" i="6"/>
  <c r="BU44" i="6" s="1"/>
  <c r="BT32" i="6"/>
  <c r="BS32" i="6"/>
  <c r="BS44" i="6" s="1"/>
  <c r="BO32" i="6"/>
  <c r="BO44" i="6" s="1"/>
  <c r="BN32" i="6"/>
  <c r="BN44" i="6" s="1"/>
  <c r="BM32" i="6"/>
  <c r="BK32" i="6"/>
  <c r="BK44" i="6" s="1"/>
  <c r="BI32" i="6"/>
  <c r="BI44" i="6" s="1"/>
  <c r="BH32" i="6"/>
  <c r="BH44" i="6" s="1"/>
  <c r="BG32" i="6"/>
  <c r="BG44" i="6" s="1"/>
  <c r="BE32" i="6"/>
  <c r="BE44" i="6" s="1"/>
  <c r="BD32" i="6"/>
  <c r="BD44" i="6" s="1"/>
  <c r="BC32" i="6"/>
  <c r="AY32" i="6"/>
  <c r="AY44" i="6" s="1"/>
  <c r="AX32" i="6"/>
  <c r="AW32" i="6"/>
  <c r="AW44" i="6" s="1"/>
  <c r="AU32" i="6"/>
  <c r="AU44" i="6" s="1"/>
  <c r="AS32" i="6"/>
  <c r="AS44" i="6" s="1"/>
  <c r="AR32" i="6"/>
  <c r="AR44" i="6" s="1"/>
  <c r="AO32" i="6"/>
  <c r="AO44" i="6" s="1"/>
  <c r="AN32" i="6"/>
  <c r="AN44" i="6" s="1"/>
  <c r="AM32" i="6"/>
  <c r="AM44" i="6" s="1"/>
  <c r="AI32" i="6"/>
  <c r="AI44" i="6" s="1"/>
  <c r="AH32" i="6"/>
  <c r="AH44" i="6" s="1"/>
  <c r="AG32" i="6"/>
  <c r="AG44" i="6" s="1"/>
  <c r="AE32" i="6"/>
  <c r="AE44" i="6" s="1"/>
  <c r="AC32" i="6"/>
  <c r="AC44" i="6" s="1"/>
  <c r="AB32" i="6"/>
  <c r="AB44" i="6" s="1"/>
  <c r="AA32" i="6"/>
  <c r="AX44" i="6"/>
  <c r="JD43" i="6"/>
  <c r="JC43" i="6"/>
  <c r="IW43" i="6"/>
  <c r="IO43" i="6"/>
  <c r="IN43" i="6"/>
  <c r="IL43" i="6"/>
  <c r="IK43" i="6"/>
  <c r="IJ43" i="6"/>
  <c r="IF43" i="6"/>
  <c r="IE43" i="6"/>
  <c r="HY43" i="6"/>
  <c r="HU43" i="6"/>
  <c r="HA43" i="6"/>
  <c r="GY43" i="6"/>
  <c r="GH43" i="6"/>
  <c r="GC43" i="6"/>
  <c r="FI43" i="6"/>
  <c r="FH43" i="6"/>
  <c r="ES43" i="6"/>
  <c r="EO43" i="6"/>
  <c r="EB43" i="6"/>
  <c r="DY43" i="6"/>
  <c r="DX43" i="6"/>
  <c r="DV43" i="6"/>
  <c r="DP43" i="6"/>
  <c r="DG43" i="6"/>
  <c r="DF43" i="6"/>
  <c r="DB43" i="6"/>
  <c r="DA43" i="6"/>
  <c r="CZ43" i="6"/>
  <c r="CM43" i="6"/>
  <c r="BT43" i="6"/>
  <c r="BQ43" i="6"/>
  <c r="BP43" i="6"/>
  <c r="AZ43" i="6"/>
  <c r="AU43" i="6"/>
  <c r="AT43" i="6"/>
  <c r="AQ43" i="6"/>
  <c r="AN43" i="6"/>
  <c r="AK43" i="6"/>
  <c r="AE43" i="6"/>
  <c r="AA43" i="6"/>
  <c r="IG45" i="6"/>
  <c r="IF45" i="6"/>
  <c r="HX45" i="6"/>
  <c r="GR45" i="6"/>
  <c r="GL45" i="6"/>
  <c r="GB45" i="6"/>
  <c r="FV45" i="6"/>
  <c r="EX45" i="6"/>
  <c r="EW45" i="6"/>
  <c r="EO45" i="6"/>
  <c r="DI45" i="6"/>
  <c r="DH45" i="6"/>
  <c r="BT45" i="6"/>
  <c r="BN45" i="6"/>
  <c r="JD44" i="6"/>
  <c r="IX44" i="6"/>
  <c r="IW44" i="6"/>
  <c r="IO44" i="6"/>
  <c r="IM44" i="6"/>
  <c r="II44" i="6"/>
  <c r="IH44" i="6"/>
  <c r="HH44" i="6"/>
  <c r="HC44" i="6"/>
  <c r="HB44" i="6"/>
  <c r="GB44" i="6"/>
  <c r="FE44" i="6"/>
  <c r="EG44" i="6"/>
  <c r="DW44" i="6"/>
  <c r="DQ44" i="6"/>
  <c r="DA44" i="6"/>
  <c r="CU44" i="6"/>
  <c r="CQ44" i="6"/>
  <c r="CD44" i="6"/>
  <c r="CA44" i="6"/>
  <c r="BW44" i="6"/>
  <c r="BT44" i="6"/>
  <c r="BM44" i="6"/>
  <c r="BC44" i="6"/>
  <c r="JF19" i="6"/>
  <c r="JE19" i="6"/>
  <c r="JD19" i="6"/>
  <c r="JC19" i="6"/>
  <c r="JB19" i="6"/>
  <c r="JA19" i="6"/>
  <c r="IZ19" i="6"/>
  <c r="IY19" i="6"/>
  <c r="IX19" i="6"/>
  <c r="IW19" i="6"/>
  <c r="IV19" i="6"/>
  <c r="IU19" i="6"/>
  <c r="IO19" i="6"/>
  <c r="IN19" i="6"/>
  <c r="IM19" i="6"/>
  <c r="IL19" i="6"/>
  <c r="IK19" i="6"/>
  <c r="IJ19" i="6"/>
  <c r="HY19" i="6"/>
  <c r="HW19" i="6"/>
  <c r="HU19" i="6"/>
  <c r="HT19" i="6"/>
  <c r="HM19" i="6"/>
  <c r="GZ19" i="6"/>
  <c r="GT19" i="6"/>
  <c r="GS19" i="6"/>
  <c r="GR19" i="6"/>
  <c r="GQ19" i="6"/>
  <c r="GO19" i="6"/>
  <c r="GD19" i="6"/>
  <c r="GC19" i="6"/>
  <c r="GB19" i="6"/>
  <c r="GA19" i="6"/>
  <c r="FZ19" i="6"/>
  <c r="FY19" i="6"/>
  <c r="FM19" i="6"/>
  <c r="FL19" i="6"/>
  <c r="FK19" i="6"/>
  <c r="FJ19" i="6"/>
  <c r="FI19" i="6"/>
  <c r="FH19" i="6"/>
  <c r="EV19" i="6"/>
  <c r="EU19" i="6"/>
  <c r="ET19" i="6"/>
  <c r="ES19" i="6"/>
  <c r="ER19" i="6"/>
  <c r="EN19" i="6"/>
  <c r="EM19" i="6"/>
  <c r="EE19" i="6"/>
  <c r="EC19" i="6"/>
  <c r="DW19" i="6"/>
  <c r="DR19" i="6"/>
  <c r="DQ19" i="6"/>
  <c r="DP19" i="6"/>
  <c r="DM19" i="6"/>
  <c r="DG19" i="6"/>
  <c r="DB19" i="6"/>
  <c r="DA19" i="6"/>
  <c r="CZ19" i="6"/>
  <c r="CY19" i="6"/>
  <c r="CW19" i="6"/>
  <c r="CL19" i="6"/>
  <c r="CK19" i="6"/>
  <c r="CJ19" i="6"/>
  <c r="CI19" i="6"/>
  <c r="CH19" i="6"/>
  <c r="CG19" i="6"/>
  <c r="CF19" i="6"/>
  <c r="BU19" i="6"/>
  <c r="BT19" i="6"/>
  <c r="BS19" i="6"/>
  <c r="BR19" i="6"/>
  <c r="BQ19" i="6"/>
  <c r="BP19" i="6"/>
  <c r="BD19" i="6"/>
  <c r="BA19" i="6"/>
  <c r="AZ19" i="6"/>
  <c r="AM19" i="6"/>
  <c r="AK19" i="6"/>
  <c r="AE19" i="6"/>
  <c r="AC19" i="6"/>
  <c r="JF16" i="6"/>
  <c r="JE16" i="6"/>
  <c r="JD16" i="6"/>
  <c r="JC16" i="6"/>
  <c r="JB16" i="6"/>
  <c r="JA16" i="6"/>
  <c r="IZ16" i="6"/>
  <c r="IY16" i="6"/>
  <c r="IX16" i="6"/>
  <c r="IW16" i="6"/>
  <c r="IV16" i="6"/>
  <c r="IU16" i="6"/>
  <c r="IT16" i="6"/>
  <c r="IS16" i="6"/>
  <c r="IR16" i="6"/>
  <c r="IQ16" i="6"/>
  <c r="IP16" i="6"/>
  <c r="IO16" i="6"/>
  <c r="IN16" i="6"/>
  <c r="IM16" i="6"/>
  <c r="IL16" i="6"/>
  <c r="IK16" i="6"/>
  <c r="IJ16" i="6"/>
  <c r="II16" i="6"/>
  <c r="IH16" i="6"/>
  <c r="IG16" i="6"/>
  <c r="IF16" i="6"/>
  <c r="IE16" i="6"/>
  <c r="ID16" i="6"/>
  <c r="IC16" i="6"/>
  <c r="IB16" i="6"/>
  <c r="IA16" i="6"/>
  <c r="HZ16" i="6"/>
  <c r="HY16" i="6"/>
  <c r="HX16" i="6"/>
  <c r="HW16" i="6"/>
  <c r="HV16" i="6"/>
  <c r="HU16" i="6"/>
  <c r="HT16" i="6"/>
  <c r="HS16" i="6"/>
  <c r="HR16" i="6"/>
  <c r="HQ16" i="6"/>
  <c r="HP16" i="6"/>
  <c r="HO16" i="6"/>
  <c r="HN16" i="6"/>
  <c r="HM16" i="6"/>
  <c r="HL16" i="6"/>
  <c r="HK16" i="6"/>
  <c r="HJ16" i="6"/>
  <c r="HI16" i="6"/>
  <c r="HH16" i="6"/>
  <c r="HG16" i="6"/>
  <c r="HF16" i="6"/>
  <c r="HE16" i="6"/>
  <c r="HD16" i="6"/>
  <c r="HC16" i="6"/>
  <c r="HB16" i="6"/>
  <c r="HA16" i="6"/>
  <c r="GZ16" i="6"/>
  <c r="GY16" i="6"/>
  <c r="GX16" i="6"/>
  <c r="GW16" i="6"/>
  <c r="GV16" i="6"/>
  <c r="GU16" i="6"/>
  <c r="GT16" i="6"/>
  <c r="GS16" i="6"/>
  <c r="GR16" i="6"/>
  <c r="GQ16" i="6"/>
  <c r="GP16" i="6"/>
  <c r="GO16" i="6"/>
  <c r="GN16" i="6"/>
  <c r="GM16" i="6"/>
  <c r="GL16" i="6"/>
  <c r="GK16" i="6"/>
  <c r="GJ16" i="6"/>
  <c r="GI16" i="6"/>
  <c r="GH16" i="6"/>
  <c r="GG16" i="6"/>
  <c r="GF16" i="6"/>
  <c r="GE16" i="6"/>
  <c r="GD16" i="6"/>
  <c r="GC16" i="6"/>
  <c r="GB16" i="6"/>
  <c r="GA16" i="6"/>
  <c r="FZ16" i="6"/>
  <c r="FY16" i="6"/>
  <c r="FX16" i="6"/>
  <c r="FW16" i="6"/>
  <c r="FV16" i="6"/>
  <c r="FU16" i="6"/>
  <c r="FT16" i="6"/>
  <c r="FS16" i="6"/>
  <c r="FR16" i="6"/>
  <c r="FQ16" i="6"/>
  <c r="FP16" i="6"/>
  <c r="FO16" i="6"/>
  <c r="FN16" i="6"/>
  <c r="FM16" i="6"/>
  <c r="FL16" i="6"/>
  <c r="FK16" i="6"/>
  <c r="FJ16" i="6"/>
  <c r="FI16" i="6"/>
  <c r="FH16" i="6"/>
  <c r="FG16" i="6"/>
  <c r="FF16" i="6"/>
  <c r="FE16" i="6"/>
  <c r="FD16" i="6"/>
  <c r="FC16" i="6"/>
  <c r="FB16" i="6"/>
  <c r="FA16" i="6"/>
  <c r="EZ16" i="6"/>
  <c r="EY16" i="6"/>
  <c r="EX16" i="6"/>
  <c r="EW16" i="6"/>
  <c r="EV16" i="6"/>
  <c r="EU16" i="6"/>
  <c r="ET16" i="6"/>
  <c r="ES16" i="6"/>
  <c r="ER16" i="6"/>
  <c r="EQ16" i="6"/>
  <c r="EP16" i="6"/>
  <c r="EO16" i="6"/>
  <c r="EN16" i="6"/>
  <c r="EM16" i="6"/>
  <c r="EL16" i="6"/>
  <c r="EK16" i="6"/>
  <c r="EJ16" i="6"/>
  <c r="EI16" i="6"/>
  <c r="EH16" i="6"/>
  <c r="EG16" i="6"/>
  <c r="EF16" i="6"/>
  <c r="EE16" i="6"/>
  <c r="ED16" i="6"/>
  <c r="EC16" i="6"/>
  <c r="EB16" i="6"/>
  <c r="EA16" i="6"/>
  <c r="DZ16" i="6"/>
  <c r="DY16" i="6"/>
  <c r="DX16" i="6"/>
  <c r="DW16" i="6"/>
  <c r="DV16" i="6"/>
  <c r="DU16" i="6"/>
  <c r="DT16" i="6"/>
  <c r="DS16" i="6"/>
  <c r="DR16" i="6"/>
  <c r="DQ16" i="6"/>
  <c r="DP16" i="6"/>
  <c r="DO16" i="6"/>
  <c r="DN16" i="6"/>
  <c r="DM16" i="6"/>
  <c r="DL16" i="6"/>
  <c r="DK16" i="6"/>
  <c r="DJ16" i="6"/>
  <c r="DI16" i="6"/>
  <c r="DH16" i="6"/>
  <c r="DG16" i="6"/>
  <c r="DF16" i="6"/>
  <c r="DE16" i="6"/>
  <c r="DD16" i="6"/>
  <c r="DC16" i="6"/>
  <c r="DB16" i="6"/>
  <c r="DA16" i="6"/>
  <c r="CZ16" i="6"/>
  <c r="CY16" i="6"/>
  <c r="CX16" i="6"/>
  <c r="CW16" i="6"/>
  <c r="CV16" i="6"/>
  <c r="CU16" i="6"/>
  <c r="CT16" i="6"/>
  <c r="CS16" i="6"/>
  <c r="CR16" i="6"/>
  <c r="CQ16" i="6"/>
  <c r="CP16" i="6"/>
  <c r="CO16" i="6"/>
  <c r="CN16" i="6"/>
  <c r="CM16" i="6"/>
  <c r="CL16" i="6"/>
  <c r="CK16" i="6"/>
  <c r="CJ16" i="6"/>
  <c r="CI16" i="6"/>
  <c r="CH16" i="6"/>
  <c r="CG16" i="6"/>
  <c r="CF16" i="6"/>
  <c r="CE16" i="6"/>
  <c r="CD16" i="6"/>
  <c r="CC16" i="6"/>
  <c r="CB16" i="6"/>
  <c r="CA16" i="6"/>
  <c r="BZ16" i="6"/>
  <c r="BY16" i="6"/>
  <c r="BX16" i="6"/>
  <c r="BW16" i="6"/>
  <c r="BV16" i="6"/>
  <c r="BU16" i="6"/>
  <c r="BT16" i="6"/>
  <c r="BS16" i="6"/>
  <c r="BR16" i="6"/>
  <c r="BQ16" i="6"/>
  <c r="BP16" i="6"/>
  <c r="BO16" i="6"/>
  <c r="BN16" i="6"/>
  <c r="BM16" i="6"/>
  <c r="BL16" i="6"/>
  <c r="BK16" i="6"/>
  <c r="BJ16" i="6"/>
  <c r="BI16" i="6"/>
  <c r="BH16" i="6"/>
  <c r="BG16" i="6"/>
  <c r="BF16" i="6"/>
  <c r="BE16" i="6"/>
  <c r="BD16" i="6"/>
  <c r="BC16" i="6"/>
  <c r="BB16" i="6"/>
  <c r="BA16" i="6"/>
  <c r="AZ16" i="6"/>
  <c r="AY16" i="6"/>
  <c r="AX16" i="6"/>
  <c r="AW16" i="6"/>
  <c r="AV16" i="6"/>
  <c r="AU16" i="6"/>
  <c r="AT16" i="6"/>
  <c r="AS16" i="6"/>
  <c r="AR16" i="6"/>
  <c r="AQ16" i="6"/>
  <c r="AP16" i="6"/>
  <c r="AO16" i="6"/>
  <c r="AN16" i="6"/>
  <c r="AM16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JF12" i="6"/>
  <c r="JE12" i="6"/>
  <c r="JD12" i="6"/>
  <c r="JC12" i="6"/>
  <c r="JB12" i="6"/>
  <c r="JA12" i="6"/>
  <c r="IZ12" i="6"/>
  <c r="IY12" i="6"/>
  <c r="IX12" i="6"/>
  <c r="IW12" i="6"/>
  <c r="IV12" i="6"/>
  <c r="IU12" i="6"/>
  <c r="IT12" i="6"/>
  <c r="IT19" i="6" s="1"/>
  <c r="IS12" i="6"/>
  <c r="IS19" i="6" s="1"/>
  <c r="IR12" i="6"/>
  <c r="IR19" i="6" s="1"/>
  <c r="IQ12" i="6"/>
  <c r="IQ19" i="6" s="1"/>
  <c r="IP12" i="6"/>
  <c r="IP19" i="6" s="1"/>
  <c r="IO12" i="6"/>
  <c r="IN12" i="6"/>
  <c r="IM12" i="6"/>
  <c r="IL12" i="6"/>
  <c r="IK12" i="6"/>
  <c r="IJ12" i="6"/>
  <c r="II12" i="6"/>
  <c r="II19" i="6" s="1"/>
  <c r="IH12" i="6"/>
  <c r="IH19" i="6" s="1"/>
  <c r="IG12" i="6"/>
  <c r="IG19" i="6" s="1"/>
  <c r="IF12" i="6"/>
  <c r="IF19" i="6" s="1"/>
  <c r="IE12" i="6"/>
  <c r="IE19" i="6" s="1"/>
  <c r="ID12" i="6"/>
  <c r="ID19" i="6" s="1"/>
  <c r="IC12" i="6"/>
  <c r="IC19" i="6" s="1"/>
  <c r="IB12" i="6"/>
  <c r="IB19" i="6" s="1"/>
  <c r="IA12" i="6"/>
  <c r="IA19" i="6" s="1"/>
  <c r="HZ12" i="6"/>
  <c r="HZ19" i="6" s="1"/>
  <c r="HY12" i="6"/>
  <c r="HX12" i="6"/>
  <c r="HX19" i="6" s="1"/>
  <c r="HW12" i="6"/>
  <c r="HV12" i="6"/>
  <c r="HV19" i="6" s="1"/>
  <c r="HU12" i="6"/>
  <c r="HT12" i="6"/>
  <c r="HS12" i="6"/>
  <c r="HS19" i="6" s="1"/>
  <c r="HR12" i="6"/>
  <c r="HR19" i="6" s="1"/>
  <c r="HQ12" i="6"/>
  <c r="HQ19" i="6" s="1"/>
  <c r="HP12" i="6"/>
  <c r="HP19" i="6" s="1"/>
  <c r="HO12" i="6"/>
  <c r="HO19" i="6" s="1"/>
  <c r="HN12" i="6"/>
  <c r="HN19" i="6" s="1"/>
  <c r="HM12" i="6"/>
  <c r="HL12" i="6"/>
  <c r="HL19" i="6" s="1"/>
  <c r="HK12" i="6"/>
  <c r="HK19" i="6" s="1"/>
  <c r="HJ12" i="6"/>
  <c r="HJ19" i="6" s="1"/>
  <c r="HI12" i="6"/>
  <c r="HI19" i="6" s="1"/>
  <c r="HH12" i="6"/>
  <c r="HH19" i="6" s="1"/>
  <c r="HG12" i="6"/>
  <c r="HG19" i="6" s="1"/>
  <c r="HF12" i="6"/>
  <c r="HF19" i="6" s="1"/>
  <c r="HE12" i="6"/>
  <c r="HE19" i="6" s="1"/>
  <c r="HD12" i="6"/>
  <c r="HD19" i="6" s="1"/>
  <c r="HC12" i="6"/>
  <c r="HC19" i="6" s="1"/>
  <c r="HB12" i="6"/>
  <c r="HB19" i="6" s="1"/>
  <c r="HA12" i="6"/>
  <c r="HA19" i="6" s="1"/>
  <c r="GZ12" i="6"/>
  <c r="GY12" i="6"/>
  <c r="GY19" i="6" s="1"/>
  <c r="GX12" i="6"/>
  <c r="GX19" i="6" s="1"/>
  <c r="GW12" i="6"/>
  <c r="GW19" i="6" s="1"/>
  <c r="GV12" i="6"/>
  <c r="GV19" i="6" s="1"/>
  <c r="GU12" i="6"/>
  <c r="GU19" i="6" s="1"/>
  <c r="GT12" i="6"/>
  <c r="GS12" i="6"/>
  <c r="GR12" i="6"/>
  <c r="GQ12" i="6"/>
  <c r="GP12" i="6"/>
  <c r="GP19" i="6" s="1"/>
  <c r="GO12" i="6"/>
  <c r="GN12" i="6"/>
  <c r="GN19" i="6" s="1"/>
  <c r="GM12" i="6"/>
  <c r="GM19" i="6" s="1"/>
  <c r="GL12" i="6"/>
  <c r="GL19" i="6" s="1"/>
  <c r="GK12" i="6"/>
  <c r="GK19" i="6" s="1"/>
  <c r="GJ12" i="6"/>
  <c r="GJ19" i="6" s="1"/>
  <c r="GI12" i="6"/>
  <c r="GI19" i="6" s="1"/>
  <c r="GH12" i="6"/>
  <c r="GH19" i="6" s="1"/>
  <c r="GG12" i="6"/>
  <c r="GG19" i="6" s="1"/>
  <c r="GF12" i="6"/>
  <c r="GF19" i="6" s="1"/>
  <c r="GE12" i="6"/>
  <c r="GE19" i="6" s="1"/>
  <c r="GD12" i="6"/>
  <c r="GC12" i="6"/>
  <c r="GB12" i="6"/>
  <c r="GA12" i="6"/>
  <c r="FZ12" i="6"/>
  <c r="FY12" i="6"/>
  <c r="FX12" i="6"/>
  <c r="FX19" i="6" s="1"/>
  <c r="FW12" i="6"/>
  <c r="FW19" i="6" s="1"/>
  <c r="FV12" i="6"/>
  <c r="FV19" i="6" s="1"/>
  <c r="FU12" i="6"/>
  <c r="FU19" i="6" s="1"/>
  <c r="FT12" i="6"/>
  <c r="FT19" i="6" s="1"/>
  <c r="FS12" i="6"/>
  <c r="FS19" i="6" s="1"/>
  <c r="FR12" i="6"/>
  <c r="FR19" i="6" s="1"/>
  <c r="FQ12" i="6"/>
  <c r="FQ19" i="6" s="1"/>
  <c r="FP12" i="6"/>
  <c r="FP19" i="6" s="1"/>
  <c r="FO12" i="6"/>
  <c r="FO19" i="6" s="1"/>
  <c r="FN12" i="6"/>
  <c r="FN19" i="6" s="1"/>
  <c r="FM12" i="6"/>
  <c r="FL12" i="6"/>
  <c r="FK12" i="6"/>
  <c r="FJ12" i="6"/>
  <c r="FI12" i="6"/>
  <c r="FH12" i="6"/>
  <c r="FG12" i="6"/>
  <c r="FG19" i="6" s="1"/>
  <c r="FF12" i="6"/>
  <c r="FF19" i="6" s="1"/>
  <c r="FE12" i="6"/>
  <c r="FE19" i="6" s="1"/>
  <c r="FD12" i="6"/>
  <c r="FD19" i="6" s="1"/>
  <c r="FC12" i="6"/>
  <c r="FC19" i="6" s="1"/>
  <c r="FB12" i="6"/>
  <c r="FB19" i="6" s="1"/>
  <c r="FA12" i="6"/>
  <c r="FA19" i="6" s="1"/>
  <c r="EZ12" i="6"/>
  <c r="EZ19" i="6" s="1"/>
  <c r="EY12" i="6"/>
  <c r="EY19" i="6" s="1"/>
  <c r="EX12" i="6"/>
  <c r="EX19" i="6" s="1"/>
  <c r="EW12" i="6"/>
  <c r="EW19" i="6" s="1"/>
  <c r="EV12" i="6"/>
  <c r="EU12" i="6"/>
  <c r="ET12" i="6"/>
  <c r="ES12" i="6"/>
  <c r="ER12" i="6"/>
  <c r="EQ12" i="6"/>
  <c r="EQ19" i="6" s="1"/>
  <c r="EP12" i="6"/>
  <c r="EP19" i="6" s="1"/>
  <c r="EO12" i="6"/>
  <c r="EO19" i="6" s="1"/>
  <c r="EN12" i="6"/>
  <c r="EM12" i="6"/>
  <c r="EL12" i="6"/>
  <c r="EL19" i="6" s="1"/>
  <c r="EK12" i="6"/>
  <c r="EK19" i="6" s="1"/>
  <c r="EJ12" i="6"/>
  <c r="EJ19" i="6" s="1"/>
  <c r="EI12" i="6"/>
  <c r="EI19" i="6" s="1"/>
  <c r="EH12" i="6"/>
  <c r="EH19" i="6" s="1"/>
  <c r="EG12" i="6"/>
  <c r="EG19" i="6" s="1"/>
  <c r="EF12" i="6"/>
  <c r="EF19" i="6" s="1"/>
  <c r="EE12" i="6"/>
  <c r="ED12" i="6"/>
  <c r="ED19" i="6" s="1"/>
  <c r="EC12" i="6"/>
  <c r="EB12" i="6"/>
  <c r="EB19" i="6" s="1"/>
  <c r="EA12" i="6"/>
  <c r="EA19" i="6" s="1"/>
  <c r="DZ12" i="6"/>
  <c r="DZ19" i="6" s="1"/>
  <c r="DY12" i="6"/>
  <c r="DY19" i="6" s="1"/>
  <c r="DX12" i="6"/>
  <c r="DX19" i="6" s="1"/>
  <c r="DW12" i="6"/>
  <c r="DV12" i="6"/>
  <c r="DV19" i="6" s="1"/>
  <c r="DU12" i="6"/>
  <c r="DU19" i="6" s="1"/>
  <c r="DT12" i="6"/>
  <c r="DT19" i="6" s="1"/>
  <c r="DS12" i="6"/>
  <c r="DS19" i="6" s="1"/>
  <c r="DR12" i="6"/>
  <c r="DQ12" i="6"/>
  <c r="DP12" i="6"/>
  <c r="DO12" i="6"/>
  <c r="DO19" i="6" s="1"/>
  <c r="DN12" i="6"/>
  <c r="DN19" i="6" s="1"/>
  <c r="DM12" i="6"/>
  <c r="DL12" i="6"/>
  <c r="DL19" i="6" s="1"/>
  <c r="DK12" i="6"/>
  <c r="DK19" i="6" s="1"/>
  <c r="DJ12" i="6"/>
  <c r="DJ19" i="6" s="1"/>
  <c r="DI12" i="6"/>
  <c r="DI19" i="6" s="1"/>
  <c r="DH12" i="6"/>
  <c r="DH19" i="6" s="1"/>
  <c r="DG12" i="6"/>
  <c r="DF12" i="6"/>
  <c r="DF19" i="6" s="1"/>
  <c r="DE12" i="6"/>
  <c r="DE19" i="6" s="1"/>
  <c r="DD12" i="6"/>
  <c r="DD19" i="6" s="1"/>
  <c r="DC12" i="6"/>
  <c r="DC19" i="6" s="1"/>
  <c r="DB12" i="6"/>
  <c r="DA12" i="6"/>
  <c r="CZ12" i="6"/>
  <c r="CY12" i="6"/>
  <c r="CX12" i="6"/>
  <c r="CX19" i="6" s="1"/>
  <c r="CW12" i="6"/>
  <c r="CV12" i="6"/>
  <c r="CV19" i="6" s="1"/>
  <c r="CU12" i="6"/>
  <c r="CU19" i="6" s="1"/>
  <c r="CT12" i="6"/>
  <c r="CT19" i="6" s="1"/>
  <c r="CS12" i="6"/>
  <c r="CS19" i="6" s="1"/>
  <c r="CR12" i="6"/>
  <c r="CR19" i="6" s="1"/>
  <c r="CQ12" i="6"/>
  <c r="CQ19" i="6" s="1"/>
  <c r="CP12" i="6"/>
  <c r="CP19" i="6" s="1"/>
  <c r="CO12" i="6"/>
  <c r="CO19" i="6" s="1"/>
  <c r="CN12" i="6"/>
  <c r="CN19" i="6" s="1"/>
  <c r="CM12" i="6"/>
  <c r="CM19" i="6" s="1"/>
  <c r="CL12" i="6"/>
  <c r="CK12" i="6"/>
  <c r="CJ12" i="6"/>
  <c r="CI12" i="6"/>
  <c r="CH12" i="6"/>
  <c r="CG12" i="6"/>
  <c r="CF12" i="6"/>
  <c r="CE12" i="6"/>
  <c r="CE19" i="6" s="1"/>
  <c r="CD12" i="6"/>
  <c r="CD19" i="6" s="1"/>
  <c r="CC12" i="6"/>
  <c r="CC19" i="6" s="1"/>
  <c r="CB12" i="6"/>
  <c r="CB19" i="6" s="1"/>
  <c r="CA12" i="6"/>
  <c r="CA19" i="6" s="1"/>
  <c r="BZ12" i="6"/>
  <c r="BZ19" i="6" s="1"/>
  <c r="BY12" i="6"/>
  <c r="BY19" i="6" s="1"/>
  <c r="BX12" i="6"/>
  <c r="BX19" i="6" s="1"/>
  <c r="BW12" i="6"/>
  <c r="BW19" i="6" s="1"/>
  <c r="BV12" i="6"/>
  <c r="BV19" i="6" s="1"/>
  <c r="BU12" i="6"/>
  <c r="BT12" i="6"/>
  <c r="BS12" i="6"/>
  <c r="BR12" i="6"/>
  <c r="BQ12" i="6"/>
  <c r="BP12" i="6"/>
  <c r="BO12" i="6"/>
  <c r="BO19" i="6" s="1"/>
  <c r="BN12" i="6"/>
  <c r="BN19" i="6" s="1"/>
  <c r="BM12" i="6"/>
  <c r="BM19" i="6" s="1"/>
  <c r="BL12" i="6"/>
  <c r="BL19" i="6" s="1"/>
  <c r="BK12" i="6"/>
  <c r="BK19" i="6" s="1"/>
  <c r="BJ12" i="6"/>
  <c r="BJ19" i="6" s="1"/>
  <c r="BI12" i="6"/>
  <c r="BI19" i="6" s="1"/>
  <c r="BH12" i="6"/>
  <c r="BH19" i="6" s="1"/>
  <c r="BG12" i="6"/>
  <c r="BG19" i="6" s="1"/>
  <c r="BF12" i="6"/>
  <c r="BF19" i="6" s="1"/>
  <c r="BE12" i="6"/>
  <c r="BE19" i="6" s="1"/>
  <c r="BD12" i="6"/>
  <c r="BC12" i="6"/>
  <c r="BC19" i="6" s="1"/>
  <c r="BB12" i="6"/>
  <c r="BB19" i="6" s="1"/>
  <c r="BA12" i="6"/>
  <c r="AZ12" i="6"/>
  <c r="AY12" i="6"/>
  <c r="AY19" i="6" s="1"/>
  <c r="AX12" i="6"/>
  <c r="AX19" i="6" s="1"/>
  <c r="AW12" i="6"/>
  <c r="AW19" i="6" s="1"/>
  <c r="AV12" i="6"/>
  <c r="AV19" i="6" s="1"/>
  <c r="AU12" i="6"/>
  <c r="AU19" i="6" s="1"/>
  <c r="AT12" i="6"/>
  <c r="AT19" i="6" s="1"/>
  <c r="AS12" i="6"/>
  <c r="AS19" i="6" s="1"/>
  <c r="AR12" i="6"/>
  <c r="AR19" i="6" s="1"/>
  <c r="AQ12" i="6"/>
  <c r="AQ19" i="6" s="1"/>
  <c r="AP12" i="6"/>
  <c r="AP19" i="6" s="1"/>
  <c r="AO12" i="6"/>
  <c r="AO19" i="6" s="1"/>
  <c r="AN12" i="6"/>
  <c r="AN19" i="6" s="1"/>
  <c r="AM12" i="6"/>
  <c r="AL12" i="6"/>
  <c r="AL19" i="6" s="1"/>
  <c r="AK12" i="6"/>
  <c r="AJ12" i="6"/>
  <c r="AJ19" i="6" s="1"/>
  <c r="AI12" i="6"/>
  <c r="AI19" i="6" s="1"/>
  <c r="AH12" i="6"/>
  <c r="AH19" i="6" s="1"/>
  <c r="AG12" i="6"/>
  <c r="AG19" i="6" s="1"/>
  <c r="AF12" i="6"/>
  <c r="AF19" i="6" s="1"/>
  <c r="AE12" i="6"/>
  <c r="AD12" i="6"/>
  <c r="AD19" i="6" s="1"/>
  <c r="AC12" i="6"/>
  <c r="AB12" i="6"/>
  <c r="AB19" i="6" s="1"/>
  <c r="AA12" i="6"/>
  <c r="AA19" i="6" s="1"/>
  <c r="FS3" i="6"/>
  <c r="GE3" i="6" s="1"/>
  <c r="GQ3" i="6" s="1"/>
  <c r="HC3" i="6" s="1"/>
  <c r="HO3" i="6" s="1"/>
  <c r="IA3" i="6" s="1"/>
  <c r="IM3" i="6" s="1"/>
  <c r="IY3" i="6" s="1"/>
  <c r="EM3" i="6"/>
  <c r="EY3" i="6" s="1"/>
  <c r="FK3" i="6" s="1"/>
  <c r="FW3" i="6" s="1"/>
  <c r="GI3" i="6" s="1"/>
  <c r="GU3" i="6" s="1"/>
  <c r="HG3" i="6" s="1"/>
  <c r="HS3" i="6" s="1"/>
  <c r="IE3" i="6" s="1"/>
  <c r="IQ3" i="6" s="1"/>
  <c r="JC3" i="6" s="1"/>
  <c r="DW3" i="6"/>
  <c r="EI3" i="6" s="1"/>
  <c r="EU3" i="6" s="1"/>
  <c r="FG3" i="6" s="1"/>
  <c r="DG3" i="6"/>
  <c r="DS3" i="6" s="1"/>
  <c r="EE3" i="6" s="1"/>
  <c r="EQ3" i="6" s="1"/>
  <c r="FC3" i="6" s="1"/>
  <c r="FO3" i="6" s="1"/>
  <c r="GA3" i="6" s="1"/>
  <c r="GM3" i="6" s="1"/>
  <c r="GY3" i="6" s="1"/>
  <c r="HK3" i="6" s="1"/>
  <c r="HW3" i="6" s="1"/>
  <c r="II3" i="6" s="1"/>
  <c r="IU3" i="6" s="1"/>
  <c r="CS3" i="6"/>
  <c r="DE3" i="6" s="1"/>
  <c r="DQ3" i="6" s="1"/>
  <c r="EC3" i="6" s="1"/>
  <c r="EO3" i="6" s="1"/>
  <c r="FA3" i="6" s="1"/>
  <c r="FM3" i="6" s="1"/>
  <c r="FY3" i="6" s="1"/>
  <c r="GK3" i="6" s="1"/>
  <c r="GW3" i="6" s="1"/>
  <c r="HI3" i="6" s="1"/>
  <c r="HU3" i="6" s="1"/>
  <c r="IG3" i="6" s="1"/>
  <c r="IS3" i="6" s="1"/>
  <c r="JE3" i="6" s="1"/>
  <c r="CQ3" i="6"/>
  <c r="DC3" i="6" s="1"/>
  <c r="DO3" i="6" s="1"/>
  <c r="EA3" i="6" s="1"/>
  <c r="CA3" i="6"/>
  <c r="CM3" i="6" s="1"/>
  <c r="CY3" i="6" s="1"/>
  <c r="DK3" i="6" s="1"/>
  <c r="BX3" i="6"/>
  <c r="CJ3" i="6" s="1"/>
  <c r="CV3" i="6" s="1"/>
  <c r="DH3" i="6" s="1"/>
  <c r="DT3" i="6" s="1"/>
  <c r="EF3" i="6" s="1"/>
  <c r="ER3" i="6" s="1"/>
  <c r="FD3" i="6" s="1"/>
  <c r="FP3" i="6" s="1"/>
  <c r="GB3" i="6" s="1"/>
  <c r="GN3" i="6" s="1"/>
  <c r="GZ3" i="6" s="1"/>
  <c r="HL3" i="6" s="1"/>
  <c r="HX3" i="6" s="1"/>
  <c r="IJ3" i="6" s="1"/>
  <c r="IV3" i="6" s="1"/>
  <c r="BN3" i="6"/>
  <c r="BZ3" i="6" s="1"/>
  <c r="CL3" i="6" s="1"/>
  <c r="CX3" i="6" s="1"/>
  <c r="DJ3" i="6" s="1"/>
  <c r="DV3" i="6" s="1"/>
  <c r="EH3" i="6" s="1"/>
  <c r="ET3" i="6" s="1"/>
  <c r="FF3" i="6" s="1"/>
  <c r="FR3" i="6" s="1"/>
  <c r="GD3" i="6" s="1"/>
  <c r="GP3" i="6" s="1"/>
  <c r="HB3" i="6" s="1"/>
  <c r="HN3" i="6" s="1"/>
  <c r="HZ3" i="6" s="1"/>
  <c r="IL3" i="6" s="1"/>
  <c r="IX3" i="6" s="1"/>
  <c r="BL3" i="6"/>
  <c r="BK3" i="6"/>
  <c r="BW3" i="6" s="1"/>
  <c r="CI3" i="6" s="1"/>
  <c r="CU3" i="6" s="1"/>
  <c r="BJ3" i="6"/>
  <c r="BV3" i="6" s="1"/>
  <c r="CH3" i="6" s="1"/>
  <c r="CT3" i="6" s="1"/>
  <c r="DF3" i="6" s="1"/>
  <c r="DR3" i="6" s="1"/>
  <c r="ED3" i="6" s="1"/>
  <c r="EP3" i="6" s="1"/>
  <c r="FB3" i="6" s="1"/>
  <c r="FN3" i="6" s="1"/>
  <c r="FZ3" i="6" s="1"/>
  <c r="GL3" i="6" s="1"/>
  <c r="GX3" i="6" s="1"/>
  <c r="HJ3" i="6" s="1"/>
  <c r="HV3" i="6" s="1"/>
  <c r="IH3" i="6" s="1"/>
  <c r="IT3" i="6" s="1"/>
  <c r="JF3" i="6" s="1"/>
  <c r="BI3" i="6"/>
  <c r="BU3" i="6" s="1"/>
  <c r="CG3" i="6" s="1"/>
  <c r="BB3" i="6"/>
  <c r="AZ3" i="6"/>
  <c r="AY3" i="6"/>
  <c r="AX3" i="6"/>
  <c r="AW3" i="6"/>
  <c r="AV3" i="6"/>
  <c r="BH3" i="6" s="1"/>
  <c r="BT3" i="6" s="1"/>
  <c r="CF3" i="6" s="1"/>
  <c r="CR3" i="6" s="1"/>
  <c r="DD3" i="6" s="1"/>
  <c r="DP3" i="6" s="1"/>
  <c r="EB3" i="6" s="1"/>
  <c r="EN3" i="6" s="1"/>
  <c r="EZ3" i="6" s="1"/>
  <c r="FL3" i="6" s="1"/>
  <c r="FX3" i="6" s="1"/>
  <c r="GJ3" i="6" s="1"/>
  <c r="GV3" i="6" s="1"/>
  <c r="HH3" i="6" s="1"/>
  <c r="HT3" i="6" s="1"/>
  <c r="IF3" i="6" s="1"/>
  <c r="IR3" i="6" s="1"/>
  <c r="JD3" i="6" s="1"/>
  <c r="AU3" i="6"/>
  <c r="BG3" i="6" s="1"/>
  <c r="BS3" i="6" s="1"/>
  <c r="CE3" i="6" s="1"/>
  <c r="AT3" i="6"/>
  <c r="BF3" i="6" s="1"/>
  <c r="BR3" i="6" s="1"/>
  <c r="CD3" i="6" s="1"/>
  <c r="CP3" i="6" s="1"/>
  <c r="DB3" i="6" s="1"/>
  <c r="DN3" i="6" s="1"/>
  <c r="DZ3" i="6" s="1"/>
  <c r="EL3" i="6" s="1"/>
  <c r="EX3" i="6" s="1"/>
  <c r="FJ3" i="6" s="1"/>
  <c r="FV3" i="6" s="1"/>
  <c r="GH3" i="6" s="1"/>
  <c r="GT3" i="6" s="1"/>
  <c r="HF3" i="6" s="1"/>
  <c r="HR3" i="6" s="1"/>
  <c r="ID3" i="6" s="1"/>
  <c r="IP3" i="6" s="1"/>
  <c r="JB3" i="6" s="1"/>
  <c r="AS3" i="6"/>
  <c r="BE3" i="6" s="1"/>
  <c r="BQ3" i="6" s="1"/>
  <c r="CC3" i="6" s="1"/>
  <c r="CO3" i="6" s="1"/>
  <c r="DA3" i="6" s="1"/>
  <c r="DM3" i="6" s="1"/>
  <c r="DY3" i="6" s="1"/>
  <c r="EK3" i="6" s="1"/>
  <c r="EW3" i="6" s="1"/>
  <c r="FI3" i="6" s="1"/>
  <c r="FU3" i="6" s="1"/>
  <c r="GG3" i="6" s="1"/>
  <c r="GS3" i="6" s="1"/>
  <c r="HE3" i="6" s="1"/>
  <c r="HQ3" i="6" s="1"/>
  <c r="IC3" i="6" s="1"/>
  <c r="IO3" i="6" s="1"/>
  <c r="JA3" i="6" s="1"/>
  <c r="AR3" i="6"/>
  <c r="BD3" i="6" s="1"/>
  <c r="BP3" i="6" s="1"/>
  <c r="CB3" i="6" s="1"/>
  <c r="CN3" i="6" s="1"/>
  <c r="CZ3" i="6" s="1"/>
  <c r="DL3" i="6" s="1"/>
  <c r="DX3" i="6" s="1"/>
  <c r="EJ3" i="6" s="1"/>
  <c r="EV3" i="6" s="1"/>
  <c r="FH3" i="6" s="1"/>
  <c r="FT3" i="6" s="1"/>
  <c r="GF3" i="6" s="1"/>
  <c r="GR3" i="6" s="1"/>
  <c r="HD3" i="6" s="1"/>
  <c r="HP3" i="6" s="1"/>
  <c r="IB3" i="6" s="1"/>
  <c r="IN3" i="6" s="1"/>
  <c r="IZ3" i="6" s="1"/>
  <c r="AQ3" i="6"/>
  <c r="BC3" i="6" s="1"/>
  <c r="BO3" i="6" s="1"/>
  <c r="AP3" i="6"/>
  <c r="AO3" i="6"/>
  <c r="BA3" i="6" s="1"/>
  <c r="BM3" i="6" s="1"/>
  <c r="BY3" i="6" s="1"/>
  <c r="CK3" i="6" s="1"/>
  <c r="CW3" i="6" s="1"/>
  <c r="DI3" i="6" s="1"/>
  <c r="DU3" i="6" s="1"/>
  <c r="EG3" i="6" s="1"/>
  <c r="ES3" i="6" s="1"/>
  <c r="FE3" i="6" s="1"/>
  <c r="FQ3" i="6" s="1"/>
  <c r="GC3" i="6" s="1"/>
  <c r="GO3" i="6" s="1"/>
  <c r="HA3" i="6" s="1"/>
  <c r="HM3" i="6" s="1"/>
  <c r="HY3" i="6" s="1"/>
  <c r="IK3" i="6" s="1"/>
  <c r="IW3" i="6" s="1"/>
  <c r="AN3" i="6"/>
  <c r="AM3" i="6"/>
  <c r="CX2" i="6"/>
  <c r="DJ2" i="6" s="1"/>
  <c r="DV2" i="6" s="1"/>
  <c r="EH2" i="6" s="1"/>
  <c r="ET2" i="6" s="1"/>
  <c r="FF2" i="6" s="1"/>
  <c r="FR2" i="6" s="1"/>
  <c r="GD2" i="6" s="1"/>
  <c r="GP2" i="6" s="1"/>
  <c r="HB2" i="6" s="1"/>
  <c r="HN2" i="6" s="1"/>
  <c r="HZ2" i="6" s="1"/>
  <c r="IL2" i="6" s="1"/>
  <c r="IX2" i="6" s="1"/>
  <c r="CU2" i="6"/>
  <c r="DG2" i="6" s="1"/>
  <c r="DS2" i="6" s="1"/>
  <c r="EE2" i="6" s="1"/>
  <c r="EQ2" i="6" s="1"/>
  <c r="FC2" i="6" s="1"/>
  <c r="FO2" i="6" s="1"/>
  <c r="GA2" i="6" s="1"/>
  <c r="GM2" i="6" s="1"/>
  <c r="GY2" i="6" s="1"/>
  <c r="HK2" i="6" s="1"/>
  <c r="HW2" i="6" s="1"/>
  <c r="II2" i="6" s="1"/>
  <c r="IU2" i="6" s="1"/>
  <c r="CH2" i="6"/>
  <c r="CT2" i="6" s="1"/>
  <c r="DF2" i="6" s="1"/>
  <c r="DR2" i="6" s="1"/>
  <c r="ED2" i="6" s="1"/>
  <c r="EP2" i="6" s="1"/>
  <c r="FB2" i="6" s="1"/>
  <c r="FN2" i="6" s="1"/>
  <c r="FZ2" i="6" s="1"/>
  <c r="GL2" i="6" s="1"/>
  <c r="GX2" i="6" s="1"/>
  <c r="HJ2" i="6" s="1"/>
  <c r="HV2" i="6" s="1"/>
  <c r="IH2" i="6" s="1"/>
  <c r="IT2" i="6" s="1"/>
  <c r="JF2" i="6" s="1"/>
  <c r="BR2" i="6"/>
  <c r="CD2" i="6" s="1"/>
  <c r="CP2" i="6" s="1"/>
  <c r="DB2" i="6" s="1"/>
  <c r="DN2" i="6" s="1"/>
  <c r="DZ2" i="6" s="1"/>
  <c r="EL2" i="6" s="1"/>
  <c r="EX2" i="6" s="1"/>
  <c r="FJ2" i="6" s="1"/>
  <c r="FV2" i="6" s="1"/>
  <c r="GH2" i="6" s="1"/>
  <c r="GT2" i="6" s="1"/>
  <c r="HF2" i="6" s="1"/>
  <c r="HR2" i="6" s="1"/>
  <c r="ID2" i="6" s="1"/>
  <c r="IP2" i="6" s="1"/>
  <c r="JB2" i="6" s="1"/>
  <c r="BO2" i="6"/>
  <c r="CA2" i="6" s="1"/>
  <c r="CM2" i="6" s="1"/>
  <c r="CY2" i="6" s="1"/>
  <c r="DK2" i="6" s="1"/>
  <c r="DW2" i="6" s="1"/>
  <c r="EI2" i="6" s="1"/>
  <c r="EU2" i="6" s="1"/>
  <c r="FG2" i="6" s="1"/>
  <c r="FS2" i="6" s="1"/>
  <c r="GE2" i="6" s="1"/>
  <c r="GQ2" i="6" s="1"/>
  <c r="HC2" i="6" s="1"/>
  <c r="HO2" i="6" s="1"/>
  <c r="IA2" i="6" s="1"/>
  <c r="IM2" i="6" s="1"/>
  <c r="IY2" i="6" s="1"/>
  <c r="BN2" i="6"/>
  <c r="BZ2" i="6" s="1"/>
  <c r="CL2" i="6" s="1"/>
  <c r="BM2" i="6"/>
  <c r="BY2" i="6" s="1"/>
  <c r="CK2" i="6" s="1"/>
  <c r="CW2" i="6" s="1"/>
  <c r="DI2" i="6" s="1"/>
  <c r="DU2" i="6" s="1"/>
  <c r="EG2" i="6" s="1"/>
  <c r="ES2" i="6" s="1"/>
  <c r="FE2" i="6" s="1"/>
  <c r="FQ2" i="6" s="1"/>
  <c r="GC2" i="6" s="1"/>
  <c r="GO2" i="6" s="1"/>
  <c r="HA2" i="6" s="1"/>
  <c r="HM2" i="6" s="1"/>
  <c r="HY2" i="6" s="1"/>
  <c r="IK2" i="6" s="1"/>
  <c r="IW2" i="6" s="1"/>
  <c r="BF2" i="6"/>
  <c r="BD2" i="6"/>
  <c r="BP2" i="6" s="1"/>
  <c r="CB2" i="6" s="1"/>
  <c r="CN2" i="6" s="1"/>
  <c r="CZ2" i="6" s="1"/>
  <c r="DL2" i="6" s="1"/>
  <c r="DX2" i="6" s="1"/>
  <c r="EJ2" i="6" s="1"/>
  <c r="EV2" i="6" s="1"/>
  <c r="FH2" i="6" s="1"/>
  <c r="FT2" i="6" s="1"/>
  <c r="GF2" i="6" s="1"/>
  <c r="GR2" i="6" s="1"/>
  <c r="HD2" i="6" s="1"/>
  <c r="HP2" i="6" s="1"/>
  <c r="IB2" i="6" s="1"/>
  <c r="IN2" i="6" s="1"/>
  <c r="IZ2" i="6" s="1"/>
  <c r="BC2" i="6"/>
  <c r="BB2" i="6"/>
  <c r="BA2" i="6"/>
  <c r="AY2" i="6"/>
  <c r="BK2" i="6" s="1"/>
  <c r="BW2" i="6" s="1"/>
  <c r="CI2" i="6" s="1"/>
  <c r="AX2" i="6"/>
  <c r="BJ2" i="6" s="1"/>
  <c r="BV2" i="6" s="1"/>
  <c r="AW2" i="6"/>
  <c r="BI2" i="6" s="1"/>
  <c r="BU2" i="6" s="1"/>
  <c r="CG2" i="6" s="1"/>
  <c r="CS2" i="6" s="1"/>
  <c r="DE2" i="6" s="1"/>
  <c r="DQ2" i="6" s="1"/>
  <c r="EC2" i="6" s="1"/>
  <c r="EO2" i="6" s="1"/>
  <c r="FA2" i="6" s="1"/>
  <c r="FM2" i="6" s="1"/>
  <c r="FY2" i="6" s="1"/>
  <c r="GK2" i="6" s="1"/>
  <c r="GW2" i="6" s="1"/>
  <c r="HI2" i="6" s="1"/>
  <c r="HU2" i="6" s="1"/>
  <c r="IG2" i="6" s="1"/>
  <c r="IS2" i="6" s="1"/>
  <c r="JE2" i="6" s="1"/>
  <c r="AV2" i="6"/>
  <c r="BH2" i="6" s="1"/>
  <c r="BT2" i="6" s="1"/>
  <c r="CF2" i="6" s="1"/>
  <c r="CR2" i="6" s="1"/>
  <c r="DD2" i="6" s="1"/>
  <c r="DP2" i="6" s="1"/>
  <c r="EB2" i="6" s="1"/>
  <c r="EN2" i="6" s="1"/>
  <c r="EZ2" i="6" s="1"/>
  <c r="FL2" i="6" s="1"/>
  <c r="FX2" i="6" s="1"/>
  <c r="GJ2" i="6" s="1"/>
  <c r="GV2" i="6" s="1"/>
  <c r="HH2" i="6" s="1"/>
  <c r="HT2" i="6" s="1"/>
  <c r="IF2" i="6" s="1"/>
  <c r="IR2" i="6" s="1"/>
  <c r="JD2" i="6" s="1"/>
  <c r="AU2" i="6"/>
  <c r="BG2" i="6" s="1"/>
  <c r="BS2" i="6" s="1"/>
  <c r="CE2" i="6" s="1"/>
  <c r="CQ2" i="6" s="1"/>
  <c r="DC2" i="6" s="1"/>
  <c r="DO2" i="6" s="1"/>
  <c r="EA2" i="6" s="1"/>
  <c r="EM2" i="6" s="1"/>
  <c r="EY2" i="6" s="1"/>
  <c r="FK2" i="6" s="1"/>
  <c r="FW2" i="6" s="1"/>
  <c r="GI2" i="6" s="1"/>
  <c r="GU2" i="6" s="1"/>
  <c r="HG2" i="6" s="1"/>
  <c r="HS2" i="6" s="1"/>
  <c r="IE2" i="6" s="1"/>
  <c r="IQ2" i="6" s="1"/>
  <c r="JC2" i="6" s="1"/>
  <c r="AT2" i="6"/>
  <c r="AS2" i="6"/>
  <c r="BE2" i="6" s="1"/>
  <c r="BQ2" i="6" s="1"/>
  <c r="CC2" i="6" s="1"/>
  <c r="CO2" i="6" s="1"/>
  <c r="DA2" i="6" s="1"/>
  <c r="DM2" i="6" s="1"/>
  <c r="DY2" i="6" s="1"/>
  <c r="EK2" i="6" s="1"/>
  <c r="EW2" i="6" s="1"/>
  <c r="FI2" i="6" s="1"/>
  <c r="FU2" i="6" s="1"/>
  <c r="GG2" i="6" s="1"/>
  <c r="GS2" i="6" s="1"/>
  <c r="HE2" i="6" s="1"/>
  <c r="HQ2" i="6" s="1"/>
  <c r="IC2" i="6" s="1"/>
  <c r="IO2" i="6" s="1"/>
  <c r="JA2" i="6" s="1"/>
  <c r="AR2" i="6"/>
  <c r="AQ2" i="6"/>
  <c r="AP2" i="6"/>
  <c r="AO2" i="6"/>
  <c r="AN2" i="6"/>
  <c r="AM2" i="6"/>
  <c r="AX19" i="3"/>
  <c r="N86" i="5"/>
  <c r="E88" i="5"/>
  <c r="N9" i="5"/>
  <c r="N15" i="5"/>
  <c r="AD16" i="3"/>
  <c r="AA16" i="3"/>
  <c r="JF37" i="3"/>
  <c r="JE37" i="3"/>
  <c r="JD37" i="3"/>
  <c r="JC37" i="3"/>
  <c r="JB37" i="3"/>
  <c r="JA37" i="3"/>
  <c r="JA42" i="3" s="1"/>
  <c r="IZ37" i="3"/>
  <c r="IY37" i="3"/>
  <c r="IX37" i="3"/>
  <c r="IW37" i="3"/>
  <c r="IV37" i="3"/>
  <c r="IU37" i="3"/>
  <c r="IT37" i="3"/>
  <c r="IT42" i="3" s="1"/>
  <c r="IS37" i="3"/>
  <c r="IR37" i="3"/>
  <c r="IR42" i="3" s="1"/>
  <c r="IQ37" i="3"/>
  <c r="IP37" i="3"/>
  <c r="IO37" i="3"/>
  <c r="IN37" i="3"/>
  <c r="IM37" i="3"/>
  <c r="IL37" i="3"/>
  <c r="IK37" i="3"/>
  <c r="IK42" i="3" s="1"/>
  <c r="IJ37" i="3"/>
  <c r="II37" i="3"/>
  <c r="IH37" i="3"/>
  <c r="IG37" i="3"/>
  <c r="IF37" i="3"/>
  <c r="IF42" i="3" s="1"/>
  <c r="IE37" i="3"/>
  <c r="IE42" i="3" s="1"/>
  <c r="ID37" i="3"/>
  <c r="ID42" i="3" s="1"/>
  <c r="IC37" i="3"/>
  <c r="IB37" i="3"/>
  <c r="IB42" i="3" s="1"/>
  <c r="IA37" i="3"/>
  <c r="HZ37" i="3"/>
  <c r="HY37" i="3"/>
  <c r="HX37" i="3"/>
  <c r="HW37" i="3"/>
  <c r="HV37" i="3"/>
  <c r="HU37" i="3"/>
  <c r="HU42" i="3" s="1"/>
  <c r="HT37" i="3"/>
  <c r="HS37" i="3"/>
  <c r="HR37" i="3"/>
  <c r="HQ37" i="3"/>
  <c r="HP37" i="3"/>
  <c r="HP42" i="3" s="1"/>
  <c r="HO37" i="3"/>
  <c r="HO42" i="3" s="1"/>
  <c r="HN37" i="3"/>
  <c r="HN42" i="3" s="1"/>
  <c r="HM37" i="3"/>
  <c r="HL37" i="3"/>
  <c r="HL42" i="3" s="1"/>
  <c r="HK37" i="3"/>
  <c r="HJ37" i="3"/>
  <c r="HI37" i="3"/>
  <c r="HH37" i="3"/>
  <c r="HG37" i="3"/>
  <c r="HF37" i="3"/>
  <c r="HE37" i="3"/>
  <c r="HD37" i="3"/>
  <c r="HC37" i="3"/>
  <c r="HB37" i="3"/>
  <c r="HA37" i="3"/>
  <c r="GZ37" i="3"/>
  <c r="GZ42" i="3" s="1"/>
  <c r="GY37" i="3"/>
  <c r="GY42" i="3" s="1"/>
  <c r="GX37" i="3"/>
  <c r="GX42" i="3" s="1"/>
  <c r="GW37" i="3"/>
  <c r="GV37" i="3"/>
  <c r="GV42" i="3" s="1"/>
  <c r="GU37" i="3"/>
  <c r="GT37" i="3"/>
  <c r="GS37" i="3"/>
  <c r="GR37" i="3"/>
  <c r="GQ37" i="3"/>
  <c r="GP37" i="3"/>
  <c r="GO37" i="3"/>
  <c r="GO42" i="3" s="1"/>
  <c r="GN37" i="3"/>
  <c r="GM37" i="3"/>
  <c r="GL37" i="3"/>
  <c r="GK37" i="3"/>
  <c r="GJ37" i="3"/>
  <c r="GJ42" i="3" s="1"/>
  <c r="GI37" i="3"/>
  <c r="GI42" i="3" s="1"/>
  <c r="GH37" i="3"/>
  <c r="GH42" i="3" s="1"/>
  <c r="GG37" i="3"/>
  <c r="GF37" i="3"/>
  <c r="GF42" i="3" s="1"/>
  <c r="GE37" i="3"/>
  <c r="GD37" i="3"/>
  <c r="GC37" i="3"/>
  <c r="GB37" i="3"/>
  <c r="GA37" i="3"/>
  <c r="FZ37" i="3"/>
  <c r="FY37" i="3"/>
  <c r="FY42" i="3" s="1"/>
  <c r="FX37" i="3"/>
  <c r="FW37" i="3"/>
  <c r="FV37" i="3"/>
  <c r="FU37" i="3"/>
  <c r="FT37" i="3"/>
  <c r="FT42" i="3" s="1"/>
  <c r="FS37" i="3"/>
  <c r="FS42" i="3" s="1"/>
  <c r="FR37" i="3"/>
  <c r="FR42" i="3" s="1"/>
  <c r="FQ37" i="3"/>
  <c r="FP37" i="3"/>
  <c r="FP42" i="3" s="1"/>
  <c r="FO37" i="3"/>
  <c r="FN37" i="3"/>
  <c r="FM37" i="3"/>
  <c r="FL37" i="3"/>
  <c r="FK37" i="3"/>
  <c r="FJ37" i="3"/>
  <c r="FI37" i="3"/>
  <c r="FI42" i="3" s="1"/>
  <c r="FH37" i="3"/>
  <c r="FG37" i="3"/>
  <c r="FF37" i="3"/>
  <c r="FE37" i="3"/>
  <c r="FD37" i="3"/>
  <c r="FC37" i="3"/>
  <c r="FC42" i="3" s="1"/>
  <c r="FB37" i="3"/>
  <c r="FB42" i="3" s="1"/>
  <c r="FA37" i="3"/>
  <c r="EZ37" i="3"/>
  <c r="EZ42" i="3" s="1"/>
  <c r="EY37" i="3"/>
  <c r="EX37" i="3"/>
  <c r="EW37" i="3"/>
  <c r="EV37" i="3"/>
  <c r="EU37" i="3"/>
  <c r="ET37" i="3"/>
  <c r="ES37" i="3"/>
  <c r="ES42" i="3" s="1"/>
  <c r="ER37" i="3"/>
  <c r="EQ37" i="3"/>
  <c r="EP37" i="3"/>
  <c r="EO37" i="3"/>
  <c r="EN37" i="3"/>
  <c r="EM37" i="3"/>
  <c r="EM42" i="3" s="1"/>
  <c r="EL37" i="3"/>
  <c r="EL42" i="3" s="1"/>
  <c r="EK37" i="3"/>
  <c r="EJ37" i="3"/>
  <c r="EJ42" i="3" s="1"/>
  <c r="EI37" i="3"/>
  <c r="EH37" i="3"/>
  <c r="EG37" i="3"/>
  <c r="EF37" i="3"/>
  <c r="EE37" i="3"/>
  <c r="ED37" i="3"/>
  <c r="EC37" i="3"/>
  <c r="EB37" i="3"/>
  <c r="EA37" i="3"/>
  <c r="DZ37" i="3"/>
  <c r="DY37" i="3"/>
  <c r="DX37" i="3"/>
  <c r="DW37" i="3"/>
  <c r="DV37" i="3"/>
  <c r="DV42" i="3" s="1"/>
  <c r="DU37" i="3"/>
  <c r="DT37" i="3"/>
  <c r="DT42" i="3" s="1"/>
  <c r="DS37" i="3"/>
  <c r="DR37" i="3"/>
  <c r="DQ37" i="3"/>
  <c r="DP37" i="3"/>
  <c r="DO37" i="3"/>
  <c r="DN37" i="3"/>
  <c r="DM37" i="3"/>
  <c r="DL37" i="3"/>
  <c r="DK37" i="3"/>
  <c r="DJ37" i="3"/>
  <c r="DI37" i="3"/>
  <c r="DH37" i="3"/>
  <c r="DH42" i="3" s="1"/>
  <c r="DG37" i="3"/>
  <c r="DG42" i="3" s="1"/>
  <c r="DF37" i="3"/>
  <c r="DF42" i="3" s="1"/>
  <c r="DE37" i="3"/>
  <c r="DD37" i="3"/>
  <c r="DD42" i="3" s="1"/>
  <c r="DC37" i="3"/>
  <c r="DB37" i="3"/>
  <c r="DA37" i="3"/>
  <c r="CZ37" i="3"/>
  <c r="CY37" i="3"/>
  <c r="CX37" i="3"/>
  <c r="CW37" i="3"/>
  <c r="CW42" i="3" s="1"/>
  <c r="CV37" i="3"/>
  <c r="CU37" i="3"/>
  <c r="CT37" i="3"/>
  <c r="CS37" i="3"/>
  <c r="CR37" i="3"/>
  <c r="CR42" i="3" s="1"/>
  <c r="CQ37" i="3"/>
  <c r="CQ42" i="3" s="1"/>
  <c r="CP37" i="3"/>
  <c r="CP42" i="3" s="1"/>
  <c r="CO37" i="3"/>
  <c r="CN37" i="3"/>
  <c r="CN42" i="3" s="1"/>
  <c r="CM37" i="3"/>
  <c r="CL37" i="3"/>
  <c r="CK37" i="3"/>
  <c r="CJ37" i="3"/>
  <c r="CI37" i="3"/>
  <c r="CH37" i="3"/>
  <c r="CG37" i="3"/>
  <c r="CG42" i="3" s="1"/>
  <c r="CF37" i="3"/>
  <c r="CE37" i="3"/>
  <c r="CD37" i="3"/>
  <c r="CC37" i="3"/>
  <c r="CB37" i="3"/>
  <c r="CB42" i="3" s="1"/>
  <c r="CA37" i="3"/>
  <c r="CA42" i="3" s="1"/>
  <c r="BZ37" i="3"/>
  <c r="BZ42" i="3" s="1"/>
  <c r="BY37" i="3"/>
  <c r="BX37" i="3"/>
  <c r="BX42" i="3" s="1"/>
  <c r="BW37" i="3"/>
  <c r="BV37" i="3"/>
  <c r="BU37" i="3"/>
  <c r="BT37" i="3"/>
  <c r="BS37" i="3"/>
  <c r="BR37" i="3"/>
  <c r="BQ37" i="3"/>
  <c r="BP37" i="3"/>
  <c r="BO37" i="3"/>
  <c r="BN37" i="3"/>
  <c r="BM37" i="3"/>
  <c r="BL37" i="3"/>
  <c r="BL42" i="3" s="1"/>
  <c r="BK37" i="3"/>
  <c r="BK42" i="3" s="1"/>
  <c r="BJ37" i="3"/>
  <c r="BJ42" i="3" s="1"/>
  <c r="BI37" i="3"/>
  <c r="BH37" i="3"/>
  <c r="BH42" i="3" s="1"/>
  <c r="BG37" i="3"/>
  <c r="BF37" i="3"/>
  <c r="BE37" i="3"/>
  <c r="BD37" i="3"/>
  <c r="BC37" i="3"/>
  <c r="BB37" i="3"/>
  <c r="BA37" i="3"/>
  <c r="AZ37" i="3"/>
  <c r="AY37" i="3"/>
  <c r="AX37" i="3"/>
  <c r="AW37" i="3"/>
  <c r="AV37" i="3"/>
  <c r="AV42" i="3" s="1"/>
  <c r="AU37" i="3"/>
  <c r="AU42" i="3" s="1"/>
  <c r="AT37" i="3"/>
  <c r="AT42" i="3" s="1"/>
  <c r="AS37" i="3"/>
  <c r="AR37" i="3"/>
  <c r="AR42" i="3" s="1"/>
  <c r="AQ37" i="3"/>
  <c r="AP37" i="3"/>
  <c r="AO37" i="3"/>
  <c r="AN37" i="3"/>
  <c r="AM37" i="3"/>
  <c r="AL37" i="3"/>
  <c r="AK37" i="3"/>
  <c r="AK42" i="3" s="1"/>
  <c r="AJ37" i="3"/>
  <c r="AI37" i="3"/>
  <c r="AH37" i="3"/>
  <c r="AG37" i="3"/>
  <c r="AF37" i="3"/>
  <c r="AF42" i="3" s="1"/>
  <c r="AE37" i="3"/>
  <c r="AE42" i="3" s="1"/>
  <c r="AD37" i="3"/>
  <c r="AD42" i="3" s="1"/>
  <c r="AC37" i="3"/>
  <c r="AB37" i="3"/>
  <c r="AB42" i="3" s="1"/>
  <c r="JF36" i="3"/>
  <c r="JE36" i="3"/>
  <c r="JD36" i="3"/>
  <c r="JC36" i="3"/>
  <c r="JB36" i="3"/>
  <c r="JA36" i="3"/>
  <c r="IZ36" i="3"/>
  <c r="IZ43" i="3" s="1"/>
  <c r="IY36" i="3"/>
  <c r="IX36" i="3"/>
  <c r="IW36" i="3"/>
  <c r="IV36" i="3"/>
  <c r="IU36" i="3"/>
  <c r="IU43" i="3" s="1"/>
  <c r="IT36" i="3"/>
  <c r="IT43" i="3" s="1"/>
  <c r="IS36" i="3"/>
  <c r="IS43" i="3" s="1"/>
  <c r="IR36" i="3"/>
  <c r="IQ36" i="3"/>
  <c r="IQ43" i="3" s="1"/>
  <c r="IP36" i="3"/>
  <c r="IO36" i="3"/>
  <c r="IN36" i="3"/>
  <c r="IM36" i="3"/>
  <c r="IL36" i="3"/>
  <c r="IK36" i="3"/>
  <c r="IJ36" i="3"/>
  <c r="IJ43" i="3" s="1"/>
  <c r="II36" i="3"/>
  <c r="IH36" i="3"/>
  <c r="IG36" i="3"/>
  <c r="IF36" i="3"/>
  <c r="IE36" i="3"/>
  <c r="IE43" i="3" s="1"/>
  <c r="ID36" i="3"/>
  <c r="ID43" i="3" s="1"/>
  <c r="IC36" i="3"/>
  <c r="IC43" i="3" s="1"/>
  <c r="IB36" i="3"/>
  <c r="IA36" i="3"/>
  <c r="IA43" i="3" s="1"/>
  <c r="HZ36" i="3"/>
  <c r="HY36" i="3"/>
  <c r="HX36" i="3"/>
  <c r="HW36" i="3"/>
  <c r="HV36" i="3"/>
  <c r="HU36" i="3"/>
  <c r="HT36" i="3"/>
  <c r="HT43" i="3" s="1"/>
  <c r="HS36" i="3"/>
  <c r="HR36" i="3"/>
  <c r="HQ36" i="3"/>
  <c r="HP36" i="3"/>
  <c r="HO36" i="3"/>
  <c r="HO43" i="3" s="1"/>
  <c r="HN36" i="3"/>
  <c r="HN43" i="3" s="1"/>
  <c r="HM36" i="3"/>
  <c r="HM43" i="3" s="1"/>
  <c r="HL36" i="3"/>
  <c r="HK36" i="3"/>
  <c r="HK43" i="3" s="1"/>
  <c r="HJ36" i="3"/>
  <c r="HI36" i="3"/>
  <c r="HH36" i="3"/>
  <c r="HG36" i="3"/>
  <c r="HF36" i="3"/>
  <c r="HE36" i="3"/>
  <c r="HD36" i="3"/>
  <c r="HD43" i="3" s="1"/>
  <c r="HC36" i="3"/>
  <c r="HB36" i="3"/>
  <c r="HA36" i="3"/>
  <c r="GZ36" i="3"/>
  <c r="GY36" i="3"/>
  <c r="GY43" i="3" s="1"/>
  <c r="GX36" i="3"/>
  <c r="GX43" i="3" s="1"/>
  <c r="GW36" i="3"/>
  <c r="GW43" i="3" s="1"/>
  <c r="GV36" i="3"/>
  <c r="GU36" i="3"/>
  <c r="GU43" i="3" s="1"/>
  <c r="GT36" i="3"/>
  <c r="GS36" i="3"/>
  <c r="GR36" i="3"/>
  <c r="GQ36" i="3"/>
  <c r="GP36" i="3"/>
  <c r="GO36" i="3"/>
  <c r="GN36" i="3"/>
  <c r="GN43" i="3" s="1"/>
  <c r="GM36" i="3"/>
  <c r="GL36" i="3"/>
  <c r="GK36" i="3"/>
  <c r="GJ36" i="3"/>
  <c r="GI36" i="3"/>
  <c r="GI43" i="3" s="1"/>
  <c r="GH36" i="3"/>
  <c r="GH43" i="3" s="1"/>
  <c r="GG36" i="3"/>
  <c r="GG43" i="3" s="1"/>
  <c r="GF36" i="3"/>
  <c r="GE36" i="3"/>
  <c r="GE43" i="3" s="1"/>
  <c r="GD36" i="3"/>
  <c r="GC36" i="3"/>
  <c r="GB36" i="3"/>
  <c r="GA36" i="3"/>
  <c r="FZ36" i="3"/>
  <c r="FY36" i="3"/>
  <c r="FX36" i="3"/>
  <c r="FX43" i="3" s="1"/>
  <c r="FW36" i="3"/>
  <c r="FV36" i="3"/>
  <c r="FU36" i="3"/>
  <c r="FT36" i="3"/>
  <c r="FS36" i="3"/>
  <c r="FS43" i="3" s="1"/>
  <c r="FR36" i="3"/>
  <c r="FR43" i="3" s="1"/>
  <c r="FQ36" i="3"/>
  <c r="FQ43" i="3" s="1"/>
  <c r="FP36" i="3"/>
  <c r="FO36" i="3"/>
  <c r="FO43" i="3" s="1"/>
  <c r="FN36" i="3"/>
  <c r="FM36" i="3"/>
  <c r="FL36" i="3"/>
  <c r="FK36" i="3"/>
  <c r="FJ36" i="3"/>
  <c r="FI36" i="3"/>
  <c r="FH36" i="3"/>
  <c r="FH43" i="3" s="1"/>
  <c r="FG36" i="3"/>
  <c r="FF36" i="3"/>
  <c r="FE36" i="3"/>
  <c r="FD36" i="3"/>
  <c r="FC36" i="3"/>
  <c r="FC43" i="3" s="1"/>
  <c r="FB36" i="3"/>
  <c r="FB43" i="3" s="1"/>
  <c r="FA36" i="3"/>
  <c r="FA43" i="3" s="1"/>
  <c r="EZ36" i="3"/>
  <c r="EY36" i="3"/>
  <c r="EY43" i="3" s="1"/>
  <c r="EX36" i="3"/>
  <c r="EW36" i="3"/>
  <c r="EV36" i="3"/>
  <c r="EU36" i="3"/>
  <c r="ET36" i="3"/>
  <c r="ES36" i="3"/>
  <c r="ER36" i="3"/>
  <c r="ER43" i="3" s="1"/>
  <c r="EQ36" i="3"/>
  <c r="EP36" i="3"/>
  <c r="EO36" i="3"/>
  <c r="EN36" i="3"/>
  <c r="EM36" i="3"/>
  <c r="EL36" i="3"/>
  <c r="EL43" i="3" s="1"/>
  <c r="EK36" i="3"/>
  <c r="EK43" i="3" s="1"/>
  <c r="EJ36" i="3"/>
  <c r="EI36" i="3"/>
  <c r="EI43" i="3" s="1"/>
  <c r="EH36" i="3"/>
  <c r="EG36" i="3"/>
  <c r="EF36" i="3"/>
  <c r="EE36" i="3"/>
  <c r="ED36" i="3"/>
  <c r="EC36" i="3"/>
  <c r="EB36" i="3"/>
  <c r="EA36" i="3"/>
  <c r="DZ36" i="3"/>
  <c r="DY36" i="3"/>
  <c r="DX36" i="3"/>
  <c r="DW36" i="3"/>
  <c r="DW43" i="3" s="1"/>
  <c r="DV36" i="3"/>
  <c r="DV43" i="3" s="1"/>
  <c r="DU36" i="3"/>
  <c r="DU43" i="3" s="1"/>
  <c r="DT36" i="3"/>
  <c r="DS36" i="3"/>
  <c r="DS43" i="3" s="1"/>
  <c r="DR36" i="3"/>
  <c r="DQ36" i="3"/>
  <c r="DP36" i="3"/>
  <c r="DO36" i="3"/>
  <c r="DN36" i="3"/>
  <c r="DM36" i="3"/>
  <c r="DL36" i="3"/>
  <c r="DL43" i="3" s="1"/>
  <c r="DK36" i="3"/>
  <c r="DJ36" i="3"/>
  <c r="DI36" i="3"/>
  <c r="DH36" i="3"/>
  <c r="DG36" i="3"/>
  <c r="DG43" i="3" s="1"/>
  <c r="DF36" i="3"/>
  <c r="DF43" i="3" s="1"/>
  <c r="DE36" i="3"/>
  <c r="DE43" i="3" s="1"/>
  <c r="DD36" i="3"/>
  <c r="DC36" i="3"/>
  <c r="DC43" i="3" s="1"/>
  <c r="DB36" i="3"/>
  <c r="DA36" i="3"/>
  <c r="CZ36" i="3"/>
  <c r="CY36" i="3"/>
  <c r="CX36" i="3"/>
  <c r="CW36" i="3"/>
  <c r="CV36" i="3"/>
  <c r="CV43" i="3" s="1"/>
  <c r="CU36" i="3"/>
  <c r="CT36" i="3"/>
  <c r="CS36" i="3"/>
  <c r="CR36" i="3"/>
  <c r="CQ36" i="3"/>
  <c r="CQ43" i="3" s="1"/>
  <c r="CP36" i="3"/>
  <c r="CP43" i="3" s="1"/>
  <c r="CO36" i="3"/>
  <c r="CO43" i="3" s="1"/>
  <c r="CN36" i="3"/>
  <c r="CM36" i="3"/>
  <c r="CM43" i="3" s="1"/>
  <c r="CL36" i="3"/>
  <c r="CK36" i="3"/>
  <c r="CJ36" i="3"/>
  <c r="CI36" i="3"/>
  <c r="CH36" i="3"/>
  <c r="CG36" i="3"/>
  <c r="CF36" i="3"/>
  <c r="CF43" i="3" s="1"/>
  <c r="CE36" i="3"/>
  <c r="CD36" i="3"/>
  <c r="CC36" i="3"/>
  <c r="CB36" i="3"/>
  <c r="CA36" i="3"/>
  <c r="CA43" i="3" s="1"/>
  <c r="BZ36" i="3"/>
  <c r="BZ43" i="3" s="1"/>
  <c r="BY36" i="3"/>
  <c r="BY43" i="3" s="1"/>
  <c r="BX36" i="3"/>
  <c r="BW36" i="3"/>
  <c r="BW43" i="3" s="1"/>
  <c r="BV36" i="3"/>
  <c r="BU36" i="3"/>
  <c r="BT36" i="3"/>
  <c r="BS36" i="3"/>
  <c r="BR36" i="3"/>
  <c r="BQ36" i="3"/>
  <c r="BP36" i="3"/>
  <c r="BO36" i="3"/>
  <c r="BO43" i="3" s="1"/>
  <c r="BN36" i="3"/>
  <c r="BM36" i="3"/>
  <c r="BL36" i="3"/>
  <c r="BK36" i="3"/>
  <c r="BK43" i="3" s="1"/>
  <c r="BJ36" i="3"/>
  <c r="BJ43" i="3" s="1"/>
  <c r="BI36" i="3"/>
  <c r="BI43" i="3" s="1"/>
  <c r="BH36" i="3"/>
  <c r="BG36" i="3"/>
  <c r="BG43" i="3" s="1"/>
  <c r="BF36" i="3"/>
  <c r="BE36" i="3"/>
  <c r="BD36" i="3"/>
  <c r="BC36" i="3"/>
  <c r="BB36" i="3"/>
  <c r="BA36" i="3"/>
  <c r="AZ36" i="3"/>
  <c r="AZ43" i="3" s="1"/>
  <c r="AY36" i="3"/>
  <c r="AY43" i="3" s="1"/>
  <c r="AX36" i="3"/>
  <c r="AW36" i="3"/>
  <c r="AV36" i="3"/>
  <c r="AU36" i="3"/>
  <c r="AU43" i="3" s="1"/>
  <c r="AT36" i="3"/>
  <c r="AT43" i="3" s="1"/>
  <c r="AS36" i="3"/>
  <c r="AS43" i="3" s="1"/>
  <c r="AR36" i="3"/>
  <c r="AQ36" i="3"/>
  <c r="AQ43" i="3" s="1"/>
  <c r="AP36" i="3"/>
  <c r="AO36" i="3"/>
  <c r="AN36" i="3"/>
  <c r="AM36" i="3"/>
  <c r="AL36" i="3"/>
  <c r="AK36" i="3"/>
  <c r="AJ36" i="3"/>
  <c r="AJ43" i="3" s="1"/>
  <c r="AI36" i="3"/>
  <c r="AI43" i="3" s="1"/>
  <c r="AH36" i="3"/>
  <c r="AG36" i="3"/>
  <c r="AF36" i="3"/>
  <c r="AE36" i="3"/>
  <c r="AE43" i="3" s="1"/>
  <c r="AD36" i="3"/>
  <c r="AD43" i="3" s="1"/>
  <c r="AC36" i="3"/>
  <c r="AC43" i="3" s="1"/>
  <c r="AB36" i="3"/>
  <c r="JF35" i="3"/>
  <c r="JF45" i="3" s="1"/>
  <c r="JE35" i="3"/>
  <c r="JD35" i="3"/>
  <c r="JC35" i="3"/>
  <c r="JB35" i="3"/>
  <c r="JA35" i="3"/>
  <c r="IZ35" i="3"/>
  <c r="IY35" i="3"/>
  <c r="IY45" i="3" s="1"/>
  <c r="IX35" i="3"/>
  <c r="IX45" i="3" s="1"/>
  <c r="IW35" i="3"/>
  <c r="IV35" i="3"/>
  <c r="IU35" i="3"/>
  <c r="IT35" i="3"/>
  <c r="IT45" i="3" s="1"/>
  <c r="IS35" i="3"/>
  <c r="IS45" i="3" s="1"/>
  <c r="IR35" i="3"/>
  <c r="IR45" i="3" s="1"/>
  <c r="IQ35" i="3"/>
  <c r="IP35" i="3"/>
  <c r="IP45" i="3" s="1"/>
  <c r="IO35" i="3"/>
  <c r="IN35" i="3"/>
  <c r="IM35" i="3"/>
  <c r="IL35" i="3"/>
  <c r="IK35" i="3"/>
  <c r="IJ35" i="3"/>
  <c r="II35" i="3"/>
  <c r="II45" i="3" s="1"/>
  <c r="IH35" i="3"/>
  <c r="IH45" i="3" s="1"/>
  <c r="IG35" i="3"/>
  <c r="IF35" i="3"/>
  <c r="IE35" i="3"/>
  <c r="ID35" i="3"/>
  <c r="ID45" i="3" s="1"/>
  <c r="IC35" i="3"/>
  <c r="IC45" i="3" s="1"/>
  <c r="IB35" i="3"/>
  <c r="IB45" i="3" s="1"/>
  <c r="IA35" i="3"/>
  <c r="HZ35" i="3"/>
  <c r="HZ45" i="3" s="1"/>
  <c r="HY35" i="3"/>
  <c r="HX35" i="3"/>
  <c r="HW35" i="3"/>
  <c r="HV35" i="3"/>
  <c r="HU35" i="3"/>
  <c r="HT35" i="3"/>
  <c r="HS35" i="3"/>
  <c r="HS45" i="3" s="1"/>
  <c r="HR35" i="3"/>
  <c r="HR45" i="3" s="1"/>
  <c r="HQ35" i="3"/>
  <c r="HP35" i="3"/>
  <c r="HO35" i="3"/>
  <c r="HN35" i="3"/>
  <c r="HN45" i="3" s="1"/>
  <c r="HM35" i="3"/>
  <c r="HM45" i="3" s="1"/>
  <c r="HL35" i="3"/>
  <c r="HL45" i="3" s="1"/>
  <c r="HK35" i="3"/>
  <c r="HJ35" i="3"/>
  <c r="HJ45" i="3" s="1"/>
  <c r="HI35" i="3"/>
  <c r="HH35" i="3"/>
  <c r="HG35" i="3"/>
  <c r="HF35" i="3"/>
  <c r="HE35" i="3"/>
  <c r="HD35" i="3"/>
  <c r="HC35" i="3"/>
  <c r="HC45" i="3" s="1"/>
  <c r="HB35" i="3"/>
  <c r="HB45" i="3" s="1"/>
  <c r="HA35" i="3"/>
  <c r="GZ35" i="3"/>
  <c r="GY35" i="3"/>
  <c r="GX35" i="3"/>
  <c r="GX45" i="3" s="1"/>
  <c r="GW35" i="3"/>
  <c r="GW45" i="3" s="1"/>
  <c r="GV35" i="3"/>
  <c r="GV45" i="3" s="1"/>
  <c r="GU35" i="3"/>
  <c r="GT35" i="3"/>
  <c r="GT45" i="3" s="1"/>
  <c r="GS35" i="3"/>
  <c r="GR35" i="3"/>
  <c r="GQ35" i="3"/>
  <c r="GP35" i="3"/>
  <c r="GO35" i="3"/>
  <c r="GN35" i="3"/>
  <c r="GM35" i="3"/>
  <c r="GM45" i="3" s="1"/>
  <c r="GL35" i="3"/>
  <c r="GL45" i="3" s="1"/>
  <c r="GK35" i="3"/>
  <c r="GJ35" i="3"/>
  <c r="GI35" i="3"/>
  <c r="GH35" i="3"/>
  <c r="GH45" i="3" s="1"/>
  <c r="GG35" i="3"/>
  <c r="GG45" i="3" s="1"/>
  <c r="GF35" i="3"/>
  <c r="GF45" i="3" s="1"/>
  <c r="GE35" i="3"/>
  <c r="GD35" i="3"/>
  <c r="GD45" i="3" s="1"/>
  <c r="GC35" i="3"/>
  <c r="GB35" i="3"/>
  <c r="GA35" i="3"/>
  <c r="FZ35" i="3"/>
  <c r="FY35" i="3"/>
  <c r="FX35" i="3"/>
  <c r="FW35" i="3"/>
  <c r="FW45" i="3" s="1"/>
  <c r="FV35" i="3"/>
  <c r="FV45" i="3" s="1"/>
  <c r="FU35" i="3"/>
  <c r="FT35" i="3"/>
  <c r="FS35" i="3"/>
  <c r="FR35" i="3"/>
  <c r="FR45" i="3" s="1"/>
  <c r="FQ35" i="3"/>
  <c r="FQ45" i="3" s="1"/>
  <c r="FP35" i="3"/>
  <c r="FP45" i="3" s="1"/>
  <c r="FO35" i="3"/>
  <c r="FN35" i="3"/>
  <c r="FN45" i="3" s="1"/>
  <c r="FM35" i="3"/>
  <c r="FL35" i="3"/>
  <c r="FK35" i="3"/>
  <c r="FJ35" i="3"/>
  <c r="FI35" i="3"/>
  <c r="FH35" i="3"/>
  <c r="FG35" i="3"/>
  <c r="FG45" i="3" s="1"/>
  <c r="FF35" i="3"/>
  <c r="FF45" i="3" s="1"/>
  <c r="FE35" i="3"/>
  <c r="FD35" i="3"/>
  <c r="FC35" i="3"/>
  <c r="FB35" i="3"/>
  <c r="FB45" i="3" s="1"/>
  <c r="FA35" i="3"/>
  <c r="FA45" i="3" s="1"/>
  <c r="EZ35" i="3"/>
  <c r="EZ45" i="3" s="1"/>
  <c r="EY35" i="3"/>
  <c r="EX35" i="3"/>
  <c r="EX45" i="3" s="1"/>
  <c r="EW35" i="3"/>
  <c r="EV35" i="3"/>
  <c r="EU35" i="3"/>
  <c r="ET35" i="3"/>
  <c r="ES35" i="3"/>
  <c r="ER35" i="3"/>
  <c r="EQ35" i="3"/>
  <c r="EQ45" i="3" s="1"/>
  <c r="EP35" i="3"/>
  <c r="EO35" i="3"/>
  <c r="EN35" i="3"/>
  <c r="EM35" i="3"/>
  <c r="EL35" i="3"/>
  <c r="EK35" i="3"/>
  <c r="EK45" i="3" s="1"/>
  <c r="EJ35" i="3"/>
  <c r="EJ45" i="3" s="1"/>
  <c r="EI35" i="3"/>
  <c r="EH35" i="3"/>
  <c r="EH45" i="3" s="1"/>
  <c r="EG35" i="3"/>
  <c r="EF35" i="3"/>
  <c r="EE35" i="3"/>
  <c r="ED35" i="3"/>
  <c r="EC35" i="3"/>
  <c r="EB35" i="3"/>
  <c r="EA35" i="3"/>
  <c r="EA45" i="3" s="1"/>
  <c r="DZ35" i="3"/>
  <c r="DZ45" i="3" s="1"/>
  <c r="DY35" i="3"/>
  <c r="DX35" i="3"/>
  <c r="DW35" i="3"/>
  <c r="DV35" i="3"/>
  <c r="DV45" i="3" s="1"/>
  <c r="DU35" i="3"/>
  <c r="DU45" i="3" s="1"/>
  <c r="DT35" i="3"/>
  <c r="DT45" i="3" s="1"/>
  <c r="DS35" i="3"/>
  <c r="DR35" i="3"/>
  <c r="DR45" i="3" s="1"/>
  <c r="DQ35" i="3"/>
  <c r="DP35" i="3"/>
  <c r="DO35" i="3"/>
  <c r="DN35" i="3"/>
  <c r="DM35" i="3"/>
  <c r="DL35" i="3"/>
  <c r="DK35" i="3"/>
  <c r="DK45" i="3" s="1"/>
  <c r="DJ35" i="3"/>
  <c r="DJ45" i="3" s="1"/>
  <c r="DI35" i="3"/>
  <c r="DH35" i="3"/>
  <c r="DG35" i="3"/>
  <c r="DF35" i="3"/>
  <c r="DF45" i="3" s="1"/>
  <c r="DE35" i="3"/>
  <c r="DE45" i="3" s="1"/>
  <c r="DD35" i="3"/>
  <c r="DD45" i="3" s="1"/>
  <c r="DC35" i="3"/>
  <c r="DB35" i="3"/>
  <c r="DB45" i="3" s="1"/>
  <c r="DA35" i="3"/>
  <c r="CZ35" i="3"/>
  <c r="CY35" i="3"/>
  <c r="CX35" i="3"/>
  <c r="CW35" i="3"/>
  <c r="CV35" i="3"/>
  <c r="CU35" i="3"/>
  <c r="CU45" i="3" s="1"/>
  <c r="CT35" i="3"/>
  <c r="CT45" i="3" s="1"/>
  <c r="CS35" i="3"/>
  <c r="CR35" i="3"/>
  <c r="CQ35" i="3"/>
  <c r="CP35" i="3"/>
  <c r="CP45" i="3" s="1"/>
  <c r="CO35" i="3"/>
  <c r="CO45" i="3" s="1"/>
  <c r="CN35" i="3"/>
  <c r="CN45" i="3" s="1"/>
  <c r="CM35" i="3"/>
  <c r="CL35" i="3"/>
  <c r="CL45" i="3" s="1"/>
  <c r="CK35" i="3"/>
  <c r="CJ35" i="3"/>
  <c r="CI35" i="3"/>
  <c r="CH35" i="3"/>
  <c r="CG35" i="3"/>
  <c r="CF35" i="3"/>
  <c r="CE35" i="3"/>
  <c r="CE45" i="3" s="1"/>
  <c r="CD35" i="3"/>
  <c r="CD45" i="3" s="1"/>
  <c r="CC35" i="3"/>
  <c r="CB35" i="3"/>
  <c r="CA35" i="3"/>
  <c r="BZ35" i="3"/>
  <c r="BZ45" i="3" s="1"/>
  <c r="BY35" i="3"/>
  <c r="BY45" i="3" s="1"/>
  <c r="BX35" i="3"/>
  <c r="BX45" i="3" s="1"/>
  <c r="BW35" i="3"/>
  <c r="BV35" i="3"/>
  <c r="BV45" i="3" s="1"/>
  <c r="BU35" i="3"/>
  <c r="BT35" i="3"/>
  <c r="BS35" i="3"/>
  <c r="BR35" i="3"/>
  <c r="BQ35" i="3"/>
  <c r="BP35" i="3"/>
  <c r="BO35" i="3"/>
  <c r="BO45" i="3" s="1"/>
  <c r="BN35" i="3"/>
  <c r="BN45" i="3" s="1"/>
  <c r="BM35" i="3"/>
  <c r="BL35" i="3"/>
  <c r="BK35" i="3"/>
  <c r="BJ35" i="3"/>
  <c r="BJ45" i="3" s="1"/>
  <c r="BI35" i="3"/>
  <c r="BI45" i="3" s="1"/>
  <c r="BH35" i="3"/>
  <c r="BH45" i="3" s="1"/>
  <c r="BG35" i="3"/>
  <c r="BF35" i="3"/>
  <c r="BF45" i="3" s="1"/>
  <c r="BE35" i="3"/>
  <c r="BD35" i="3"/>
  <c r="BC35" i="3"/>
  <c r="BB35" i="3"/>
  <c r="BA35" i="3"/>
  <c r="AZ35" i="3"/>
  <c r="AY35" i="3"/>
  <c r="AY45" i="3" s="1"/>
  <c r="AX35" i="3"/>
  <c r="AX45" i="3" s="1"/>
  <c r="AW35" i="3"/>
  <c r="AV35" i="3"/>
  <c r="AU35" i="3"/>
  <c r="AT35" i="3"/>
  <c r="AT45" i="3" s="1"/>
  <c r="AS35" i="3"/>
  <c r="AS45" i="3" s="1"/>
  <c r="AR35" i="3"/>
  <c r="AR45" i="3" s="1"/>
  <c r="AQ35" i="3"/>
  <c r="AP35" i="3"/>
  <c r="AP45" i="3" s="1"/>
  <c r="AO35" i="3"/>
  <c r="AN35" i="3"/>
  <c r="AM35" i="3"/>
  <c r="AL35" i="3"/>
  <c r="AK35" i="3"/>
  <c r="AJ35" i="3"/>
  <c r="AI35" i="3"/>
  <c r="AI45" i="3" s="1"/>
  <c r="AH35" i="3"/>
  <c r="AH45" i="3" s="1"/>
  <c r="AG35" i="3"/>
  <c r="AF35" i="3"/>
  <c r="AE35" i="3"/>
  <c r="AD35" i="3"/>
  <c r="AD45" i="3" s="1"/>
  <c r="AC35" i="3"/>
  <c r="AC45" i="3" s="1"/>
  <c r="AB35" i="3"/>
  <c r="AB45" i="3" s="1"/>
  <c r="JF34" i="3"/>
  <c r="JE34" i="3"/>
  <c r="JE41" i="3" s="1"/>
  <c r="JD34" i="3"/>
  <c r="JC34" i="3"/>
  <c r="JB34" i="3"/>
  <c r="JA34" i="3"/>
  <c r="IZ34" i="3"/>
  <c r="IY34" i="3"/>
  <c r="IX34" i="3"/>
  <c r="IX41" i="3" s="1"/>
  <c r="IW34" i="3"/>
  <c r="IW41" i="3" s="1"/>
  <c r="IV34" i="3"/>
  <c r="IU34" i="3"/>
  <c r="IT34" i="3"/>
  <c r="IS34" i="3"/>
  <c r="IS41" i="3" s="1"/>
  <c r="IR34" i="3"/>
  <c r="IR41" i="3" s="1"/>
  <c r="IQ34" i="3"/>
  <c r="IQ41" i="3" s="1"/>
  <c r="IP34" i="3"/>
  <c r="IO34" i="3"/>
  <c r="IO41" i="3" s="1"/>
  <c r="IN34" i="3"/>
  <c r="IM34" i="3"/>
  <c r="IL34" i="3"/>
  <c r="IK34" i="3"/>
  <c r="IJ34" i="3"/>
  <c r="II34" i="3"/>
  <c r="IH34" i="3"/>
  <c r="IH41" i="3" s="1"/>
  <c r="IG34" i="3"/>
  <c r="IG41" i="3" s="1"/>
  <c r="IF34" i="3"/>
  <c r="IE34" i="3"/>
  <c r="ID34" i="3"/>
  <c r="IC34" i="3"/>
  <c r="IB34" i="3"/>
  <c r="IB41" i="3" s="1"/>
  <c r="IA34" i="3"/>
  <c r="IA41" i="3" s="1"/>
  <c r="HZ34" i="3"/>
  <c r="HY34" i="3"/>
  <c r="HY41" i="3" s="1"/>
  <c r="HX34" i="3"/>
  <c r="HW34" i="3"/>
  <c r="HV34" i="3"/>
  <c r="HU34" i="3"/>
  <c r="HT34" i="3"/>
  <c r="HS34" i="3"/>
  <c r="HR34" i="3"/>
  <c r="HR41" i="3" s="1"/>
  <c r="HQ34" i="3"/>
  <c r="HQ41" i="3" s="1"/>
  <c r="HP34" i="3"/>
  <c r="HO34" i="3"/>
  <c r="HN34" i="3"/>
  <c r="HM34" i="3"/>
  <c r="HM41" i="3" s="1"/>
  <c r="HL34" i="3"/>
  <c r="HL41" i="3" s="1"/>
  <c r="HK34" i="3"/>
  <c r="HK41" i="3" s="1"/>
  <c r="HJ34" i="3"/>
  <c r="HI34" i="3"/>
  <c r="HI41" i="3" s="1"/>
  <c r="HH34" i="3"/>
  <c r="HG34" i="3"/>
  <c r="HF34" i="3"/>
  <c r="HE34" i="3"/>
  <c r="HD34" i="3"/>
  <c r="HC34" i="3"/>
  <c r="HB34" i="3"/>
  <c r="HB41" i="3" s="1"/>
  <c r="HA34" i="3"/>
  <c r="HA41" i="3" s="1"/>
  <c r="GZ34" i="3"/>
  <c r="GY34" i="3"/>
  <c r="GX34" i="3"/>
  <c r="GW34" i="3"/>
  <c r="GW41" i="3" s="1"/>
  <c r="GV34" i="3"/>
  <c r="GV41" i="3" s="1"/>
  <c r="GU34" i="3"/>
  <c r="GU41" i="3" s="1"/>
  <c r="GT34" i="3"/>
  <c r="GS34" i="3"/>
  <c r="GS41" i="3" s="1"/>
  <c r="GR34" i="3"/>
  <c r="GQ34" i="3"/>
  <c r="GP34" i="3"/>
  <c r="GO34" i="3"/>
  <c r="GN34" i="3"/>
  <c r="GM34" i="3"/>
  <c r="GL34" i="3"/>
  <c r="GL41" i="3" s="1"/>
  <c r="GK34" i="3"/>
  <c r="GK41" i="3" s="1"/>
  <c r="GJ34" i="3"/>
  <c r="GI34" i="3"/>
  <c r="GH34" i="3"/>
  <c r="GG34" i="3"/>
  <c r="GG41" i="3" s="1"/>
  <c r="GF34" i="3"/>
  <c r="GF41" i="3" s="1"/>
  <c r="GE34" i="3"/>
  <c r="GE41" i="3" s="1"/>
  <c r="GD34" i="3"/>
  <c r="GC34" i="3"/>
  <c r="GC41" i="3" s="1"/>
  <c r="GB34" i="3"/>
  <c r="GA34" i="3"/>
  <c r="FZ34" i="3"/>
  <c r="FY34" i="3"/>
  <c r="FX34" i="3"/>
  <c r="FW34" i="3"/>
  <c r="FV34" i="3"/>
  <c r="FV41" i="3" s="1"/>
  <c r="FU34" i="3"/>
  <c r="FU41" i="3" s="1"/>
  <c r="FT34" i="3"/>
  <c r="FS34" i="3"/>
  <c r="FR34" i="3"/>
  <c r="FQ34" i="3"/>
  <c r="FQ41" i="3" s="1"/>
  <c r="FP34" i="3"/>
  <c r="FP41" i="3" s="1"/>
  <c r="FO34" i="3"/>
  <c r="FO41" i="3" s="1"/>
  <c r="FN34" i="3"/>
  <c r="FM34" i="3"/>
  <c r="FM41" i="3" s="1"/>
  <c r="FL34" i="3"/>
  <c r="FK34" i="3"/>
  <c r="FJ34" i="3"/>
  <c r="FI34" i="3"/>
  <c r="FH34" i="3"/>
  <c r="FG34" i="3"/>
  <c r="FF34" i="3"/>
  <c r="FE34" i="3"/>
  <c r="FD34" i="3"/>
  <c r="FC34" i="3"/>
  <c r="FB34" i="3"/>
  <c r="FA34" i="3"/>
  <c r="FA41" i="3" s="1"/>
  <c r="EZ34" i="3"/>
  <c r="EZ41" i="3" s="1"/>
  <c r="EY34" i="3"/>
  <c r="EY41" i="3" s="1"/>
  <c r="EX34" i="3"/>
  <c r="EW34" i="3"/>
  <c r="EW41" i="3" s="1"/>
  <c r="EV34" i="3"/>
  <c r="EU34" i="3"/>
  <c r="ET34" i="3"/>
  <c r="ES34" i="3"/>
  <c r="ER34" i="3"/>
  <c r="EQ34" i="3"/>
  <c r="EP34" i="3"/>
  <c r="EP41" i="3" s="1"/>
  <c r="EO34" i="3"/>
  <c r="EO41" i="3" s="1"/>
  <c r="EN34" i="3"/>
  <c r="EM34" i="3"/>
  <c r="EL34" i="3"/>
  <c r="EK34" i="3"/>
  <c r="EK41" i="3" s="1"/>
  <c r="EJ34" i="3"/>
  <c r="EJ41" i="3" s="1"/>
  <c r="EI34" i="3"/>
  <c r="EI41" i="3" s="1"/>
  <c r="EH34" i="3"/>
  <c r="EG34" i="3"/>
  <c r="EG41" i="3" s="1"/>
  <c r="EF34" i="3"/>
  <c r="EE34" i="3"/>
  <c r="ED34" i="3"/>
  <c r="EC34" i="3"/>
  <c r="EB34" i="3"/>
  <c r="EA34" i="3"/>
  <c r="DZ34" i="3"/>
  <c r="DZ41" i="3" s="1"/>
  <c r="DY34" i="3"/>
  <c r="DY41" i="3" s="1"/>
  <c r="DX34" i="3"/>
  <c r="DW34" i="3"/>
  <c r="DV34" i="3"/>
  <c r="DU34" i="3"/>
  <c r="DU41" i="3" s="1"/>
  <c r="DT34" i="3"/>
  <c r="DT41" i="3" s="1"/>
  <c r="DS34" i="3"/>
  <c r="DS41" i="3" s="1"/>
  <c r="DR34" i="3"/>
  <c r="DQ34" i="3"/>
  <c r="DQ41" i="3" s="1"/>
  <c r="DP34" i="3"/>
  <c r="DO34" i="3"/>
  <c r="DN34" i="3"/>
  <c r="DM34" i="3"/>
  <c r="DL34" i="3"/>
  <c r="DK34" i="3"/>
  <c r="DJ34" i="3"/>
  <c r="DJ41" i="3" s="1"/>
  <c r="DI34" i="3"/>
  <c r="DI41" i="3" s="1"/>
  <c r="DH34" i="3"/>
  <c r="DG34" i="3"/>
  <c r="DF34" i="3"/>
  <c r="DE34" i="3"/>
  <c r="DD34" i="3"/>
  <c r="DD41" i="3" s="1"/>
  <c r="DC34" i="3"/>
  <c r="DC41" i="3" s="1"/>
  <c r="DB34" i="3"/>
  <c r="DA34" i="3"/>
  <c r="DA41" i="3" s="1"/>
  <c r="CZ34" i="3"/>
  <c r="CY34" i="3"/>
  <c r="CX34" i="3"/>
  <c r="CW34" i="3"/>
  <c r="CV34" i="3"/>
  <c r="CU34" i="3"/>
  <c r="CT34" i="3"/>
  <c r="CT41" i="3" s="1"/>
  <c r="CS34" i="3"/>
  <c r="CS41" i="3" s="1"/>
  <c r="CR34" i="3"/>
  <c r="CQ34" i="3"/>
  <c r="CP34" i="3"/>
  <c r="CO34" i="3"/>
  <c r="CO41" i="3" s="1"/>
  <c r="CN34" i="3"/>
  <c r="CN41" i="3" s="1"/>
  <c r="CM34" i="3"/>
  <c r="CM41" i="3" s="1"/>
  <c r="CL34" i="3"/>
  <c r="CK34" i="3"/>
  <c r="CK41" i="3" s="1"/>
  <c r="CJ34" i="3"/>
  <c r="CI34" i="3"/>
  <c r="CH34" i="3"/>
  <c r="CG34" i="3"/>
  <c r="CF34" i="3"/>
  <c r="CE34" i="3"/>
  <c r="CD34" i="3"/>
  <c r="CD41" i="3" s="1"/>
  <c r="CC34" i="3"/>
  <c r="CC41" i="3" s="1"/>
  <c r="CB34" i="3"/>
  <c r="CA34" i="3"/>
  <c r="BZ34" i="3"/>
  <c r="BY34" i="3"/>
  <c r="BY41" i="3" s="1"/>
  <c r="BX34" i="3"/>
  <c r="BX41" i="3" s="1"/>
  <c r="BW34" i="3"/>
  <c r="BW41" i="3" s="1"/>
  <c r="BV34" i="3"/>
  <c r="BU34" i="3"/>
  <c r="BU41" i="3" s="1"/>
  <c r="BT34" i="3"/>
  <c r="BS34" i="3"/>
  <c r="BR34" i="3"/>
  <c r="BQ34" i="3"/>
  <c r="BP34" i="3"/>
  <c r="BO34" i="3"/>
  <c r="BN34" i="3"/>
  <c r="BM34" i="3"/>
  <c r="BM41" i="3" s="1"/>
  <c r="BL34" i="3"/>
  <c r="BK34" i="3"/>
  <c r="BJ34" i="3"/>
  <c r="BI34" i="3"/>
  <c r="BI41" i="3" s="1"/>
  <c r="BH34" i="3"/>
  <c r="BH41" i="3" s="1"/>
  <c r="BG34" i="3"/>
  <c r="BG41" i="3" s="1"/>
  <c r="BF34" i="3"/>
  <c r="BE34" i="3"/>
  <c r="BE41" i="3" s="1"/>
  <c r="BD34" i="3"/>
  <c r="BC34" i="3"/>
  <c r="BB34" i="3"/>
  <c r="BA34" i="3"/>
  <c r="AZ34" i="3"/>
  <c r="AY34" i="3"/>
  <c r="AX34" i="3"/>
  <c r="AX41" i="3" s="1"/>
  <c r="AW34" i="3"/>
  <c r="AW41" i="3" s="1"/>
  <c r="AV34" i="3"/>
  <c r="AU34" i="3"/>
  <c r="AT34" i="3"/>
  <c r="AS34" i="3"/>
  <c r="AS41" i="3" s="1"/>
  <c r="AR34" i="3"/>
  <c r="AR41" i="3" s="1"/>
  <c r="AQ34" i="3"/>
  <c r="AQ41" i="3" s="1"/>
  <c r="AP34" i="3"/>
  <c r="AO34" i="3"/>
  <c r="AO41" i="3" s="1"/>
  <c r="AN34" i="3"/>
  <c r="AM34" i="3"/>
  <c r="AL34" i="3"/>
  <c r="AK34" i="3"/>
  <c r="AJ34" i="3"/>
  <c r="AI34" i="3"/>
  <c r="AH34" i="3"/>
  <c r="AH41" i="3" s="1"/>
  <c r="AG34" i="3"/>
  <c r="AG41" i="3" s="1"/>
  <c r="AF34" i="3"/>
  <c r="AE34" i="3"/>
  <c r="AD34" i="3"/>
  <c r="AC34" i="3"/>
  <c r="AC41" i="3" s="1"/>
  <c r="AB34" i="3"/>
  <c r="AB41" i="3" s="1"/>
  <c r="JF33" i="3"/>
  <c r="JF40" i="3" s="1"/>
  <c r="JE33" i="3"/>
  <c r="JD33" i="3"/>
  <c r="JD40" i="3" s="1"/>
  <c r="JC33" i="3"/>
  <c r="JB33" i="3"/>
  <c r="JA33" i="3"/>
  <c r="IZ33" i="3"/>
  <c r="IY33" i="3"/>
  <c r="IX33" i="3"/>
  <c r="IW33" i="3"/>
  <c r="IW40" i="3" s="1"/>
  <c r="IV33" i="3"/>
  <c r="IV40" i="3" s="1"/>
  <c r="IU33" i="3"/>
  <c r="IT33" i="3"/>
  <c r="IS33" i="3"/>
  <c r="IR33" i="3"/>
  <c r="IR40" i="3" s="1"/>
  <c r="IQ33" i="3"/>
  <c r="IQ40" i="3" s="1"/>
  <c r="IP33" i="3"/>
  <c r="IP40" i="3" s="1"/>
  <c r="IO33" i="3"/>
  <c r="IN33" i="3"/>
  <c r="IN40" i="3" s="1"/>
  <c r="IM33" i="3"/>
  <c r="IL33" i="3"/>
  <c r="IK33" i="3"/>
  <c r="IJ33" i="3"/>
  <c r="II33" i="3"/>
  <c r="IH33" i="3"/>
  <c r="IG33" i="3"/>
  <c r="IF33" i="3"/>
  <c r="IF40" i="3" s="1"/>
  <c r="IE33" i="3"/>
  <c r="ID33" i="3"/>
  <c r="IC33" i="3"/>
  <c r="IB33" i="3"/>
  <c r="IB40" i="3" s="1"/>
  <c r="IA33" i="3"/>
  <c r="IA40" i="3" s="1"/>
  <c r="HZ33" i="3"/>
  <c r="HZ40" i="3" s="1"/>
  <c r="HY33" i="3"/>
  <c r="HX33" i="3"/>
  <c r="HX40" i="3" s="1"/>
  <c r="HW33" i="3"/>
  <c r="HV33" i="3"/>
  <c r="HU33" i="3"/>
  <c r="HT33" i="3"/>
  <c r="HS33" i="3"/>
  <c r="HR33" i="3"/>
  <c r="HQ33" i="3"/>
  <c r="HQ40" i="3" s="1"/>
  <c r="HP33" i="3"/>
  <c r="HP40" i="3" s="1"/>
  <c r="HO33" i="3"/>
  <c r="HN33" i="3"/>
  <c r="HM33" i="3"/>
  <c r="HL33" i="3"/>
  <c r="HK33" i="3"/>
  <c r="HK40" i="3" s="1"/>
  <c r="HJ33" i="3"/>
  <c r="HJ40" i="3" s="1"/>
  <c r="HI33" i="3"/>
  <c r="HH33" i="3"/>
  <c r="HH40" i="3" s="1"/>
  <c r="HG33" i="3"/>
  <c r="HF33" i="3"/>
  <c r="HE33" i="3"/>
  <c r="HD33" i="3"/>
  <c r="HC33" i="3"/>
  <c r="HB33" i="3"/>
  <c r="HA33" i="3"/>
  <c r="GZ33" i="3"/>
  <c r="GZ40" i="3" s="1"/>
  <c r="GY33" i="3"/>
  <c r="GX33" i="3"/>
  <c r="GW33" i="3"/>
  <c r="GV33" i="3"/>
  <c r="GV40" i="3" s="1"/>
  <c r="GU33" i="3"/>
  <c r="GU40" i="3" s="1"/>
  <c r="GT33" i="3"/>
  <c r="GT40" i="3" s="1"/>
  <c r="GS33" i="3"/>
  <c r="GR33" i="3"/>
  <c r="GR40" i="3" s="1"/>
  <c r="GQ33" i="3"/>
  <c r="GP33" i="3"/>
  <c r="GO33" i="3"/>
  <c r="GN33" i="3"/>
  <c r="GM33" i="3"/>
  <c r="GL33" i="3"/>
  <c r="GK33" i="3"/>
  <c r="GK40" i="3" s="1"/>
  <c r="GJ33" i="3"/>
  <c r="GJ40" i="3" s="1"/>
  <c r="GI33" i="3"/>
  <c r="GH33" i="3"/>
  <c r="GG33" i="3"/>
  <c r="GF33" i="3"/>
  <c r="GF40" i="3" s="1"/>
  <c r="GE33" i="3"/>
  <c r="GE40" i="3" s="1"/>
  <c r="GD33" i="3"/>
  <c r="GD40" i="3" s="1"/>
  <c r="GC33" i="3"/>
  <c r="GB33" i="3"/>
  <c r="GB40" i="3" s="1"/>
  <c r="GA33" i="3"/>
  <c r="FZ33" i="3"/>
  <c r="FY33" i="3"/>
  <c r="FX33" i="3"/>
  <c r="FW33" i="3"/>
  <c r="FV33" i="3"/>
  <c r="FU33" i="3"/>
  <c r="FU40" i="3" s="1"/>
  <c r="FT33" i="3"/>
  <c r="FT40" i="3" s="1"/>
  <c r="FS33" i="3"/>
  <c r="FR33" i="3"/>
  <c r="FQ33" i="3"/>
  <c r="FP33" i="3"/>
  <c r="FP40" i="3" s="1"/>
  <c r="FO33" i="3"/>
  <c r="FO40" i="3" s="1"/>
  <c r="FN33" i="3"/>
  <c r="FN40" i="3" s="1"/>
  <c r="FM33" i="3"/>
  <c r="FL33" i="3"/>
  <c r="FL40" i="3" s="1"/>
  <c r="FK33" i="3"/>
  <c r="FJ33" i="3"/>
  <c r="FI33" i="3"/>
  <c r="FH33" i="3"/>
  <c r="FG33" i="3"/>
  <c r="FF33" i="3"/>
  <c r="FE33" i="3"/>
  <c r="FE40" i="3" s="1"/>
  <c r="FD33" i="3"/>
  <c r="FD40" i="3" s="1"/>
  <c r="FC33" i="3"/>
  <c r="FB33" i="3"/>
  <c r="FA33" i="3"/>
  <c r="EZ33" i="3"/>
  <c r="EZ40" i="3" s="1"/>
  <c r="EY33" i="3"/>
  <c r="EY40" i="3" s="1"/>
  <c r="EX33" i="3"/>
  <c r="EX40" i="3" s="1"/>
  <c r="EW33" i="3"/>
  <c r="EV33" i="3"/>
  <c r="EV40" i="3" s="1"/>
  <c r="EU33" i="3"/>
  <c r="ET33" i="3"/>
  <c r="ES33" i="3"/>
  <c r="ER33" i="3"/>
  <c r="EQ33" i="3"/>
  <c r="EP33" i="3"/>
  <c r="EO33" i="3"/>
  <c r="EN33" i="3"/>
  <c r="EN40" i="3" s="1"/>
  <c r="EM33" i="3"/>
  <c r="EL33" i="3"/>
  <c r="EK33" i="3"/>
  <c r="EJ33" i="3"/>
  <c r="EJ40" i="3" s="1"/>
  <c r="EI33" i="3"/>
  <c r="EI40" i="3" s="1"/>
  <c r="EH33" i="3"/>
  <c r="EH40" i="3" s="1"/>
  <c r="EG33" i="3"/>
  <c r="EF33" i="3"/>
  <c r="EF40" i="3" s="1"/>
  <c r="EE33" i="3"/>
  <c r="ED33" i="3"/>
  <c r="EC33" i="3"/>
  <c r="EB33" i="3"/>
  <c r="EA33" i="3"/>
  <c r="DZ33" i="3"/>
  <c r="DY33" i="3"/>
  <c r="DY40" i="3" s="1"/>
  <c r="DX33" i="3"/>
  <c r="DX40" i="3" s="1"/>
  <c r="DW33" i="3"/>
  <c r="DV33" i="3"/>
  <c r="DU33" i="3"/>
  <c r="DT33" i="3"/>
  <c r="DT40" i="3" s="1"/>
  <c r="DS33" i="3"/>
  <c r="DS40" i="3" s="1"/>
  <c r="DR33" i="3"/>
  <c r="DR40" i="3" s="1"/>
  <c r="DQ33" i="3"/>
  <c r="DP33" i="3"/>
  <c r="DP40" i="3" s="1"/>
  <c r="DO33" i="3"/>
  <c r="DN33" i="3"/>
  <c r="DM33" i="3"/>
  <c r="DL33" i="3"/>
  <c r="DK33" i="3"/>
  <c r="DJ33" i="3"/>
  <c r="DI33" i="3"/>
  <c r="DI40" i="3" s="1"/>
  <c r="DH33" i="3"/>
  <c r="DH40" i="3" s="1"/>
  <c r="DG33" i="3"/>
  <c r="DF33" i="3"/>
  <c r="DE33" i="3"/>
  <c r="DD33" i="3"/>
  <c r="DD40" i="3" s="1"/>
  <c r="DC33" i="3"/>
  <c r="DC40" i="3" s="1"/>
  <c r="DB33" i="3"/>
  <c r="DB40" i="3" s="1"/>
  <c r="DA33" i="3"/>
  <c r="CZ33" i="3"/>
  <c r="CZ40" i="3" s="1"/>
  <c r="CY33" i="3"/>
  <c r="CX33" i="3"/>
  <c r="CW33" i="3"/>
  <c r="CV33" i="3"/>
  <c r="CU33" i="3"/>
  <c r="CT33" i="3"/>
  <c r="CS33" i="3"/>
  <c r="CS40" i="3" s="1"/>
  <c r="CR33" i="3"/>
  <c r="CR40" i="3" s="1"/>
  <c r="CQ33" i="3"/>
  <c r="CP33" i="3"/>
  <c r="CO33" i="3"/>
  <c r="CN33" i="3"/>
  <c r="CM33" i="3"/>
  <c r="CM40" i="3" s="1"/>
  <c r="CL33" i="3"/>
  <c r="CL40" i="3" s="1"/>
  <c r="CK33" i="3"/>
  <c r="CJ33" i="3"/>
  <c r="CJ40" i="3" s="1"/>
  <c r="CI33" i="3"/>
  <c r="CH33" i="3"/>
  <c r="CG33" i="3"/>
  <c r="CF33" i="3"/>
  <c r="CE33" i="3"/>
  <c r="CD33" i="3"/>
  <c r="CC33" i="3"/>
  <c r="CC40" i="3" s="1"/>
  <c r="CB33" i="3"/>
  <c r="CB40" i="3" s="1"/>
  <c r="CA33" i="3"/>
  <c r="BZ33" i="3"/>
  <c r="BY33" i="3"/>
  <c r="BX33" i="3"/>
  <c r="BX40" i="3" s="1"/>
  <c r="BW33" i="3"/>
  <c r="BW40" i="3" s="1"/>
  <c r="BV33" i="3"/>
  <c r="BV40" i="3" s="1"/>
  <c r="BU33" i="3"/>
  <c r="BT33" i="3"/>
  <c r="BT40" i="3" s="1"/>
  <c r="BS33" i="3"/>
  <c r="BR33" i="3"/>
  <c r="BQ33" i="3"/>
  <c r="BP33" i="3"/>
  <c r="BO33" i="3"/>
  <c r="BN33" i="3"/>
  <c r="BM33" i="3"/>
  <c r="BL33" i="3"/>
  <c r="BL40" i="3" s="1"/>
  <c r="BK33" i="3"/>
  <c r="BJ33" i="3"/>
  <c r="BI33" i="3"/>
  <c r="BH33" i="3"/>
  <c r="BH40" i="3" s="1"/>
  <c r="BG33" i="3"/>
  <c r="BG40" i="3" s="1"/>
  <c r="BF33" i="3"/>
  <c r="BF40" i="3" s="1"/>
  <c r="BE33" i="3"/>
  <c r="BD33" i="3"/>
  <c r="BD40" i="3" s="1"/>
  <c r="BC33" i="3"/>
  <c r="BB33" i="3"/>
  <c r="BA33" i="3"/>
  <c r="AZ33" i="3"/>
  <c r="AY33" i="3"/>
  <c r="AX33" i="3"/>
  <c r="AW33" i="3"/>
  <c r="AW40" i="3" s="1"/>
  <c r="AV33" i="3"/>
  <c r="AV40" i="3" s="1"/>
  <c r="AU33" i="3"/>
  <c r="AT33" i="3"/>
  <c r="AS33" i="3"/>
  <c r="AR33" i="3"/>
  <c r="AR40" i="3" s="1"/>
  <c r="AQ33" i="3"/>
  <c r="AQ40" i="3" s="1"/>
  <c r="AP33" i="3"/>
  <c r="AP40" i="3" s="1"/>
  <c r="AO33" i="3"/>
  <c r="AN33" i="3"/>
  <c r="AN40" i="3" s="1"/>
  <c r="AM33" i="3"/>
  <c r="AL33" i="3"/>
  <c r="AK33" i="3"/>
  <c r="AJ33" i="3"/>
  <c r="AI33" i="3"/>
  <c r="AH33" i="3"/>
  <c r="AG33" i="3"/>
  <c r="AG40" i="3" s="1"/>
  <c r="AF33" i="3"/>
  <c r="AF40" i="3" s="1"/>
  <c r="AE33" i="3"/>
  <c r="AD33" i="3"/>
  <c r="AC33" i="3"/>
  <c r="AB33" i="3"/>
  <c r="AB40" i="3" s="1"/>
  <c r="JF32" i="3"/>
  <c r="JF44" i="3" s="1"/>
  <c r="JE32" i="3"/>
  <c r="JE44" i="3" s="1"/>
  <c r="JD32" i="3"/>
  <c r="JC32" i="3"/>
  <c r="JB32" i="3"/>
  <c r="JA32" i="3"/>
  <c r="IZ32" i="3"/>
  <c r="IY32" i="3"/>
  <c r="IX32" i="3"/>
  <c r="IW32" i="3"/>
  <c r="IV32" i="3"/>
  <c r="IU32" i="3"/>
  <c r="IT32" i="3"/>
  <c r="IS32" i="3"/>
  <c r="IR32" i="3"/>
  <c r="IQ32" i="3"/>
  <c r="IP32" i="3"/>
  <c r="IP44" i="3" s="1"/>
  <c r="IO32" i="3"/>
  <c r="IO44" i="3" s="1"/>
  <c r="IN32" i="3"/>
  <c r="IM32" i="3"/>
  <c r="IL32" i="3"/>
  <c r="IK32" i="3"/>
  <c r="IJ32" i="3"/>
  <c r="II32" i="3"/>
  <c r="IH32" i="3"/>
  <c r="IG32" i="3"/>
  <c r="IF32" i="3"/>
  <c r="IE32" i="3"/>
  <c r="ID32" i="3"/>
  <c r="IC32" i="3"/>
  <c r="IB32" i="3"/>
  <c r="IA32" i="3"/>
  <c r="HZ32" i="3"/>
  <c r="HZ44" i="3" s="1"/>
  <c r="HY32" i="3"/>
  <c r="HY44" i="3" s="1"/>
  <c r="HX32" i="3"/>
  <c r="HW32" i="3"/>
  <c r="HV32" i="3"/>
  <c r="HU32" i="3"/>
  <c r="HT32" i="3"/>
  <c r="HS32" i="3"/>
  <c r="HR32" i="3"/>
  <c r="HQ32" i="3"/>
  <c r="HP32" i="3"/>
  <c r="HO32" i="3"/>
  <c r="HN32" i="3"/>
  <c r="HM32" i="3"/>
  <c r="HL32" i="3"/>
  <c r="HK32" i="3"/>
  <c r="HJ32" i="3"/>
  <c r="HJ44" i="3" s="1"/>
  <c r="HI32" i="3"/>
  <c r="HI44" i="3" s="1"/>
  <c r="HH32" i="3"/>
  <c r="HG32" i="3"/>
  <c r="HF32" i="3"/>
  <c r="HE32" i="3"/>
  <c r="HD32" i="3"/>
  <c r="HD44" i="3" s="1"/>
  <c r="HC32" i="3"/>
  <c r="HB32" i="3"/>
  <c r="HA32" i="3"/>
  <c r="GZ32" i="3"/>
  <c r="GY32" i="3"/>
  <c r="GX32" i="3"/>
  <c r="GW32" i="3"/>
  <c r="GV32" i="3"/>
  <c r="GU32" i="3"/>
  <c r="GT32" i="3"/>
  <c r="GT44" i="3" s="1"/>
  <c r="GS32" i="3"/>
  <c r="GS44" i="3" s="1"/>
  <c r="GR32" i="3"/>
  <c r="GQ32" i="3"/>
  <c r="GP32" i="3"/>
  <c r="GO32" i="3"/>
  <c r="GN32" i="3"/>
  <c r="GN44" i="3" s="1"/>
  <c r="GM32" i="3"/>
  <c r="GL32" i="3"/>
  <c r="GK32" i="3"/>
  <c r="GJ32" i="3"/>
  <c r="GI32" i="3"/>
  <c r="GH32" i="3"/>
  <c r="GG32" i="3"/>
  <c r="GF32" i="3"/>
  <c r="GE32" i="3"/>
  <c r="GD32" i="3"/>
  <c r="GD44" i="3" s="1"/>
  <c r="GC32" i="3"/>
  <c r="GC44" i="3" s="1"/>
  <c r="GB32" i="3"/>
  <c r="GA32" i="3"/>
  <c r="FZ32" i="3"/>
  <c r="FY32" i="3"/>
  <c r="FX32" i="3"/>
  <c r="FW32" i="3"/>
  <c r="FV32" i="3"/>
  <c r="FU32" i="3"/>
  <c r="FT32" i="3"/>
  <c r="FS32" i="3"/>
  <c r="FR32" i="3"/>
  <c r="FQ32" i="3"/>
  <c r="FP32" i="3"/>
  <c r="FO32" i="3"/>
  <c r="FN32" i="3"/>
  <c r="FN44" i="3" s="1"/>
  <c r="FM32" i="3"/>
  <c r="FM44" i="3" s="1"/>
  <c r="FL32" i="3"/>
  <c r="FK32" i="3"/>
  <c r="FJ32" i="3"/>
  <c r="FI32" i="3"/>
  <c r="FH32" i="3"/>
  <c r="FH44" i="3" s="1"/>
  <c r="FG32" i="3"/>
  <c r="FF32" i="3"/>
  <c r="FE32" i="3"/>
  <c r="FD32" i="3"/>
  <c r="FC32" i="3"/>
  <c r="FB32" i="3"/>
  <c r="FA32" i="3"/>
  <c r="EZ32" i="3"/>
  <c r="EY32" i="3"/>
  <c r="EX32" i="3"/>
  <c r="EX44" i="3" s="1"/>
  <c r="EW32" i="3"/>
  <c r="EW44" i="3" s="1"/>
  <c r="EV32" i="3"/>
  <c r="EU32" i="3"/>
  <c r="ET32" i="3"/>
  <c r="ES32" i="3"/>
  <c r="ER32" i="3"/>
  <c r="EQ32" i="3"/>
  <c r="EP32" i="3"/>
  <c r="EO32" i="3"/>
  <c r="EN32" i="3"/>
  <c r="EM32" i="3"/>
  <c r="EL32" i="3"/>
  <c r="EK32" i="3"/>
  <c r="EJ32" i="3"/>
  <c r="EI32" i="3"/>
  <c r="EH32" i="3"/>
  <c r="EH44" i="3" s="1"/>
  <c r="EG32" i="3"/>
  <c r="EG44" i="3" s="1"/>
  <c r="EF32" i="3"/>
  <c r="EE32" i="3"/>
  <c r="ED32" i="3"/>
  <c r="EC32" i="3"/>
  <c r="EB32" i="3"/>
  <c r="EB44" i="3" s="1"/>
  <c r="EA32" i="3"/>
  <c r="DZ32" i="3"/>
  <c r="DY32" i="3"/>
  <c r="DX32" i="3"/>
  <c r="DW32" i="3"/>
  <c r="DV32" i="3"/>
  <c r="DU32" i="3"/>
  <c r="DT32" i="3"/>
  <c r="DS32" i="3"/>
  <c r="DR32" i="3"/>
  <c r="DR44" i="3" s="1"/>
  <c r="DQ32" i="3"/>
  <c r="DQ44" i="3" s="1"/>
  <c r="DP32" i="3"/>
  <c r="DO32" i="3"/>
  <c r="DN32" i="3"/>
  <c r="DM32" i="3"/>
  <c r="DL32" i="3"/>
  <c r="DK32" i="3"/>
  <c r="DJ32" i="3"/>
  <c r="DI32" i="3"/>
  <c r="DH32" i="3"/>
  <c r="DG32" i="3"/>
  <c r="DF32" i="3"/>
  <c r="DE32" i="3"/>
  <c r="DD32" i="3"/>
  <c r="DC32" i="3"/>
  <c r="DB32" i="3"/>
  <c r="DA32" i="3"/>
  <c r="DA44" i="3" s="1"/>
  <c r="CZ32" i="3"/>
  <c r="CY32" i="3"/>
  <c r="CX32" i="3"/>
  <c r="CW32" i="3"/>
  <c r="CV32" i="3"/>
  <c r="CU32" i="3"/>
  <c r="CT32" i="3"/>
  <c r="CS32" i="3"/>
  <c r="CR32" i="3"/>
  <c r="CQ32" i="3"/>
  <c r="CP32" i="3"/>
  <c r="CO32" i="3"/>
  <c r="CN32" i="3"/>
  <c r="CM32" i="3"/>
  <c r="CL32" i="3"/>
  <c r="CL44" i="3" s="1"/>
  <c r="CK32" i="3"/>
  <c r="CK44" i="3" s="1"/>
  <c r="CJ32" i="3"/>
  <c r="CI32" i="3"/>
  <c r="CH32" i="3"/>
  <c r="CG32" i="3"/>
  <c r="CF32" i="3"/>
  <c r="CF44" i="3" s="1"/>
  <c r="CE32" i="3"/>
  <c r="CD32" i="3"/>
  <c r="CC32" i="3"/>
  <c r="CB32" i="3"/>
  <c r="CA32" i="3"/>
  <c r="BZ32" i="3"/>
  <c r="BY32" i="3"/>
  <c r="BX32" i="3"/>
  <c r="BW32" i="3"/>
  <c r="BV32" i="3"/>
  <c r="BV44" i="3" s="1"/>
  <c r="BU32" i="3"/>
  <c r="BU44" i="3" s="1"/>
  <c r="BT32" i="3"/>
  <c r="BS32" i="3"/>
  <c r="BR32" i="3"/>
  <c r="BQ32" i="3"/>
  <c r="BP32" i="3"/>
  <c r="BO32" i="3"/>
  <c r="BN32" i="3"/>
  <c r="BM32" i="3"/>
  <c r="BL32" i="3"/>
  <c r="BK32" i="3"/>
  <c r="BJ32" i="3"/>
  <c r="BI32" i="3"/>
  <c r="BH32" i="3"/>
  <c r="BG32" i="3"/>
  <c r="BF32" i="3"/>
  <c r="BF44" i="3" s="1"/>
  <c r="BE32" i="3"/>
  <c r="BE44" i="3" s="1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AQ32" i="3"/>
  <c r="AP32" i="3"/>
  <c r="AP44" i="3" s="1"/>
  <c r="AO32" i="3"/>
  <c r="AO44" i="3" s="1"/>
  <c r="AN32" i="3"/>
  <c r="AM32" i="3"/>
  <c r="AL32" i="3"/>
  <c r="AK32" i="3"/>
  <c r="AJ32" i="3"/>
  <c r="AJ44" i="3" s="1"/>
  <c r="AI32" i="3"/>
  <c r="AH32" i="3"/>
  <c r="AG32" i="3"/>
  <c r="AF32" i="3"/>
  <c r="AE32" i="3"/>
  <c r="AD32" i="3"/>
  <c r="AC32" i="3"/>
  <c r="AB32" i="3"/>
  <c r="AA37" i="3"/>
  <c r="AA42" i="3" s="1"/>
  <c r="AA36" i="3"/>
  <c r="AA43" i="3" s="1"/>
  <c r="AA35" i="3"/>
  <c r="AA45" i="3" s="1"/>
  <c r="AA34" i="3"/>
  <c r="AA33" i="3"/>
  <c r="AA40" i="3" s="1"/>
  <c r="AA32" i="3"/>
  <c r="N85" i="5"/>
  <c r="N11" i="5"/>
  <c r="JF19" i="3"/>
  <c r="JE19" i="3"/>
  <c r="JD19" i="3"/>
  <c r="JC19" i="3"/>
  <c r="JB19" i="3"/>
  <c r="JA19" i="3"/>
  <c r="IZ19" i="3"/>
  <c r="IY19" i="3"/>
  <c r="IX19" i="3"/>
  <c r="IW19" i="3"/>
  <c r="IV19" i="3"/>
  <c r="IU19" i="3"/>
  <c r="B89" i="5"/>
  <c r="B88" i="5"/>
  <c r="N84" i="5"/>
  <c r="N83" i="5"/>
  <c r="O86" i="5" s="1"/>
  <c r="N82" i="5"/>
  <c r="N81" i="5"/>
  <c r="N80" i="5"/>
  <c r="N79" i="5"/>
  <c r="N78" i="5"/>
  <c r="N77" i="5"/>
  <c r="O80" i="5" s="1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O64" i="5" s="1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O48" i="5" s="1"/>
  <c r="N44" i="5"/>
  <c r="N43" i="5"/>
  <c r="N42" i="5"/>
  <c r="N41" i="5"/>
  <c r="N40" i="5"/>
  <c r="N39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0" i="5"/>
  <c r="JE45" i="3"/>
  <c r="JD45" i="3"/>
  <c r="JC45" i="3"/>
  <c r="JB45" i="3"/>
  <c r="JA45" i="3"/>
  <c r="IZ45" i="3"/>
  <c r="IW45" i="3"/>
  <c r="IV45" i="3"/>
  <c r="IU45" i="3"/>
  <c r="IQ45" i="3"/>
  <c r="IO45" i="3"/>
  <c r="IN45" i="3"/>
  <c r="IM45" i="3"/>
  <c r="IL45" i="3"/>
  <c r="IK45" i="3"/>
  <c r="IJ45" i="3"/>
  <c r="IG45" i="3"/>
  <c r="IF45" i="3"/>
  <c r="IE45" i="3"/>
  <c r="IA45" i="3"/>
  <c r="HY45" i="3"/>
  <c r="HX45" i="3"/>
  <c r="HW45" i="3"/>
  <c r="HV45" i="3"/>
  <c r="HU45" i="3"/>
  <c r="HT45" i="3"/>
  <c r="HQ45" i="3"/>
  <c r="HP45" i="3"/>
  <c r="HO45" i="3"/>
  <c r="HK45" i="3"/>
  <c r="HI45" i="3"/>
  <c r="HH45" i="3"/>
  <c r="HG45" i="3"/>
  <c r="HF45" i="3"/>
  <c r="HE45" i="3"/>
  <c r="HD45" i="3"/>
  <c r="HA45" i="3"/>
  <c r="GZ45" i="3"/>
  <c r="GY45" i="3"/>
  <c r="GU45" i="3"/>
  <c r="GS45" i="3"/>
  <c r="GR45" i="3"/>
  <c r="GQ45" i="3"/>
  <c r="GP45" i="3"/>
  <c r="GO45" i="3"/>
  <c r="GN45" i="3"/>
  <c r="GK45" i="3"/>
  <c r="GJ45" i="3"/>
  <c r="GI45" i="3"/>
  <c r="GE45" i="3"/>
  <c r="GC45" i="3"/>
  <c r="GB45" i="3"/>
  <c r="GA45" i="3"/>
  <c r="FZ45" i="3"/>
  <c r="FY45" i="3"/>
  <c r="FX45" i="3"/>
  <c r="FU45" i="3"/>
  <c r="FT45" i="3"/>
  <c r="FS45" i="3"/>
  <c r="FO45" i="3"/>
  <c r="FM45" i="3"/>
  <c r="FL45" i="3"/>
  <c r="FK45" i="3"/>
  <c r="FJ45" i="3"/>
  <c r="FI45" i="3"/>
  <c r="FH45" i="3"/>
  <c r="FE45" i="3"/>
  <c r="FD45" i="3"/>
  <c r="FC45" i="3"/>
  <c r="EY45" i="3"/>
  <c r="EW45" i="3"/>
  <c r="EV45" i="3"/>
  <c r="EU45" i="3"/>
  <c r="ET45" i="3"/>
  <c r="ES45" i="3"/>
  <c r="ER45" i="3"/>
  <c r="EP45" i="3"/>
  <c r="EO45" i="3"/>
  <c r="EN45" i="3"/>
  <c r="EM45" i="3"/>
  <c r="EL45" i="3"/>
  <c r="EI45" i="3"/>
  <c r="EG45" i="3"/>
  <c r="EF45" i="3"/>
  <c r="EE45" i="3"/>
  <c r="ED45" i="3"/>
  <c r="EC45" i="3"/>
  <c r="EB45" i="3"/>
  <c r="DY45" i="3"/>
  <c r="DX45" i="3"/>
  <c r="DW45" i="3"/>
  <c r="DS45" i="3"/>
  <c r="DQ45" i="3"/>
  <c r="DP45" i="3"/>
  <c r="DO45" i="3"/>
  <c r="DN45" i="3"/>
  <c r="DM45" i="3"/>
  <c r="DL45" i="3"/>
  <c r="DI45" i="3"/>
  <c r="DH45" i="3"/>
  <c r="DG45" i="3"/>
  <c r="DC45" i="3"/>
  <c r="DA45" i="3"/>
  <c r="CZ45" i="3"/>
  <c r="CY45" i="3"/>
  <c r="CX45" i="3"/>
  <c r="CW45" i="3"/>
  <c r="CV45" i="3"/>
  <c r="CS45" i="3"/>
  <c r="CR45" i="3"/>
  <c r="CQ45" i="3"/>
  <c r="CM45" i="3"/>
  <c r="CK45" i="3"/>
  <c r="CJ45" i="3"/>
  <c r="CI45" i="3"/>
  <c r="CH45" i="3"/>
  <c r="CG45" i="3"/>
  <c r="CF45" i="3"/>
  <c r="CC45" i="3"/>
  <c r="CB45" i="3"/>
  <c r="CA45" i="3"/>
  <c r="BW45" i="3"/>
  <c r="BU45" i="3"/>
  <c r="BT45" i="3"/>
  <c r="BS45" i="3"/>
  <c r="BR45" i="3"/>
  <c r="BQ45" i="3"/>
  <c r="BP45" i="3"/>
  <c r="BM45" i="3"/>
  <c r="BL45" i="3"/>
  <c r="BK45" i="3"/>
  <c r="BG45" i="3"/>
  <c r="BE45" i="3"/>
  <c r="BD45" i="3"/>
  <c r="BC45" i="3"/>
  <c r="BB45" i="3"/>
  <c r="BA45" i="3"/>
  <c r="AZ45" i="3"/>
  <c r="AW45" i="3"/>
  <c r="AV45" i="3"/>
  <c r="AU45" i="3"/>
  <c r="AQ45" i="3"/>
  <c r="AO45" i="3"/>
  <c r="AN45" i="3"/>
  <c r="AM45" i="3"/>
  <c r="AL45" i="3"/>
  <c r="AK45" i="3"/>
  <c r="AJ45" i="3"/>
  <c r="AG45" i="3"/>
  <c r="AF45" i="3"/>
  <c r="AE45" i="3"/>
  <c r="JD44" i="3"/>
  <c r="JB44" i="3"/>
  <c r="JA44" i="3"/>
  <c r="IZ44" i="3"/>
  <c r="IY44" i="3"/>
  <c r="IX44" i="3"/>
  <c r="IW44" i="3"/>
  <c r="IS44" i="3"/>
  <c r="IR44" i="3"/>
  <c r="IN44" i="3"/>
  <c r="IL44" i="3"/>
  <c r="IK44" i="3"/>
  <c r="II44" i="3"/>
  <c r="IH44" i="3"/>
  <c r="IG44" i="3"/>
  <c r="ID44" i="3"/>
  <c r="IC44" i="3"/>
  <c r="IB44" i="3"/>
  <c r="HX44" i="3"/>
  <c r="HV44" i="3"/>
  <c r="HU44" i="3"/>
  <c r="HS44" i="3"/>
  <c r="HR44" i="3"/>
  <c r="HQ44" i="3"/>
  <c r="HM44" i="3"/>
  <c r="HL44" i="3"/>
  <c r="HH44" i="3"/>
  <c r="HF44" i="3"/>
  <c r="HE44" i="3"/>
  <c r="HC44" i="3"/>
  <c r="HB44" i="3"/>
  <c r="HA44" i="3"/>
  <c r="GW44" i="3"/>
  <c r="GV44" i="3"/>
  <c r="GR44" i="3"/>
  <c r="GP44" i="3"/>
  <c r="GO44" i="3"/>
  <c r="GM44" i="3"/>
  <c r="GL44" i="3"/>
  <c r="GK44" i="3"/>
  <c r="GG44" i="3"/>
  <c r="GF44" i="3"/>
  <c r="GB44" i="3"/>
  <c r="FZ44" i="3"/>
  <c r="FY44" i="3"/>
  <c r="FW44" i="3"/>
  <c r="FV44" i="3"/>
  <c r="FU44" i="3"/>
  <c r="FQ44" i="3"/>
  <c r="FP44" i="3"/>
  <c r="FL44" i="3"/>
  <c r="FJ44" i="3"/>
  <c r="FI44" i="3"/>
  <c r="FG44" i="3"/>
  <c r="FF44" i="3"/>
  <c r="FE44" i="3"/>
  <c r="FA44" i="3"/>
  <c r="EZ44" i="3"/>
  <c r="EV44" i="3"/>
  <c r="ET44" i="3"/>
  <c r="ES44" i="3"/>
  <c r="EQ44" i="3"/>
  <c r="EP44" i="3"/>
  <c r="EO44" i="3"/>
  <c r="EM44" i="3"/>
  <c r="EL44" i="3"/>
  <c r="EK44" i="3"/>
  <c r="EJ44" i="3"/>
  <c r="EF44" i="3"/>
  <c r="ED44" i="3"/>
  <c r="EC44" i="3"/>
  <c r="EA44" i="3"/>
  <c r="DZ44" i="3"/>
  <c r="DY44" i="3"/>
  <c r="DU44" i="3"/>
  <c r="DT44" i="3"/>
  <c r="DP44" i="3"/>
  <c r="DN44" i="3"/>
  <c r="DM44" i="3"/>
  <c r="DK44" i="3"/>
  <c r="DJ44" i="3"/>
  <c r="DI44" i="3"/>
  <c r="DF44" i="3"/>
  <c r="DE44" i="3"/>
  <c r="DD44" i="3"/>
  <c r="DB44" i="3"/>
  <c r="CZ44" i="3"/>
  <c r="CX44" i="3"/>
  <c r="CW44" i="3"/>
  <c r="CU44" i="3"/>
  <c r="CT44" i="3"/>
  <c r="CS44" i="3"/>
  <c r="CO44" i="3"/>
  <c r="CN44" i="3"/>
  <c r="CJ44" i="3"/>
  <c r="CH44" i="3"/>
  <c r="CG44" i="3"/>
  <c r="CE44" i="3"/>
  <c r="CD44" i="3"/>
  <c r="CC44" i="3"/>
  <c r="BY44" i="3"/>
  <c r="BX44" i="3"/>
  <c r="BT44" i="3"/>
  <c r="BR44" i="3"/>
  <c r="BQ44" i="3"/>
  <c r="BO44" i="3"/>
  <c r="BN44" i="3"/>
  <c r="BM44" i="3"/>
  <c r="BI44" i="3"/>
  <c r="BH44" i="3"/>
  <c r="BD44" i="3"/>
  <c r="BB44" i="3"/>
  <c r="BA44" i="3"/>
  <c r="AZ44" i="3"/>
  <c r="AY44" i="3"/>
  <c r="AX44" i="3"/>
  <c r="AW44" i="3"/>
  <c r="AV44" i="3"/>
  <c r="AU44" i="3"/>
  <c r="AS44" i="3"/>
  <c r="AR44" i="3"/>
  <c r="AN44" i="3"/>
  <c r="AL44" i="3"/>
  <c r="AK44" i="3"/>
  <c r="AI44" i="3"/>
  <c r="AH44" i="3"/>
  <c r="AG44" i="3"/>
  <c r="AD44" i="3"/>
  <c r="AC44" i="3"/>
  <c r="AB44" i="3"/>
  <c r="JF43" i="3"/>
  <c r="JE43" i="3"/>
  <c r="JD43" i="3"/>
  <c r="JC43" i="3"/>
  <c r="JB43" i="3"/>
  <c r="JA43" i="3"/>
  <c r="IY43" i="3"/>
  <c r="IX43" i="3"/>
  <c r="IW43" i="3"/>
  <c r="IV43" i="3"/>
  <c r="IR43" i="3"/>
  <c r="IP43" i="3"/>
  <c r="IO43" i="3"/>
  <c r="IN43" i="3"/>
  <c r="IM43" i="3"/>
  <c r="IL43" i="3"/>
  <c r="IK43" i="3"/>
  <c r="II43" i="3"/>
  <c r="IH43" i="3"/>
  <c r="IG43" i="3"/>
  <c r="IF43" i="3"/>
  <c r="IB43" i="3"/>
  <c r="HZ43" i="3"/>
  <c r="HY43" i="3"/>
  <c r="HX43" i="3"/>
  <c r="HW43" i="3"/>
  <c r="HV43" i="3"/>
  <c r="HU43" i="3"/>
  <c r="HS43" i="3"/>
  <c r="HR43" i="3"/>
  <c r="HQ43" i="3"/>
  <c r="HP43" i="3"/>
  <c r="HL43" i="3"/>
  <c r="HJ43" i="3"/>
  <c r="HI43" i="3"/>
  <c r="HH43" i="3"/>
  <c r="HG43" i="3"/>
  <c r="HF43" i="3"/>
  <c r="HE43" i="3"/>
  <c r="HC43" i="3"/>
  <c r="HB43" i="3"/>
  <c r="HA43" i="3"/>
  <c r="GZ43" i="3"/>
  <c r="GV43" i="3"/>
  <c r="GT43" i="3"/>
  <c r="GS43" i="3"/>
  <c r="GR43" i="3"/>
  <c r="GQ43" i="3"/>
  <c r="GP43" i="3"/>
  <c r="GO43" i="3"/>
  <c r="GM43" i="3"/>
  <c r="GL43" i="3"/>
  <c r="GK43" i="3"/>
  <c r="GJ43" i="3"/>
  <c r="GF43" i="3"/>
  <c r="GD43" i="3"/>
  <c r="GC43" i="3"/>
  <c r="GB43" i="3"/>
  <c r="GA43" i="3"/>
  <c r="FZ43" i="3"/>
  <c r="FY43" i="3"/>
  <c r="FW43" i="3"/>
  <c r="FV43" i="3"/>
  <c r="FU43" i="3"/>
  <c r="FT43" i="3"/>
  <c r="FP43" i="3"/>
  <c r="FN43" i="3"/>
  <c r="FM43" i="3"/>
  <c r="FL43" i="3"/>
  <c r="FK43" i="3"/>
  <c r="FJ43" i="3"/>
  <c r="FI43" i="3"/>
  <c r="FG43" i="3"/>
  <c r="FF43" i="3"/>
  <c r="FE43" i="3"/>
  <c r="FD43" i="3"/>
  <c r="EZ43" i="3"/>
  <c r="EX43" i="3"/>
  <c r="EW43" i="3"/>
  <c r="EV43" i="3"/>
  <c r="EU43" i="3"/>
  <c r="ET43" i="3"/>
  <c r="ES43" i="3"/>
  <c r="EQ43" i="3"/>
  <c r="EP43" i="3"/>
  <c r="EO43" i="3"/>
  <c r="EN43" i="3"/>
  <c r="EM43" i="3"/>
  <c r="EJ43" i="3"/>
  <c r="EH43" i="3"/>
  <c r="EG43" i="3"/>
  <c r="EF43" i="3"/>
  <c r="EE43" i="3"/>
  <c r="ED43" i="3"/>
  <c r="EC43" i="3"/>
  <c r="EB43" i="3"/>
  <c r="EA43" i="3"/>
  <c r="DZ43" i="3"/>
  <c r="DY43" i="3"/>
  <c r="DX43" i="3"/>
  <c r="DT43" i="3"/>
  <c r="DR43" i="3"/>
  <c r="DQ43" i="3"/>
  <c r="DP43" i="3"/>
  <c r="DO43" i="3"/>
  <c r="DN43" i="3"/>
  <c r="DM43" i="3"/>
  <c r="DK43" i="3"/>
  <c r="DJ43" i="3"/>
  <c r="DI43" i="3"/>
  <c r="DH43" i="3"/>
  <c r="DD43" i="3"/>
  <c r="DB43" i="3"/>
  <c r="DA43" i="3"/>
  <c r="CZ43" i="3"/>
  <c r="CY43" i="3"/>
  <c r="CX43" i="3"/>
  <c r="CW43" i="3"/>
  <c r="CU43" i="3"/>
  <c r="CT43" i="3"/>
  <c r="CS43" i="3"/>
  <c r="CR43" i="3"/>
  <c r="CN43" i="3"/>
  <c r="CL43" i="3"/>
  <c r="CK43" i="3"/>
  <c r="CJ43" i="3"/>
  <c r="CI43" i="3"/>
  <c r="CH43" i="3"/>
  <c r="CG43" i="3"/>
  <c r="CE43" i="3"/>
  <c r="CD43" i="3"/>
  <c r="CC43" i="3"/>
  <c r="CB43" i="3"/>
  <c r="BX43" i="3"/>
  <c r="BV43" i="3"/>
  <c r="BU43" i="3"/>
  <c r="BT43" i="3"/>
  <c r="BS43" i="3"/>
  <c r="BR43" i="3"/>
  <c r="BQ43" i="3"/>
  <c r="BP43" i="3"/>
  <c r="BN43" i="3"/>
  <c r="BM43" i="3"/>
  <c r="BL43" i="3"/>
  <c r="BH43" i="3"/>
  <c r="BF43" i="3"/>
  <c r="BE43" i="3"/>
  <c r="BD43" i="3"/>
  <c r="BC43" i="3"/>
  <c r="BB43" i="3"/>
  <c r="BA43" i="3"/>
  <c r="AX43" i="3"/>
  <c r="AW43" i="3"/>
  <c r="AV43" i="3"/>
  <c r="AR43" i="3"/>
  <c r="AP43" i="3"/>
  <c r="AO43" i="3"/>
  <c r="AN43" i="3"/>
  <c r="AM43" i="3"/>
  <c r="AL43" i="3"/>
  <c r="AK43" i="3"/>
  <c r="AH43" i="3"/>
  <c r="AG43" i="3"/>
  <c r="AF43" i="3"/>
  <c r="AB43" i="3"/>
  <c r="JF42" i="3"/>
  <c r="JE42" i="3"/>
  <c r="JD42" i="3"/>
  <c r="JC42" i="3"/>
  <c r="JB42" i="3"/>
  <c r="IZ42" i="3"/>
  <c r="IY42" i="3"/>
  <c r="IX42" i="3"/>
  <c r="IW42" i="3"/>
  <c r="IV42" i="3"/>
  <c r="IU42" i="3"/>
  <c r="IS42" i="3"/>
  <c r="IQ42" i="3"/>
  <c r="IP42" i="3"/>
  <c r="IO42" i="3"/>
  <c r="IN42" i="3"/>
  <c r="IM42" i="3"/>
  <c r="IL42" i="3"/>
  <c r="IJ42" i="3"/>
  <c r="II42" i="3"/>
  <c r="IH42" i="3"/>
  <c r="IG42" i="3"/>
  <c r="IC42" i="3"/>
  <c r="IA42" i="3"/>
  <c r="HZ42" i="3"/>
  <c r="HY42" i="3"/>
  <c r="HX42" i="3"/>
  <c r="HW42" i="3"/>
  <c r="HV42" i="3"/>
  <c r="HT42" i="3"/>
  <c r="HS42" i="3"/>
  <c r="HR42" i="3"/>
  <c r="HQ42" i="3"/>
  <c r="HM42" i="3"/>
  <c r="HK42" i="3"/>
  <c r="HJ42" i="3"/>
  <c r="HI42" i="3"/>
  <c r="HH42" i="3"/>
  <c r="HG42" i="3"/>
  <c r="HF42" i="3"/>
  <c r="HE42" i="3"/>
  <c r="HD42" i="3"/>
  <c r="HC42" i="3"/>
  <c r="HB42" i="3"/>
  <c r="HA42" i="3"/>
  <c r="GW42" i="3"/>
  <c r="GU42" i="3"/>
  <c r="GT42" i="3"/>
  <c r="GS42" i="3"/>
  <c r="GR42" i="3"/>
  <c r="GQ42" i="3"/>
  <c r="GP42" i="3"/>
  <c r="GN42" i="3"/>
  <c r="GM42" i="3"/>
  <c r="GL42" i="3"/>
  <c r="GK42" i="3"/>
  <c r="GG42" i="3"/>
  <c r="GE42" i="3"/>
  <c r="GD42" i="3"/>
  <c r="GC42" i="3"/>
  <c r="GB42" i="3"/>
  <c r="GA42" i="3"/>
  <c r="FZ42" i="3"/>
  <c r="FX42" i="3"/>
  <c r="FW42" i="3"/>
  <c r="FV42" i="3"/>
  <c r="FU42" i="3"/>
  <c r="FQ42" i="3"/>
  <c r="FO42" i="3"/>
  <c r="FN42" i="3"/>
  <c r="FM42" i="3"/>
  <c r="FL42" i="3"/>
  <c r="FK42" i="3"/>
  <c r="FJ42" i="3"/>
  <c r="FH42" i="3"/>
  <c r="FG42" i="3"/>
  <c r="FF42" i="3"/>
  <c r="FE42" i="3"/>
  <c r="FD42" i="3"/>
  <c r="FA42" i="3"/>
  <c r="EY42" i="3"/>
  <c r="EX42" i="3"/>
  <c r="EW42" i="3"/>
  <c r="EV42" i="3"/>
  <c r="EU42" i="3"/>
  <c r="ET42" i="3"/>
  <c r="ER42" i="3"/>
  <c r="EQ42" i="3"/>
  <c r="EP42" i="3"/>
  <c r="EO42" i="3"/>
  <c r="EN42" i="3"/>
  <c r="EK42" i="3"/>
  <c r="EI42" i="3"/>
  <c r="EH42" i="3"/>
  <c r="EG42" i="3"/>
  <c r="EF42" i="3"/>
  <c r="EE42" i="3"/>
  <c r="ED42" i="3"/>
  <c r="EC42" i="3"/>
  <c r="EB42" i="3"/>
  <c r="EA42" i="3"/>
  <c r="DZ42" i="3"/>
  <c r="DY42" i="3"/>
  <c r="DX42" i="3"/>
  <c r="DW42" i="3"/>
  <c r="DU42" i="3"/>
  <c r="DS42" i="3"/>
  <c r="DR42" i="3"/>
  <c r="DQ42" i="3"/>
  <c r="DP42" i="3"/>
  <c r="DO42" i="3"/>
  <c r="DN42" i="3"/>
  <c r="DM42" i="3"/>
  <c r="DL42" i="3"/>
  <c r="DK42" i="3"/>
  <c r="DJ42" i="3"/>
  <c r="DI42" i="3"/>
  <c r="DE42" i="3"/>
  <c r="DC42" i="3"/>
  <c r="DB42" i="3"/>
  <c r="DA42" i="3"/>
  <c r="CZ42" i="3"/>
  <c r="CY42" i="3"/>
  <c r="CX42" i="3"/>
  <c r="CV42" i="3"/>
  <c r="CU42" i="3"/>
  <c r="CT42" i="3"/>
  <c r="CS42" i="3"/>
  <c r="CO42" i="3"/>
  <c r="CM42" i="3"/>
  <c r="CL42" i="3"/>
  <c r="CK42" i="3"/>
  <c r="CJ42" i="3"/>
  <c r="CI42" i="3"/>
  <c r="CH42" i="3"/>
  <c r="CF42" i="3"/>
  <c r="CE42" i="3"/>
  <c r="CD42" i="3"/>
  <c r="CC42" i="3"/>
  <c r="BY42" i="3"/>
  <c r="BW42" i="3"/>
  <c r="BV42" i="3"/>
  <c r="BU42" i="3"/>
  <c r="BT42" i="3"/>
  <c r="BS42" i="3"/>
  <c r="BR42" i="3"/>
  <c r="BQ42" i="3"/>
  <c r="BP42" i="3"/>
  <c r="BO42" i="3"/>
  <c r="BN42" i="3"/>
  <c r="BM42" i="3"/>
  <c r="BI42" i="3"/>
  <c r="BG42" i="3"/>
  <c r="BF42" i="3"/>
  <c r="BE42" i="3"/>
  <c r="BD42" i="3"/>
  <c r="BC42" i="3"/>
  <c r="BB42" i="3"/>
  <c r="BA42" i="3"/>
  <c r="AZ42" i="3"/>
  <c r="AY42" i="3"/>
  <c r="AX42" i="3"/>
  <c r="AW42" i="3"/>
  <c r="AS42" i="3"/>
  <c r="AQ42" i="3"/>
  <c r="AP42" i="3"/>
  <c r="AO42" i="3"/>
  <c r="AN42" i="3"/>
  <c r="AM42" i="3"/>
  <c r="AL42" i="3"/>
  <c r="AJ42" i="3"/>
  <c r="AI42" i="3"/>
  <c r="AH42" i="3"/>
  <c r="AG42" i="3"/>
  <c r="AC42" i="3"/>
  <c r="JF41" i="3"/>
  <c r="JD41" i="3"/>
  <c r="JC41" i="3"/>
  <c r="JB41" i="3"/>
  <c r="JA41" i="3"/>
  <c r="IZ41" i="3"/>
  <c r="IY41" i="3"/>
  <c r="IV41" i="3"/>
  <c r="IU41" i="3"/>
  <c r="IT41" i="3"/>
  <c r="IP41" i="3"/>
  <c r="IN41" i="3"/>
  <c r="IM41" i="3"/>
  <c r="IL41" i="3"/>
  <c r="IK41" i="3"/>
  <c r="IJ41" i="3"/>
  <c r="II41" i="3"/>
  <c r="IF41" i="3"/>
  <c r="IE41" i="3"/>
  <c r="ID41" i="3"/>
  <c r="IC41" i="3"/>
  <c r="HZ41" i="3"/>
  <c r="HX41" i="3"/>
  <c r="HW41" i="3"/>
  <c r="HV41" i="3"/>
  <c r="HU41" i="3"/>
  <c r="HT41" i="3"/>
  <c r="HS41" i="3"/>
  <c r="HP41" i="3"/>
  <c r="HO41" i="3"/>
  <c r="HN41" i="3"/>
  <c r="HJ41" i="3"/>
  <c r="HH41" i="3"/>
  <c r="HG41" i="3"/>
  <c r="HF41" i="3"/>
  <c r="HE41" i="3"/>
  <c r="HD41" i="3"/>
  <c r="HC41" i="3"/>
  <c r="GZ41" i="3"/>
  <c r="GY41" i="3"/>
  <c r="GX41" i="3"/>
  <c r="GT41" i="3"/>
  <c r="GR41" i="3"/>
  <c r="GQ41" i="3"/>
  <c r="GP41" i="3"/>
  <c r="GO41" i="3"/>
  <c r="GN41" i="3"/>
  <c r="GM41" i="3"/>
  <c r="GJ41" i="3"/>
  <c r="GI41" i="3"/>
  <c r="GH41" i="3"/>
  <c r="GD41" i="3"/>
  <c r="GB41" i="3"/>
  <c r="GA41" i="3"/>
  <c r="FZ41" i="3"/>
  <c r="FY41" i="3"/>
  <c r="FX41" i="3"/>
  <c r="FW41" i="3"/>
  <c r="FT41" i="3"/>
  <c r="FS41" i="3"/>
  <c r="FR41" i="3"/>
  <c r="FN41" i="3"/>
  <c r="FL41" i="3"/>
  <c r="FK41" i="3"/>
  <c r="FJ41" i="3"/>
  <c r="FI41" i="3"/>
  <c r="FH41" i="3"/>
  <c r="FG41" i="3"/>
  <c r="FF41" i="3"/>
  <c r="FE41" i="3"/>
  <c r="FD41" i="3"/>
  <c r="FC41" i="3"/>
  <c r="FB41" i="3"/>
  <c r="EX41" i="3"/>
  <c r="EV41" i="3"/>
  <c r="EU41" i="3"/>
  <c r="ET41" i="3"/>
  <c r="ES41" i="3"/>
  <c r="ER41" i="3"/>
  <c r="EQ41" i="3"/>
  <c r="EN41" i="3"/>
  <c r="EM41" i="3"/>
  <c r="EL41" i="3"/>
  <c r="EH41" i="3"/>
  <c r="EF41" i="3"/>
  <c r="EE41" i="3"/>
  <c r="ED41" i="3"/>
  <c r="EC41" i="3"/>
  <c r="EB41" i="3"/>
  <c r="EA41" i="3"/>
  <c r="DX41" i="3"/>
  <c r="DW41" i="3"/>
  <c r="DV41" i="3"/>
  <c r="DR41" i="3"/>
  <c r="DP41" i="3"/>
  <c r="DO41" i="3"/>
  <c r="DN41" i="3"/>
  <c r="DM41" i="3"/>
  <c r="DL41" i="3"/>
  <c r="DK41" i="3"/>
  <c r="DH41" i="3"/>
  <c r="DG41" i="3"/>
  <c r="DF41" i="3"/>
  <c r="DE41" i="3"/>
  <c r="DB41" i="3"/>
  <c r="CZ41" i="3"/>
  <c r="CY41" i="3"/>
  <c r="CX41" i="3"/>
  <c r="CW41" i="3"/>
  <c r="CV41" i="3"/>
  <c r="CU41" i="3"/>
  <c r="CR41" i="3"/>
  <c r="CQ41" i="3"/>
  <c r="CP41" i="3"/>
  <c r="CL41" i="3"/>
  <c r="CJ41" i="3"/>
  <c r="CI41" i="3"/>
  <c r="CH41" i="3"/>
  <c r="CG41" i="3"/>
  <c r="CF41" i="3"/>
  <c r="CE41" i="3"/>
  <c r="CB41" i="3"/>
  <c r="CA41" i="3"/>
  <c r="BZ41" i="3"/>
  <c r="BV41" i="3"/>
  <c r="BT41" i="3"/>
  <c r="BS41" i="3"/>
  <c r="BR41" i="3"/>
  <c r="BQ41" i="3"/>
  <c r="BP41" i="3"/>
  <c r="BO41" i="3"/>
  <c r="BN41" i="3"/>
  <c r="BL41" i="3"/>
  <c r="BK41" i="3"/>
  <c r="BJ41" i="3"/>
  <c r="BF41" i="3"/>
  <c r="BD41" i="3"/>
  <c r="BC41" i="3"/>
  <c r="BB41" i="3"/>
  <c r="BA41" i="3"/>
  <c r="AZ41" i="3"/>
  <c r="AY41" i="3"/>
  <c r="AV41" i="3"/>
  <c r="AU41" i="3"/>
  <c r="AT41" i="3"/>
  <c r="AP41" i="3"/>
  <c r="AN41" i="3"/>
  <c r="AM41" i="3"/>
  <c r="AL41" i="3"/>
  <c r="AK41" i="3"/>
  <c r="AJ41" i="3"/>
  <c r="AI41" i="3"/>
  <c r="AF41" i="3"/>
  <c r="AE41" i="3"/>
  <c r="AD41" i="3"/>
  <c r="JE40" i="3"/>
  <c r="JC40" i="3"/>
  <c r="JB40" i="3"/>
  <c r="JA40" i="3"/>
  <c r="IZ40" i="3"/>
  <c r="IY40" i="3"/>
  <c r="IX40" i="3"/>
  <c r="IU40" i="3"/>
  <c r="IT40" i="3"/>
  <c r="IS40" i="3"/>
  <c r="IO40" i="3"/>
  <c r="IM40" i="3"/>
  <c r="IL40" i="3"/>
  <c r="IK40" i="3"/>
  <c r="IJ40" i="3"/>
  <c r="II40" i="3"/>
  <c r="IH40" i="3"/>
  <c r="IG40" i="3"/>
  <c r="IE40" i="3"/>
  <c r="ID40" i="3"/>
  <c r="IC40" i="3"/>
  <c r="HY40" i="3"/>
  <c r="HW40" i="3"/>
  <c r="HV40" i="3"/>
  <c r="HU40" i="3"/>
  <c r="HT40" i="3"/>
  <c r="HS40" i="3"/>
  <c r="HR40" i="3"/>
  <c r="HO40" i="3"/>
  <c r="HN40" i="3"/>
  <c r="HM40" i="3"/>
  <c r="HL40" i="3"/>
  <c r="HI40" i="3"/>
  <c r="HG40" i="3"/>
  <c r="HF40" i="3"/>
  <c r="HE40" i="3"/>
  <c r="HD40" i="3"/>
  <c r="HC40" i="3"/>
  <c r="HB40" i="3"/>
  <c r="HA40" i="3"/>
  <c r="GY40" i="3"/>
  <c r="GX40" i="3"/>
  <c r="GW40" i="3"/>
  <c r="GS40" i="3"/>
  <c r="GQ40" i="3"/>
  <c r="GP40" i="3"/>
  <c r="GO40" i="3"/>
  <c r="GN40" i="3"/>
  <c r="GM40" i="3"/>
  <c r="GL40" i="3"/>
  <c r="GI40" i="3"/>
  <c r="GH40" i="3"/>
  <c r="GG40" i="3"/>
  <c r="GC40" i="3"/>
  <c r="GA40" i="3"/>
  <c r="FZ40" i="3"/>
  <c r="FY40" i="3"/>
  <c r="FX40" i="3"/>
  <c r="FW40" i="3"/>
  <c r="FV40" i="3"/>
  <c r="FS40" i="3"/>
  <c r="FR40" i="3"/>
  <c r="FQ40" i="3"/>
  <c r="FM40" i="3"/>
  <c r="FK40" i="3"/>
  <c r="FJ40" i="3"/>
  <c r="FI40" i="3"/>
  <c r="FH40" i="3"/>
  <c r="FG40" i="3"/>
  <c r="FF40" i="3"/>
  <c r="FC40" i="3"/>
  <c r="FB40" i="3"/>
  <c r="FA40" i="3"/>
  <c r="EW40" i="3"/>
  <c r="EU40" i="3"/>
  <c r="ET40" i="3"/>
  <c r="ES40" i="3"/>
  <c r="ER40" i="3"/>
  <c r="EQ40" i="3"/>
  <c r="EP40" i="3"/>
  <c r="EO40" i="3"/>
  <c r="EM40" i="3"/>
  <c r="EL40" i="3"/>
  <c r="EK40" i="3"/>
  <c r="EG40" i="3"/>
  <c r="EE40" i="3"/>
  <c r="ED40" i="3"/>
  <c r="EC40" i="3"/>
  <c r="EB40" i="3"/>
  <c r="EA40" i="3"/>
  <c r="DZ40" i="3"/>
  <c r="DW40" i="3"/>
  <c r="DV40" i="3"/>
  <c r="DU40" i="3"/>
  <c r="DQ40" i="3"/>
  <c r="DO40" i="3"/>
  <c r="DN40" i="3"/>
  <c r="DM40" i="3"/>
  <c r="DL40" i="3"/>
  <c r="DK40" i="3"/>
  <c r="DJ40" i="3"/>
  <c r="DG40" i="3"/>
  <c r="DF40" i="3"/>
  <c r="DE40" i="3"/>
  <c r="DA40" i="3"/>
  <c r="CY40" i="3"/>
  <c r="CX40" i="3"/>
  <c r="CW40" i="3"/>
  <c r="CV40" i="3"/>
  <c r="CU40" i="3"/>
  <c r="CT40" i="3"/>
  <c r="CQ40" i="3"/>
  <c r="CP40" i="3"/>
  <c r="CO40" i="3"/>
  <c r="CN40" i="3"/>
  <c r="CK40" i="3"/>
  <c r="CI40" i="3"/>
  <c r="CH40" i="3"/>
  <c r="CG40" i="3"/>
  <c r="CF40" i="3"/>
  <c r="CE40" i="3"/>
  <c r="CD40" i="3"/>
  <c r="CA40" i="3"/>
  <c r="BZ40" i="3"/>
  <c r="BY40" i="3"/>
  <c r="BU40" i="3"/>
  <c r="BS40" i="3"/>
  <c r="BR40" i="3"/>
  <c r="BQ40" i="3"/>
  <c r="BP40" i="3"/>
  <c r="BO40" i="3"/>
  <c r="BN40" i="3"/>
  <c r="BM40" i="3"/>
  <c r="BK40" i="3"/>
  <c r="BJ40" i="3"/>
  <c r="BI40" i="3"/>
  <c r="BE40" i="3"/>
  <c r="BC40" i="3"/>
  <c r="BB40" i="3"/>
  <c r="BA40" i="3"/>
  <c r="AZ40" i="3"/>
  <c r="AY40" i="3"/>
  <c r="AX40" i="3"/>
  <c r="AU40" i="3"/>
  <c r="AT40" i="3"/>
  <c r="AS40" i="3"/>
  <c r="AO40" i="3"/>
  <c r="AM40" i="3"/>
  <c r="AL40" i="3"/>
  <c r="AK40" i="3"/>
  <c r="AJ40" i="3"/>
  <c r="AI40" i="3"/>
  <c r="AH40" i="3"/>
  <c r="AE40" i="3"/>
  <c r="AD40" i="3"/>
  <c r="AC40" i="3"/>
  <c r="JF39" i="3"/>
  <c r="JE39" i="3"/>
  <c r="JD39" i="3"/>
  <c r="JC39" i="3"/>
  <c r="JB39" i="3"/>
  <c r="JA39" i="3"/>
  <c r="IZ39" i="3"/>
  <c r="IY39" i="3"/>
  <c r="IX39" i="3"/>
  <c r="IW39" i="3"/>
  <c r="IV39" i="3"/>
  <c r="IU39" i="3"/>
  <c r="IT39" i="3"/>
  <c r="IS39" i="3"/>
  <c r="IR39" i="3"/>
  <c r="IQ39" i="3"/>
  <c r="IP39" i="3"/>
  <c r="IO39" i="3"/>
  <c r="IN39" i="3"/>
  <c r="IM39" i="3"/>
  <c r="IL39" i="3"/>
  <c r="IK39" i="3"/>
  <c r="IJ39" i="3"/>
  <c r="II39" i="3"/>
  <c r="IH39" i="3"/>
  <c r="IG39" i="3"/>
  <c r="IF39" i="3"/>
  <c r="IE39" i="3"/>
  <c r="ID39" i="3"/>
  <c r="IC39" i="3"/>
  <c r="IB39" i="3"/>
  <c r="IA39" i="3"/>
  <c r="HZ39" i="3"/>
  <c r="HY39" i="3"/>
  <c r="HX39" i="3"/>
  <c r="HW39" i="3"/>
  <c r="HV39" i="3"/>
  <c r="HU39" i="3"/>
  <c r="HT39" i="3"/>
  <c r="HS39" i="3"/>
  <c r="HR39" i="3"/>
  <c r="HQ39" i="3"/>
  <c r="HP39" i="3"/>
  <c r="HO39" i="3"/>
  <c r="HN39" i="3"/>
  <c r="HM39" i="3"/>
  <c r="HL39" i="3"/>
  <c r="HK39" i="3"/>
  <c r="HJ39" i="3"/>
  <c r="HI39" i="3"/>
  <c r="HH39" i="3"/>
  <c r="HG39" i="3"/>
  <c r="HF39" i="3"/>
  <c r="HE39" i="3"/>
  <c r="HD39" i="3"/>
  <c r="HC39" i="3"/>
  <c r="HB39" i="3"/>
  <c r="HA39" i="3"/>
  <c r="GZ39" i="3"/>
  <c r="GY39" i="3"/>
  <c r="GX39" i="3"/>
  <c r="GW39" i="3"/>
  <c r="GV39" i="3"/>
  <c r="GU39" i="3"/>
  <c r="GT39" i="3"/>
  <c r="GS39" i="3"/>
  <c r="GR39" i="3"/>
  <c r="GQ39" i="3"/>
  <c r="GP39" i="3"/>
  <c r="GO39" i="3"/>
  <c r="GN39" i="3"/>
  <c r="GM39" i="3"/>
  <c r="GL39" i="3"/>
  <c r="GK39" i="3"/>
  <c r="GJ39" i="3"/>
  <c r="GI39" i="3"/>
  <c r="GH39" i="3"/>
  <c r="GG39" i="3"/>
  <c r="GF39" i="3"/>
  <c r="GE39" i="3"/>
  <c r="GD39" i="3"/>
  <c r="GC39" i="3"/>
  <c r="GB39" i="3"/>
  <c r="GA39" i="3"/>
  <c r="FZ39" i="3"/>
  <c r="FY39" i="3"/>
  <c r="FX39" i="3"/>
  <c r="FW39" i="3"/>
  <c r="FV39" i="3"/>
  <c r="FU39" i="3"/>
  <c r="FT39" i="3"/>
  <c r="FS39" i="3"/>
  <c r="FR39" i="3"/>
  <c r="FQ39" i="3"/>
  <c r="FP39" i="3"/>
  <c r="FO39" i="3"/>
  <c r="FN39" i="3"/>
  <c r="FM39" i="3"/>
  <c r="FL39" i="3"/>
  <c r="FK39" i="3"/>
  <c r="FJ39" i="3"/>
  <c r="FI39" i="3"/>
  <c r="FH39" i="3"/>
  <c r="FG39" i="3"/>
  <c r="FF39" i="3"/>
  <c r="FE39" i="3"/>
  <c r="FD39" i="3"/>
  <c r="FC39" i="3"/>
  <c r="FB39" i="3"/>
  <c r="FA39" i="3"/>
  <c r="EZ39" i="3"/>
  <c r="EY39" i="3"/>
  <c r="EX39" i="3"/>
  <c r="EW39" i="3"/>
  <c r="EV39" i="3"/>
  <c r="EU39" i="3"/>
  <c r="ET39" i="3"/>
  <c r="ES39" i="3"/>
  <c r="ER39" i="3"/>
  <c r="EQ39" i="3"/>
  <c r="EP39" i="3"/>
  <c r="EO39" i="3"/>
  <c r="EN39" i="3"/>
  <c r="EM39" i="3"/>
  <c r="EL39" i="3"/>
  <c r="EK39" i="3"/>
  <c r="EJ39" i="3"/>
  <c r="EI39" i="3"/>
  <c r="EH39" i="3"/>
  <c r="EG39" i="3"/>
  <c r="EF39" i="3"/>
  <c r="EE39" i="3"/>
  <c r="ED39" i="3"/>
  <c r="EC39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DP39" i="3"/>
  <c r="DO39" i="3"/>
  <c r="DN39" i="3"/>
  <c r="DM39" i="3"/>
  <c r="DL39" i="3"/>
  <c r="DK39" i="3"/>
  <c r="DJ39" i="3"/>
  <c r="DI39" i="3"/>
  <c r="DH39" i="3"/>
  <c r="DG39" i="3"/>
  <c r="DF39" i="3"/>
  <c r="DE39" i="3"/>
  <c r="DD39" i="3"/>
  <c r="DC39" i="3"/>
  <c r="DB39" i="3"/>
  <c r="DA39" i="3"/>
  <c r="CZ39" i="3"/>
  <c r="CY39" i="3"/>
  <c r="CX39" i="3"/>
  <c r="CW39" i="3"/>
  <c r="CV39" i="3"/>
  <c r="CU39" i="3"/>
  <c r="CT39" i="3"/>
  <c r="CS39" i="3"/>
  <c r="CR39" i="3"/>
  <c r="CQ39" i="3"/>
  <c r="CP39" i="3"/>
  <c r="CO39" i="3"/>
  <c r="CN39" i="3"/>
  <c r="CM39" i="3"/>
  <c r="CL39" i="3"/>
  <c r="CK39" i="3"/>
  <c r="CJ39" i="3"/>
  <c r="CI39" i="3"/>
  <c r="CH39" i="3"/>
  <c r="CG39" i="3"/>
  <c r="CF39" i="3"/>
  <c r="CE39" i="3"/>
  <c r="CD39" i="3"/>
  <c r="CC39" i="3"/>
  <c r="CB39" i="3"/>
  <c r="CA39" i="3"/>
  <c r="BZ39" i="3"/>
  <c r="BY39" i="3"/>
  <c r="BX39" i="3"/>
  <c r="BW39" i="3"/>
  <c r="BV39" i="3"/>
  <c r="BU39" i="3"/>
  <c r="BT39" i="3"/>
  <c r="BS39" i="3"/>
  <c r="BR39" i="3"/>
  <c r="BQ39" i="3"/>
  <c r="BP39" i="3"/>
  <c r="BO39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41" i="3"/>
  <c r="AA39" i="3"/>
  <c r="JF16" i="3"/>
  <c r="JE16" i="3"/>
  <c r="JD16" i="3"/>
  <c r="JC16" i="3"/>
  <c r="JB16" i="3"/>
  <c r="JA16" i="3"/>
  <c r="IZ16" i="3"/>
  <c r="IY16" i="3"/>
  <c r="IX16" i="3"/>
  <c r="IW16" i="3"/>
  <c r="IV16" i="3"/>
  <c r="IU16" i="3"/>
  <c r="IT16" i="3"/>
  <c r="IS16" i="3"/>
  <c r="IR16" i="3"/>
  <c r="IQ16" i="3"/>
  <c r="IP16" i="3"/>
  <c r="IO16" i="3"/>
  <c r="IN16" i="3"/>
  <c r="IM16" i="3"/>
  <c r="IL16" i="3"/>
  <c r="IK16" i="3"/>
  <c r="IJ16" i="3"/>
  <c r="II16" i="3"/>
  <c r="IH16" i="3"/>
  <c r="IG16" i="3"/>
  <c r="IF16" i="3"/>
  <c r="IE16" i="3"/>
  <c r="ID16" i="3"/>
  <c r="IC16" i="3"/>
  <c r="IB16" i="3"/>
  <c r="IA16" i="3"/>
  <c r="HZ16" i="3"/>
  <c r="HY16" i="3"/>
  <c r="HX16" i="3"/>
  <c r="HW16" i="3"/>
  <c r="HV16" i="3"/>
  <c r="HU16" i="3"/>
  <c r="HT16" i="3"/>
  <c r="HS16" i="3"/>
  <c r="HR16" i="3"/>
  <c r="HQ16" i="3"/>
  <c r="HP16" i="3"/>
  <c r="HO16" i="3"/>
  <c r="HN16" i="3"/>
  <c r="HM16" i="3"/>
  <c r="HL16" i="3"/>
  <c r="HK16" i="3"/>
  <c r="HJ16" i="3"/>
  <c r="HI16" i="3"/>
  <c r="HH16" i="3"/>
  <c r="HG16" i="3"/>
  <c r="HF16" i="3"/>
  <c r="HE16" i="3"/>
  <c r="HD16" i="3"/>
  <c r="HC16" i="3"/>
  <c r="HB16" i="3"/>
  <c r="HA16" i="3"/>
  <c r="GZ16" i="3"/>
  <c r="GY16" i="3"/>
  <c r="GX16" i="3"/>
  <c r="GW16" i="3"/>
  <c r="GV16" i="3"/>
  <c r="GU16" i="3"/>
  <c r="GT16" i="3"/>
  <c r="GS16" i="3"/>
  <c r="GR16" i="3"/>
  <c r="GQ16" i="3"/>
  <c r="GP16" i="3"/>
  <c r="GO16" i="3"/>
  <c r="GN16" i="3"/>
  <c r="GM16" i="3"/>
  <c r="GL16" i="3"/>
  <c r="GK16" i="3"/>
  <c r="GJ16" i="3"/>
  <c r="GI16" i="3"/>
  <c r="GH16" i="3"/>
  <c r="GG16" i="3"/>
  <c r="GF16" i="3"/>
  <c r="GE16" i="3"/>
  <c r="GD16" i="3"/>
  <c r="GC16" i="3"/>
  <c r="GB16" i="3"/>
  <c r="GA16" i="3"/>
  <c r="FZ16" i="3"/>
  <c r="FY16" i="3"/>
  <c r="FX16" i="3"/>
  <c r="FW16" i="3"/>
  <c r="FV16" i="3"/>
  <c r="FU16" i="3"/>
  <c r="FT16" i="3"/>
  <c r="FS16" i="3"/>
  <c r="FR16" i="3"/>
  <c r="FQ16" i="3"/>
  <c r="FP16" i="3"/>
  <c r="FO16" i="3"/>
  <c r="FN16" i="3"/>
  <c r="FM16" i="3"/>
  <c r="FL16" i="3"/>
  <c r="FK16" i="3"/>
  <c r="FJ16" i="3"/>
  <c r="FI16" i="3"/>
  <c r="FH16" i="3"/>
  <c r="FG16" i="3"/>
  <c r="FF16" i="3"/>
  <c r="FE16" i="3"/>
  <c r="FD16" i="3"/>
  <c r="FC16" i="3"/>
  <c r="FB16" i="3"/>
  <c r="FA16" i="3"/>
  <c r="EZ16" i="3"/>
  <c r="EY16" i="3"/>
  <c r="EX16" i="3"/>
  <c r="EW16" i="3"/>
  <c r="EV16" i="3"/>
  <c r="EU16" i="3"/>
  <c r="ET16" i="3"/>
  <c r="ES16" i="3"/>
  <c r="ER16" i="3"/>
  <c r="EQ16" i="3"/>
  <c r="EP16" i="3"/>
  <c r="EO16" i="3"/>
  <c r="EN16" i="3"/>
  <c r="EM16" i="3"/>
  <c r="EL16" i="3"/>
  <c r="EK16" i="3"/>
  <c r="EJ16" i="3"/>
  <c r="EI16" i="3"/>
  <c r="EH16" i="3"/>
  <c r="EG16" i="3"/>
  <c r="EF16" i="3"/>
  <c r="EE16" i="3"/>
  <c r="ED16" i="3"/>
  <c r="EC16" i="3"/>
  <c r="EB16" i="3"/>
  <c r="EA16" i="3"/>
  <c r="DZ16" i="3"/>
  <c r="DY16" i="3"/>
  <c r="DX16" i="3"/>
  <c r="DW16" i="3"/>
  <c r="DV16" i="3"/>
  <c r="DU16" i="3"/>
  <c r="DT16" i="3"/>
  <c r="DS16" i="3"/>
  <c r="DR16" i="3"/>
  <c r="DQ16" i="3"/>
  <c r="DP16" i="3"/>
  <c r="DO16" i="3"/>
  <c r="DN16" i="3"/>
  <c r="DM16" i="3"/>
  <c r="DL16" i="3"/>
  <c r="DK16" i="3"/>
  <c r="DJ16" i="3"/>
  <c r="DI16" i="3"/>
  <c r="DH16" i="3"/>
  <c r="DG16" i="3"/>
  <c r="DF16" i="3"/>
  <c r="DE16" i="3"/>
  <c r="DD16" i="3"/>
  <c r="DC16" i="3"/>
  <c r="DB16" i="3"/>
  <c r="DA16" i="3"/>
  <c r="CZ16" i="3"/>
  <c r="CY16" i="3"/>
  <c r="CX16" i="3"/>
  <c r="CW16" i="3"/>
  <c r="CV16" i="3"/>
  <c r="CU16" i="3"/>
  <c r="CT16" i="3"/>
  <c r="CS16" i="3"/>
  <c r="CR16" i="3"/>
  <c r="CQ16" i="3"/>
  <c r="CP16" i="3"/>
  <c r="CO16" i="3"/>
  <c r="CN16" i="3"/>
  <c r="CM16" i="3"/>
  <c r="CL16" i="3"/>
  <c r="CK16" i="3"/>
  <c r="CJ16" i="3"/>
  <c r="CI16" i="3"/>
  <c r="CH16" i="3"/>
  <c r="AB4" i="5" s="1"/>
  <c r="AB32" i="5" s="1"/>
  <c r="CG16" i="3"/>
  <c r="AA4" i="5" s="1"/>
  <c r="CF16" i="3"/>
  <c r="Z4" i="5" s="1"/>
  <c r="Z83" i="5" s="1"/>
  <c r="CE16" i="3"/>
  <c r="Y4" i="5" s="1"/>
  <c r="CD16" i="3"/>
  <c r="X4" i="5" s="1"/>
  <c r="CC16" i="3"/>
  <c r="W4" i="5" s="1"/>
  <c r="W85" i="5" s="1"/>
  <c r="CB16" i="3"/>
  <c r="V4" i="5" s="1"/>
  <c r="V86" i="5" s="1"/>
  <c r="CA16" i="3"/>
  <c r="U4" i="5" s="1"/>
  <c r="U86" i="5" s="1"/>
  <c r="BZ16" i="3"/>
  <c r="T4" i="5" s="1"/>
  <c r="T34" i="5" s="1"/>
  <c r="BY16" i="3"/>
  <c r="S4" i="5" s="1"/>
  <c r="BX16" i="3"/>
  <c r="R4" i="5" s="1"/>
  <c r="R83" i="5" s="1"/>
  <c r="BW16" i="3"/>
  <c r="Q4" i="5" s="1"/>
  <c r="Q59" i="5" s="1"/>
  <c r="BV16" i="3"/>
  <c r="BU16" i="3"/>
  <c r="BT16" i="3"/>
  <c r="BS16" i="3"/>
  <c r="BR16" i="3"/>
  <c r="BQ16" i="3"/>
  <c r="BP16" i="3"/>
  <c r="BO16" i="3"/>
  <c r="BN16" i="3"/>
  <c r="BM16" i="3"/>
  <c r="BL16" i="3"/>
  <c r="BK16" i="3"/>
  <c r="BJ16" i="3"/>
  <c r="BI16" i="3"/>
  <c r="BH16" i="3"/>
  <c r="BG16" i="3"/>
  <c r="BF16" i="3"/>
  <c r="BE16" i="3"/>
  <c r="BD16" i="3"/>
  <c r="BC16" i="3"/>
  <c r="BB16" i="3"/>
  <c r="BA16" i="3"/>
  <c r="AZ16" i="3"/>
  <c r="AY16" i="3"/>
  <c r="AX16" i="3"/>
  <c r="AW16" i="3"/>
  <c r="AV16" i="3"/>
  <c r="AU16" i="3"/>
  <c r="AT16" i="3"/>
  <c r="AS16" i="3"/>
  <c r="AR16" i="3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C16" i="3"/>
  <c r="AB16" i="3"/>
  <c r="JF12" i="3"/>
  <c r="JE12" i="3"/>
  <c r="JD12" i="3"/>
  <c r="JC12" i="3"/>
  <c r="JB12" i="3"/>
  <c r="JA12" i="3"/>
  <c r="IZ12" i="3"/>
  <c r="IY12" i="3"/>
  <c r="IX12" i="3"/>
  <c r="IW12" i="3"/>
  <c r="IV12" i="3"/>
  <c r="IU12" i="3"/>
  <c r="IT12" i="3"/>
  <c r="IT19" i="3" s="1"/>
  <c r="IS12" i="3"/>
  <c r="IS19" i="3" s="1"/>
  <c r="IR12" i="3"/>
  <c r="IR19" i="3" s="1"/>
  <c r="IQ12" i="3"/>
  <c r="IQ19" i="3" s="1"/>
  <c r="IP12" i="3"/>
  <c r="IP19" i="3" s="1"/>
  <c r="IO12" i="3"/>
  <c r="IO19" i="3" s="1"/>
  <c r="IN12" i="3"/>
  <c r="IN19" i="3" s="1"/>
  <c r="IM12" i="3"/>
  <c r="IM19" i="3" s="1"/>
  <c r="IL12" i="3"/>
  <c r="IL19" i="3" s="1"/>
  <c r="IK12" i="3"/>
  <c r="IK19" i="3" s="1"/>
  <c r="IJ12" i="3"/>
  <c r="IJ19" i="3" s="1"/>
  <c r="II12" i="3"/>
  <c r="II19" i="3" s="1"/>
  <c r="IH12" i="3"/>
  <c r="IH19" i="3" s="1"/>
  <c r="IG12" i="3"/>
  <c r="IG19" i="3" s="1"/>
  <c r="IF12" i="3"/>
  <c r="IF19" i="3" s="1"/>
  <c r="IE12" i="3"/>
  <c r="IE19" i="3" s="1"/>
  <c r="ID12" i="3"/>
  <c r="ID19" i="3" s="1"/>
  <c r="IC12" i="3"/>
  <c r="IC19" i="3" s="1"/>
  <c r="IB12" i="3"/>
  <c r="IB19" i="3" s="1"/>
  <c r="IA12" i="3"/>
  <c r="IA19" i="3" s="1"/>
  <c r="HZ12" i="3"/>
  <c r="HZ19" i="3" s="1"/>
  <c r="HY12" i="3"/>
  <c r="HY19" i="3" s="1"/>
  <c r="HX12" i="3"/>
  <c r="HX19" i="3" s="1"/>
  <c r="HW12" i="3"/>
  <c r="HW19" i="3" s="1"/>
  <c r="HV12" i="3"/>
  <c r="HV19" i="3" s="1"/>
  <c r="HU12" i="3"/>
  <c r="HU19" i="3" s="1"/>
  <c r="HT12" i="3"/>
  <c r="HT19" i="3" s="1"/>
  <c r="HS12" i="3"/>
  <c r="HS19" i="3" s="1"/>
  <c r="HR12" i="3"/>
  <c r="HR19" i="3" s="1"/>
  <c r="HQ12" i="3"/>
  <c r="HQ19" i="3" s="1"/>
  <c r="HP12" i="3"/>
  <c r="HP19" i="3" s="1"/>
  <c r="HO12" i="3"/>
  <c r="HO19" i="3" s="1"/>
  <c r="HN12" i="3"/>
  <c r="HN19" i="3" s="1"/>
  <c r="HM12" i="3"/>
  <c r="HM19" i="3" s="1"/>
  <c r="HL12" i="3"/>
  <c r="HL19" i="3" s="1"/>
  <c r="HK12" i="3"/>
  <c r="HK19" i="3" s="1"/>
  <c r="HJ12" i="3"/>
  <c r="HJ19" i="3" s="1"/>
  <c r="HI12" i="3"/>
  <c r="HI19" i="3" s="1"/>
  <c r="HH12" i="3"/>
  <c r="HH19" i="3" s="1"/>
  <c r="HG12" i="3"/>
  <c r="HG19" i="3" s="1"/>
  <c r="HF12" i="3"/>
  <c r="HF19" i="3" s="1"/>
  <c r="HE12" i="3"/>
  <c r="HE19" i="3" s="1"/>
  <c r="HD12" i="3"/>
  <c r="HD19" i="3" s="1"/>
  <c r="HC12" i="3"/>
  <c r="HC19" i="3" s="1"/>
  <c r="HB12" i="3"/>
  <c r="HB19" i="3" s="1"/>
  <c r="HA12" i="3"/>
  <c r="HA19" i="3" s="1"/>
  <c r="GZ12" i="3"/>
  <c r="GZ19" i="3" s="1"/>
  <c r="GY12" i="3"/>
  <c r="GY19" i="3" s="1"/>
  <c r="GX12" i="3"/>
  <c r="GX19" i="3" s="1"/>
  <c r="GW12" i="3"/>
  <c r="GW19" i="3" s="1"/>
  <c r="GV12" i="3"/>
  <c r="GV19" i="3" s="1"/>
  <c r="GU12" i="3"/>
  <c r="GU19" i="3" s="1"/>
  <c r="GT12" i="3"/>
  <c r="GT19" i="3" s="1"/>
  <c r="GS12" i="3"/>
  <c r="GS19" i="3" s="1"/>
  <c r="GR12" i="3"/>
  <c r="GR19" i="3" s="1"/>
  <c r="GQ12" i="3"/>
  <c r="GQ19" i="3" s="1"/>
  <c r="GP12" i="3"/>
  <c r="GP19" i="3" s="1"/>
  <c r="GO12" i="3"/>
  <c r="GO19" i="3" s="1"/>
  <c r="GN12" i="3"/>
  <c r="GN19" i="3" s="1"/>
  <c r="GM12" i="3"/>
  <c r="GM19" i="3" s="1"/>
  <c r="GL12" i="3"/>
  <c r="GL19" i="3" s="1"/>
  <c r="GK12" i="3"/>
  <c r="GK19" i="3" s="1"/>
  <c r="GJ12" i="3"/>
  <c r="GJ19" i="3" s="1"/>
  <c r="GI12" i="3"/>
  <c r="GI19" i="3" s="1"/>
  <c r="GH12" i="3"/>
  <c r="GH19" i="3" s="1"/>
  <c r="GG12" i="3"/>
  <c r="GG19" i="3" s="1"/>
  <c r="GF12" i="3"/>
  <c r="GF19" i="3" s="1"/>
  <c r="GE12" i="3"/>
  <c r="GE19" i="3" s="1"/>
  <c r="GD12" i="3"/>
  <c r="GD19" i="3" s="1"/>
  <c r="GC12" i="3"/>
  <c r="GC19" i="3" s="1"/>
  <c r="GB12" i="3"/>
  <c r="GB19" i="3" s="1"/>
  <c r="GA12" i="3"/>
  <c r="GA19" i="3" s="1"/>
  <c r="FZ12" i="3"/>
  <c r="FZ19" i="3" s="1"/>
  <c r="FY12" i="3"/>
  <c r="FY19" i="3" s="1"/>
  <c r="FX12" i="3"/>
  <c r="FX19" i="3" s="1"/>
  <c r="FW12" i="3"/>
  <c r="FW19" i="3" s="1"/>
  <c r="FV12" i="3"/>
  <c r="FV19" i="3" s="1"/>
  <c r="FU12" i="3"/>
  <c r="FU19" i="3" s="1"/>
  <c r="FT12" i="3"/>
  <c r="FT19" i="3" s="1"/>
  <c r="FS12" i="3"/>
  <c r="FS19" i="3" s="1"/>
  <c r="FR12" i="3"/>
  <c r="FR19" i="3" s="1"/>
  <c r="FQ12" i="3"/>
  <c r="FQ19" i="3" s="1"/>
  <c r="FP12" i="3"/>
  <c r="FP19" i="3" s="1"/>
  <c r="FO12" i="3"/>
  <c r="FO19" i="3" s="1"/>
  <c r="FN12" i="3"/>
  <c r="FN19" i="3" s="1"/>
  <c r="FM12" i="3"/>
  <c r="FM19" i="3" s="1"/>
  <c r="FL12" i="3"/>
  <c r="FL19" i="3" s="1"/>
  <c r="FK12" i="3"/>
  <c r="FK19" i="3" s="1"/>
  <c r="FJ12" i="3"/>
  <c r="FJ19" i="3" s="1"/>
  <c r="FI12" i="3"/>
  <c r="FI19" i="3" s="1"/>
  <c r="FH12" i="3"/>
  <c r="FH19" i="3" s="1"/>
  <c r="FG12" i="3"/>
  <c r="FG19" i="3" s="1"/>
  <c r="FF12" i="3"/>
  <c r="FF19" i="3" s="1"/>
  <c r="FE12" i="3"/>
  <c r="FE19" i="3" s="1"/>
  <c r="FD12" i="3"/>
  <c r="FD19" i="3" s="1"/>
  <c r="FC12" i="3"/>
  <c r="FC19" i="3" s="1"/>
  <c r="FB12" i="3"/>
  <c r="FB19" i="3" s="1"/>
  <c r="FA12" i="3"/>
  <c r="FA19" i="3" s="1"/>
  <c r="EZ12" i="3"/>
  <c r="EZ19" i="3" s="1"/>
  <c r="EY12" i="3"/>
  <c r="EY19" i="3" s="1"/>
  <c r="EX12" i="3"/>
  <c r="EX19" i="3" s="1"/>
  <c r="EW12" i="3"/>
  <c r="EW19" i="3" s="1"/>
  <c r="EV12" i="3"/>
  <c r="EV19" i="3" s="1"/>
  <c r="EU12" i="3"/>
  <c r="EU19" i="3" s="1"/>
  <c r="ET12" i="3"/>
  <c r="ET19" i="3" s="1"/>
  <c r="ES12" i="3"/>
  <c r="ES19" i="3" s="1"/>
  <c r="ER12" i="3"/>
  <c r="ER19" i="3" s="1"/>
  <c r="EQ12" i="3"/>
  <c r="EQ19" i="3" s="1"/>
  <c r="EP12" i="3"/>
  <c r="EP19" i="3" s="1"/>
  <c r="EO12" i="3"/>
  <c r="EO19" i="3" s="1"/>
  <c r="EN12" i="3"/>
  <c r="EN19" i="3" s="1"/>
  <c r="EM12" i="3"/>
  <c r="EM19" i="3" s="1"/>
  <c r="EL12" i="3"/>
  <c r="EL19" i="3" s="1"/>
  <c r="EK12" i="3"/>
  <c r="EK19" i="3" s="1"/>
  <c r="EJ12" i="3"/>
  <c r="EJ19" i="3" s="1"/>
  <c r="EI12" i="3"/>
  <c r="EI19" i="3" s="1"/>
  <c r="EH12" i="3"/>
  <c r="EH19" i="3" s="1"/>
  <c r="EG12" i="3"/>
  <c r="EG19" i="3" s="1"/>
  <c r="EF12" i="3"/>
  <c r="EF19" i="3" s="1"/>
  <c r="EE12" i="3"/>
  <c r="EE19" i="3" s="1"/>
  <c r="ED12" i="3"/>
  <c r="ED19" i="3" s="1"/>
  <c r="EC12" i="3"/>
  <c r="EC19" i="3" s="1"/>
  <c r="EB12" i="3"/>
  <c r="EB19" i="3" s="1"/>
  <c r="EA12" i="3"/>
  <c r="EA19" i="3" s="1"/>
  <c r="DZ12" i="3"/>
  <c r="DZ19" i="3" s="1"/>
  <c r="DY12" i="3"/>
  <c r="DY19" i="3" s="1"/>
  <c r="DX12" i="3"/>
  <c r="DX19" i="3" s="1"/>
  <c r="DW12" i="3"/>
  <c r="DW19" i="3" s="1"/>
  <c r="DV12" i="3"/>
  <c r="DV19" i="3" s="1"/>
  <c r="DU12" i="3"/>
  <c r="DU19" i="3" s="1"/>
  <c r="DT12" i="3"/>
  <c r="DT19" i="3" s="1"/>
  <c r="DS12" i="3"/>
  <c r="DS19" i="3" s="1"/>
  <c r="DR12" i="3"/>
  <c r="DR19" i="3" s="1"/>
  <c r="DQ12" i="3"/>
  <c r="DQ19" i="3" s="1"/>
  <c r="DP12" i="3"/>
  <c r="DP19" i="3" s="1"/>
  <c r="DO12" i="3"/>
  <c r="DO19" i="3" s="1"/>
  <c r="DN12" i="3"/>
  <c r="DN19" i="3" s="1"/>
  <c r="DM12" i="3"/>
  <c r="DM19" i="3" s="1"/>
  <c r="DL12" i="3"/>
  <c r="DL19" i="3" s="1"/>
  <c r="DK12" i="3"/>
  <c r="DK19" i="3" s="1"/>
  <c r="DJ12" i="3"/>
  <c r="DJ19" i="3" s="1"/>
  <c r="DI12" i="3"/>
  <c r="DI19" i="3" s="1"/>
  <c r="DH12" i="3"/>
  <c r="DH19" i="3" s="1"/>
  <c r="DG12" i="3"/>
  <c r="DG19" i="3" s="1"/>
  <c r="DF12" i="3"/>
  <c r="DF19" i="3" s="1"/>
  <c r="DE12" i="3"/>
  <c r="DE19" i="3" s="1"/>
  <c r="DD12" i="3"/>
  <c r="DD19" i="3" s="1"/>
  <c r="DC12" i="3"/>
  <c r="DC19" i="3" s="1"/>
  <c r="DB12" i="3"/>
  <c r="DB19" i="3" s="1"/>
  <c r="DA12" i="3"/>
  <c r="DA19" i="3" s="1"/>
  <c r="CZ12" i="3"/>
  <c r="CZ19" i="3" s="1"/>
  <c r="CY12" i="3"/>
  <c r="CY19" i="3" s="1"/>
  <c r="CX12" i="3"/>
  <c r="CX19" i="3" s="1"/>
  <c r="CW12" i="3"/>
  <c r="CW19" i="3" s="1"/>
  <c r="CV12" i="3"/>
  <c r="CV19" i="3" s="1"/>
  <c r="CU12" i="3"/>
  <c r="CU19" i="3" s="1"/>
  <c r="CT12" i="3"/>
  <c r="CT19" i="3" s="1"/>
  <c r="CS12" i="3"/>
  <c r="CS19" i="3" s="1"/>
  <c r="CR12" i="3"/>
  <c r="CR19" i="3" s="1"/>
  <c r="CQ12" i="3"/>
  <c r="CQ19" i="3" s="1"/>
  <c r="CP12" i="3"/>
  <c r="CP19" i="3" s="1"/>
  <c r="CO12" i="3"/>
  <c r="CO19" i="3" s="1"/>
  <c r="CN12" i="3"/>
  <c r="CN19" i="3" s="1"/>
  <c r="CM12" i="3"/>
  <c r="CM19" i="3" s="1"/>
  <c r="CL12" i="3"/>
  <c r="CL19" i="3" s="1"/>
  <c r="CK12" i="3"/>
  <c r="CK19" i="3" s="1"/>
  <c r="CJ12" i="3"/>
  <c r="CJ19" i="3" s="1"/>
  <c r="CI12" i="3"/>
  <c r="CI19" i="3" s="1"/>
  <c r="CH12" i="3"/>
  <c r="CH19" i="3" s="1"/>
  <c r="CG12" i="3"/>
  <c r="CG19" i="3" s="1"/>
  <c r="CF12" i="3"/>
  <c r="CF19" i="3" s="1"/>
  <c r="CE12" i="3"/>
  <c r="CE19" i="3" s="1"/>
  <c r="CD12" i="3"/>
  <c r="CD19" i="3" s="1"/>
  <c r="CC12" i="3"/>
  <c r="CC19" i="3" s="1"/>
  <c r="CB12" i="3"/>
  <c r="CB19" i="3" s="1"/>
  <c r="CA12" i="3"/>
  <c r="CA19" i="3" s="1"/>
  <c r="BZ12" i="3"/>
  <c r="BZ19" i="3" s="1"/>
  <c r="BY12" i="3"/>
  <c r="BY19" i="3" s="1"/>
  <c r="BX12" i="3"/>
  <c r="BX19" i="3" s="1"/>
  <c r="BW12" i="3"/>
  <c r="BW19" i="3" s="1"/>
  <c r="BV12" i="3"/>
  <c r="BV19" i="3" s="1"/>
  <c r="BU12" i="3"/>
  <c r="BU19" i="3" s="1"/>
  <c r="BT12" i="3"/>
  <c r="BT19" i="3" s="1"/>
  <c r="BS12" i="3"/>
  <c r="BS19" i="3" s="1"/>
  <c r="BR12" i="3"/>
  <c r="BR19" i="3" s="1"/>
  <c r="BQ12" i="3"/>
  <c r="BQ19" i="3" s="1"/>
  <c r="BP12" i="3"/>
  <c r="BP19" i="3" s="1"/>
  <c r="BO12" i="3"/>
  <c r="BO19" i="3" s="1"/>
  <c r="BN12" i="3"/>
  <c r="BN19" i="3" s="1"/>
  <c r="BM12" i="3"/>
  <c r="BM19" i="3" s="1"/>
  <c r="BL12" i="3"/>
  <c r="BL19" i="3" s="1"/>
  <c r="BK12" i="3"/>
  <c r="BK19" i="3" s="1"/>
  <c r="BJ12" i="3"/>
  <c r="BJ19" i="3" s="1"/>
  <c r="BI12" i="3"/>
  <c r="BI19" i="3" s="1"/>
  <c r="BH12" i="3"/>
  <c r="BH19" i="3" s="1"/>
  <c r="BG12" i="3"/>
  <c r="BG19" i="3" s="1"/>
  <c r="BF12" i="3"/>
  <c r="BF19" i="3" s="1"/>
  <c r="BE12" i="3"/>
  <c r="BE19" i="3" s="1"/>
  <c r="BD12" i="3"/>
  <c r="BD19" i="3" s="1"/>
  <c r="BC12" i="3"/>
  <c r="BC19" i="3" s="1"/>
  <c r="BB12" i="3"/>
  <c r="BB19" i="3" s="1"/>
  <c r="BA12" i="3"/>
  <c r="BA19" i="3" s="1"/>
  <c r="AZ12" i="3"/>
  <c r="AZ19" i="3" s="1"/>
  <c r="AY12" i="3"/>
  <c r="AY19" i="3" s="1"/>
  <c r="AX12" i="3"/>
  <c r="AW12" i="3"/>
  <c r="AW19" i="3" s="1"/>
  <c r="AV12" i="3"/>
  <c r="AV19" i="3" s="1"/>
  <c r="AU12" i="3"/>
  <c r="AU19" i="3" s="1"/>
  <c r="AT12" i="3"/>
  <c r="AT19" i="3" s="1"/>
  <c r="AS12" i="3"/>
  <c r="AS19" i="3" s="1"/>
  <c r="AR12" i="3"/>
  <c r="AR19" i="3" s="1"/>
  <c r="AQ12" i="3"/>
  <c r="AQ19" i="3" s="1"/>
  <c r="AP12" i="3"/>
  <c r="AP19" i="3" s="1"/>
  <c r="AO12" i="3"/>
  <c r="AO19" i="3" s="1"/>
  <c r="AN12" i="3"/>
  <c r="AN19" i="3" s="1"/>
  <c r="AM12" i="3"/>
  <c r="AM19" i="3" s="1"/>
  <c r="AL12" i="3"/>
  <c r="AL19" i="3" s="1"/>
  <c r="AK12" i="3"/>
  <c r="AK19" i="3" s="1"/>
  <c r="AJ12" i="3"/>
  <c r="AJ19" i="3" s="1"/>
  <c r="AI12" i="3"/>
  <c r="AI19" i="3" s="1"/>
  <c r="AH12" i="3"/>
  <c r="AH19" i="3" s="1"/>
  <c r="AG12" i="3"/>
  <c r="AG19" i="3" s="1"/>
  <c r="AF12" i="3"/>
  <c r="AF19" i="3" s="1"/>
  <c r="AE12" i="3"/>
  <c r="AE19" i="3" s="1"/>
  <c r="AD12" i="3"/>
  <c r="AD19" i="3" s="1"/>
  <c r="AC12" i="3"/>
  <c r="AB12" i="3"/>
  <c r="AB19" i="3" s="1"/>
  <c r="AA12" i="3"/>
  <c r="AA19" i="3" s="1"/>
  <c r="AX3" i="3"/>
  <c r="BJ3" i="3" s="1"/>
  <c r="BV3" i="3" s="1"/>
  <c r="CH3" i="3" s="1"/>
  <c r="CT3" i="3" s="1"/>
  <c r="DF3" i="3" s="1"/>
  <c r="DR3" i="3" s="1"/>
  <c r="ED3" i="3" s="1"/>
  <c r="EP3" i="3" s="1"/>
  <c r="FB3" i="3" s="1"/>
  <c r="FN3" i="3" s="1"/>
  <c r="FZ3" i="3" s="1"/>
  <c r="GL3" i="3" s="1"/>
  <c r="GX3" i="3" s="1"/>
  <c r="HJ3" i="3" s="1"/>
  <c r="HV3" i="3" s="1"/>
  <c r="IH3" i="3" s="1"/>
  <c r="IT3" i="3" s="1"/>
  <c r="JF3" i="3" s="1"/>
  <c r="AW3" i="3"/>
  <c r="BI3" i="3" s="1"/>
  <c r="BU3" i="3" s="1"/>
  <c r="CG3" i="3" s="1"/>
  <c r="CS3" i="3" s="1"/>
  <c r="DE3" i="3" s="1"/>
  <c r="DQ3" i="3" s="1"/>
  <c r="EC3" i="3" s="1"/>
  <c r="EO3" i="3" s="1"/>
  <c r="FA3" i="3" s="1"/>
  <c r="FM3" i="3" s="1"/>
  <c r="FY3" i="3" s="1"/>
  <c r="GK3" i="3" s="1"/>
  <c r="GW3" i="3" s="1"/>
  <c r="HI3" i="3" s="1"/>
  <c r="HU3" i="3" s="1"/>
  <c r="IG3" i="3" s="1"/>
  <c r="IS3" i="3" s="1"/>
  <c r="JE3" i="3" s="1"/>
  <c r="AV3" i="3"/>
  <c r="BH3" i="3" s="1"/>
  <c r="BT3" i="3" s="1"/>
  <c r="CF3" i="3" s="1"/>
  <c r="CR3" i="3" s="1"/>
  <c r="DD3" i="3" s="1"/>
  <c r="DP3" i="3" s="1"/>
  <c r="EB3" i="3" s="1"/>
  <c r="EN3" i="3" s="1"/>
  <c r="EZ3" i="3" s="1"/>
  <c r="FL3" i="3" s="1"/>
  <c r="FX3" i="3" s="1"/>
  <c r="GJ3" i="3" s="1"/>
  <c r="GV3" i="3" s="1"/>
  <c r="HH3" i="3" s="1"/>
  <c r="HT3" i="3" s="1"/>
  <c r="IF3" i="3" s="1"/>
  <c r="IR3" i="3" s="1"/>
  <c r="JD3" i="3" s="1"/>
  <c r="AU3" i="3"/>
  <c r="BG3" i="3" s="1"/>
  <c r="BS3" i="3" s="1"/>
  <c r="CE3" i="3" s="1"/>
  <c r="CQ3" i="3" s="1"/>
  <c r="DC3" i="3" s="1"/>
  <c r="DO3" i="3" s="1"/>
  <c r="EA3" i="3" s="1"/>
  <c r="EM3" i="3" s="1"/>
  <c r="EY3" i="3" s="1"/>
  <c r="FK3" i="3" s="1"/>
  <c r="FW3" i="3" s="1"/>
  <c r="GI3" i="3" s="1"/>
  <c r="GU3" i="3" s="1"/>
  <c r="HG3" i="3" s="1"/>
  <c r="HS3" i="3" s="1"/>
  <c r="IE3" i="3" s="1"/>
  <c r="IQ3" i="3" s="1"/>
  <c r="JC3" i="3" s="1"/>
  <c r="AT3" i="3"/>
  <c r="BF3" i="3" s="1"/>
  <c r="BR3" i="3" s="1"/>
  <c r="CD3" i="3" s="1"/>
  <c r="CP3" i="3" s="1"/>
  <c r="DB3" i="3" s="1"/>
  <c r="DN3" i="3" s="1"/>
  <c r="DZ3" i="3" s="1"/>
  <c r="EL3" i="3" s="1"/>
  <c r="EX3" i="3" s="1"/>
  <c r="FJ3" i="3" s="1"/>
  <c r="FV3" i="3" s="1"/>
  <c r="GH3" i="3" s="1"/>
  <c r="GT3" i="3" s="1"/>
  <c r="HF3" i="3" s="1"/>
  <c r="HR3" i="3" s="1"/>
  <c r="ID3" i="3" s="1"/>
  <c r="IP3" i="3" s="1"/>
  <c r="JB3" i="3" s="1"/>
  <c r="AS3" i="3"/>
  <c r="BE3" i="3" s="1"/>
  <c r="BQ3" i="3" s="1"/>
  <c r="CC3" i="3" s="1"/>
  <c r="CO3" i="3" s="1"/>
  <c r="DA3" i="3" s="1"/>
  <c r="DM3" i="3" s="1"/>
  <c r="DY3" i="3" s="1"/>
  <c r="EK3" i="3" s="1"/>
  <c r="EW3" i="3" s="1"/>
  <c r="FI3" i="3" s="1"/>
  <c r="FU3" i="3" s="1"/>
  <c r="GG3" i="3" s="1"/>
  <c r="GS3" i="3" s="1"/>
  <c r="HE3" i="3" s="1"/>
  <c r="HQ3" i="3" s="1"/>
  <c r="IC3" i="3" s="1"/>
  <c r="IO3" i="3" s="1"/>
  <c r="JA3" i="3" s="1"/>
  <c r="AR3" i="3"/>
  <c r="BD3" i="3" s="1"/>
  <c r="BP3" i="3" s="1"/>
  <c r="CB3" i="3" s="1"/>
  <c r="CN3" i="3" s="1"/>
  <c r="CZ3" i="3" s="1"/>
  <c r="DL3" i="3" s="1"/>
  <c r="DX3" i="3" s="1"/>
  <c r="EJ3" i="3" s="1"/>
  <c r="EV3" i="3" s="1"/>
  <c r="FH3" i="3" s="1"/>
  <c r="FT3" i="3" s="1"/>
  <c r="GF3" i="3" s="1"/>
  <c r="GR3" i="3" s="1"/>
  <c r="HD3" i="3" s="1"/>
  <c r="HP3" i="3" s="1"/>
  <c r="IB3" i="3" s="1"/>
  <c r="IN3" i="3" s="1"/>
  <c r="IZ3" i="3" s="1"/>
  <c r="AQ3" i="3"/>
  <c r="BC3" i="3" s="1"/>
  <c r="BO3" i="3" s="1"/>
  <c r="CA3" i="3" s="1"/>
  <c r="CM3" i="3" s="1"/>
  <c r="CY3" i="3" s="1"/>
  <c r="DK3" i="3" s="1"/>
  <c r="DW3" i="3" s="1"/>
  <c r="EI3" i="3" s="1"/>
  <c r="EU3" i="3" s="1"/>
  <c r="FG3" i="3" s="1"/>
  <c r="FS3" i="3" s="1"/>
  <c r="GE3" i="3" s="1"/>
  <c r="GQ3" i="3" s="1"/>
  <c r="HC3" i="3" s="1"/>
  <c r="HO3" i="3" s="1"/>
  <c r="IA3" i="3" s="1"/>
  <c r="IM3" i="3" s="1"/>
  <c r="IY3" i="3" s="1"/>
  <c r="AP3" i="3"/>
  <c r="BB3" i="3" s="1"/>
  <c r="BN3" i="3" s="1"/>
  <c r="BZ3" i="3" s="1"/>
  <c r="CL3" i="3" s="1"/>
  <c r="CX3" i="3" s="1"/>
  <c r="DJ3" i="3" s="1"/>
  <c r="DV3" i="3" s="1"/>
  <c r="EH3" i="3" s="1"/>
  <c r="ET3" i="3" s="1"/>
  <c r="FF3" i="3" s="1"/>
  <c r="FR3" i="3" s="1"/>
  <c r="GD3" i="3" s="1"/>
  <c r="GP3" i="3" s="1"/>
  <c r="HB3" i="3" s="1"/>
  <c r="HN3" i="3" s="1"/>
  <c r="HZ3" i="3" s="1"/>
  <c r="IL3" i="3" s="1"/>
  <c r="IX3" i="3" s="1"/>
  <c r="AO3" i="3"/>
  <c r="BA3" i="3" s="1"/>
  <c r="BM3" i="3" s="1"/>
  <c r="BY3" i="3" s="1"/>
  <c r="CK3" i="3" s="1"/>
  <c r="CW3" i="3" s="1"/>
  <c r="DI3" i="3" s="1"/>
  <c r="DU3" i="3" s="1"/>
  <c r="EG3" i="3" s="1"/>
  <c r="ES3" i="3" s="1"/>
  <c r="FE3" i="3" s="1"/>
  <c r="FQ3" i="3" s="1"/>
  <c r="GC3" i="3" s="1"/>
  <c r="GO3" i="3" s="1"/>
  <c r="HA3" i="3" s="1"/>
  <c r="HM3" i="3" s="1"/>
  <c r="HY3" i="3" s="1"/>
  <c r="IK3" i="3" s="1"/>
  <c r="IW3" i="3" s="1"/>
  <c r="AN3" i="3"/>
  <c r="AZ3" i="3" s="1"/>
  <c r="BL3" i="3" s="1"/>
  <c r="BX3" i="3" s="1"/>
  <c r="CJ3" i="3" s="1"/>
  <c r="CV3" i="3" s="1"/>
  <c r="DH3" i="3" s="1"/>
  <c r="DT3" i="3" s="1"/>
  <c r="EF3" i="3" s="1"/>
  <c r="ER3" i="3" s="1"/>
  <c r="FD3" i="3" s="1"/>
  <c r="FP3" i="3" s="1"/>
  <c r="GB3" i="3" s="1"/>
  <c r="GN3" i="3" s="1"/>
  <c r="GZ3" i="3" s="1"/>
  <c r="HL3" i="3" s="1"/>
  <c r="HX3" i="3" s="1"/>
  <c r="IJ3" i="3" s="1"/>
  <c r="IV3" i="3" s="1"/>
  <c r="AM3" i="3"/>
  <c r="AY3" i="3" s="1"/>
  <c r="BK3" i="3" s="1"/>
  <c r="BW3" i="3" s="1"/>
  <c r="CI3" i="3" s="1"/>
  <c r="CU3" i="3" s="1"/>
  <c r="DG3" i="3" s="1"/>
  <c r="DS3" i="3" s="1"/>
  <c r="EE3" i="3" s="1"/>
  <c r="EQ3" i="3" s="1"/>
  <c r="FC3" i="3" s="1"/>
  <c r="FO3" i="3" s="1"/>
  <c r="GA3" i="3" s="1"/>
  <c r="GM3" i="3" s="1"/>
  <c r="GY3" i="3" s="1"/>
  <c r="HK3" i="3" s="1"/>
  <c r="HW3" i="3" s="1"/>
  <c r="II3" i="3" s="1"/>
  <c r="IU3" i="3" s="1"/>
  <c r="AX2" i="3"/>
  <c r="BJ2" i="3" s="1"/>
  <c r="BV2" i="3" s="1"/>
  <c r="CH2" i="3" s="1"/>
  <c r="CT2" i="3" s="1"/>
  <c r="DF2" i="3" s="1"/>
  <c r="DR2" i="3" s="1"/>
  <c r="ED2" i="3" s="1"/>
  <c r="EP2" i="3" s="1"/>
  <c r="FB2" i="3" s="1"/>
  <c r="FN2" i="3" s="1"/>
  <c r="FZ2" i="3" s="1"/>
  <c r="GL2" i="3" s="1"/>
  <c r="GX2" i="3" s="1"/>
  <c r="HJ2" i="3" s="1"/>
  <c r="HV2" i="3" s="1"/>
  <c r="IH2" i="3" s="1"/>
  <c r="IT2" i="3" s="1"/>
  <c r="JF2" i="3" s="1"/>
  <c r="AW2" i="3"/>
  <c r="BI2" i="3" s="1"/>
  <c r="BU2" i="3" s="1"/>
  <c r="CG2" i="3" s="1"/>
  <c r="CS2" i="3" s="1"/>
  <c r="DE2" i="3" s="1"/>
  <c r="DQ2" i="3" s="1"/>
  <c r="EC2" i="3" s="1"/>
  <c r="EO2" i="3" s="1"/>
  <c r="FA2" i="3" s="1"/>
  <c r="FM2" i="3" s="1"/>
  <c r="FY2" i="3" s="1"/>
  <c r="GK2" i="3" s="1"/>
  <c r="GW2" i="3" s="1"/>
  <c r="HI2" i="3" s="1"/>
  <c r="HU2" i="3" s="1"/>
  <c r="IG2" i="3" s="1"/>
  <c r="IS2" i="3" s="1"/>
  <c r="JE2" i="3" s="1"/>
  <c r="AV2" i="3"/>
  <c r="BH2" i="3" s="1"/>
  <c r="BT2" i="3" s="1"/>
  <c r="CF2" i="3" s="1"/>
  <c r="CR2" i="3" s="1"/>
  <c r="DD2" i="3" s="1"/>
  <c r="DP2" i="3" s="1"/>
  <c r="EB2" i="3" s="1"/>
  <c r="EN2" i="3" s="1"/>
  <c r="EZ2" i="3" s="1"/>
  <c r="FL2" i="3" s="1"/>
  <c r="FX2" i="3" s="1"/>
  <c r="GJ2" i="3" s="1"/>
  <c r="GV2" i="3" s="1"/>
  <c r="HH2" i="3" s="1"/>
  <c r="HT2" i="3" s="1"/>
  <c r="IF2" i="3" s="1"/>
  <c r="IR2" i="3" s="1"/>
  <c r="JD2" i="3" s="1"/>
  <c r="AU2" i="3"/>
  <c r="BG2" i="3" s="1"/>
  <c r="BS2" i="3" s="1"/>
  <c r="CE2" i="3" s="1"/>
  <c r="CQ2" i="3" s="1"/>
  <c r="DC2" i="3" s="1"/>
  <c r="DO2" i="3" s="1"/>
  <c r="EA2" i="3" s="1"/>
  <c r="EM2" i="3" s="1"/>
  <c r="EY2" i="3" s="1"/>
  <c r="FK2" i="3" s="1"/>
  <c r="FW2" i="3" s="1"/>
  <c r="GI2" i="3" s="1"/>
  <c r="GU2" i="3" s="1"/>
  <c r="HG2" i="3" s="1"/>
  <c r="HS2" i="3" s="1"/>
  <c r="IE2" i="3" s="1"/>
  <c r="IQ2" i="3" s="1"/>
  <c r="JC2" i="3" s="1"/>
  <c r="AT2" i="3"/>
  <c r="BF2" i="3" s="1"/>
  <c r="BR2" i="3" s="1"/>
  <c r="CD2" i="3" s="1"/>
  <c r="CP2" i="3" s="1"/>
  <c r="DB2" i="3" s="1"/>
  <c r="DN2" i="3" s="1"/>
  <c r="DZ2" i="3" s="1"/>
  <c r="EL2" i="3" s="1"/>
  <c r="EX2" i="3" s="1"/>
  <c r="FJ2" i="3" s="1"/>
  <c r="FV2" i="3" s="1"/>
  <c r="GH2" i="3" s="1"/>
  <c r="GT2" i="3" s="1"/>
  <c r="HF2" i="3" s="1"/>
  <c r="HR2" i="3" s="1"/>
  <c r="ID2" i="3" s="1"/>
  <c r="IP2" i="3" s="1"/>
  <c r="JB2" i="3" s="1"/>
  <c r="AS2" i="3"/>
  <c r="BE2" i="3" s="1"/>
  <c r="BQ2" i="3" s="1"/>
  <c r="CC2" i="3" s="1"/>
  <c r="CO2" i="3" s="1"/>
  <c r="DA2" i="3" s="1"/>
  <c r="DM2" i="3" s="1"/>
  <c r="DY2" i="3" s="1"/>
  <c r="EK2" i="3" s="1"/>
  <c r="EW2" i="3" s="1"/>
  <c r="FI2" i="3" s="1"/>
  <c r="FU2" i="3" s="1"/>
  <c r="GG2" i="3" s="1"/>
  <c r="GS2" i="3" s="1"/>
  <c r="HE2" i="3" s="1"/>
  <c r="HQ2" i="3" s="1"/>
  <c r="IC2" i="3" s="1"/>
  <c r="IO2" i="3" s="1"/>
  <c r="JA2" i="3" s="1"/>
  <c r="AR2" i="3"/>
  <c r="BD2" i="3" s="1"/>
  <c r="BP2" i="3" s="1"/>
  <c r="CB2" i="3" s="1"/>
  <c r="CN2" i="3" s="1"/>
  <c r="CZ2" i="3" s="1"/>
  <c r="DL2" i="3" s="1"/>
  <c r="DX2" i="3" s="1"/>
  <c r="EJ2" i="3" s="1"/>
  <c r="EV2" i="3" s="1"/>
  <c r="FH2" i="3" s="1"/>
  <c r="FT2" i="3" s="1"/>
  <c r="GF2" i="3" s="1"/>
  <c r="GR2" i="3" s="1"/>
  <c r="HD2" i="3" s="1"/>
  <c r="HP2" i="3" s="1"/>
  <c r="IB2" i="3" s="1"/>
  <c r="IN2" i="3" s="1"/>
  <c r="IZ2" i="3" s="1"/>
  <c r="AQ2" i="3"/>
  <c r="BC2" i="3" s="1"/>
  <c r="BO2" i="3" s="1"/>
  <c r="CA2" i="3" s="1"/>
  <c r="CM2" i="3" s="1"/>
  <c r="CY2" i="3" s="1"/>
  <c r="DK2" i="3" s="1"/>
  <c r="DW2" i="3" s="1"/>
  <c r="EI2" i="3" s="1"/>
  <c r="EU2" i="3" s="1"/>
  <c r="FG2" i="3" s="1"/>
  <c r="FS2" i="3" s="1"/>
  <c r="GE2" i="3" s="1"/>
  <c r="GQ2" i="3" s="1"/>
  <c r="HC2" i="3" s="1"/>
  <c r="HO2" i="3" s="1"/>
  <c r="IA2" i="3" s="1"/>
  <c r="IM2" i="3" s="1"/>
  <c r="IY2" i="3" s="1"/>
  <c r="AP2" i="3"/>
  <c r="BB2" i="3" s="1"/>
  <c r="BN2" i="3" s="1"/>
  <c r="BZ2" i="3" s="1"/>
  <c r="CL2" i="3" s="1"/>
  <c r="CX2" i="3" s="1"/>
  <c r="DJ2" i="3" s="1"/>
  <c r="DV2" i="3" s="1"/>
  <c r="EH2" i="3" s="1"/>
  <c r="ET2" i="3" s="1"/>
  <c r="FF2" i="3" s="1"/>
  <c r="FR2" i="3" s="1"/>
  <c r="GD2" i="3" s="1"/>
  <c r="GP2" i="3" s="1"/>
  <c r="HB2" i="3" s="1"/>
  <c r="HN2" i="3" s="1"/>
  <c r="HZ2" i="3" s="1"/>
  <c r="IL2" i="3" s="1"/>
  <c r="IX2" i="3" s="1"/>
  <c r="AO2" i="3"/>
  <c r="BA2" i="3" s="1"/>
  <c r="BM2" i="3" s="1"/>
  <c r="BY2" i="3" s="1"/>
  <c r="CK2" i="3" s="1"/>
  <c r="CW2" i="3" s="1"/>
  <c r="DI2" i="3" s="1"/>
  <c r="DU2" i="3" s="1"/>
  <c r="EG2" i="3" s="1"/>
  <c r="ES2" i="3" s="1"/>
  <c r="FE2" i="3" s="1"/>
  <c r="FQ2" i="3" s="1"/>
  <c r="GC2" i="3" s="1"/>
  <c r="GO2" i="3" s="1"/>
  <c r="HA2" i="3" s="1"/>
  <c r="HM2" i="3" s="1"/>
  <c r="HY2" i="3" s="1"/>
  <c r="IK2" i="3" s="1"/>
  <c r="IW2" i="3" s="1"/>
  <c r="AN2" i="3"/>
  <c r="AZ2" i="3" s="1"/>
  <c r="BL2" i="3" s="1"/>
  <c r="BX2" i="3" s="1"/>
  <c r="CJ2" i="3" s="1"/>
  <c r="CV2" i="3" s="1"/>
  <c r="DH2" i="3" s="1"/>
  <c r="DT2" i="3" s="1"/>
  <c r="EF2" i="3" s="1"/>
  <c r="ER2" i="3" s="1"/>
  <c r="FD2" i="3" s="1"/>
  <c r="FP2" i="3" s="1"/>
  <c r="GB2" i="3" s="1"/>
  <c r="GN2" i="3" s="1"/>
  <c r="GZ2" i="3" s="1"/>
  <c r="HL2" i="3" s="1"/>
  <c r="HX2" i="3" s="1"/>
  <c r="IJ2" i="3" s="1"/>
  <c r="IV2" i="3" s="1"/>
  <c r="AM2" i="3"/>
  <c r="O53" i="5" l="1"/>
  <c r="O69" i="5"/>
  <c r="O20" i="5"/>
  <c r="O56" i="5"/>
  <c r="O18" i="5"/>
  <c r="O28" i="5"/>
  <c r="O31" i="5"/>
  <c r="O45" i="5"/>
  <c r="O46" i="5"/>
  <c r="O62" i="5"/>
  <c r="O77" i="5"/>
  <c r="O51" i="5"/>
  <c r="O67" i="5"/>
  <c r="O83" i="5"/>
  <c r="O19" i="5"/>
  <c r="O55" i="5"/>
  <c r="O71" i="5"/>
  <c r="O72" i="5"/>
  <c r="B93" i="5"/>
  <c r="O85" i="5"/>
  <c r="O57" i="5"/>
  <c r="O73" i="5"/>
  <c r="O42" i="5"/>
  <c r="AX47" i="3"/>
  <c r="AX53" i="3" s="1"/>
  <c r="BP44" i="3"/>
  <c r="CQ44" i="3"/>
  <c r="DL44" i="3"/>
  <c r="AT44" i="3"/>
  <c r="BJ44" i="3"/>
  <c r="BZ44" i="3"/>
  <c r="CP44" i="3"/>
  <c r="DV44" i="3"/>
  <c r="FB44" i="3"/>
  <c r="FR44" i="3"/>
  <c r="GH44" i="3"/>
  <c r="GX44" i="3"/>
  <c r="HN44" i="3"/>
  <c r="IT44" i="3"/>
  <c r="IT47" i="3" s="1"/>
  <c r="IJ44" i="3"/>
  <c r="AF44" i="3"/>
  <c r="BL44" i="3"/>
  <c r="BL47" i="3" s="1"/>
  <c r="CB44" i="3"/>
  <c r="CR44" i="3"/>
  <c r="DH44" i="3"/>
  <c r="DX44" i="3"/>
  <c r="EN44" i="3"/>
  <c r="FD44" i="3"/>
  <c r="FT44" i="3"/>
  <c r="GJ44" i="3"/>
  <c r="GJ47" i="3" s="1"/>
  <c r="GZ44" i="3"/>
  <c r="HP44" i="3"/>
  <c r="IF44" i="3"/>
  <c r="IV44" i="3"/>
  <c r="HO44" i="3"/>
  <c r="CV44" i="3"/>
  <c r="ER44" i="3"/>
  <c r="FS44" i="3"/>
  <c r="CA44" i="3"/>
  <c r="DW44" i="3"/>
  <c r="AE44" i="3"/>
  <c r="HT44" i="3"/>
  <c r="IU44" i="3"/>
  <c r="IU47" i="3" s="1"/>
  <c r="IU53" i="3" s="1"/>
  <c r="AA44" i="3"/>
  <c r="FX44" i="3"/>
  <c r="GY44" i="3"/>
  <c r="AM44" i="3"/>
  <c r="BC44" i="3"/>
  <c r="BS44" i="3"/>
  <c r="CI44" i="3"/>
  <c r="CI47" i="3" s="1"/>
  <c r="CY44" i="3"/>
  <c r="DO44" i="3"/>
  <c r="EE44" i="3"/>
  <c r="EU44" i="3"/>
  <c r="FK44" i="3"/>
  <c r="GA44" i="3"/>
  <c r="GQ44" i="3"/>
  <c r="HG44" i="3"/>
  <c r="HG47" i="3" s="1"/>
  <c r="HW44" i="3"/>
  <c r="IM44" i="3"/>
  <c r="JC44" i="3"/>
  <c r="FC44" i="3"/>
  <c r="BK44" i="3"/>
  <c r="BK47" i="3" s="1"/>
  <c r="DG44" i="3"/>
  <c r="AQ44" i="3"/>
  <c r="BG44" i="3"/>
  <c r="BW44" i="3"/>
  <c r="CM44" i="3"/>
  <c r="DC44" i="3"/>
  <c r="DS44" i="3"/>
  <c r="DS47" i="3" s="1"/>
  <c r="DS49" i="3" s="1"/>
  <c r="DS51" i="3" s="1"/>
  <c r="EI44" i="3"/>
  <c r="EY44" i="3"/>
  <c r="FO44" i="3"/>
  <c r="GE44" i="3"/>
  <c r="GU44" i="3"/>
  <c r="HK44" i="3"/>
  <c r="IA44" i="3"/>
  <c r="IQ44" i="3"/>
  <c r="IQ47" i="3" s="1"/>
  <c r="IE44" i="3"/>
  <c r="GI44" i="3"/>
  <c r="AA35" i="6"/>
  <c r="AA45" i="6" s="1"/>
  <c r="AJ34" i="6"/>
  <c r="AZ34" i="6"/>
  <c r="BP34" i="6"/>
  <c r="CF34" i="6"/>
  <c r="CV34" i="6"/>
  <c r="DL34" i="6"/>
  <c r="EB34" i="6"/>
  <c r="ER34" i="6"/>
  <c r="FH34" i="6"/>
  <c r="FX34" i="6"/>
  <c r="GN34" i="6"/>
  <c r="HD34" i="6"/>
  <c r="HT34" i="6"/>
  <c r="IJ34" i="6"/>
  <c r="IZ34" i="6"/>
  <c r="AK34" i="6"/>
  <c r="BA34" i="6"/>
  <c r="BQ34" i="6"/>
  <c r="CG34" i="6"/>
  <c r="CW34" i="6"/>
  <c r="DM34" i="6"/>
  <c r="EC34" i="6"/>
  <c r="ES34" i="6"/>
  <c r="FI34" i="6"/>
  <c r="FY34" i="6"/>
  <c r="GO34" i="6"/>
  <c r="HE34" i="6"/>
  <c r="HU34" i="6"/>
  <c r="IK34" i="6"/>
  <c r="JA34" i="6"/>
  <c r="AO34" i="6"/>
  <c r="BE34" i="6"/>
  <c r="BU34" i="6"/>
  <c r="CK34" i="6"/>
  <c r="DA34" i="6"/>
  <c r="DQ34" i="6"/>
  <c r="EG34" i="6"/>
  <c r="EW34" i="6"/>
  <c r="FM34" i="6"/>
  <c r="GC34" i="6"/>
  <c r="GS34" i="6"/>
  <c r="HI34" i="6"/>
  <c r="HY34" i="6"/>
  <c r="IO34" i="6"/>
  <c r="JE34" i="6"/>
  <c r="AM37" i="6"/>
  <c r="BC37" i="6"/>
  <c r="BS37" i="6"/>
  <c r="CI37" i="6"/>
  <c r="CY37" i="6"/>
  <c r="DO37" i="6"/>
  <c r="EE37" i="6"/>
  <c r="EU37" i="6"/>
  <c r="FK37" i="6"/>
  <c r="GA37" i="6"/>
  <c r="GQ37" i="6"/>
  <c r="HG37" i="6"/>
  <c r="HW37" i="6"/>
  <c r="IM37" i="6"/>
  <c r="JC37" i="6"/>
  <c r="AQ35" i="6"/>
  <c r="AQ45" i="6" s="1"/>
  <c r="BG35" i="6"/>
  <c r="BG45" i="6" s="1"/>
  <c r="BW35" i="6"/>
  <c r="BW45" i="6" s="1"/>
  <c r="CM35" i="6"/>
  <c r="CM45" i="6" s="1"/>
  <c r="DC35" i="6"/>
  <c r="DC45" i="6" s="1"/>
  <c r="DS35" i="6"/>
  <c r="DS45" i="6" s="1"/>
  <c r="EI35" i="6"/>
  <c r="EI45" i="6" s="1"/>
  <c r="EY35" i="6"/>
  <c r="EY45" i="6" s="1"/>
  <c r="FO35" i="6"/>
  <c r="FO45" i="6" s="1"/>
  <c r="GE35" i="6"/>
  <c r="GE45" i="6" s="1"/>
  <c r="GU35" i="6"/>
  <c r="GU45" i="6" s="1"/>
  <c r="HK35" i="6"/>
  <c r="HK45" i="6" s="1"/>
  <c r="IA35" i="6"/>
  <c r="IA45" i="6" s="1"/>
  <c r="IQ35" i="6"/>
  <c r="IQ45" i="6" s="1"/>
  <c r="AL32" i="6"/>
  <c r="AL44" i="6" s="1"/>
  <c r="BB32" i="6"/>
  <c r="BB44" i="6" s="1"/>
  <c r="BR32" i="6"/>
  <c r="BR44" i="6" s="1"/>
  <c r="CH32" i="6"/>
  <c r="CH44" i="6" s="1"/>
  <c r="CX32" i="6"/>
  <c r="CX44" i="6" s="1"/>
  <c r="DN32" i="6"/>
  <c r="DN44" i="6" s="1"/>
  <c r="ED32" i="6"/>
  <c r="ED44" i="6" s="1"/>
  <c r="ET32" i="6"/>
  <c r="ET44" i="6" s="1"/>
  <c r="FJ32" i="6"/>
  <c r="FJ44" i="6" s="1"/>
  <c r="FZ32" i="6"/>
  <c r="FZ44" i="6" s="1"/>
  <c r="GP32" i="6"/>
  <c r="GP44" i="6" s="1"/>
  <c r="HF32" i="6"/>
  <c r="HF44" i="6" s="1"/>
  <c r="HV32" i="6"/>
  <c r="HV44" i="6" s="1"/>
  <c r="IL32" i="6"/>
  <c r="IL44" i="6" s="1"/>
  <c r="IR35" i="6"/>
  <c r="IR45" i="6" s="1"/>
  <c r="AC35" i="6"/>
  <c r="AC45" i="6" s="1"/>
  <c r="AS35" i="6"/>
  <c r="AS45" i="6" s="1"/>
  <c r="BI35" i="6"/>
  <c r="BI45" i="6" s="1"/>
  <c r="BY35" i="6"/>
  <c r="BY45" i="6" s="1"/>
  <c r="CO35" i="6"/>
  <c r="CO45" i="6" s="1"/>
  <c r="DE35" i="6"/>
  <c r="DE45" i="6" s="1"/>
  <c r="DU35" i="6"/>
  <c r="DU45" i="6" s="1"/>
  <c r="EK35" i="6"/>
  <c r="EK45" i="6" s="1"/>
  <c r="FA35" i="6"/>
  <c r="FA45" i="6" s="1"/>
  <c r="FQ35" i="6"/>
  <c r="FQ45" i="6" s="1"/>
  <c r="GG35" i="6"/>
  <c r="GG45" i="6" s="1"/>
  <c r="GW35" i="6"/>
  <c r="GW45" i="6" s="1"/>
  <c r="HM35" i="6"/>
  <c r="HM45" i="6" s="1"/>
  <c r="IC35" i="6"/>
  <c r="IC45" i="6" s="1"/>
  <c r="IS35" i="6"/>
  <c r="IS45" i="6" s="1"/>
  <c r="EZ34" i="6"/>
  <c r="ES32" i="6"/>
  <c r="ES44" i="6" s="1"/>
  <c r="BF34" i="6"/>
  <c r="GD34" i="6"/>
  <c r="CM34" i="6"/>
  <c r="AB34" i="6"/>
  <c r="GV34" i="6"/>
  <c r="DU34" i="6"/>
  <c r="AD34" i="6"/>
  <c r="GH34" i="6"/>
  <c r="CQ34" i="6"/>
  <c r="HO34" i="6"/>
  <c r="DH34" i="6"/>
  <c r="IF34" i="6"/>
  <c r="DY34" i="6"/>
  <c r="HA34" i="6"/>
  <c r="DL35" i="6"/>
  <c r="DL45" i="6" s="1"/>
  <c r="BH35" i="6"/>
  <c r="BH45" i="6" s="1"/>
  <c r="DT35" i="6"/>
  <c r="DT45" i="6" s="1"/>
  <c r="EJ35" i="6"/>
  <c r="EJ45" i="6" s="1"/>
  <c r="EZ35" i="6"/>
  <c r="EZ45" i="6" s="1"/>
  <c r="FP35" i="6"/>
  <c r="FP45" i="6" s="1"/>
  <c r="GF35" i="6"/>
  <c r="GF45" i="6" s="1"/>
  <c r="GV35" i="6"/>
  <c r="GV45" i="6" s="1"/>
  <c r="HL35" i="6"/>
  <c r="HL45" i="6" s="1"/>
  <c r="IB35" i="6"/>
  <c r="IB45" i="6" s="1"/>
  <c r="DM32" i="6"/>
  <c r="DM44" i="6" s="1"/>
  <c r="IK32" i="6"/>
  <c r="IK44" i="6" s="1"/>
  <c r="AP34" i="6"/>
  <c r="FN34" i="6"/>
  <c r="AQ34" i="6"/>
  <c r="FO34" i="6"/>
  <c r="BH34" i="6"/>
  <c r="AC34" i="6"/>
  <c r="FA34" i="6"/>
  <c r="IS34" i="6"/>
  <c r="EL34" i="6"/>
  <c r="AE34" i="6"/>
  <c r="FC34" i="6"/>
  <c r="CB34" i="6"/>
  <c r="HP34" i="6"/>
  <c r="DI34" i="6"/>
  <c r="CF35" i="6"/>
  <c r="CF45" i="6" s="1"/>
  <c r="HD35" i="6"/>
  <c r="HD45" i="6" s="1"/>
  <c r="IZ35" i="6"/>
  <c r="IZ45" i="6" s="1"/>
  <c r="BX35" i="6"/>
  <c r="BX45" i="6" s="1"/>
  <c r="CW32" i="6"/>
  <c r="CW44" i="6" s="1"/>
  <c r="GO32" i="6"/>
  <c r="GO44" i="6" s="1"/>
  <c r="CL34" i="6"/>
  <c r="GT34" i="6"/>
  <c r="BW34" i="6"/>
  <c r="GU34" i="6"/>
  <c r="CN34" i="6"/>
  <c r="BI34" i="6"/>
  <c r="FQ34" i="6"/>
  <c r="BJ34" i="6"/>
  <c r="FR34" i="6"/>
  <c r="BK34" i="6"/>
  <c r="GI34" i="6"/>
  <c r="AV34" i="6"/>
  <c r="FD34" i="6"/>
  <c r="AG34" i="6"/>
  <c r="EO34" i="6"/>
  <c r="HQ34" i="6"/>
  <c r="EB35" i="6"/>
  <c r="EB45" i="6" s="1"/>
  <c r="CN35" i="6"/>
  <c r="CN45" i="6" s="1"/>
  <c r="CG32" i="6"/>
  <c r="CG44" i="6" s="1"/>
  <c r="FY32" i="6"/>
  <c r="FY44" i="6" s="1"/>
  <c r="BV34" i="6"/>
  <c r="HJ34" i="6"/>
  <c r="DC34" i="6"/>
  <c r="HK34" i="6"/>
  <c r="DD34" i="6"/>
  <c r="BY34" i="6"/>
  <c r="GG34" i="6"/>
  <c r="BZ34" i="6"/>
  <c r="GX34" i="6"/>
  <c r="AU34" i="6"/>
  <c r="FS34" i="6"/>
  <c r="BL34" i="6"/>
  <c r="FT34" i="6"/>
  <c r="AW34" i="6"/>
  <c r="FE34" i="6"/>
  <c r="IG34" i="6"/>
  <c r="CV35" i="6"/>
  <c r="CV45" i="6" s="1"/>
  <c r="HT35" i="6"/>
  <c r="HT45" i="6" s="1"/>
  <c r="AB35" i="6"/>
  <c r="AB45" i="6" s="1"/>
  <c r="DD35" i="6"/>
  <c r="DD45" i="6" s="1"/>
  <c r="BA32" i="6"/>
  <c r="BA44" i="6" s="1"/>
  <c r="HU32" i="6"/>
  <c r="HU44" i="6" s="1"/>
  <c r="EX34" i="6"/>
  <c r="BG34" i="6"/>
  <c r="GE34" i="6"/>
  <c r="BX34" i="6"/>
  <c r="AS34" i="6"/>
  <c r="GW34" i="6"/>
  <c r="DF34" i="6"/>
  <c r="ID34" i="6"/>
  <c r="EM34" i="6"/>
  <c r="AF34" i="6"/>
  <c r="GJ34" i="6"/>
  <c r="CC34" i="6"/>
  <c r="AJ35" i="6"/>
  <c r="AJ45" i="6" s="1"/>
  <c r="FH35" i="6"/>
  <c r="FH45" i="6" s="1"/>
  <c r="AR35" i="6"/>
  <c r="AR45" i="6" s="1"/>
  <c r="BQ32" i="6"/>
  <c r="BQ44" i="6" s="1"/>
  <c r="HE32" i="6"/>
  <c r="HE44" i="6" s="1"/>
  <c r="EH34" i="6"/>
  <c r="JF34" i="6"/>
  <c r="EY34" i="6"/>
  <c r="AR34" i="6"/>
  <c r="IR34" i="6"/>
  <c r="EK34" i="6"/>
  <c r="AT34" i="6"/>
  <c r="FB34" i="6"/>
  <c r="CA34" i="6"/>
  <c r="GY34" i="6"/>
  <c r="CR34" i="6"/>
  <c r="GZ34" i="6"/>
  <c r="CS34" i="6"/>
  <c r="GK34" i="6"/>
  <c r="BP35" i="6"/>
  <c r="BP45" i="6" s="1"/>
  <c r="FX35" i="6"/>
  <c r="FX45" i="6" s="1"/>
  <c r="IJ35" i="6"/>
  <c r="IJ45" i="6" s="1"/>
  <c r="AK32" i="6"/>
  <c r="AK44" i="6" s="1"/>
  <c r="FI32" i="6"/>
  <c r="FI44" i="6" s="1"/>
  <c r="DR34" i="6"/>
  <c r="HZ34" i="6"/>
  <c r="DS34" i="6"/>
  <c r="IQ34" i="6"/>
  <c r="HL34" i="6"/>
  <c r="DE34" i="6"/>
  <c r="IC34" i="6"/>
  <c r="DV34" i="6"/>
  <c r="IT34" i="6"/>
  <c r="DW34" i="6"/>
  <c r="IU34" i="6"/>
  <c r="EN34" i="6"/>
  <c r="BM34" i="6"/>
  <c r="ER35" i="6"/>
  <c r="ER45" i="6" s="1"/>
  <c r="EC32" i="6"/>
  <c r="EC44" i="6" s="1"/>
  <c r="JA32" i="6"/>
  <c r="JA44" i="6" s="1"/>
  <c r="DB34" i="6"/>
  <c r="IP34" i="6"/>
  <c r="EI34" i="6"/>
  <c r="IA34" i="6"/>
  <c r="DT34" i="6"/>
  <c r="CO34" i="6"/>
  <c r="HM34" i="6"/>
  <c r="CP34" i="6"/>
  <c r="HN34" i="6"/>
  <c r="DG34" i="6"/>
  <c r="IE34" i="6"/>
  <c r="DX34" i="6"/>
  <c r="IV34" i="6"/>
  <c r="FU34" i="6"/>
  <c r="IW34" i="6"/>
  <c r="AZ35" i="6"/>
  <c r="AZ45" i="6" s="1"/>
  <c r="GN35" i="6"/>
  <c r="GN45" i="6" s="1"/>
  <c r="FP34" i="6"/>
  <c r="EJ34" i="6"/>
  <c r="IB34" i="6"/>
  <c r="GF34" i="6"/>
  <c r="AZ2" i="6"/>
  <c r="AA44" i="6"/>
  <c r="CE47" i="3"/>
  <c r="CE49" i="3" s="1"/>
  <c r="CE51" i="3" s="1"/>
  <c r="O33" i="5"/>
  <c r="R79" i="5"/>
  <c r="O34" i="5"/>
  <c r="Q9" i="5"/>
  <c r="O21" i="5"/>
  <c r="U9" i="5"/>
  <c r="O22" i="5"/>
  <c r="O58" i="5"/>
  <c r="O74" i="5"/>
  <c r="U15" i="5"/>
  <c r="O23" i="5"/>
  <c r="O43" i="5"/>
  <c r="O59" i="5"/>
  <c r="O75" i="5"/>
  <c r="U24" i="5"/>
  <c r="O24" i="5"/>
  <c r="O44" i="5"/>
  <c r="O60" i="5"/>
  <c r="O76" i="5"/>
  <c r="O25" i="5"/>
  <c r="O54" i="5"/>
  <c r="N88" i="5"/>
  <c r="O26" i="5"/>
  <c r="O61" i="5"/>
  <c r="O27" i="5"/>
  <c r="O47" i="5"/>
  <c r="O63" i="5"/>
  <c r="O79" i="5"/>
  <c r="O29" i="5"/>
  <c r="O49" i="5"/>
  <c r="O65" i="5"/>
  <c r="O81" i="5"/>
  <c r="O70" i="5"/>
  <c r="O30" i="5"/>
  <c r="O50" i="5"/>
  <c r="O66" i="5"/>
  <c r="O82" i="5"/>
  <c r="O78" i="5"/>
  <c r="O32" i="5"/>
  <c r="O52" i="5"/>
  <c r="O68" i="5"/>
  <c r="O84" i="5"/>
  <c r="AA47" i="3"/>
  <c r="AA49" i="3" s="1"/>
  <c r="AY47" i="3"/>
  <c r="AY49" i="3" s="1"/>
  <c r="AY51" i="3" s="1"/>
  <c r="BO47" i="3"/>
  <c r="BO49" i="3" s="1"/>
  <c r="BO51" i="3" s="1"/>
  <c r="FG47" i="3"/>
  <c r="FG49" i="3" s="1"/>
  <c r="FG51" i="3" s="1"/>
  <c r="EQ47" i="3"/>
  <c r="EQ53" i="3" s="1"/>
  <c r="DK47" i="3"/>
  <c r="DK49" i="3" s="1"/>
  <c r="DK51" i="3" s="1"/>
  <c r="CU47" i="3"/>
  <c r="CU53" i="3" s="1"/>
  <c r="EA47" i="3"/>
  <c r="EA53" i="3" s="1"/>
  <c r="BG47" i="3"/>
  <c r="BG53" i="3" s="1"/>
  <c r="BW47" i="3"/>
  <c r="BW49" i="3" s="1"/>
  <c r="BW51" i="3" s="1"/>
  <c r="CM47" i="3"/>
  <c r="CM53" i="3" s="1"/>
  <c r="DC47" i="3"/>
  <c r="DC53" i="3" s="1"/>
  <c r="EI47" i="3"/>
  <c r="EI49" i="3" s="1"/>
  <c r="EI51" i="3" s="1"/>
  <c r="EY47" i="3"/>
  <c r="EY53" i="3" s="1"/>
  <c r="FO47" i="3"/>
  <c r="FO53" i="3" s="1"/>
  <c r="S84" i="5"/>
  <c r="S67" i="5"/>
  <c r="S64" i="5"/>
  <c r="S24" i="5"/>
  <c r="Y73" i="5"/>
  <c r="Y20" i="5"/>
  <c r="Y53" i="5"/>
  <c r="AA86" i="5"/>
  <c r="AA9" i="5"/>
  <c r="AB47" i="3"/>
  <c r="AB53" i="3" s="1"/>
  <c r="BH47" i="3"/>
  <c r="BH49" i="3" s="1"/>
  <c r="BP47" i="3"/>
  <c r="BP49" i="3" s="1"/>
  <c r="BX47" i="3"/>
  <c r="BX49" i="3" s="1"/>
  <c r="CF47" i="3"/>
  <c r="CF49" i="3" s="1"/>
  <c r="CN47" i="3"/>
  <c r="CN53" i="3" s="1"/>
  <c r="CV47" i="3"/>
  <c r="CV49" i="3" s="1"/>
  <c r="DD47" i="3"/>
  <c r="DD53" i="3" s="1"/>
  <c r="DL47" i="3"/>
  <c r="DL49" i="3" s="1"/>
  <c r="DT47" i="3"/>
  <c r="DT53" i="3" s="1"/>
  <c r="EB47" i="3"/>
  <c r="EB49" i="3" s="1"/>
  <c r="EJ47" i="3"/>
  <c r="EJ49" i="3" s="1"/>
  <c r="ER47" i="3"/>
  <c r="EZ47" i="3"/>
  <c r="EZ53" i="3" s="1"/>
  <c r="FH47" i="3"/>
  <c r="FH49" i="3" s="1"/>
  <c r="FP47" i="3"/>
  <c r="FP49" i="3" s="1"/>
  <c r="FX47" i="3"/>
  <c r="FX49" i="3" s="1"/>
  <c r="GF47" i="3"/>
  <c r="GF53" i="3" s="1"/>
  <c r="GN47" i="3"/>
  <c r="GN53" i="3" s="1"/>
  <c r="GV47" i="3"/>
  <c r="GV53" i="3" s="1"/>
  <c r="HD47" i="3"/>
  <c r="HD53" i="3" s="1"/>
  <c r="HL47" i="3"/>
  <c r="HL49" i="3" s="1"/>
  <c r="HT47" i="3"/>
  <c r="HT53" i="3" s="1"/>
  <c r="IB47" i="3"/>
  <c r="IB49" i="3" s="1"/>
  <c r="AC47" i="3"/>
  <c r="AC49" i="3" s="1"/>
  <c r="BA47" i="3"/>
  <c r="BA53" i="3" s="1"/>
  <c r="CG47" i="3"/>
  <c r="CG49" i="3" s="1"/>
  <c r="CO47" i="3"/>
  <c r="CO49" i="3" s="1"/>
  <c r="CW47" i="3"/>
  <c r="DE47" i="3"/>
  <c r="DE49" i="3" s="1"/>
  <c r="DM47" i="3"/>
  <c r="DM53" i="3" s="1"/>
  <c r="DU47" i="3"/>
  <c r="DU49" i="3" s="1"/>
  <c r="EC47" i="3"/>
  <c r="EC53" i="3" s="1"/>
  <c r="EK47" i="3"/>
  <c r="ES47" i="3"/>
  <c r="FA47" i="3"/>
  <c r="FA49" i="3" s="1"/>
  <c r="FI47" i="3"/>
  <c r="FI53" i="3" s="1"/>
  <c r="FQ47" i="3"/>
  <c r="FQ53" i="3" s="1"/>
  <c r="FY47" i="3"/>
  <c r="FY53" i="3" s="1"/>
  <c r="GG47" i="3"/>
  <c r="GG53" i="3" s="1"/>
  <c r="GO47" i="3"/>
  <c r="GO49" i="3" s="1"/>
  <c r="GW47" i="3"/>
  <c r="HE47" i="3"/>
  <c r="HE53" i="3" s="1"/>
  <c r="HM47" i="3"/>
  <c r="HM49" i="3" s="1"/>
  <c r="HU47" i="3"/>
  <c r="HU53" i="3" s="1"/>
  <c r="IC47" i="3"/>
  <c r="IC53" i="3" s="1"/>
  <c r="IK47" i="3"/>
  <c r="IK53" i="3" s="1"/>
  <c r="IS47" i="3"/>
  <c r="IS49" i="3" s="1"/>
  <c r="JA47" i="3"/>
  <c r="JA49" i="3" s="1"/>
  <c r="AJ47" i="3"/>
  <c r="AJ53" i="3" s="1"/>
  <c r="AS47" i="3"/>
  <c r="AS49" i="3" s="1"/>
  <c r="AD47" i="3"/>
  <c r="AL47" i="3"/>
  <c r="AL49" i="3" s="1"/>
  <c r="AT47" i="3"/>
  <c r="AT53" i="3" s="1"/>
  <c r="BB47" i="3"/>
  <c r="BB49" i="3" s="1"/>
  <c r="BJ47" i="3"/>
  <c r="BJ53" i="3" s="1"/>
  <c r="BR47" i="3"/>
  <c r="BR49" i="3" s="1"/>
  <c r="BZ47" i="3"/>
  <c r="BZ53" i="3" s="1"/>
  <c r="CH47" i="3"/>
  <c r="CH49" i="3" s="1"/>
  <c r="CP47" i="3"/>
  <c r="CP49" i="3" s="1"/>
  <c r="CX47" i="3"/>
  <c r="CX49" i="3" s="1"/>
  <c r="DF47" i="3"/>
  <c r="DF49" i="3" s="1"/>
  <c r="DN47" i="3"/>
  <c r="DN53" i="3" s="1"/>
  <c r="DV47" i="3"/>
  <c r="DV49" i="3" s="1"/>
  <c r="ED47" i="3"/>
  <c r="EL47" i="3"/>
  <c r="EL53" i="3" s="1"/>
  <c r="ET47" i="3"/>
  <c r="ET53" i="3" s="1"/>
  <c r="FB47" i="3"/>
  <c r="FB49" i="3" s="1"/>
  <c r="FJ47" i="3"/>
  <c r="FJ53" i="3" s="1"/>
  <c r="FR47" i="3"/>
  <c r="FR49" i="3" s="1"/>
  <c r="FZ47" i="3"/>
  <c r="FZ53" i="3" s="1"/>
  <c r="GH47" i="3"/>
  <c r="GH49" i="3" s="1"/>
  <c r="GP47" i="3"/>
  <c r="GX47" i="3"/>
  <c r="GX49" i="3" s="1"/>
  <c r="HF47" i="3"/>
  <c r="HF53" i="3" s="1"/>
  <c r="HN47" i="3"/>
  <c r="HN49" i="3" s="1"/>
  <c r="HV47" i="3"/>
  <c r="HV53" i="3" s="1"/>
  <c r="ID47" i="3"/>
  <c r="ID49" i="3" s="1"/>
  <c r="IL47" i="3"/>
  <c r="IL49" i="3" s="1"/>
  <c r="JB47" i="3"/>
  <c r="JB49" i="3" s="1"/>
  <c r="AZ47" i="3"/>
  <c r="AZ53" i="3" s="1"/>
  <c r="AK47" i="3"/>
  <c r="AK53" i="3" s="1"/>
  <c r="BQ47" i="3"/>
  <c r="BQ49" i="3" s="1"/>
  <c r="AR47" i="3"/>
  <c r="AR49" i="3" s="1"/>
  <c r="BY47" i="3"/>
  <c r="BY49" i="3" s="1"/>
  <c r="BI47" i="3"/>
  <c r="BI49" i="3" s="1"/>
  <c r="N90" i="5"/>
  <c r="Q26" i="5"/>
  <c r="AA74" i="5"/>
  <c r="U31" i="5"/>
  <c r="Q83" i="5"/>
  <c r="Q39" i="5"/>
  <c r="AA49" i="5"/>
  <c r="AA18" i="5"/>
  <c r="U60" i="5"/>
  <c r="T11" i="5"/>
  <c r="Y16" i="5"/>
  <c r="AB23" i="5"/>
  <c r="AA30" i="5"/>
  <c r="Y45" i="5"/>
  <c r="S59" i="5"/>
  <c r="AA73" i="5"/>
  <c r="T17" i="5"/>
  <c r="V46" i="5"/>
  <c r="V9" i="5"/>
  <c r="V18" i="5"/>
  <c r="W25" i="5"/>
  <c r="Y32" i="5"/>
  <c r="W48" i="5"/>
  <c r="Q63" i="5"/>
  <c r="Y77" i="5"/>
  <c r="T33" i="5"/>
  <c r="V78" i="5"/>
  <c r="AA10" i="5"/>
  <c r="S20" i="5"/>
  <c r="U27" i="5"/>
  <c r="V34" i="5"/>
  <c r="U52" i="5"/>
  <c r="AA66" i="5"/>
  <c r="Y81" i="5"/>
  <c r="AB27" i="5"/>
  <c r="U12" i="5"/>
  <c r="Q22" i="5"/>
  <c r="T29" i="5"/>
  <c r="AA41" i="5"/>
  <c r="S56" i="5"/>
  <c r="V70" i="5"/>
  <c r="V22" i="5"/>
  <c r="W29" i="5"/>
  <c r="AA42" i="5"/>
  <c r="W56" i="5"/>
  <c r="Q71" i="5"/>
  <c r="Y9" i="5"/>
  <c r="Q11" i="5"/>
  <c r="T15" i="5"/>
  <c r="AA16" i="5"/>
  <c r="Y18" i="5"/>
  <c r="V20" i="5"/>
  <c r="S22" i="5"/>
  <c r="Q24" i="5"/>
  <c r="AB25" i="5"/>
  <c r="W27" i="5"/>
  <c r="U29" i="5"/>
  <c r="T31" i="5"/>
  <c r="AA32" i="5"/>
  <c r="AA34" i="5"/>
  <c r="V42" i="5"/>
  <c r="AA45" i="5"/>
  <c r="Y49" i="5"/>
  <c r="W52" i="5"/>
  <c r="U56" i="5"/>
  <c r="S60" i="5"/>
  <c r="S63" i="5"/>
  <c r="Q67" i="5"/>
  <c r="AA70" i="5"/>
  <c r="V74" i="5"/>
  <c r="AA77" i="5"/>
  <c r="AA81" i="5"/>
  <c r="AB9" i="5"/>
  <c r="V11" i="5"/>
  <c r="W15" i="5"/>
  <c r="U17" i="5"/>
  <c r="T19" i="5"/>
  <c r="AA20" i="5"/>
  <c r="Y22" i="5"/>
  <c r="V24" i="5"/>
  <c r="S26" i="5"/>
  <c r="Q28" i="5"/>
  <c r="AB29" i="5"/>
  <c r="W31" i="5"/>
  <c r="U33" i="5"/>
  <c r="S39" i="5"/>
  <c r="Q43" i="5"/>
  <c r="AA46" i="5"/>
  <c r="V50" i="5"/>
  <c r="AA53" i="5"/>
  <c r="Y57" i="5"/>
  <c r="W60" i="5"/>
  <c r="U64" i="5"/>
  <c r="S68" i="5"/>
  <c r="S71" i="5"/>
  <c r="Q75" i="5"/>
  <c r="AA78" i="5"/>
  <c r="S83" i="5"/>
  <c r="Y8" i="5"/>
  <c r="W11" i="5"/>
  <c r="AB15" i="5"/>
  <c r="W17" i="5"/>
  <c r="U19" i="5"/>
  <c r="T21" i="5"/>
  <c r="AA22" i="5"/>
  <c r="Y24" i="5"/>
  <c r="V26" i="5"/>
  <c r="S28" i="5"/>
  <c r="Q30" i="5"/>
  <c r="AB31" i="5"/>
  <c r="W33" i="5"/>
  <c r="S40" i="5"/>
  <c r="S43" i="5"/>
  <c r="Q47" i="5"/>
  <c r="AA50" i="5"/>
  <c r="V54" i="5"/>
  <c r="AA57" i="5"/>
  <c r="Y61" i="5"/>
  <c r="W64" i="5"/>
  <c r="U68" i="5"/>
  <c r="S72" i="5"/>
  <c r="S75" i="5"/>
  <c r="Q79" i="5"/>
  <c r="U84" i="5"/>
  <c r="AB8" i="5"/>
  <c r="Y11" i="5"/>
  <c r="Q16" i="5"/>
  <c r="AB17" i="5"/>
  <c r="W19" i="5"/>
  <c r="U21" i="5"/>
  <c r="T23" i="5"/>
  <c r="AA24" i="5"/>
  <c r="Y26" i="5"/>
  <c r="V28" i="5"/>
  <c r="S30" i="5"/>
  <c r="Q32" i="5"/>
  <c r="AB33" i="5"/>
  <c r="U40" i="5"/>
  <c r="S44" i="5"/>
  <c r="S47" i="5"/>
  <c r="Q51" i="5"/>
  <c r="AA54" i="5"/>
  <c r="V58" i="5"/>
  <c r="AA61" i="5"/>
  <c r="Y65" i="5"/>
  <c r="W68" i="5"/>
  <c r="U72" i="5"/>
  <c r="S76" i="5"/>
  <c r="S79" i="5"/>
  <c r="W84" i="5"/>
  <c r="S9" i="5"/>
  <c r="S10" i="5"/>
  <c r="AB11" i="5"/>
  <c r="S16" i="5"/>
  <c r="Q18" i="5"/>
  <c r="AB19" i="5"/>
  <c r="W21" i="5"/>
  <c r="U23" i="5"/>
  <c r="T25" i="5"/>
  <c r="AA26" i="5"/>
  <c r="Y28" i="5"/>
  <c r="V30" i="5"/>
  <c r="S32" i="5"/>
  <c r="Q34" i="5"/>
  <c r="W40" i="5"/>
  <c r="U44" i="5"/>
  <c r="S48" i="5"/>
  <c r="S51" i="5"/>
  <c r="Q55" i="5"/>
  <c r="AA58" i="5"/>
  <c r="V62" i="5"/>
  <c r="AA65" i="5"/>
  <c r="Y69" i="5"/>
  <c r="W72" i="5"/>
  <c r="U76" i="5"/>
  <c r="U80" i="5"/>
  <c r="Y85" i="5"/>
  <c r="T9" i="5"/>
  <c r="U10" i="5"/>
  <c r="S12" i="5"/>
  <c r="V16" i="5"/>
  <c r="S18" i="5"/>
  <c r="Q20" i="5"/>
  <c r="AB21" i="5"/>
  <c r="W23" i="5"/>
  <c r="U25" i="5"/>
  <c r="T27" i="5"/>
  <c r="AA28" i="5"/>
  <c r="Y30" i="5"/>
  <c r="V32" i="5"/>
  <c r="S34" i="5"/>
  <c r="Y41" i="5"/>
  <c r="W44" i="5"/>
  <c r="U48" i="5"/>
  <c r="S52" i="5"/>
  <c r="S55" i="5"/>
  <c r="AA62" i="5"/>
  <c r="V66" i="5"/>
  <c r="AA69" i="5"/>
  <c r="W76" i="5"/>
  <c r="W80" i="5"/>
  <c r="AA85" i="5"/>
  <c r="X85" i="5"/>
  <c r="X83" i="5"/>
  <c r="X81" i="5"/>
  <c r="X79" i="5"/>
  <c r="X77" i="5"/>
  <c r="X75" i="5"/>
  <c r="X73" i="5"/>
  <c r="X71" i="5"/>
  <c r="X69" i="5"/>
  <c r="X67" i="5"/>
  <c r="X65" i="5"/>
  <c r="X63" i="5"/>
  <c r="X61" i="5"/>
  <c r="X59" i="5"/>
  <c r="X57" i="5"/>
  <c r="X55" i="5"/>
  <c r="X53" i="5"/>
  <c r="X51" i="5"/>
  <c r="X49" i="5"/>
  <c r="X47" i="5"/>
  <c r="X45" i="5"/>
  <c r="X43" i="5"/>
  <c r="X41" i="5"/>
  <c r="X39" i="5"/>
  <c r="X86" i="5"/>
  <c r="X84" i="5"/>
  <c r="X82" i="5"/>
  <c r="X80" i="5"/>
  <c r="X78" i="5"/>
  <c r="X76" i="5"/>
  <c r="X74" i="5"/>
  <c r="X72" i="5"/>
  <c r="X70" i="5"/>
  <c r="X68" i="5"/>
  <c r="X66" i="5"/>
  <c r="X64" i="5"/>
  <c r="X62" i="5"/>
  <c r="X60" i="5"/>
  <c r="X58" i="5"/>
  <c r="X56" i="5"/>
  <c r="X54" i="5"/>
  <c r="X52" i="5"/>
  <c r="X50" i="5"/>
  <c r="X48" i="5"/>
  <c r="X46" i="5"/>
  <c r="X44" i="5"/>
  <c r="X42" i="5"/>
  <c r="X40" i="5"/>
  <c r="X34" i="5"/>
  <c r="X32" i="5"/>
  <c r="X30" i="5"/>
  <c r="X28" i="5"/>
  <c r="X26" i="5"/>
  <c r="X24" i="5"/>
  <c r="X22" i="5"/>
  <c r="X20" i="5"/>
  <c r="X18" i="5"/>
  <c r="X16" i="5"/>
  <c r="X10" i="5"/>
  <c r="X9" i="5"/>
  <c r="X33" i="5"/>
  <c r="X31" i="5"/>
  <c r="X29" i="5"/>
  <c r="X27" i="5"/>
  <c r="X25" i="5"/>
  <c r="X23" i="5"/>
  <c r="X21" i="5"/>
  <c r="X19" i="5"/>
  <c r="X17" i="5"/>
  <c r="X15" i="5"/>
  <c r="X11" i="5"/>
  <c r="X8" i="5"/>
  <c r="Q86" i="5"/>
  <c r="Q84" i="5"/>
  <c r="Q82" i="5"/>
  <c r="Q80" i="5"/>
  <c r="Q78" i="5"/>
  <c r="Q76" i="5"/>
  <c r="Q74" i="5"/>
  <c r="Q72" i="5"/>
  <c r="Q70" i="5"/>
  <c r="Q68" i="5"/>
  <c r="Q66" i="5"/>
  <c r="Q64" i="5"/>
  <c r="Q62" i="5"/>
  <c r="Q60" i="5"/>
  <c r="Q58" i="5"/>
  <c r="Q56" i="5"/>
  <c r="Q54" i="5"/>
  <c r="Q52" i="5"/>
  <c r="Q50" i="5"/>
  <c r="Q48" i="5"/>
  <c r="Q46" i="5"/>
  <c r="Q44" i="5"/>
  <c r="Q42" i="5"/>
  <c r="Q40" i="5"/>
  <c r="Y86" i="5"/>
  <c r="Y84" i="5"/>
  <c r="Y82" i="5"/>
  <c r="Y80" i="5"/>
  <c r="Y78" i="5"/>
  <c r="Y76" i="5"/>
  <c r="Y74" i="5"/>
  <c r="Y72" i="5"/>
  <c r="Y70" i="5"/>
  <c r="Y68" i="5"/>
  <c r="Y66" i="5"/>
  <c r="Y64" i="5"/>
  <c r="Y62" i="5"/>
  <c r="Y60" i="5"/>
  <c r="Y58" i="5"/>
  <c r="Y56" i="5"/>
  <c r="Y54" i="5"/>
  <c r="Y52" i="5"/>
  <c r="Y50" i="5"/>
  <c r="Y48" i="5"/>
  <c r="Y46" i="5"/>
  <c r="Y44" i="5"/>
  <c r="Y42" i="5"/>
  <c r="Y40" i="5"/>
  <c r="Y34" i="5"/>
  <c r="T10" i="5"/>
  <c r="AB10" i="5"/>
  <c r="T12" i="5"/>
  <c r="V15" i="5"/>
  <c r="R16" i="5"/>
  <c r="Z16" i="5"/>
  <c r="V17" i="5"/>
  <c r="R18" i="5"/>
  <c r="Z18" i="5"/>
  <c r="V19" i="5"/>
  <c r="R20" i="5"/>
  <c r="Z20" i="5"/>
  <c r="V21" i="5"/>
  <c r="R22" i="5"/>
  <c r="Z22" i="5"/>
  <c r="V23" i="5"/>
  <c r="R24" i="5"/>
  <c r="Z24" i="5"/>
  <c r="V25" i="5"/>
  <c r="R26" i="5"/>
  <c r="Z26" i="5"/>
  <c r="V27" i="5"/>
  <c r="R28" i="5"/>
  <c r="Z28" i="5"/>
  <c r="V29" i="5"/>
  <c r="R30" i="5"/>
  <c r="Z30" i="5"/>
  <c r="V31" i="5"/>
  <c r="R32" i="5"/>
  <c r="Z32" i="5"/>
  <c r="V33" i="5"/>
  <c r="R34" i="5"/>
  <c r="R39" i="5"/>
  <c r="V40" i="5"/>
  <c r="Z41" i="5"/>
  <c r="R43" i="5"/>
  <c r="V44" i="5"/>
  <c r="Z45" i="5"/>
  <c r="R47" i="5"/>
  <c r="V48" i="5"/>
  <c r="Z49" i="5"/>
  <c r="R51" i="5"/>
  <c r="V52" i="5"/>
  <c r="Z53" i="5"/>
  <c r="R55" i="5"/>
  <c r="V56" i="5"/>
  <c r="Z57" i="5"/>
  <c r="R59" i="5"/>
  <c r="V60" i="5"/>
  <c r="Z61" i="5"/>
  <c r="R63" i="5"/>
  <c r="V64" i="5"/>
  <c r="Z65" i="5"/>
  <c r="R67" i="5"/>
  <c r="V68" i="5"/>
  <c r="Z69" i="5"/>
  <c r="R71" i="5"/>
  <c r="V72" i="5"/>
  <c r="Z73" i="5"/>
  <c r="R75" i="5"/>
  <c r="V76" i="5"/>
  <c r="Z77" i="5"/>
  <c r="V80" i="5"/>
  <c r="Z81" i="5"/>
  <c r="V84" i="5"/>
  <c r="Z85" i="5"/>
  <c r="R86" i="5"/>
  <c r="R84" i="5"/>
  <c r="R82" i="5"/>
  <c r="R80" i="5"/>
  <c r="R78" i="5"/>
  <c r="R76" i="5"/>
  <c r="R74" i="5"/>
  <c r="R72" i="5"/>
  <c r="R70" i="5"/>
  <c r="R68" i="5"/>
  <c r="R66" i="5"/>
  <c r="R64" i="5"/>
  <c r="R62" i="5"/>
  <c r="R60" i="5"/>
  <c r="R58" i="5"/>
  <c r="R56" i="5"/>
  <c r="R54" i="5"/>
  <c r="R52" i="5"/>
  <c r="R50" i="5"/>
  <c r="R48" i="5"/>
  <c r="R46" i="5"/>
  <c r="R44" i="5"/>
  <c r="R42" i="5"/>
  <c r="R40" i="5"/>
  <c r="W9" i="5"/>
  <c r="Z8" i="5"/>
  <c r="V10" i="5"/>
  <c r="R11" i="5"/>
  <c r="Z11" i="5"/>
  <c r="V12" i="5"/>
  <c r="T16" i="5"/>
  <c r="AB16" i="5"/>
  <c r="T18" i="5"/>
  <c r="AB18" i="5"/>
  <c r="T20" i="5"/>
  <c r="AB20" i="5"/>
  <c r="T22" i="5"/>
  <c r="AB22" i="5"/>
  <c r="T24" i="5"/>
  <c r="AB24" i="5"/>
  <c r="T26" i="5"/>
  <c r="AB26" i="5"/>
  <c r="T28" i="5"/>
  <c r="AB28" i="5"/>
  <c r="T30" i="5"/>
  <c r="AB30" i="5"/>
  <c r="T32" i="5"/>
  <c r="W39" i="5"/>
  <c r="AA40" i="5"/>
  <c r="S42" i="5"/>
  <c r="W43" i="5"/>
  <c r="AA44" i="5"/>
  <c r="S46" i="5"/>
  <c r="W47" i="5"/>
  <c r="AA48" i="5"/>
  <c r="S50" i="5"/>
  <c r="W51" i="5"/>
  <c r="AA52" i="5"/>
  <c r="S54" i="5"/>
  <c r="W55" i="5"/>
  <c r="AA56" i="5"/>
  <c r="S58" i="5"/>
  <c r="W59" i="5"/>
  <c r="AA60" i="5"/>
  <c r="S62" i="5"/>
  <c r="W63" i="5"/>
  <c r="AA64" i="5"/>
  <c r="S66" i="5"/>
  <c r="W67" i="5"/>
  <c r="AA68" i="5"/>
  <c r="S70" i="5"/>
  <c r="W71" i="5"/>
  <c r="AA72" i="5"/>
  <c r="S74" i="5"/>
  <c r="W75" i="5"/>
  <c r="AA76" i="5"/>
  <c r="S78" i="5"/>
  <c r="W79" i="5"/>
  <c r="AA80" i="5"/>
  <c r="S82" i="5"/>
  <c r="W83" i="5"/>
  <c r="AA84" i="5"/>
  <c r="S86" i="5"/>
  <c r="T86" i="5"/>
  <c r="T84" i="5"/>
  <c r="T82" i="5"/>
  <c r="T80" i="5"/>
  <c r="T78" i="5"/>
  <c r="T76" i="5"/>
  <c r="T74" i="5"/>
  <c r="T72" i="5"/>
  <c r="T70" i="5"/>
  <c r="T68" i="5"/>
  <c r="T66" i="5"/>
  <c r="T64" i="5"/>
  <c r="T62" i="5"/>
  <c r="T60" i="5"/>
  <c r="T58" i="5"/>
  <c r="T56" i="5"/>
  <c r="T54" i="5"/>
  <c r="T52" i="5"/>
  <c r="T50" i="5"/>
  <c r="T48" i="5"/>
  <c r="T46" i="5"/>
  <c r="T44" i="5"/>
  <c r="T42" i="5"/>
  <c r="T40" i="5"/>
  <c r="T85" i="5"/>
  <c r="T83" i="5"/>
  <c r="T81" i="5"/>
  <c r="T79" i="5"/>
  <c r="T77" i="5"/>
  <c r="T75" i="5"/>
  <c r="T73" i="5"/>
  <c r="T71" i="5"/>
  <c r="T69" i="5"/>
  <c r="T67" i="5"/>
  <c r="T65" i="5"/>
  <c r="T63" i="5"/>
  <c r="T61" i="5"/>
  <c r="T59" i="5"/>
  <c r="T57" i="5"/>
  <c r="T55" i="5"/>
  <c r="T53" i="5"/>
  <c r="T51" i="5"/>
  <c r="T49" i="5"/>
  <c r="T47" i="5"/>
  <c r="T45" i="5"/>
  <c r="T43" i="5"/>
  <c r="T41" i="5"/>
  <c r="T39" i="5"/>
  <c r="AB86" i="5"/>
  <c r="AB84" i="5"/>
  <c r="AB82" i="5"/>
  <c r="AB80" i="5"/>
  <c r="AB78" i="5"/>
  <c r="AB76" i="5"/>
  <c r="AB74" i="5"/>
  <c r="AB72" i="5"/>
  <c r="AB70" i="5"/>
  <c r="AB68" i="5"/>
  <c r="AB66" i="5"/>
  <c r="AB64" i="5"/>
  <c r="AB62" i="5"/>
  <c r="AB60" i="5"/>
  <c r="AB58" i="5"/>
  <c r="AB56" i="5"/>
  <c r="AB54" i="5"/>
  <c r="AB52" i="5"/>
  <c r="AB50" i="5"/>
  <c r="AB48" i="5"/>
  <c r="AB46" i="5"/>
  <c r="AB44" i="5"/>
  <c r="AB42" i="5"/>
  <c r="AB40" i="5"/>
  <c r="AB34" i="5"/>
  <c r="AB85" i="5"/>
  <c r="AB83" i="5"/>
  <c r="AB81" i="5"/>
  <c r="AB79" i="5"/>
  <c r="AB77" i="5"/>
  <c r="AB75" i="5"/>
  <c r="AB73" i="5"/>
  <c r="AB71" i="5"/>
  <c r="AB69" i="5"/>
  <c r="AB67" i="5"/>
  <c r="AB65" i="5"/>
  <c r="AB63" i="5"/>
  <c r="AB61" i="5"/>
  <c r="AB59" i="5"/>
  <c r="AB57" i="5"/>
  <c r="AB55" i="5"/>
  <c r="AB53" i="5"/>
  <c r="AB51" i="5"/>
  <c r="AB49" i="5"/>
  <c r="AB47" i="5"/>
  <c r="AB45" i="5"/>
  <c r="AB43" i="5"/>
  <c r="AB41" i="5"/>
  <c r="AB39" i="5"/>
  <c r="AA8" i="5"/>
  <c r="W10" i="5"/>
  <c r="S11" i="5"/>
  <c r="AA11" i="5"/>
  <c r="Q15" i="5"/>
  <c r="Y15" i="5"/>
  <c r="U16" i="5"/>
  <c r="Q17" i="5"/>
  <c r="Y17" i="5"/>
  <c r="U18" i="5"/>
  <c r="Q19" i="5"/>
  <c r="Y19" i="5"/>
  <c r="U20" i="5"/>
  <c r="Q21" i="5"/>
  <c r="Y21" i="5"/>
  <c r="U22" i="5"/>
  <c r="Q23" i="5"/>
  <c r="Y23" i="5"/>
  <c r="Q25" i="5"/>
  <c r="Y25" i="5"/>
  <c r="U26" i="5"/>
  <c r="Q27" i="5"/>
  <c r="Y27" i="5"/>
  <c r="U28" i="5"/>
  <c r="Q29" i="5"/>
  <c r="Y29" i="5"/>
  <c r="U30" i="5"/>
  <c r="Q31" i="5"/>
  <c r="Y31" i="5"/>
  <c r="U32" i="5"/>
  <c r="Q33" i="5"/>
  <c r="Y33" i="5"/>
  <c r="U34" i="5"/>
  <c r="Y39" i="5"/>
  <c r="Q41" i="5"/>
  <c r="U42" i="5"/>
  <c r="Y43" i="5"/>
  <c r="Q45" i="5"/>
  <c r="U46" i="5"/>
  <c r="Y47" i="5"/>
  <c r="Q49" i="5"/>
  <c r="U50" i="5"/>
  <c r="Y51" i="5"/>
  <c r="Q53" i="5"/>
  <c r="U54" i="5"/>
  <c r="Y55" i="5"/>
  <c r="Q57" i="5"/>
  <c r="U58" i="5"/>
  <c r="Y59" i="5"/>
  <c r="Q61" i="5"/>
  <c r="U62" i="5"/>
  <c r="Y63" i="5"/>
  <c r="Q65" i="5"/>
  <c r="U66" i="5"/>
  <c r="Y67" i="5"/>
  <c r="Q69" i="5"/>
  <c r="U70" i="5"/>
  <c r="Y71" i="5"/>
  <c r="Q73" i="5"/>
  <c r="U74" i="5"/>
  <c r="Y75" i="5"/>
  <c r="Q77" i="5"/>
  <c r="U78" i="5"/>
  <c r="Y79" i="5"/>
  <c r="Q81" i="5"/>
  <c r="U82" i="5"/>
  <c r="Y83" i="5"/>
  <c r="Q85" i="5"/>
  <c r="U85" i="5"/>
  <c r="U83" i="5"/>
  <c r="U81" i="5"/>
  <c r="U79" i="5"/>
  <c r="U77" i="5"/>
  <c r="U75" i="5"/>
  <c r="U73" i="5"/>
  <c r="U71" i="5"/>
  <c r="U69" i="5"/>
  <c r="U67" i="5"/>
  <c r="U65" i="5"/>
  <c r="U63" i="5"/>
  <c r="U61" i="5"/>
  <c r="U59" i="5"/>
  <c r="U57" i="5"/>
  <c r="U55" i="5"/>
  <c r="U53" i="5"/>
  <c r="U51" i="5"/>
  <c r="U49" i="5"/>
  <c r="U47" i="5"/>
  <c r="U45" i="5"/>
  <c r="U43" i="5"/>
  <c r="U41" i="5"/>
  <c r="U39" i="5"/>
  <c r="R15" i="5"/>
  <c r="Z15" i="5"/>
  <c r="R17" i="5"/>
  <c r="Z17" i="5"/>
  <c r="R19" i="5"/>
  <c r="Z19" i="5"/>
  <c r="R21" i="5"/>
  <c r="Z21" i="5"/>
  <c r="R23" i="5"/>
  <c r="Z23" i="5"/>
  <c r="R25" i="5"/>
  <c r="Z25" i="5"/>
  <c r="R27" i="5"/>
  <c r="Z27" i="5"/>
  <c r="R29" i="5"/>
  <c r="Z29" i="5"/>
  <c r="R31" i="5"/>
  <c r="Z31" i="5"/>
  <c r="R33" i="5"/>
  <c r="Z33" i="5"/>
  <c r="Z39" i="5"/>
  <c r="R41" i="5"/>
  <c r="Z43" i="5"/>
  <c r="R45" i="5"/>
  <c r="Z47" i="5"/>
  <c r="R49" i="5"/>
  <c r="Z51" i="5"/>
  <c r="R53" i="5"/>
  <c r="Z55" i="5"/>
  <c r="R57" i="5"/>
  <c r="Z59" i="5"/>
  <c r="R61" i="5"/>
  <c r="Z63" i="5"/>
  <c r="R65" i="5"/>
  <c r="Z67" i="5"/>
  <c r="R69" i="5"/>
  <c r="Z71" i="5"/>
  <c r="R73" i="5"/>
  <c r="Z75" i="5"/>
  <c r="R77" i="5"/>
  <c r="Z79" i="5"/>
  <c r="R81" i="5"/>
  <c r="V82" i="5"/>
  <c r="R85" i="5"/>
  <c r="Z86" i="5"/>
  <c r="Z84" i="5"/>
  <c r="Z82" i="5"/>
  <c r="Z80" i="5"/>
  <c r="Z78" i="5"/>
  <c r="Z76" i="5"/>
  <c r="Z74" i="5"/>
  <c r="Z72" i="5"/>
  <c r="Z70" i="5"/>
  <c r="Z68" i="5"/>
  <c r="Z66" i="5"/>
  <c r="Z64" i="5"/>
  <c r="Z62" i="5"/>
  <c r="Z60" i="5"/>
  <c r="Z58" i="5"/>
  <c r="Z56" i="5"/>
  <c r="Z54" i="5"/>
  <c r="Z52" i="5"/>
  <c r="Z50" i="5"/>
  <c r="Z48" i="5"/>
  <c r="Z46" i="5"/>
  <c r="Z44" i="5"/>
  <c r="Z42" i="5"/>
  <c r="Z40" i="5"/>
  <c r="Z34" i="5"/>
  <c r="V85" i="5"/>
  <c r="V83" i="5"/>
  <c r="V81" i="5"/>
  <c r="V79" i="5"/>
  <c r="V77" i="5"/>
  <c r="V75" i="5"/>
  <c r="V73" i="5"/>
  <c r="V71" i="5"/>
  <c r="V69" i="5"/>
  <c r="V67" i="5"/>
  <c r="V65" i="5"/>
  <c r="V63" i="5"/>
  <c r="V61" i="5"/>
  <c r="V59" i="5"/>
  <c r="V57" i="5"/>
  <c r="V55" i="5"/>
  <c r="V53" i="5"/>
  <c r="V51" i="5"/>
  <c r="V49" i="5"/>
  <c r="V47" i="5"/>
  <c r="V45" i="5"/>
  <c r="V43" i="5"/>
  <c r="V41" i="5"/>
  <c r="V39" i="5"/>
  <c r="R9" i="5"/>
  <c r="Z9" i="5"/>
  <c r="Q10" i="5"/>
  <c r="Y10" i="5"/>
  <c r="U11" i="5"/>
  <c r="Q12" i="5"/>
  <c r="S15" i="5"/>
  <c r="AA15" i="5"/>
  <c r="W16" i="5"/>
  <c r="S17" i="5"/>
  <c r="AA17" i="5"/>
  <c r="W18" i="5"/>
  <c r="S19" i="5"/>
  <c r="AA19" i="5"/>
  <c r="W20" i="5"/>
  <c r="S21" i="5"/>
  <c r="AA21" i="5"/>
  <c r="W22" i="5"/>
  <c r="S23" i="5"/>
  <c r="AA23" i="5"/>
  <c r="W24" i="5"/>
  <c r="S25" i="5"/>
  <c r="AA25" i="5"/>
  <c r="W26" i="5"/>
  <c r="S27" i="5"/>
  <c r="AA27" i="5"/>
  <c r="W28" i="5"/>
  <c r="S29" i="5"/>
  <c r="AA29" i="5"/>
  <c r="W30" i="5"/>
  <c r="S31" i="5"/>
  <c r="AA31" i="5"/>
  <c r="W32" i="5"/>
  <c r="S33" i="5"/>
  <c r="AA33" i="5"/>
  <c r="W34" i="5"/>
  <c r="AA39" i="5"/>
  <c r="S41" i="5"/>
  <c r="W42" i="5"/>
  <c r="AA43" i="5"/>
  <c r="S45" i="5"/>
  <c r="W46" i="5"/>
  <c r="AA47" i="5"/>
  <c r="S49" i="5"/>
  <c r="W50" i="5"/>
  <c r="AA51" i="5"/>
  <c r="S53" i="5"/>
  <c r="W54" i="5"/>
  <c r="AA55" i="5"/>
  <c r="S57" i="5"/>
  <c r="W58" i="5"/>
  <c r="AA59" i="5"/>
  <c r="S61" i="5"/>
  <c r="W62" i="5"/>
  <c r="AA63" i="5"/>
  <c r="S65" i="5"/>
  <c r="W66" i="5"/>
  <c r="AA67" i="5"/>
  <c r="S69" i="5"/>
  <c r="W70" i="5"/>
  <c r="AA71" i="5"/>
  <c r="S73" i="5"/>
  <c r="W74" i="5"/>
  <c r="AA75" i="5"/>
  <c r="S77" i="5"/>
  <c r="W78" i="5"/>
  <c r="AA79" i="5"/>
  <c r="S81" i="5"/>
  <c r="W82" i="5"/>
  <c r="AA83" i="5"/>
  <c r="S85" i="5"/>
  <c r="W86" i="5"/>
  <c r="R10" i="5"/>
  <c r="Z10" i="5"/>
  <c r="R12" i="5"/>
  <c r="W41" i="5"/>
  <c r="W45" i="5"/>
  <c r="W49" i="5"/>
  <c r="W53" i="5"/>
  <c r="W57" i="5"/>
  <c r="W61" i="5"/>
  <c r="W65" i="5"/>
  <c r="W69" i="5"/>
  <c r="W73" i="5"/>
  <c r="W77" i="5"/>
  <c r="S80" i="5"/>
  <c r="W81" i="5"/>
  <c r="AA82" i="5"/>
  <c r="B90" i="5"/>
  <c r="AI47" i="3"/>
  <c r="CN49" i="3"/>
  <c r="AQ47" i="3"/>
  <c r="FO49" i="3"/>
  <c r="FO51" i="3" s="1"/>
  <c r="BY53" i="3"/>
  <c r="CW49" i="3"/>
  <c r="CW53" i="3"/>
  <c r="FQ49" i="3"/>
  <c r="AE47" i="3"/>
  <c r="AM47" i="3"/>
  <c r="AU47" i="3"/>
  <c r="BC47" i="3"/>
  <c r="BS47" i="3"/>
  <c r="CA47" i="3"/>
  <c r="CQ47" i="3"/>
  <c r="CY47" i="3"/>
  <c r="DG47" i="3"/>
  <c r="DO47" i="3"/>
  <c r="DW47" i="3"/>
  <c r="EE47" i="3"/>
  <c r="EM47" i="3"/>
  <c r="EU47" i="3"/>
  <c r="FC47" i="3"/>
  <c r="FK47" i="3"/>
  <c r="FS47" i="3"/>
  <c r="GA47" i="3"/>
  <c r="GI47" i="3"/>
  <c r="GQ47" i="3"/>
  <c r="AF47" i="3"/>
  <c r="AN47" i="3"/>
  <c r="AV47" i="3"/>
  <c r="BD47" i="3"/>
  <c r="BT47" i="3"/>
  <c r="CB47" i="3"/>
  <c r="CJ47" i="3"/>
  <c r="CR47" i="3"/>
  <c r="CZ47" i="3"/>
  <c r="DH47" i="3"/>
  <c r="DP47" i="3"/>
  <c r="DX47" i="3"/>
  <c r="EF47" i="3"/>
  <c r="EN47" i="3"/>
  <c r="EV47" i="3"/>
  <c r="FD47" i="3"/>
  <c r="FL47" i="3"/>
  <c r="FT47" i="3"/>
  <c r="GB47" i="3"/>
  <c r="GR47" i="3"/>
  <c r="GZ47" i="3"/>
  <c r="HH47" i="3"/>
  <c r="HP47" i="3"/>
  <c r="HX47" i="3"/>
  <c r="IF47" i="3"/>
  <c r="IN47" i="3"/>
  <c r="IV47" i="3"/>
  <c r="JD47" i="3"/>
  <c r="BZ49" i="3"/>
  <c r="EL49" i="3"/>
  <c r="AG47" i="3"/>
  <c r="AO47" i="3"/>
  <c r="AW47" i="3"/>
  <c r="BE47" i="3"/>
  <c r="BM47" i="3"/>
  <c r="BU47" i="3"/>
  <c r="CC47" i="3"/>
  <c r="CK47" i="3"/>
  <c r="CS47" i="3"/>
  <c r="DA47" i="3"/>
  <c r="DI47" i="3"/>
  <c r="DQ47" i="3"/>
  <c r="DY47" i="3"/>
  <c r="EG47" i="3"/>
  <c r="EO47" i="3"/>
  <c r="EW47" i="3"/>
  <c r="FE47" i="3"/>
  <c r="FM47" i="3"/>
  <c r="FU47" i="3"/>
  <c r="GC47" i="3"/>
  <c r="GK47" i="3"/>
  <c r="GS47" i="3"/>
  <c r="HA47" i="3"/>
  <c r="GY47" i="3"/>
  <c r="HO47" i="3"/>
  <c r="HW47" i="3"/>
  <c r="IE47" i="3"/>
  <c r="IM47" i="3"/>
  <c r="JC47" i="3"/>
  <c r="HI47" i="3"/>
  <c r="HQ47" i="3"/>
  <c r="HY47" i="3"/>
  <c r="IG47" i="3"/>
  <c r="IO47" i="3"/>
  <c r="IW47" i="3"/>
  <c r="JE47" i="3"/>
  <c r="FW47" i="3"/>
  <c r="GE47" i="3"/>
  <c r="GM47" i="3"/>
  <c r="GU47" i="3"/>
  <c r="HC47" i="3"/>
  <c r="HK47" i="3"/>
  <c r="HS47" i="3"/>
  <c r="IA47" i="3"/>
  <c r="II47" i="3"/>
  <c r="IY47" i="3"/>
  <c r="IJ47" i="3"/>
  <c r="IR47" i="3"/>
  <c r="IZ47" i="3"/>
  <c r="AH47" i="3"/>
  <c r="AP47" i="3"/>
  <c r="BF47" i="3"/>
  <c r="BN47" i="3"/>
  <c r="BV47" i="3"/>
  <c r="CD47" i="3"/>
  <c r="CL47" i="3"/>
  <c r="CT47" i="3"/>
  <c r="DB47" i="3"/>
  <c r="DJ47" i="3"/>
  <c r="DR47" i="3"/>
  <c r="DZ47" i="3"/>
  <c r="EH47" i="3"/>
  <c r="EP47" i="3"/>
  <c r="EX47" i="3"/>
  <c r="FF47" i="3"/>
  <c r="FN47" i="3"/>
  <c r="FV47" i="3"/>
  <c r="GD47" i="3"/>
  <c r="GL47" i="3"/>
  <c r="GT47" i="3"/>
  <c r="HB47" i="3"/>
  <c r="HJ47" i="3"/>
  <c r="HR47" i="3"/>
  <c r="HZ47" i="3"/>
  <c r="IH47" i="3"/>
  <c r="IP47" i="3"/>
  <c r="IX47" i="3"/>
  <c r="JF47" i="3"/>
  <c r="AC19" i="3"/>
  <c r="AY2" i="3"/>
  <c r="FC41" i="6" l="1"/>
  <c r="EE42" i="6"/>
  <c r="O89" i="5"/>
  <c r="B97" i="5" s="1"/>
  <c r="O88" i="5"/>
  <c r="B98" i="5" s="1"/>
  <c r="HW29" i="6"/>
  <c r="GA29" i="6"/>
  <c r="EE29" i="6"/>
  <c r="CI29" i="6"/>
  <c r="AM29" i="6"/>
  <c r="HW28" i="6"/>
  <c r="HW41" i="6" s="1"/>
  <c r="GA28" i="6"/>
  <c r="GA41" i="6" s="1"/>
  <c r="EE28" i="6"/>
  <c r="EE41" i="6" s="1"/>
  <c r="CI28" i="6"/>
  <c r="CI41" i="6" s="1"/>
  <c r="AM28" i="6"/>
  <c r="AM41" i="6" s="1"/>
  <c r="HW27" i="6"/>
  <c r="GA27" i="6"/>
  <c r="II29" i="6"/>
  <c r="GM29" i="6"/>
  <c r="EQ29" i="6"/>
  <c r="CU29" i="6"/>
  <c r="AY29" i="6"/>
  <c r="II28" i="6"/>
  <c r="GM28" i="6"/>
  <c r="EQ28" i="6"/>
  <c r="CU28" i="6"/>
  <c r="CU41" i="6" s="1"/>
  <c r="AY28" i="6"/>
  <c r="AY41" i="6" s="1"/>
  <c r="II27" i="6"/>
  <c r="GM27" i="6"/>
  <c r="EQ27" i="6"/>
  <c r="CU27" i="6"/>
  <c r="IU29" i="6"/>
  <c r="GY29" i="6"/>
  <c r="FC29" i="6"/>
  <c r="DG29" i="6"/>
  <c r="BK29" i="6"/>
  <c r="IU28" i="6"/>
  <c r="IU41" i="6" s="1"/>
  <c r="GY28" i="6"/>
  <c r="GY41" i="6" s="1"/>
  <c r="FC28" i="6"/>
  <c r="DG28" i="6"/>
  <c r="DG41" i="6" s="1"/>
  <c r="BK28" i="6"/>
  <c r="BK41" i="6" s="1"/>
  <c r="IU27" i="6"/>
  <c r="GY27" i="6"/>
  <c r="FC27" i="6"/>
  <c r="DG27" i="6"/>
  <c r="BK27" i="6"/>
  <c r="IU26" i="6"/>
  <c r="HK29" i="6"/>
  <c r="FO29" i="6"/>
  <c r="DS29" i="6"/>
  <c r="BW29" i="6"/>
  <c r="AA29" i="6"/>
  <c r="HK28" i="6"/>
  <c r="HK41" i="6" s="1"/>
  <c r="FO28" i="6"/>
  <c r="FO41" i="6" s="1"/>
  <c r="DS28" i="6"/>
  <c r="DS41" i="6" s="1"/>
  <c r="BW28" i="6"/>
  <c r="BW41" i="6" s="1"/>
  <c r="AA28" i="6"/>
  <c r="HK27" i="6"/>
  <c r="FO27" i="6"/>
  <c r="DS27" i="6"/>
  <c r="BW27" i="6"/>
  <c r="AA27" i="6"/>
  <c r="HK26" i="6"/>
  <c r="FO26" i="6"/>
  <c r="DS26" i="6"/>
  <c r="BW26" i="6"/>
  <c r="AA26" i="6"/>
  <c r="HK25" i="6"/>
  <c r="HK42" i="6" s="1"/>
  <c r="FO25" i="6"/>
  <c r="FO42" i="6" s="1"/>
  <c r="DS25" i="6"/>
  <c r="DS42" i="6" s="1"/>
  <c r="BW25" i="6"/>
  <c r="BW42" i="6" s="1"/>
  <c r="AA25" i="6"/>
  <c r="AA42" i="6" s="1"/>
  <c r="HK24" i="6"/>
  <c r="FO24" i="6"/>
  <c r="DS24" i="6"/>
  <c r="GA25" i="6"/>
  <c r="GA42" i="6" s="1"/>
  <c r="FC25" i="6"/>
  <c r="FC42" i="6" s="1"/>
  <c r="II24" i="6"/>
  <c r="GY24" i="6"/>
  <c r="HW26" i="6"/>
  <c r="EE25" i="6"/>
  <c r="AY27" i="6"/>
  <c r="CU26" i="6"/>
  <c r="EQ26" i="6"/>
  <c r="AY26" i="6"/>
  <c r="II25" i="6"/>
  <c r="II42" i="6" s="1"/>
  <c r="DG25" i="6"/>
  <c r="DG42" i="6" s="1"/>
  <c r="AY25" i="6"/>
  <c r="AY42" i="6" s="1"/>
  <c r="IU24" i="6"/>
  <c r="GM26" i="6"/>
  <c r="GM25" i="6"/>
  <c r="GM42" i="6" s="1"/>
  <c r="EQ25" i="6"/>
  <c r="EQ42" i="6" s="1"/>
  <c r="AM27" i="6"/>
  <c r="CI27" i="6"/>
  <c r="CI25" i="6"/>
  <c r="CI42" i="6" s="1"/>
  <c r="II26" i="6"/>
  <c r="DG26" i="6"/>
  <c r="GY26" i="6"/>
  <c r="GA26" i="6"/>
  <c r="HW25" i="6"/>
  <c r="HW42" i="6" s="1"/>
  <c r="GY25" i="6"/>
  <c r="GY42" i="6" s="1"/>
  <c r="CU25" i="6"/>
  <c r="CU42" i="6" s="1"/>
  <c r="EE24" i="6"/>
  <c r="CU24" i="6"/>
  <c r="AY24" i="6"/>
  <c r="II23" i="6"/>
  <c r="GM23" i="6"/>
  <c r="EQ23" i="6"/>
  <c r="CU23" i="6"/>
  <c r="AY23" i="6"/>
  <c r="II22" i="6"/>
  <c r="II39" i="6" s="1"/>
  <c r="GM22" i="6"/>
  <c r="GM39" i="6" s="1"/>
  <c r="EQ22" i="6"/>
  <c r="EQ39" i="6" s="1"/>
  <c r="CU22" i="6"/>
  <c r="CU39" i="6" s="1"/>
  <c r="AY22" i="6"/>
  <c r="AY39" i="6" s="1"/>
  <c r="HW23" i="6"/>
  <c r="AA23" i="6"/>
  <c r="IU25" i="6"/>
  <c r="IU42" i="6" s="1"/>
  <c r="IU23" i="6"/>
  <c r="EQ24" i="6"/>
  <c r="AM24" i="6"/>
  <c r="BW23" i="6"/>
  <c r="EE22" i="6"/>
  <c r="EE39" i="6" s="1"/>
  <c r="BK24" i="6"/>
  <c r="HK22" i="6"/>
  <c r="HK39" i="6" s="1"/>
  <c r="FC26" i="6"/>
  <c r="HW24" i="6"/>
  <c r="CI24" i="6"/>
  <c r="DS23" i="6"/>
  <c r="DG22" i="6"/>
  <c r="EE26" i="6"/>
  <c r="DG24" i="6"/>
  <c r="FO23" i="6"/>
  <c r="GM24" i="6"/>
  <c r="HK23" i="6"/>
  <c r="EE27" i="6"/>
  <c r="AM25" i="6"/>
  <c r="AM42" i="6" s="1"/>
  <c r="BK23" i="6"/>
  <c r="AA24" i="6"/>
  <c r="AM23" i="6"/>
  <c r="CI26" i="6"/>
  <c r="CI23" i="6"/>
  <c r="IU22" i="6"/>
  <c r="IU39" i="6" s="1"/>
  <c r="FC24" i="6"/>
  <c r="DG23" i="6"/>
  <c r="HW22" i="6"/>
  <c r="GY22" i="6"/>
  <c r="DS22" i="6"/>
  <c r="DS39" i="6" s="1"/>
  <c r="CI22" i="6"/>
  <c r="BK26" i="6"/>
  <c r="BW24" i="6"/>
  <c r="EE23" i="6"/>
  <c r="GA22" i="6"/>
  <c r="FC23" i="6"/>
  <c r="BK25" i="6"/>
  <c r="BK42" i="6" s="1"/>
  <c r="GA23" i="6"/>
  <c r="FO22" i="6"/>
  <c r="FO39" i="6" s="1"/>
  <c r="FC22" i="6"/>
  <c r="AM22" i="6"/>
  <c r="AM39" i="6" s="1"/>
  <c r="GA24" i="6"/>
  <c r="BW22" i="6"/>
  <c r="BW39" i="6" s="1"/>
  <c r="AA22" i="6"/>
  <c r="BK22" i="6"/>
  <c r="BK39" i="6" s="1"/>
  <c r="GY23" i="6"/>
  <c r="AM26" i="6"/>
  <c r="DK53" i="3"/>
  <c r="CE53" i="3"/>
  <c r="DC49" i="3"/>
  <c r="DC51" i="3" s="1"/>
  <c r="AT49" i="3"/>
  <c r="GN49" i="3"/>
  <c r="GF49" i="3"/>
  <c r="GF51" i="3" s="1"/>
  <c r="DT49" i="3"/>
  <c r="ET49" i="3"/>
  <c r="BH53" i="3"/>
  <c r="AZ49" i="3"/>
  <c r="AZ51" i="3" s="1"/>
  <c r="CM49" i="3"/>
  <c r="CM51" i="3" s="1"/>
  <c r="AS53" i="3"/>
  <c r="AY53" i="3"/>
  <c r="BL2" i="6"/>
  <c r="EQ49" i="3"/>
  <c r="EQ51" i="3" s="1"/>
  <c r="AB49" i="3"/>
  <c r="AB51" i="3" s="1"/>
  <c r="DS53" i="3"/>
  <c r="JA53" i="3"/>
  <c r="BW53" i="3"/>
  <c r="IC49" i="3"/>
  <c r="IC51" i="3" s="1"/>
  <c r="BG49" i="3"/>
  <c r="BG51" i="3" s="1"/>
  <c r="EC49" i="3"/>
  <c r="EC51" i="3" s="1"/>
  <c r="FX53" i="3"/>
  <c r="AD49" i="3"/>
  <c r="AD51" i="3" s="1"/>
  <c r="FJ49" i="3"/>
  <c r="FJ51" i="3" s="1"/>
  <c r="AR53" i="3"/>
  <c r="FI49" i="3"/>
  <c r="FI51" i="3" s="1"/>
  <c r="DF53" i="3"/>
  <c r="BO53" i="3"/>
  <c r="AL53" i="3"/>
  <c r="AK49" i="3"/>
  <c r="AK51" i="3" s="1"/>
  <c r="EY49" i="3"/>
  <c r="EY51" i="3" s="1"/>
  <c r="DN49" i="3"/>
  <c r="DN51" i="3" s="1"/>
  <c r="FR53" i="3"/>
  <c r="BB53" i="3"/>
  <c r="BI53" i="3"/>
  <c r="HT49" i="3"/>
  <c r="HT51" i="3" s="1"/>
  <c r="FG53" i="3"/>
  <c r="HL53" i="3"/>
  <c r="HU49" i="3"/>
  <c r="HU51" i="3" s="1"/>
  <c r="FY49" i="3"/>
  <c r="FY51" i="3" s="1"/>
  <c r="FP53" i="3"/>
  <c r="GG49" i="3"/>
  <c r="GG51" i="3" s="1"/>
  <c r="CU49" i="3"/>
  <c r="CU51" i="3" s="1"/>
  <c r="HV49" i="3"/>
  <c r="HV51" i="3" s="1"/>
  <c r="FZ49" i="3"/>
  <c r="FZ51" i="3" s="1"/>
  <c r="EZ49" i="3"/>
  <c r="EZ51" i="3" s="1"/>
  <c r="AJ49" i="3"/>
  <c r="AJ51" i="3" s="1"/>
  <c r="AC53" i="3"/>
  <c r="DL53" i="3"/>
  <c r="CX53" i="3"/>
  <c r="EI53" i="3"/>
  <c r="DD49" i="3"/>
  <c r="DD51" i="3" s="1"/>
  <c r="EA49" i="3"/>
  <c r="EA51" i="3" s="1"/>
  <c r="IB53" i="3"/>
  <c r="IS53" i="3"/>
  <c r="CV53" i="3"/>
  <c r="ID53" i="3"/>
  <c r="DM49" i="3"/>
  <c r="DM51" i="3" s="1"/>
  <c r="IK49" i="3"/>
  <c r="IK51" i="3" s="1"/>
  <c r="DE53" i="3"/>
  <c r="GO53" i="3"/>
  <c r="HF49" i="3"/>
  <c r="HF51" i="3" s="1"/>
  <c r="CH53" i="3"/>
  <c r="DU53" i="3"/>
  <c r="IL53" i="3"/>
  <c r="FH53" i="3"/>
  <c r="BP53" i="3"/>
  <c r="GX53" i="3"/>
  <c r="EB53" i="3"/>
  <c r="HM53" i="3"/>
  <c r="CO53" i="3"/>
  <c r="FB53" i="3"/>
  <c r="HN53" i="3"/>
  <c r="IT49" i="3"/>
  <c r="IT51" i="3" s="1"/>
  <c r="CP53" i="3"/>
  <c r="AD53" i="3"/>
  <c r="FA53" i="3"/>
  <c r="BQ53" i="3"/>
  <c r="O90" i="5"/>
  <c r="ER53" i="3"/>
  <c r="CF53" i="3"/>
  <c r="BY51" i="3"/>
  <c r="IL51" i="3"/>
  <c r="BB51" i="3"/>
  <c r="JA51" i="3"/>
  <c r="GO51" i="3"/>
  <c r="AC51" i="3"/>
  <c r="GN51" i="3"/>
  <c r="EB51" i="3"/>
  <c r="BP51" i="3"/>
  <c r="IT53" i="3"/>
  <c r="ED53" i="3"/>
  <c r="ES53" i="3"/>
  <c r="CG53" i="3"/>
  <c r="HD49" i="3"/>
  <c r="HD51" i="3" s="1"/>
  <c r="ER49" i="3"/>
  <c r="ER51" i="3" s="1"/>
  <c r="AR51" i="3"/>
  <c r="ID51" i="3"/>
  <c r="FR51" i="3"/>
  <c r="DF51" i="3"/>
  <c r="AT51" i="3"/>
  <c r="IS51" i="3"/>
  <c r="DU51" i="3"/>
  <c r="DT51" i="3"/>
  <c r="BH51" i="3"/>
  <c r="JB51" i="3"/>
  <c r="CF51" i="3"/>
  <c r="JB53" i="3"/>
  <c r="ED49" i="3"/>
  <c r="ED51" i="3" s="1"/>
  <c r="BJ49" i="3"/>
  <c r="BJ51" i="3" s="1"/>
  <c r="HE49" i="3"/>
  <c r="HE51" i="3" s="1"/>
  <c r="ES49" i="3"/>
  <c r="ES51" i="3" s="1"/>
  <c r="BA49" i="3"/>
  <c r="BA51" i="3" s="1"/>
  <c r="EJ53" i="3"/>
  <c r="BX53" i="3"/>
  <c r="CX51" i="3"/>
  <c r="AL51" i="3"/>
  <c r="FX51" i="3"/>
  <c r="DL51" i="3"/>
  <c r="GP53" i="3"/>
  <c r="GW53" i="3"/>
  <c r="EK53" i="3"/>
  <c r="GV49" i="3"/>
  <c r="GV51" i="3" s="1"/>
  <c r="AC83" i="5"/>
  <c r="AF83" i="5" s="1"/>
  <c r="HN51" i="3"/>
  <c r="FB51" i="3"/>
  <c r="CP51" i="3"/>
  <c r="FQ51" i="3"/>
  <c r="DE51" i="3"/>
  <c r="IB51" i="3"/>
  <c r="FP51" i="3"/>
  <c r="BR51" i="3"/>
  <c r="CG51" i="3"/>
  <c r="DV51" i="3"/>
  <c r="BX51" i="3"/>
  <c r="GP49" i="3"/>
  <c r="GP51" i="3" s="1"/>
  <c r="GW49" i="3"/>
  <c r="GW51" i="3" s="1"/>
  <c r="EK49" i="3"/>
  <c r="EK51" i="3" s="1"/>
  <c r="BI51" i="3"/>
  <c r="ET51" i="3"/>
  <c r="CH51" i="3"/>
  <c r="AS51" i="3"/>
  <c r="CW51" i="3"/>
  <c r="FH51" i="3"/>
  <c r="CV51" i="3"/>
  <c r="GH51" i="3"/>
  <c r="EJ51" i="3"/>
  <c r="GH53" i="3"/>
  <c r="BR53" i="3"/>
  <c r="DV53" i="3"/>
  <c r="BQ51" i="3"/>
  <c r="GX51" i="3"/>
  <c r="EL51" i="3"/>
  <c r="BZ51" i="3"/>
  <c r="HM51" i="3"/>
  <c r="FA51" i="3"/>
  <c r="CO51" i="3"/>
  <c r="HL51" i="3"/>
  <c r="CN51" i="3"/>
  <c r="AC18" i="5"/>
  <c r="AF18" i="5" s="1"/>
  <c r="AC34" i="5"/>
  <c r="AF34" i="5" s="1"/>
  <c r="U89" i="5"/>
  <c r="U88" i="5"/>
  <c r="AC71" i="5"/>
  <c r="AF71" i="5" s="1"/>
  <c r="AC24" i="5"/>
  <c r="AF24" i="5" s="1"/>
  <c r="AC30" i="5"/>
  <c r="AF30" i="5" s="1"/>
  <c r="AB89" i="5"/>
  <c r="AC39" i="5"/>
  <c r="AF39" i="5" s="1"/>
  <c r="AC28" i="5"/>
  <c r="AF28" i="5" s="1"/>
  <c r="AC79" i="5"/>
  <c r="AF79" i="5" s="1"/>
  <c r="AC22" i="5"/>
  <c r="AF22" i="5" s="1"/>
  <c r="AC59" i="5"/>
  <c r="AF59" i="5" s="1"/>
  <c r="Y88" i="5"/>
  <c r="Q89" i="5"/>
  <c r="AC55" i="5"/>
  <c r="AF55" i="5" s="1"/>
  <c r="AC32" i="5"/>
  <c r="AF32" i="5" s="1"/>
  <c r="V88" i="5"/>
  <c r="AC16" i="5"/>
  <c r="AF16" i="5" s="1"/>
  <c r="AC74" i="5"/>
  <c r="AF74" i="5" s="1"/>
  <c r="AC67" i="5"/>
  <c r="AF67" i="5" s="1"/>
  <c r="AC75" i="5"/>
  <c r="AF75" i="5" s="1"/>
  <c r="AC43" i="5"/>
  <c r="AF43" i="5" s="1"/>
  <c r="AC26" i="5"/>
  <c r="AF26" i="5" s="1"/>
  <c r="V89" i="5"/>
  <c r="AC9" i="5"/>
  <c r="AF9" i="5" s="1"/>
  <c r="AB88" i="5"/>
  <c r="AC63" i="5"/>
  <c r="AF63" i="5" s="1"/>
  <c r="AC20" i="5"/>
  <c r="AF20" i="5" s="1"/>
  <c r="Q88" i="5"/>
  <c r="Y89" i="5"/>
  <c r="AC19" i="5"/>
  <c r="AF19" i="5" s="1"/>
  <c r="AC11" i="5"/>
  <c r="AF11" i="5" s="1"/>
  <c r="AC47" i="5"/>
  <c r="AF47" i="5" s="1"/>
  <c r="AC51" i="5"/>
  <c r="AF51" i="5" s="1"/>
  <c r="T88" i="5"/>
  <c r="AC42" i="5"/>
  <c r="AF42" i="5" s="1"/>
  <c r="X88" i="5"/>
  <c r="X89" i="5"/>
  <c r="AC49" i="5"/>
  <c r="AF49" i="5" s="1"/>
  <c r="AC44" i="5"/>
  <c r="AF44" i="5" s="1"/>
  <c r="AC76" i="5"/>
  <c r="AF76" i="5" s="1"/>
  <c r="AC69" i="5"/>
  <c r="AF69" i="5" s="1"/>
  <c r="AC23" i="5"/>
  <c r="AF23" i="5" s="1"/>
  <c r="AA89" i="5"/>
  <c r="AA88" i="5"/>
  <c r="AC46" i="5"/>
  <c r="AF46" i="5" s="1"/>
  <c r="AC62" i="5"/>
  <c r="AF62" i="5" s="1"/>
  <c r="AC78" i="5"/>
  <c r="AF78" i="5" s="1"/>
  <c r="S88" i="5"/>
  <c r="S89" i="5"/>
  <c r="R89" i="5"/>
  <c r="R88" i="5"/>
  <c r="AC81" i="5"/>
  <c r="AF81" i="5" s="1"/>
  <c r="AC29" i="5"/>
  <c r="AF29" i="5" s="1"/>
  <c r="AC60" i="5"/>
  <c r="AF60" i="5" s="1"/>
  <c r="AC57" i="5"/>
  <c r="AF57" i="5" s="1"/>
  <c r="AC33" i="5"/>
  <c r="AF33" i="5" s="1"/>
  <c r="AC17" i="5"/>
  <c r="AF17" i="5" s="1"/>
  <c r="AC48" i="5"/>
  <c r="AF48" i="5" s="1"/>
  <c r="AC64" i="5"/>
  <c r="AF64" i="5" s="1"/>
  <c r="AC80" i="5"/>
  <c r="AF80" i="5" s="1"/>
  <c r="AC61" i="5"/>
  <c r="AF61" i="5" s="1"/>
  <c r="AC77" i="5"/>
  <c r="AF77" i="5" s="1"/>
  <c r="AC27" i="5"/>
  <c r="AF27" i="5" s="1"/>
  <c r="AC50" i="5"/>
  <c r="AF50" i="5" s="1"/>
  <c r="AC82" i="5"/>
  <c r="AF82" i="5" s="1"/>
  <c r="AC65" i="5"/>
  <c r="AF65" i="5" s="1"/>
  <c r="AC21" i="5"/>
  <c r="AC52" i="5"/>
  <c r="AF52" i="5" s="1"/>
  <c r="AC68" i="5"/>
  <c r="AF68" i="5" s="1"/>
  <c r="AC84" i="5"/>
  <c r="AF84" i="5" s="1"/>
  <c r="T89" i="5"/>
  <c r="AC58" i="5"/>
  <c r="AF58" i="5" s="1"/>
  <c r="AC45" i="5"/>
  <c r="AF45" i="5" s="1"/>
  <c r="AC66" i="5"/>
  <c r="AF66" i="5" s="1"/>
  <c r="AC85" i="5"/>
  <c r="AF85" i="5" s="1"/>
  <c r="AC53" i="5"/>
  <c r="AF53" i="5" s="1"/>
  <c r="AC31" i="5"/>
  <c r="AF31" i="5" s="1"/>
  <c r="AC15" i="5"/>
  <c r="AF15" i="5" s="1"/>
  <c r="Z89" i="5"/>
  <c r="Z88" i="5"/>
  <c r="AC54" i="5"/>
  <c r="AF54" i="5" s="1"/>
  <c r="AC70" i="5"/>
  <c r="AF70" i="5" s="1"/>
  <c r="AC86" i="5"/>
  <c r="AF86" i="5" s="1"/>
  <c r="AC10" i="5"/>
  <c r="AF10" i="5" s="1"/>
  <c r="AC73" i="5"/>
  <c r="AF73" i="5" s="1"/>
  <c r="AC41" i="5"/>
  <c r="AF41" i="5" s="1"/>
  <c r="AC25" i="5"/>
  <c r="AF25" i="5" s="1"/>
  <c r="W88" i="5"/>
  <c r="W89" i="5"/>
  <c r="AC40" i="5"/>
  <c r="AF40" i="5" s="1"/>
  <c r="AC56" i="5"/>
  <c r="AF56" i="5" s="1"/>
  <c r="AC72" i="5"/>
  <c r="AF72" i="5" s="1"/>
  <c r="M89" i="5"/>
  <c r="G89" i="5"/>
  <c r="F88" i="5"/>
  <c r="D88" i="5"/>
  <c r="D93" i="5" s="1"/>
  <c r="G88" i="5"/>
  <c r="G93" i="5" s="1"/>
  <c r="K88" i="5"/>
  <c r="K93" i="5" s="1"/>
  <c r="I88" i="5"/>
  <c r="F89" i="5"/>
  <c r="K89" i="5"/>
  <c r="J88" i="5"/>
  <c r="D89" i="5"/>
  <c r="H89" i="5"/>
  <c r="J89" i="5"/>
  <c r="I89" i="5"/>
  <c r="C89" i="5"/>
  <c r="C88" i="5"/>
  <c r="L88" i="5"/>
  <c r="H88" i="5"/>
  <c r="H93" i="5" s="1"/>
  <c r="E89" i="5"/>
  <c r="E93" i="5" s="1"/>
  <c r="L89" i="5"/>
  <c r="M88" i="5"/>
  <c r="M93" i="5" s="1"/>
  <c r="HB49" i="3"/>
  <c r="HB51" i="3" s="1"/>
  <c r="HB53" i="3"/>
  <c r="IR49" i="3"/>
  <c r="IR51" i="3" s="1"/>
  <c r="IR53" i="3"/>
  <c r="IG49" i="3"/>
  <c r="IG51" i="3" s="1"/>
  <c r="IG53" i="3"/>
  <c r="HA49" i="3"/>
  <c r="HA51" i="3" s="1"/>
  <c r="HA53" i="3"/>
  <c r="CJ49" i="3"/>
  <c r="CJ51" i="3" s="1"/>
  <c r="CJ53" i="3"/>
  <c r="IX49" i="3"/>
  <c r="IX51" i="3" s="1"/>
  <c r="IX53" i="3"/>
  <c r="DZ49" i="3"/>
  <c r="DZ51" i="3" s="1"/>
  <c r="DZ53" i="3"/>
  <c r="BN49" i="3"/>
  <c r="BN51" i="3" s="1"/>
  <c r="BN53" i="3"/>
  <c r="HQ49" i="3"/>
  <c r="HQ51" i="3" s="1"/>
  <c r="HQ53" i="3"/>
  <c r="GK49" i="3"/>
  <c r="GK51" i="3" s="1"/>
  <c r="GK53" i="3"/>
  <c r="BM49" i="3"/>
  <c r="BM51" i="3" s="1"/>
  <c r="BM53" i="3"/>
  <c r="JD49" i="3"/>
  <c r="JD51" i="3" s="1"/>
  <c r="JD53" i="3"/>
  <c r="GR49" i="3"/>
  <c r="GR51" i="3" s="1"/>
  <c r="GR53" i="3"/>
  <c r="EF49" i="3"/>
  <c r="EF51" i="3" s="1"/>
  <c r="EF53" i="3"/>
  <c r="BT49" i="3"/>
  <c r="BT51" i="3" s="1"/>
  <c r="BT53" i="3"/>
  <c r="CI49" i="3"/>
  <c r="CI51" i="3" s="1"/>
  <c r="CI53" i="3"/>
  <c r="CD49" i="3"/>
  <c r="CD51" i="3" s="1"/>
  <c r="CD53" i="3"/>
  <c r="EO49" i="3"/>
  <c r="EO51" i="3" s="1"/>
  <c r="EO53" i="3"/>
  <c r="HH49" i="3"/>
  <c r="HH51" i="3" s="1"/>
  <c r="HH53" i="3"/>
  <c r="GL49" i="3"/>
  <c r="GL51" i="3" s="1"/>
  <c r="GL53" i="3"/>
  <c r="IY49" i="3"/>
  <c r="IY51" i="3" s="1"/>
  <c r="IY53" i="3"/>
  <c r="GM49" i="3"/>
  <c r="GM51" i="3" s="1"/>
  <c r="GM53" i="3"/>
  <c r="HG49" i="3"/>
  <c r="HG51" i="3" s="1"/>
  <c r="HG53" i="3"/>
  <c r="DY49" i="3"/>
  <c r="DY51" i="3" s="1"/>
  <c r="DY53" i="3"/>
  <c r="EU49" i="3"/>
  <c r="EU51" i="3" s="1"/>
  <c r="EU53" i="3"/>
  <c r="AQ49" i="3"/>
  <c r="AQ51" i="3" s="1"/>
  <c r="AQ53" i="3"/>
  <c r="IP49" i="3"/>
  <c r="IP51" i="3" s="1"/>
  <c r="IP53" i="3"/>
  <c r="GD49" i="3"/>
  <c r="GD51" i="3" s="1"/>
  <c r="GD53" i="3"/>
  <c r="DR49" i="3"/>
  <c r="DR51" i="3" s="1"/>
  <c r="DR53" i="3"/>
  <c r="BF49" i="3"/>
  <c r="BF51" i="3" s="1"/>
  <c r="BF53" i="3"/>
  <c r="IQ49" i="3"/>
  <c r="IQ51" i="3" s="1"/>
  <c r="IQ53" i="3"/>
  <c r="GE49" i="3"/>
  <c r="GE51" i="3" s="1"/>
  <c r="GE53" i="3"/>
  <c r="HI49" i="3"/>
  <c r="HI51" i="3" s="1"/>
  <c r="HI53" i="3"/>
  <c r="GY49" i="3"/>
  <c r="GY51" i="3" s="1"/>
  <c r="GY53" i="3"/>
  <c r="GC49" i="3"/>
  <c r="GC51" i="3" s="1"/>
  <c r="GC53" i="3"/>
  <c r="DQ49" i="3"/>
  <c r="DQ51" i="3" s="1"/>
  <c r="DQ53" i="3"/>
  <c r="BE49" i="3"/>
  <c r="BE51" i="3" s="1"/>
  <c r="BE53" i="3"/>
  <c r="IV49" i="3"/>
  <c r="IV51" i="3" s="1"/>
  <c r="IV53" i="3"/>
  <c r="GJ49" i="3"/>
  <c r="GJ51" i="3" s="1"/>
  <c r="GJ53" i="3"/>
  <c r="DX49" i="3"/>
  <c r="DX51" i="3" s="1"/>
  <c r="DX53" i="3"/>
  <c r="BL49" i="3"/>
  <c r="BL51" i="3" s="1"/>
  <c r="BL53" i="3"/>
  <c r="EM49" i="3"/>
  <c r="EM51" i="3" s="1"/>
  <c r="EM53" i="3"/>
  <c r="CA49" i="3"/>
  <c r="CA51" i="3" s="1"/>
  <c r="CA53" i="3"/>
  <c r="FK49" i="3"/>
  <c r="FK51" i="3" s="1"/>
  <c r="FK53" i="3"/>
  <c r="CY49" i="3"/>
  <c r="CY51" i="3" s="1"/>
  <c r="CY53" i="3"/>
  <c r="AM49" i="3"/>
  <c r="AM51" i="3" s="1"/>
  <c r="AM53" i="3"/>
  <c r="DI49" i="3"/>
  <c r="DI51" i="3" s="1"/>
  <c r="DI53" i="3"/>
  <c r="IN49" i="3"/>
  <c r="IN51" i="3" s="1"/>
  <c r="IN53" i="3"/>
  <c r="DP49" i="3"/>
  <c r="DP51" i="3" s="1"/>
  <c r="DP53" i="3"/>
  <c r="GQ49" i="3"/>
  <c r="GQ51" i="3" s="1"/>
  <c r="GQ53" i="3"/>
  <c r="EE49" i="3"/>
  <c r="EE51" i="3" s="1"/>
  <c r="EE53" i="3"/>
  <c r="BS49" i="3"/>
  <c r="BS51" i="3" s="1"/>
  <c r="BS53" i="3"/>
  <c r="HZ49" i="3"/>
  <c r="HZ51" i="3" s="1"/>
  <c r="HZ53" i="3"/>
  <c r="DB49" i="3"/>
  <c r="DB51" i="3" s="1"/>
  <c r="DB53" i="3"/>
  <c r="AP49" i="3"/>
  <c r="AP51" i="3" s="1"/>
  <c r="AP53" i="3"/>
  <c r="IA49" i="3"/>
  <c r="IA51" i="3" s="1"/>
  <c r="IA53" i="3"/>
  <c r="JE49" i="3"/>
  <c r="JE51" i="3" s="1"/>
  <c r="JE53" i="3"/>
  <c r="IU49" i="3"/>
  <c r="IU51" i="3" s="1"/>
  <c r="FM49" i="3"/>
  <c r="FM51" i="3" s="1"/>
  <c r="FM53" i="3"/>
  <c r="IF49" i="3"/>
  <c r="IF51" i="3" s="1"/>
  <c r="IF53" i="3"/>
  <c r="DH49" i="3"/>
  <c r="DH51" i="3" s="1"/>
  <c r="DH53" i="3"/>
  <c r="BK49" i="3"/>
  <c r="BK51" i="3" s="1"/>
  <c r="BK53" i="3"/>
  <c r="IH49" i="3"/>
  <c r="IH51" i="3" s="1"/>
  <c r="IH53" i="3"/>
  <c r="FV49" i="3"/>
  <c r="FV51" i="3" s="1"/>
  <c r="FV53" i="3"/>
  <c r="DJ49" i="3"/>
  <c r="DJ51" i="3" s="1"/>
  <c r="DJ53" i="3"/>
  <c r="AX49" i="3"/>
  <c r="AX51" i="3" s="1"/>
  <c r="II49" i="3"/>
  <c r="II51" i="3" s="1"/>
  <c r="II53" i="3"/>
  <c r="FW49" i="3"/>
  <c r="FW51" i="3" s="1"/>
  <c r="FW53" i="3"/>
  <c r="JC49" i="3"/>
  <c r="JC51" i="3" s="1"/>
  <c r="JC53" i="3"/>
  <c r="FU49" i="3"/>
  <c r="FU51" i="3" s="1"/>
  <c r="FU53" i="3"/>
  <c r="AW49" i="3"/>
  <c r="AW51" i="3" s="1"/>
  <c r="AW53" i="3"/>
  <c r="GB49" i="3"/>
  <c r="GB51" i="3" s="1"/>
  <c r="GB53" i="3"/>
  <c r="BD49" i="3"/>
  <c r="BD51" i="3" s="1"/>
  <c r="BD53" i="3"/>
  <c r="FN49" i="3"/>
  <c r="FN51" i="3" s="1"/>
  <c r="FN53" i="3"/>
  <c r="DA49" i="3"/>
  <c r="DA51" i="3" s="1"/>
  <c r="DA53" i="3"/>
  <c r="AO49" i="3"/>
  <c r="AO51" i="3" s="1"/>
  <c r="AO53" i="3"/>
  <c r="FT49" i="3"/>
  <c r="FT51" i="3" s="1"/>
  <c r="FT53" i="3"/>
  <c r="AV49" i="3"/>
  <c r="AV51" i="3" s="1"/>
  <c r="AV53" i="3"/>
  <c r="GI49" i="3"/>
  <c r="GI51" i="3" s="1"/>
  <c r="GI53" i="3"/>
  <c r="DW49" i="3"/>
  <c r="DW51" i="3" s="1"/>
  <c r="DW53" i="3"/>
  <c r="HR49" i="3"/>
  <c r="HR51" i="3" s="1"/>
  <c r="HR53" i="3"/>
  <c r="FF49" i="3"/>
  <c r="FF51" i="3" s="1"/>
  <c r="FF53" i="3"/>
  <c r="CT49" i="3"/>
  <c r="CT51" i="3" s="1"/>
  <c r="CT53" i="3"/>
  <c r="AH49" i="3"/>
  <c r="AH51" i="3" s="1"/>
  <c r="AH53" i="3"/>
  <c r="HS49" i="3"/>
  <c r="HS51" i="3" s="1"/>
  <c r="HS53" i="3"/>
  <c r="IW49" i="3"/>
  <c r="IW51" i="3" s="1"/>
  <c r="IW53" i="3"/>
  <c r="IM49" i="3"/>
  <c r="IM51" i="3" s="1"/>
  <c r="IM53" i="3"/>
  <c r="FE49" i="3"/>
  <c r="FE51" i="3" s="1"/>
  <c r="FE53" i="3"/>
  <c r="CS49" i="3"/>
  <c r="CS51" i="3" s="1"/>
  <c r="CS53" i="3"/>
  <c r="AG49" i="3"/>
  <c r="AG51" i="3" s="1"/>
  <c r="AG53" i="3"/>
  <c r="HX49" i="3"/>
  <c r="HX51" i="3" s="1"/>
  <c r="HX53" i="3"/>
  <c r="FL49" i="3"/>
  <c r="FL51" i="3" s="1"/>
  <c r="FL53" i="3"/>
  <c r="CZ49" i="3"/>
  <c r="CZ51" i="3" s="1"/>
  <c r="CZ53" i="3"/>
  <c r="AN49" i="3"/>
  <c r="AN51" i="3" s="1"/>
  <c r="AN53" i="3"/>
  <c r="GA49" i="3"/>
  <c r="GA51" i="3" s="1"/>
  <c r="GA53" i="3"/>
  <c r="DO49" i="3"/>
  <c r="DO51" i="3" s="1"/>
  <c r="DO53" i="3"/>
  <c r="BC49" i="3"/>
  <c r="BC51" i="3" s="1"/>
  <c r="BC53" i="3"/>
  <c r="AI49" i="3"/>
  <c r="AI51" i="3" s="1"/>
  <c r="AI53" i="3"/>
  <c r="EP49" i="3"/>
  <c r="EP51" i="3" s="1"/>
  <c r="EP53" i="3"/>
  <c r="HC49" i="3"/>
  <c r="HC51" i="3" s="1"/>
  <c r="HC53" i="3"/>
  <c r="HW49" i="3"/>
  <c r="HW51" i="3" s="1"/>
  <c r="HW53" i="3"/>
  <c r="CC49" i="3"/>
  <c r="CC51" i="3" s="1"/>
  <c r="CC53" i="3"/>
  <c r="EV49" i="3"/>
  <c r="EV51" i="3" s="1"/>
  <c r="EV53" i="3"/>
  <c r="HJ49" i="3"/>
  <c r="HJ51" i="3" s="1"/>
  <c r="HJ53" i="3"/>
  <c r="EX49" i="3"/>
  <c r="EX51" i="3" s="1"/>
  <c r="EX53" i="3"/>
  <c r="CL49" i="3"/>
  <c r="CL51" i="3" s="1"/>
  <c r="CL53" i="3"/>
  <c r="IZ49" i="3"/>
  <c r="IZ51" i="3" s="1"/>
  <c r="IZ53" i="3"/>
  <c r="HK49" i="3"/>
  <c r="HK51" i="3" s="1"/>
  <c r="HK53" i="3"/>
  <c r="IO49" i="3"/>
  <c r="IO51" i="3" s="1"/>
  <c r="IO53" i="3"/>
  <c r="IE49" i="3"/>
  <c r="IE51" i="3" s="1"/>
  <c r="IE53" i="3"/>
  <c r="EW49" i="3"/>
  <c r="EW51" i="3" s="1"/>
  <c r="EW53" i="3"/>
  <c r="CK49" i="3"/>
  <c r="CK51" i="3" s="1"/>
  <c r="CK53" i="3"/>
  <c r="HP49" i="3"/>
  <c r="HP51" i="3" s="1"/>
  <c r="HP53" i="3"/>
  <c r="FD49" i="3"/>
  <c r="FD51" i="3" s="1"/>
  <c r="FD53" i="3"/>
  <c r="CR49" i="3"/>
  <c r="CR51" i="3" s="1"/>
  <c r="CR53" i="3"/>
  <c r="AF49" i="3"/>
  <c r="AF51" i="3" s="1"/>
  <c r="AF53" i="3"/>
  <c r="FS49" i="3"/>
  <c r="FS51" i="3" s="1"/>
  <c r="FS53" i="3"/>
  <c r="DG49" i="3"/>
  <c r="DG51" i="3" s="1"/>
  <c r="DG53" i="3"/>
  <c r="AU49" i="3"/>
  <c r="AU51" i="3" s="1"/>
  <c r="AU53" i="3"/>
  <c r="JF49" i="3"/>
  <c r="JF51" i="3" s="1"/>
  <c r="JF53" i="3"/>
  <c r="GT49" i="3"/>
  <c r="GT51" i="3" s="1"/>
  <c r="GT53" i="3"/>
  <c r="EH49" i="3"/>
  <c r="EH51" i="3" s="1"/>
  <c r="EH53" i="3"/>
  <c r="BV49" i="3"/>
  <c r="BV51" i="3" s="1"/>
  <c r="BV53" i="3"/>
  <c r="IJ49" i="3"/>
  <c r="IJ51" i="3" s="1"/>
  <c r="IJ53" i="3"/>
  <c r="GU49" i="3"/>
  <c r="GU51" i="3" s="1"/>
  <c r="GU53" i="3"/>
  <c r="HY49" i="3"/>
  <c r="HY51" i="3" s="1"/>
  <c r="HY53" i="3"/>
  <c r="HO49" i="3"/>
  <c r="HO51" i="3" s="1"/>
  <c r="HO53" i="3"/>
  <c r="GS49" i="3"/>
  <c r="GS51" i="3" s="1"/>
  <c r="GS53" i="3"/>
  <c r="EG49" i="3"/>
  <c r="EG51" i="3" s="1"/>
  <c r="EG53" i="3"/>
  <c r="BU49" i="3"/>
  <c r="BU51" i="3" s="1"/>
  <c r="BU53" i="3"/>
  <c r="GZ49" i="3"/>
  <c r="GZ51" i="3" s="1"/>
  <c r="GZ53" i="3"/>
  <c r="EN49" i="3"/>
  <c r="EN51" i="3" s="1"/>
  <c r="EN53" i="3"/>
  <c r="CB49" i="3"/>
  <c r="CB51" i="3" s="1"/>
  <c r="CB53" i="3"/>
  <c r="FC49" i="3"/>
  <c r="FC51" i="3" s="1"/>
  <c r="FC53" i="3"/>
  <c r="CQ49" i="3"/>
  <c r="CQ51" i="3" s="1"/>
  <c r="CQ53" i="3"/>
  <c r="AE49" i="3"/>
  <c r="AE51" i="3" s="1"/>
  <c r="AE53" i="3"/>
  <c r="BK2" i="3"/>
  <c r="AA39" i="6" l="1"/>
  <c r="HW39" i="6"/>
  <c r="DG39" i="6"/>
  <c r="FC39" i="6"/>
  <c r="I93" i="5"/>
  <c r="J93" i="5"/>
  <c r="JD29" i="6"/>
  <c r="HH29" i="6"/>
  <c r="FL29" i="6"/>
  <c r="DP29" i="6"/>
  <c r="BT29" i="6"/>
  <c r="JD28" i="6"/>
  <c r="HH28" i="6"/>
  <c r="FL28" i="6"/>
  <c r="DP28" i="6"/>
  <c r="DP41" i="6" s="1"/>
  <c r="BT28" i="6"/>
  <c r="BT41" i="6" s="1"/>
  <c r="JD27" i="6"/>
  <c r="HH27" i="6"/>
  <c r="FL27" i="6"/>
  <c r="DP27" i="6"/>
  <c r="BT27" i="6"/>
  <c r="JD26" i="6"/>
  <c r="HT29" i="6"/>
  <c r="FX29" i="6"/>
  <c r="EB29" i="6"/>
  <c r="CF29" i="6"/>
  <c r="AJ29" i="6"/>
  <c r="HT28" i="6"/>
  <c r="FX28" i="6"/>
  <c r="EB28" i="6"/>
  <c r="CF28" i="6"/>
  <c r="CF41" i="6" s="1"/>
  <c r="AJ28" i="6"/>
  <c r="AJ41" i="6" s="1"/>
  <c r="HT27" i="6"/>
  <c r="FX27" i="6"/>
  <c r="EB27" i="6"/>
  <c r="CF27" i="6"/>
  <c r="AJ27" i="6"/>
  <c r="HT26" i="6"/>
  <c r="FX26" i="6"/>
  <c r="EB26" i="6"/>
  <c r="CF26" i="6"/>
  <c r="AJ26" i="6"/>
  <c r="HT25" i="6"/>
  <c r="HT42" i="6" s="1"/>
  <c r="FX25" i="6"/>
  <c r="FX42" i="6" s="1"/>
  <c r="EB25" i="6"/>
  <c r="EB42" i="6" s="1"/>
  <c r="CF25" i="6"/>
  <c r="CF42" i="6" s="1"/>
  <c r="IF29" i="6"/>
  <c r="GJ29" i="6"/>
  <c r="EN29" i="6"/>
  <c r="CR29" i="6"/>
  <c r="AV29" i="6"/>
  <c r="IF28" i="6"/>
  <c r="IF41" i="6" s="1"/>
  <c r="GJ28" i="6"/>
  <c r="GJ41" i="6" s="1"/>
  <c r="EN28" i="6"/>
  <c r="EN41" i="6" s="1"/>
  <c r="CR28" i="6"/>
  <c r="CR41" i="6" s="1"/>
  <c r="AV28" i="6"/>
  <c r="AV41" i="6" s="1"/>
  <c r="IF27" i="6"/>
  <c r="GJ27" i="6"/>
  <c r="EN27" i="6"/>
  <c r="CR27" i="6"/>
  <c r="EZ26" i="6"/>
  <c r="BH26" i="6"/>
  <c r="BH25" i="6"/>
  <c r="BH42" i="6" s="1"/>
  <c r="IR29" i="6"/>
  <c r="DD28" i="6"/>
  <c r="BH27" i="6"/>
  <c r="IR25" i="6"/>
  <c r="IR42" i="6" s="1"/>
  <c r="GV26" i="6"/>
  <c r="GV25" i="6"/>
  <c r="GV42" i="6" s="1"/>
  <c r="CR25" i="6"/>
  <c r="CR42" i="6" s="1"/>
  <c r="DD29" i="6"/>
  <c r="GV27" i="6"/>
  <c r="EZ25" i="6"/>
  <c r="EZ42" i="6" s="1"/>
  <c r="GV28" i="6"/>
  <c r="DD27" i="6"/>
  <c r="AV27" i="6"/>
  <c r="EN26" i="6"/>
  <c r="DP26" i="6"/>
  <c r="CR26" i="6"/>
  <c r="BT25" i="6"/>
  <c r="BT42" i="6" s="1"/>
  <c r="BH24" i="6"/>
  <c r="IR23" i="6"/>
  <c r="GV23" i="6"/>
  <c r="EZ23" i="6"/>
  <c r="DD23" i="6"/>
  <c r="BH23" i="6"/>
  <c r="IR22" i="6"/>
  <c r="GV22" i="6"/>
  <c r="GV39" i="6" s="1"/>
  <c r="EZ22" i="6"/>
  <c r="EZ39" i="6" s="1"/>
  <c r="GV29" i="6"/>
  <c r="BH28" i="6"/>
  <c r="IR26" i="6"/>
  <c r="BT26" i="6"/>
  <c r="AV26" i="6"/>
  <c r="GJ26" i="6"/>
  <c r="FL26" i="6"/>
  <c r="JD25" i="6"/>
  <c r="JD42" i="6" s="1"/>
  <c r="IF25" i="6"/>
  <c r="IF42" i="6" s="1"/>
  <c r="HH24" i="6"/>
  <c r="BH29" i="6"/>
  <c r="HH25" i="6"/>
  <c r="HH42" i="6" s="1"/>
  <c r="GJ25" i="6"/>
  <c r="GJ42" i="6" s="1"/>
  <c r="DD25" i="6"/>
  <c r="DD42" i="6" s="1"/>
  <c r="AV25" i="6"/>
  <c r="AV42" i="6" s="1"/>
  <c r="IR24" i="6"/>
  <c r="EZ27" i="6"/>
  <c r="HH26" i="6"/>
  <c r="FL25" i="6"/>
  <c r="FL42" i="6" s="1"/>
  <c r="EZ28" i="6"/>
  <c r="EN25" i="6"/>
  <c r="EN42" i="6" s="1"/>
  <c r="IF26" i="6"/>
  <c r="DP24" i="6"/>
  <c r="IR28" i="6"/>
  <c r="IR41" i="6" s="1"/>
  <c r="DD26" i="6"/>
  <c r="DP25" i="6"/>
  <c r="DP42" i="6" s="1"/>
  <c r="EZ29" i="6"/>
  <c r="FX24" i="6"/>
  <c r="FX23" i="6"/>
  <c r="HT23" i="6"/>
  <c r="CR22" i="6"/>
  <c r="CR39" i="6" s="1"/>
  <c r="JD24" i="6"/>
  <c r="BH22" i="6"/>
  <c r="GV24" i="6"/>
  <c r="BT23" i="6"/>
  <c r="AV23" i="6"/>
  <c r="EN24" i="6"/>
  <c r="AJ24" i="6"/>
  <c r="CR23" i="6"/>
  <c r="JD22" i="6"/>
  <c r="IF22" i="6"/>
  <c r="HT24" i="6"/>
  <c r="DP23" i="6"/>
  <c r="HH22" i="6"/>
  <c r="HH39" i="6" s="1"/>
  <c r="GJ22" i="6"/>
  <c r="GJ39" i="6" s="1"/>
  <c r="IR27" i="6"/>
  <c r="FL24" i="6"/>
  <c r="CF24" i="6"/>
  <c r="EN23" i="6"/>
  <c r="FL23" i="6"/>
  <c r="DD24" i="6"/>
  <c r="GJ23" i="6"/>
  <c r="DD22" i="6"/>
  <c r="BT22" i="6"/>
  <c r="BT39" i="6" s="1"/>
  <c r="EN22" i="6"/>
  <c r="EN39" i="6" s="1"/>
  <c r="GJ24" i="6"/>
  <c r="EB24" i="6"/>
  <c r="HH23" i="6"/>
  <c r="IF23" i="6"/>
  <c r="AJ25" i="6"/>
  <c r="AJ42" i="6" s="1"/>
  <c r="JD23" i="6"/>
  <c r="AV24" i="6"/>
  <c r="CF23" i="6"/>
  <c r="AJ23" i="6"/>
  <c r="AV22" i="6"/>
  <c r="EZ24" i="6"/>
  <c r="BT24" i="6"/>
  <c r="HT22" i="6"/>
  <c r="CF22" i="6"/>
  <c r="CR24" i="6"/>
  <c r="EB23" i="6"/>
  <c r="FX22" i="6"/>
  <c r="IF24" i="6"/>
  <c r="FL22" i="6"/>
  <c r="AJ22" i="6"/>
  <c r="DP22" i="6"/>
  <c r="DP39" i="6" s="1"/>
  <c r="EB22" i="6"/>
  <c r="EB39" i="6" s="1"/>
  <c r="IN29" i="6"/>
  <c r="GR29" i="6"/>
  <c r="EV29" i="6"/>
  <c r="CZ29" i="6"/>
  <c r="BD29" i="6"/>
  <c r="IN28" i="6"/>
  <c r="GR28" i="6"/>
  <c r="EV28" i="6"/>
  <c r="CZ28" i="6"/>
  <c r="CZ41" i="6" s="1"/>
  <c r="BD28" i="6"/>
  <c r="BD41" i="6" s="1"/>
  <c r="IN27" i="6"/>
  <c r="GR27" i="6"/>
  <c r="EV27" i="6"/>
  <c r="CZ27" i="6"/>
  <c r="BD27" i="6"/>
  <c r="IN26" i="6"/>
  <c r="IZ29" i="6"/>
  <c r="HD29" i="6"/>
  <c r="FH29" i="6"/>
  <c r="DL29" i="6"/>
  <c r="BP29" i="6"/>
  <c r="IZ28" i="6"/>
  <c r="HD28" i="6"/>
  <c r="FH28" i="6"/>
  <c r="DL28" i="6"/>
  <c r="DL41" i="6" s="1"/>
  <c r="BP28" i="6"/>
  <c r="BP41" i="6" s="1"/>
  <c r="IZ27" i="6"/>
  <c r="HD27" i="6"/>
  <c r="FH27" i="6"/>
  <c r="DL27" i="6"/>
  <c r="BP27" i="6"/>
  <c r="IZ26" i="6"/>
  <c r="HD26" i="6"/>
  <c r="FH26" i="6"/>
  <c r="DL26" i="6"/>
  <c r="BP26" i="6"/>
  <c r="IZ25" i="6"/>
  <c r="IZ42" i="6" s="1"/>
  <c r="HD25" i="6"/>
  <c r="HD42" i="6" s="1"/>
  <c r="FH25" i="6"/>
  <c r="FH42" i="6" s="1"/>
  <c r="DL25" i="6"/>
  <c r="DL42" i="6" s="1"/>
  <c r="BP25" i="6"/>
  <c r="BP42" i="6" s="1"/>
  <c r="HP29" i="6"/>
  <c r="FT29" i="6"/>
  <c r="DX29" i="6"/>
  <c r="CB29" i="6"/>
  <c r="AF29" i="6"/>
  <c r="HP28" i="6"/>
  <c r="HP41" i="6" s="1"/>
  <c r="FT28" i="6"/>
  <c r="FT41" i="6" s="1"/>
  <c r="DX28" i="6"/>
  <c r="DX41" i="6" s="1"/>
  <c r="CB28" i="6"/>
  <c r="CB41" i="6" s="1"/>
  <c r="AF28" i="6"/>
  <c r="AF41" i="6" s="1"/>
  <c r="HP27" i="6"/>
  <c r="FT27" i="6"/>
  <c r="DX27" i="6"/>
  <c r="CB27" i="6"/>
  <c r="DX26" i="6"/>
  <c r="EV24" i="6"/>
  <c r="IB28" i="6"/>
  <c r="IB41" i="6" s="1"/>
  <c r="CZ26" i="6"/>
  <c r="CB26" i="6"/>
  <c r="FT26" i="6"/>
  <c r="EV26" i="6"/>
  <c r="BD26" i="6"/>
  <c r="AF26" i="6"/>
  <c r="IB29" i="6"/>
  <c r="CN28" i="6"/>
  <c r="CN41" i="6" s="1"/>
  <c r="IN25" i="6"/>
  <c r="IN42" i="6" s="1"/>
  <c r="HP25" i="6"/>
  <c r="HP42" i="6" s="1"/>
  <c r="GR26" i="6"/>
  <c r="GR25" i="6"/>
  <c r="GR42" i="6" s="1"/>
  <c r="FT25" i="6"/>
  <c r="FT42" i="6" s="1"/>
  <c r="CN29" i="6"/>
  <c r="GF27" i="6"/>
  <c r="HP26" i="6"/>
  <c r="EV25" i="6"/>
  <c r="EV42" i="6" s="1"/>
  <c r="CN25" i="6"/>
  <c r="CN42" i="6" s="1"/>
  <c r="GR24" i="6"/>
  <c r="CN24" i="6"/>
  <c r="AR24" i="6"/>
  <c r="IB23" i="6"/>
  <c r="GF23" i="6"/>
  <c r="EJ23" i="6"/>
  <c r="CN23" i="6"/>
  <c r="AR23" i="6"/>
  <c r="IB22" i="6"/>
  <c r="GF22" i="6"/>
  <c r="EJ22" i="6"/>
  <c r="GF28" i="6"/>
  <c r="GF41" i="6" s="1"/>
  <c r="AR27" i="6"/>
  <c r="DX25" i="6"/>
  <c r="DX42" i="6" s="1"/>
  <c r="GF29" i="6"/>
  <c r="AR28" i="6"/>
  <c r="CN27" i="6"/>
  <c r="EJ26" i="6"/>
  <c r="CN26" i="6"/>
  <c r="AR29" i="6"/>
  <c r="AR26" i="6"/>
  <c r="AF27" i="6"/>
  <c r="GF26" i="6"/>
  <c r="IB25" i="6"/>
  <c r="IB42" i="6" s="1"/>
  <c r="CZ25" i="6"/>
  <c r="CZ42" i="6" s="1"/>
  <c r="IN24" i="6"/>
  <c r="EJ29" i="6"/>
  <c r="IB27" i="6"/>
  <c r="IB26" i="6"/>
  <c r="EJ25" i="6"/>
  <c r="EJ42" i="6" s="1"/>
  <c r="CB25" i="6"/>
  <c r="CB42" i="6" s="1"/>
  <c r="DL24" i="6"/>
  <c r="BP24" i="6"/>
  <c r="DX23" i="6"/>
  <c r="GR22" i="6"/>
  <c r="GR39" i="6" s="1"/>
  <c r="FT22" i="6"/>
  <c r="FT39" i="6" s="1"/>
  <c r="CB22" i="6"/>
  <c r="AR22" i="6"/>
  <c r="AR39" i="6" s="1"/>
  <c r="BD25" i="6"/>
  <c r="BD42" i="6" s="1"/>
  <c r="EV23" i="6"/>
  <c r="DL22" i="6"/>
  <c r="IB24" i="6"/>
  <c r="FT24" i="6"/>
  <c r="FT23" i="6"/>
  <c r="IZ24" i="6"/>
  <c r="GR23" i="6"/>
  <c r="EJ28" i="6"/>
  <c r="HP23" i="6"/>
  <c r="IN23" i="6"/>
  <c r="GF25" i="6"/>
  <c r="GF42" i="6" s="1"/>
  <c r="EJ24" i="6"/>
  <c r="AF24" i="6"/>
  <c r="BP23" i="6"/>
  <c r="CN22" i="6"/>
  <c r="BD22" i="6"/>
  <c r="BD39" i="6" s="1"/>
  <c r="AR25" i="6"/>
  <c r="AR42" i="6" s="1"/>
  <c r="HP24" i="6"/>
  <c r="BD24" i="6"/>
  <c r="IZ22" i="6"/>
  <c r="IZ39" i="6" s="1"/>
  <c r="EJ27" i="6"/>
  <c r="CB24" i="6"/>
  <c r="DL23" i="6"/>
  <c r="HD22" i="6"/>
  <c r="FH24" i="6"/>
  <c r="CZ24" i="6"/>
  <c r="FH23" i="6"/>
  <c r="FH22" i="6"/>
  <c r="FH39" i="6" s="1"/>
  <c r="AF22" i="6"/>
  <c r="GF24" i="6"/>
  <c r="BP22" i="6"/>
  <c r="BP39" i="6" s="1"/>
  <c r="HD23" i="6"/>
  <c r="CZ22" i="6"/>
  <c r="DX24" i="6"/>
  <c r="AF25" i="6"/>
  <c r="AF42" i="6" s="1"/>
  <c r="HD24" i="6"/>
  <c r="IZ23" i="6"/>
  <c r="BD23" i="6"/>
  <c r="AF23" i="6"/>
  <c r="CZ23" i="6"/>
  <c r="CB23" i="6"/>
  <c r="EV22" i="6"/>
  <c r="EV39" i="6" s="1"/>
  <c r="IN22" i="6"/>
  <c r="IN39" i="6" s="1"/>
  <c r="HP22" i="6"/>
  <c r="HP39" i="6" s="1"/>
  <c r="DX22" i="6"/>
  <c r="DX39" i="6" s="1"/>
  <c r="HZ29" i="6"/>
  <c r="GD29" i="6"/>
  <c r="EH29" i="6"/>
  <c r="CL29" i="6"/>
  <c r="AP29" i="6"/>
  <c r="HZ28" i="6"/>
  <c r="GD28" i="6"/>
  <c r="EH28" i="6"/>
  <c r="EH41" i="6" s="1"/>
  <c r="CL28" i="6"/>
  <c r="CL41" i="6" s="1"/>
  <c r="AP28" i="6"/>
  <c r="AP41" i="6" s="1"/>
  <c r="HZ27" i="6"/>
  <c r="GD27" i="6"/>
  <c r="EH27" i="6"/>
  <c r="CL27" i="6"/>
  <c r="AP27" i="6"/>
  <c r="HZ26" i="6"/>
  <c r="GD26" i="6"/>
  <c r="EH26" i="6"/>
  <c r="CL26" i="6"/>
  <c r="AP26" i="6"/>
  <c r="HZ25" i="6"/>
  <c r="HZ42" i="6" s="1"/>
  <c r="GD25" i="6"/>
  <c r="GD42" i="6" s="1"/>
  <c r="IL29" i="6"/>
  <c r="GP29" i="6"/>
  <c r="ET29" i="6"/>
  <c r="CX29" i="6"/>
  <c r="BB29" i="6"/>
  <c r="IL28" i="6"/>
  <c r="GP28" i="6"/>
  <c r="ET28" i="6"/>
  <c r="ET41" i="6" s="1"/>
  <c r="CX28" i="6"/>
  <c r="CX41" i="6" s="1"/>
  <c r="BB28" i="6"/>
  <c r="BB41" i="6" s="1"/>
  <c r="IL27" i="6"/>
  <c r="GP27" i="6"/>
  <c r="ET27" i="6"/>
  <c r="CX27" i="6"/>
  <c r="IX29" i="6"/>
  <c r="HB29" i="6"/>
  <c r="FF29" i="6"/>
  <c r="DJ29" i="6"/>
  <c r="BN29" i="6"/>
  <c r="IX28" i="6"/>
  <c r="IX41" i="6" s="1"/>
  <c r="HB28" i="6"/>
  <c r="FF28" i="6"/>
  <c r="FF41" i="6" s="1"/>
  <c r="DJ28" i="6"/>
  <c r="BN28" i="6"/>
  <c r="BN41" i="6" s="1"/>
  <c r="IX27" i="6"/>
  <c r="HB27" i="6"/>
  <c r="FF27" i="6"/>
  <c r="DJ27" i="6"/>
  <c r="BN27" i="6"/>
  <c r="IX26" i="6"/>
  <c r="HB26" i="6"/>
  <c r="FF26" i="6"/>
  <c r="HN29" i="6"/>
  <c r="FR29" i="6"/>
  <c r="DV29" i="6"/>
  <c r="BZ29" i="6"/>
  <c r="AD29" i="6"/>
  <c r="HN28" i="6"/>
  <c r="HN41" i="6" s="1"/>
  <c r="FR28" i="6"/>
  <c r="FR41" i="6" s="1"/>
  <c r="DV28" i="6"/>
  <c r="DV41" i="6" s="1"/>
  <c r="BZ28" i="6"/>
  <c r="BZ41" i="6" s="1"/>
  <c r="AD28" i="6"/>
  <c r="AD41" i="6" s="1"/>
  <c r="HN27" i="6"/>
  <c r="FR27" i="6"/>
  <c r="EH25" i="6"/>
  <c r="EH42" i="6" s="1"/>
  <c r="BN24" i="6"/>
  <c r="IX23" i="6"/>
  <c r="HB23" i="6"/>
  <c r="FF23" i="6"/>
  <c r="DJ23" i="6"/>
  <c r="BN23" i="6"/>
  <c r="IX22" i="6"/>
  <c r="HB22" i="6"/>
  <c r="DV26" i="6"/>
  <c r="BB27" i="6"/>
  <c r="CX26" i="6"/>
  <c r="BZ26" i="6"/>
  <c r="DJ25" i="6"/>
  <c r="DJ42" i="6" s="1"/>
  <c r="FR26" i="6"/>
  <c r="ET26" i="6"/>
  <c r="BB26" i="6"/>
  <c r="AD26" i="6"/>
  <c r="IL25" i="6"/>
  <c r="IL42" i="6" s="1"/>
  <c r="HN25" i="6"/>
  <c r="HN42" i="6" s="1"/>
  <c r="HN26" i="6"/>
  <c r="GP26" i="6"/>
  <c r="GP25" i="6"/>
  <c r="GP42" i="6" s="1"/>
  <c r="FR25" i="6"/>
  <c r="FR42" i="6" s="1"/>
  <c r="ET25" i="6"/>
  <c r="ET42" i="6" s="1"/>
  <c r="CL25" i="6"/>
  <c r="CL42" i="6" s="1"/>
  <c r="HZ24" i="6"/>
  <c r="GP24" i="6"/>
  <c r="CL24" i="6"/>
  <c r="AP24" i="6"/>
  <c r="HZ23" i="6"/>
  <c r="GD23" i="6"/>
  <c r="EH23" i="6"/>
  <c r="CL23" i="6"/>
  <c r="AD25" i="6"/>
  <c r="AD42" i="6" s="1"/>
  <c r="IL26" i="6"/>
  <c r="DJ26" i="6"/>
  <c r="DV25" i="6"/>
  <c r="DV42" i="6" s="1"/>
  <c r="BN25" i="6"/>
  <c r="BN42" i="6" s="1"/>
  <c r="BZ27" i="6"/>
  <c r="BN26" i="6"/>
  <c r="IX25" i="6"/>
  <c r="IX42" i="6" s="1"/>
  <c r="EH24" i="6"/>
  <c r="CX24" i="6"/>
  <c r="BB24" i="6"/>
  <c r="IL23" i="6"/>
  <c r="GP23" i="6"/>
  <c r="ET23" i="6"/>
  <c r="CX23" i="6"/>
  <c r="BB23" i="6"/>
  <c r="IL22" i="6"/>
  <c r="GP22" i="6"/>
  <c r="ET22" i="6"/>
  <c r="CX22" i="6"/>
  <c r="BB22" i="6"/>
  <c r="BB39" i="6" s="1"/>
  <c r="DV27" i="6"/>
  <c r="ET24" i="6"/>
  <c r="BZ23" i="6"/>
  <c r="AD23" i="6"/>
  <c r="FR22" i="6"/>
  <c r="FR39" i="6" s="1"/>
  <c r="DJ22" i="6"/>
  <c r="DJ39" i="6" s="1"/>
  <c r="BZ22" i="6"/>
  <c r="BZ39" i="6" s="1"/>
  <c r="HN22" i="6"/>
  <c r="AP22" i="6"/>
  <c r="AP39" i="6" s="1"/>
  <c r="DV23" i="6"/>
  <c r="CX25" i="6"/>
  <c r="CX42" i="6" s="1"/>
  <c r="BB25" i="6"/>
  <c r="BB42" i="6" s="1"/>
  <c r="FR24" i="6"/>
  <c r="DJ24" i="6"/>
  <c r="HB25" i="6"/>
  <c r="HB42" i="6" s="1"/>
  <c r="FR23" i="6"/>
  <c r="IX24" i="6"/>
  <c r="HN23" i="6"/>
  <c r="BZ25" i="6"/>
  <c r="BZ42" i="6" s="1"/>
  <c r="AP25" i="6"/>
  <c r="AP42" i="6" s="1"/>
  <c r="AD24" i="6"/>
  <c r="AP23" i="6"/>
  <c r="CL22" i="6"/>
  <c r="CL39" i="6" s="1"/>
  <c r="FF25" i="6"/>
  <c r="FF42" i="6" s="1"/>
  <c r="HN24" i="6"/>
  <c r="HZ22" i="6"/>
  <c r="DV22" i="6"/>
  <c r="GD22" i="6"/>
  <c r="FF24" i="6"/>
  <c r="BZ24" i="6"/>
  <c r="FF22" i="6"/>
  <c r="FF39" i="6" s="1"/>
  <c r="AD27" i="6"/>
  <c r="IL24" i="6"/>
  <c r="GD24" i="6"/>
  <c r="BN22" i="6"/>
  <c r="BN39" i="6" s="1"/>
  <c r="AD22" i="6"/>
  <c r="DV24" i="6"/>
  <c r="HB24" i="6"/>
  <c r="EH22" i="6"/>
  <c r="EH39" i="6" s="1"/>
  <c r="F93" i="5"/>
  <c r="GA39" i="6"/>
  <c r="AA41" i="6"/>
  <c r="EQ41" i="6"/>
  <c r="JF29" i="6"/>
  <c r="HJ29" i="6"/>
  <c r="FN29" i="6"/>
  <c r="DR29" i="6"/>
  <c r="BV29" i="6"/>
  <c r="JF28" i="6"/>
  <c r="HJ28" i="6"/>
  <c r="HJ41" i="6" s="1"/>
  <c r="FN28" i="6"/>
  <c r="DR28" i="6"/>
  <c r="DR41" i="6" s="1"/>
  <c r="BV28" i="6"/>
  <c r="BV41" i="6" s="1"/>
  <c r="JF27" i="6"/>
  <c r="HJ27" i="6"/>
  <c r="FN27" i="6"/>
  <c r="DR27" i="6"/>
  <c r="BV27" i="6"/>
  <c r="JF26" i="6"/>
  <c r="HJ26" i="6"/>
  <c r="FN26" i="6"/>
  <c r="DR26" i="6"/>
  <c r="BV26" i="6"/>
  <c r="JF25" i="6"/>
  <c r="JF42" i="6" s="1"/>
  <c r="HJ25" i="6"/>
  <c r="HJ42" i="6" s="1"/>
  <c r="FN25" i="6"/>
  <c r="FN42" i="6" s="1"/>
  <c r="HV29" i="6"/>
  <c r="FZ29" i="6"/>
  <c r="ED29" i="6"/>
  <c r="CH29" i="6"/>
  <c r="AL29" i="6"/>
  <c r="HV28" i="6"/>
  <c r="HV41" i="6" s="1"/>
  <c r="FZ28" i="6"/>
  <c r="ED28" i="6"/>
  <c r="CH28" i="6"/>
  <c r="AL28" i="6"/>
  <c r="HV27" i="6"/>
  <c r="FZ27" i="6"/>
  <c r="ED27" i="6"/>
  <c r="CH27" i="6"/>
  <c r="IH29" i="6"/>
  <c r="GL29" i="6"/>
  <c r="EP29" i="6"/>
  <c r="CT29" i="6"/>
  <c r="AX29" i="6"/>
  <c r="IH28" i="6"/>
  <c r="IH41" i="6" s="1"/>
  <c r="GL28" i="6"/>
  <c r="GL41" i="6" s="1"/>
  <c r="EP28" i="6"/>
  <c r="EP41" i="6" s="1"/>
  <c r="CT28" i="6"/>
  <c r="AX28" i="6"/>
  <c r="IH27" i="6"/>
  <c r="GL27" i="6"/>
  <c r="EP27" i="6"/>
  <c r="CT27" i="6"/>
  <c r="AX27" i="6"/>
  <c r="IH26" i="6"/>
  <c r="GL26" i="6"/>
  <c r="EP26" i="6"/>
  <c r="IT29" i="6"/>
  <c r="GX29" i="6"/>
  <c r="FB29" i="6"/>
  <c r="DF29" i="6"/>
  <c r="BJ29" i="6"/>
  <c r="IT28" i="6"/>
  <c r="IT41" i="6" s="1"/>
  <c r="GX28" i="6"/>
  <c r="FB28" i="6"/>
  <c r="DF28" i="6"/>
  <c r="BJ28" i="6"/>
  <c r="IT27" i="6"/>
  <c r="GX27" i="6"/>
  <c r="GX26" i="6"/>
  <c r="FZ26" i="6"/>
  <c r="HV25" i="6"/>
  <c r="HV42" i="6" s="1"/>
  <c r="GX25" i="6"/>
  <c r="GX42" i="6" s="1"/>
  <c r="CT25" i="6"/>
  <c r="CT42" i="6" s="1"/>
  <c r="FN24" i="6"/>
  <c r="ED24" i="6"/>
  <c r="CT24" i="6"/>
  <c r="AX24" i="6"/>
  <c r="IH23" i="6"/>
  <c r="GL23" i="6"/>
  <c r="EP23" i="6"/>
  <c r="CT23" i="6"/>
  <c r="AX23" i="6"/>
  <c r="IH22" i="6"/>
  <c r="GL22" i="6"/>
  <c r="FZ25" i="6"/>
  <c r="FZ42" i="6" s="1"/>
  <c r="FB25" i="6"/>
  <c r="FB42" i="6" s="1"/>
  <c r="DF27" i="6"/>
  <c r="HV26" i="6"/>
  <c r="ED25" i="6"/>
  <c r="ED42" i="6" s="1"/>
  <c r="IT26" i="6"/>
  <c r="CT26" i="6"/>
  <c r="AX26" i="6"/>
  <c r="HJ24" i="6"/>
  <c r="FZ24" i="6"/>
  <c r="IH25" i="6"/>
  <c r="IH42" i="6" s="1"/>
  <c r="DF25" i="6"/>
  <c r="DF42" i="6" s="1"/>
  <c r="FB27" i="6"/>
  <c r="GL25" i="6"/>
  <c r="GL42" i="6" s="1"/>
  <c r="BV24" i="6"/>
  <c r="JF23" i="6"/>
  <c r="HJ23" i="6"/>
  <c r="FN23" i="6"/>
  <c r="DR23" i="6"/>
  <c r="BV23" i="6"/>
  <c r="EP25" i="6"/>
  <c r="EP42" i="6" s="1"/>
  <c r="AL27" i="6"/>
  <c r="JF24" i="6"/>
  <c r="HV24" i="6"/>
  <c r="CH24" i="6"/>
  <c r="AL24" i="6"/>
  <c r="HV23" i="6"/>
  <c r="FZ23" i="6"/>
  <c r="ED23" i="6"/>
  <c r="CH23" i="6"/>
  <c r="AL23" i="6"/>
  <c r="HV22" i="6"/>
  <c r="FZ22" i="6"/>
  <c r="ED22" i="6"/>
  <c r="CH22" i="6"/>
  <c r="AL22" i="6"/>
  <c r="BJ27" i="6"/>
  <c r="AL26" i="6"/>
  <c r="IT25" i="6"/>
  <c r="IT42" i="6" s="1"/>
  <c r="GX23" i="6"/>
  <c r="CT22" i="6"/>
  <c r="CT39" i="6" s="1"/>
  <c r="BJ22" i="6"/>
  <c r="BJ39" i="6" s="1"/>
  <c r="GX24" i="6"/>
  <c r="IT23" i="6"/>
  <c r="EP24" i="6"/>
  <c r="JF22" i="6"/>
  <c r="AX25" i="6"/>
  <c r="AX42" i="6" s="1"/>
  <c r="BJ24" i="6"/>
  <c r="FB26" i="6"/>
  <c r="CH25" i="6"/>
  <c r="CH42" i="6" s="1"/>
  <c r="FN22" i="6"/>
  <c r="DF22" i="6"/>
  <c r="BV22" i="6"/>
  <c r="BV39" i="6" s="1"/>
  <c r="ED26" i="6"/>
  <c r="DF24" i="6"/>
  <c r="DF26" i="6"/>
  <c r="IT24" i="6"/>
  <c r="GL24" i="6"/>
  <c r="EP22" i="6"/>
  <c r="BJ23" i="6"/>
  <c r="AX22" i="6"/>
  <c r="BV25" i="6"/>
  <c r="BV42" i="6" s="1"/>
  <c r="AL25" i="6"/>
  <c r="AL42" i="6" s="1"/>
  <c r="CH26" i="6"/>
  <c r="IT22" i="6"/>
  <c r="FB24" i="6"/>
  <c r="DF23" i="6"/>
  <c r="GX22" i="6"/>
  <c r="GX39" i="6" s="1"/>
  <c r="DR22" i="6"/>
  <c r="DR39" i="6" s="1"/>
  <c r="BJ26" i="6"/>
  <c r="IH24" i="6"/>
  <c r="DR25" i="6"/>
  <c r="DR42" i="6" s="1"/>
  <c r="FB23" i="6"/>
  <c r="BJ25" i="6"/>
  <c r="BJ42" i="6" s="1"/>
  <c r="FB22" i="6"/>
  <c r="DR24" i="6"/>
  <c r="HJ22" i="6"/>
  <c r="IO29" i="6"/>
  <c r="GS29" i="6"/>
  <c r="EW29" i="6"/>
  <c r="DA29" i="6"/>
  <c r="BE29" i="6"/>
  <c r="IO28" i="6"/>
  <c r="GS28" i="6"/>
  <c r="GS41" i="6" s="1"/>
  <c r="EW28" i="6"/>
  <c r="EW41" i="6" s="1"/>
  <c r="DA28" i="6"/>
  <c r="DA41" i="6" s="1"/>
  <c r="BE28" i="6"/>
  <c r="BE41" i="6" s="1"/>
  <c r="IO27" i="6"/>
  <c r="GS27" i="6"/>
  <c r="EW27" i="6"/>
  <c r="DA27" i="6"/>
  <c r="BE27" i="6"/>
  <c r="JA29" i="6"/>
  <c r="HE29" i="6"/>
  <c r="FI29" i="6"/>
  <c r="DM29" i="6"/>
  <c r="BQ29" i="6"/>
  <c r="JA28" i="6"/>
  <c r="JA41" i="6" s="1"/>
  <c r="HE28" i="6"/>
  <c r="FI28" i="6"/>
  <c r="FI41" i="6" s="1"/>
  <c r="DM28" i="6"/>
  <c r="DM41" i="6" s="1"/>
  <c r="BQ28" i="6"/>
  <c r="BQ41" i="6" s="1"/>
  <c r="JA27" i="6"/>
  <c r="HE27" i="6"/>
  <c r="FI27" i="6"/>
  <c r="DM27" i="6"/>
  <c r="BQ27" i="6"/>
  <c r="JA26" i="6"/>
  <c r="HE26" i="6"/>
  <c r="FI26" i="6"/>
  <c r="DM26" i="6"/>
  <c r="BQ26" i="6"/>
  <c r="JA25" i="6"/>
  <c r="JA42" i="6" s="1"/>
  <c r="HE25" i="6"/>
  <c r="HE42" i="6" s="1"/>
  <c r="FI25" i="6"/>
  <c r="FI42" i="6" s="1"/>
  <c r="DM25" i="6"/>
  <c r="DM42" i="6" s="1"/>
  <c r="BQ25" i="6"/>
  <c r="BQ42" i="6" s="1"/>
  <c r="JA24" i="6"/>
  <c r="HE24" i="6"/>
  <c r="FI24" i="6"/>
  <c r="DM24" i="6"/>
  <c r="HQ29" i="6"/>
  <c r="FU29" i="6"/>
  <c r="DY29" i="6"/>
  <c r="CC29" i="6"/>
  <c r="AG29" i="6"/>
  <c r="HQ28" i="6"/>
  <c r="FU28" i="6"/>
  <c r="FU41" i="6" s="1"/>
  <c r="DY28" i="6"/>
  <c r="DY41" i="6" s="1"/>
  <c r="CC28" i="6"/>
  <c r="CC41" i="6" s="1"/>
  <c r="AG28" i="6"/>
  <c r="HQ27" i="6"/>
  <c r="FU27" i="6"/>
  <c r="DY27" i="6"/>
  <c r="CC27" i="6"/>
  <c r="AG27" i="6"/>
  <c r="HQ26" i="6"/>
  <c r="FU26" i="6"/>
  <c r="DY26" i="6"/>
  <c r="CC26" i="6"/>
  <c r="AG26" i="6"/>
  <c r="HQ25" i="6"/>
  <c r="HQ42" i="6" s="1"/>
  <c r="FU25" i="6"/>
  <c r="FU42" i="6" s="1"/>
  <c r="IC28" i="6"/>
  <c r="DA26" i="6"/>
  <c r="HQ24" i="6"/>
  <c r="GG24" i="6"/>
  <c r="EW26" i="6"/>
  <c r="BE26" i="6"/>
  <c r="IC29" i="6"/>
  <c r="CO28" i="6"/>
  <c r="CO41" i="6" s="1"/>
  <c r="IO25" i="6"/>
  <c r="IO42" i="6" s="1"/>
  <c r="BE25" i="6"/>
  <c r="BE42" i="6" s="1"/>
  <c r="GS26" i="6"/>
  <c r="GS25" i="6"/>
  <c r="GS42" i="6" s="1"/>
  <c r="CO29" i="6"/>
  <c r="GG27" i="6"/>
  <c r="EW25" i="6"/>
  <c r="EW42" i="6" s="1"/>
  <c r="CO25" i="6"/>
  <c r="CO42" i="6" s="1"/>
  <c r="GG28" i="6"/>
  <c r="AG25" i="6"/>
  <c r="AG42" i="6" s="1"/>
  <c r="IC24" i="6"/>
  <c r="AS27" i="6"/>
  <c r="DY25" i="6"/>
  <c r="DY42" i="6" s="1"/>
  <c r="GG29" i="6"/>
  <c r="AS28" i="6"/>
  <c r="AS41" i="6" s="1"/>
  <c r="CO27" i="6"/>
  <c r="IO26" i="6"/>
  <c r="EK26" i="6"/>
  <c r="CO26" i="6"/>
  <c r="DA24" i="6"/>
  <c r="BE24" i="6"/>
  <c r="IO23" i="6"/>
  <c r="GS23" i="6"/>
  <c r="EW23" i="6"/>
  <c r="DA23" i="6"/>
  <c r="BE23" i="6"/>
  <c r="IO22" i="6"/>
  <c r="GS22" i="6"/>
  <c r="AS29" i="6"/>
  <c r="AS26" i="6"/>
  <c r="GG26" i="6"/>
  <c r="IC25" i="6"/>
  <c r="IC42" i="6" s="1"/>
  <c r="EK28" i="6"/>
  <c r="EK41" i="6" s="1"/>
  <c r="EK27" i="6"/>
  <c r="GG25" i="6"/>
  <c r="GG42" i="6" s="1"/>
  <c r="AS25" i="6"/>
  <c r="AS42" i="6" s="1"/>
  <c r="EW24" i="6"/>
  <c r="DM22" i="6"/>
  <c r="EK29" i="6"/>
  <c r="DA25" i="6"/>
  <c r="DA42" i="6" s="1"/>
  <c r="FU24" i="6"/>
  <c r="CO24" i="6"/>
  <c r="FU23" i="6"/>
  <c r="HQ23" i="6"/>
  <c r="EW22" i="6"/>
  <c r="EW39" i="6" s="1"/>
  <c r="GS24" i="6"/>
  <c r="EK24" i="6"/>
  <c r="AG24" i="6"/>
  <c r="BQ23" i="6"/>
  <c r="CO22" i="6"/>
  <c r="CO39" i="6" s="1"/>
  <c r="AS23" i="6"/>
  <c r="JA22" i="6"/>
  <c r="DY22" i="6"/>
  <c r="IC27" i="6"/>
  <c r="CC25" i="6"/>
  <c r="CC42" i="6" s="1"/>
  <c r="CC24" i="6"/>
  <c r="DM23" i="6"/>
  <c r="CO23" i="6"/>
  <c r="IC22" i="6"/>
  <c r="HE22" i="6"/>
  <c r="GG22" i="6"/>
  <c r="GG39" i="6" s="1"/>
  <c r="FI23" i="6"/>
  <c r="EK23" i="6"/>
  <c r="FI22" i="6"/>
  <c r="FI39" i="6" s="1"/>
  <c r="AG22" i="6"/>
  <c r="IO24" i="6"/>
  <c r="BQ22" i="6"/>
  <c r="BQ39" i="6" s="1"/>
  <c r="EK25" i="6"/>
  <c r="EK42" i="6" s="1"/>
  <c r="HE23" i="6"/>
  <c r="GG23" i="6"/>
  <c r="DA22" i="6"/>
  <c r="DA39" i="6" s="1"/>
  <c r="DY24" i="6"/>
  <c r="JA23" i="6"/>
  <c r="IC23" i="6"/>
  <c r="CC23" i="6"/>
  <c r="AG23" i="6"/>
  <c r="EK22" i="6"/>
  <c r="DY23" i="6"/>
  <c r="AS22" i="6"/>
  <c r="FU22" i="6"/>
  <c r="FU39" i="6" s="1"/>
  <c r="CC22" i="6"/>
  <c r="CC39" i="6" s="1"/>
  <c r="BQ24" i="6"/>
  <c r="HQ22" i="6"/>
  <c r="HQ39" i="6" s="1"/>
  <c r="AS24" i="6"/>
  <c r="IC26" i="6"/>
  <c r="BE22" i="6"/>
  <c r="GM41" i="6"/>
  <c r="HY29" i="6"/>
  <c r="GC29" i="6"/>
  <c r="EG29" i="6"/>
  <c r="CK29" i="6"/>
  <c r="AO29" i="6"/>
  <c r="HY28" i="6"/>
  <c r="HY41" i="6" s="1"/>
  <c r="GC28" i="6"/>
  <c r="GC41" i="6" s="1"/>
  <c r="EG28" i="6"/>
  <c r="EG41" i="6" s="1"/>
  <c r="CK28" i="6"/>
  <c r="CK41" i="6" s="1"/>
  <c r="AO28" i="6"/>
  <c r="AO41" i="6" s="1"/>
  <c r="HY27" i="6"/>
  <c r="GC27" i="6"/>
  <c r="EG27" i="6"/>
  <c r="CK27" i="6"/>
  <c r="AO27" i="6"/>
  <c r="IK29" i="6"/>
  <c r="GO29" i="6"/>
  <c r="ES29" i="6"/>
  <c r="CW29" i="6"/>
  <c r="BA29" i="6"/>
  <c r="IK28" i="6"/>
  <c r="GO28" i="6"/>
  <c r="GO41" i="6" s="1"/>
  <c r="ES28" i="6"/>
  <c r="ES41" i="6" s="1"/>
  <c r="CW28" i="6"/>
  <c r="CW41" i="6" s="1"/>
  <c r="BA28" i="6"/>
  <c r="BA41" i="6" s="1"/>
  <c r="IK27" i="6"/>
  <c r="GO27" i="6"/>
  <c r="ES27" i="6"/>
  <c r="CW27" i="6"/>
  <c r="BA27" i="6"/>
  <c r="IK26" i="6"/>
  <c r="GO26" i="6"/>
  <c r="ES26" i="6"/>
  <c r="CW26" i="6"/>
  <c r="BA26" i="6"/>
  <c r="IK25" i="6"/>
  <c r="IK42" i="6" s="1"/>
  <c r="GO25" i="6"/>
  <c r="GO42" i="6" s="1"/>
  <c r="ES25" i="6"/>
  <c r="ES42" i="6" s="1"/>
  <c r="CW25" i="6"/>
  <c r="CW42" i="6" s="1"/>
  <c r="BA25" i="6"/>
  <c r="BA42" i="6" s="1"/>
  <c r="IK24" i="6"/>
  <c r="GO24" i="6"/>
  <c r="ES24" i="6"/>
  <c r="IW29" i="6"/>
  <c r="HA29" i="6"/>
  <c r="FE29" i="6"/>
  <c r="DI29" i="6"/>
  <c r="BM29" i="6"/>
  <c r="IW28" i="6"/>
  <c r="HA28" i="6"/>
  <c r="HA41" i="6" s="1"/>
  <c r="FE28" i="6"/>
  <c r="FE41" i="6" s="1"/>
  <c r="DI28" i="6"/>
  <c r="DI41" i="6" s="1"/>
  <c r="BM28" i="6"/>
  <c r="IW27" i="6"/>
  <c r="HA27" i="6"/>
  <c r="FE27" i="6"/>
  <c r="DI27" i="6"/>
  <c r="BM27" i="6"/>
  <c r="IW26" i="6"/>
  <c r="HA26" i="6"/>
  <c r="FE26" i="6"/>
  <c r="DI26" i="6"/>
  <c r="BM26" i="6"/>
  <c r="IW25" i="6"/>
  <c r="IW42" i="6" s="1"/>
  <c r="HA25" i="6"/>
  <c r="HA42" i="6" s="1"/>
  <c r="FE25" i="6"/>
  <c r="FE42" i="6" s="1"/>
  <c r="DU29" i="6"/>
  <c r="HM27" i="6"/>
  <c r="DU27" i="6"/>
  <c r="HY26" i="6"/>
  <c r="HM28" i="6"/>
  <c r="HM41" i="6" s="1"/>
  <c r="BY25" i="6"/>
  <c r="BY42" i="6" s="1"/>
  <c r="DU26" i="6"/>
  <c r="HM29" i="6"/>
  <c r="BY28" i="6"/>
  <c r="BY41" i="6" s="1"/>
  <c r="BY26" i="6"/>
  <c r="DI25" i="6"/>
  <c r="DI42" i="6" s="1"/>
  <c r="FQ26" i="6"/>
  <c r="AC26" i="6"/>
  <c r="BY29" i="6"/>
  <c r="FQ27" i="6"/>
  <c r="HM25" i="6"/>
  <c r="HM42" i="6" s="1"/>
  <c r="HM26" i="6"/>
  <c r="FQ25" i="6"/>
  <c r="FQ42" i="6" s="1"/>
  <c r="FQ28" i="6"/>
  <c r="CK25" i="6"/>
  <c r="CK42" i="6" s="1"/>
  <c r="FE24" i="6"/>
  <c r="DU24" i="6"/>
  <c r="HY24" i="6"/>
  <c r="CK24" i="6"/>
  <c r="AO24" i="6"/>
  <c r="HY23" i="6"/>
  <c r="GC23" i="6"/>
  <c r="EG23" i="6"/>
  <c r="CK23" i="6"/>
  <c r="AO23" i="6"/>
  <c r="HY22" i="6"/>
  <c r="GC22" i="6"/>
  <c r="FQ29" i="6"/>
  <c r="AC28" i="6"/>
  <c r="EG26" i="6"/>
  <c r="CK26" i="6"/>
  <c r="AC29" i="6"/>
  <c r="BY27" i="6"/>
  <c r="AO26" i="6"/>
  <c r="AO25" i="6"/>
  <c r="AO42" i="6" s="1"/>
  <c r="HA24" i="6"/>
  <c r="BA23" i="6"/>
  <c r="EG22" i="6"/>
  <c r="BM24" i="6"/>
  <c r="CW23" i="6"/>
  <c r="BY23" i="6"/>
  <c r="AC23" i="6"/>
  <c r="IK22" i="6"/>
  <c r="HM22" i="6"/>
  <c r="HM39" i="6" s="1"/>
  <c r="GC26" i="6"/>
  <c r="HY25" i="6"/>
  <c r="HY42" i="6" s="1"/>
  <c r="GO22" i="6"/>
  <c r="GO39" i="6" s="1"/>
  <c r="ES23" i="6"/>
  <c r="DU23" i="6"/>
  <c r="FQ22" i="6"/>
  <c r="DI22" i="6"/>
  <c r="FQ24" i="6"/>
  <c r="DI24" i="6"/>
  <c r="DU28" i="6"/>
  <c r="GO23" i="6"/>
  <c r="FQ23" i="6"/>
  <c r="IW24" i="6"/>
  <c r="ES22" i="6"/>
  <c r="GC25" i="6"/>
  <c r="GC42" i="6" s="1"/>
  <c r="EG24" i="6"/>
  <c r="IK23" i="6"/>
  <c r="HM23" i="6"/>
  <c r="BM23" i="6"/>
  <c r="IW22" i="6"/>
  <c r="IW39" i="6" s="1"/>
  <c r="BA22" i="6"/>
  <c r="HM24" i="6"/>
  <c r="BA24" i="6"/>
  <c r="AC24" i="6"/>
  <c r="DI23" i="6"/>
  <c r="HA22" i="6"/>
  <c r="CK22" i="6"/>
  <c r="DU22" i="6"/>
  <c r="CW24" i="6"/>
  <c r="BY24" i="6"/>
  <c r="FE23" i="6"/>
  <c r="EG25" i="6"/>
  <c r="EG42" i="6" s="1"/>
  <c r="FE22" i="6"/>
  <c r="AC27" i="6"/>
  <c r="DU25" i="6"/>
  <c r="DU42" i="6" s="1"/>
  <c r="BM25" i="6"/>
  <c r="BM42" i="6" s="1"/>
  <c r="GC24" i="6"/>
  <c r="HA23" i="6"/>
  <c r="BM22" i="6"/>
  <c r="AC22" i="6"/>
  <c r="AC39" i="6" s="1"/>
  <c r="AC25" i="6"/>
  <c r="AC42" i="6" s="1"/>
  <c r="AO22" i="6"/>
  <c r="BY22" i="6"/>
  <c r="IW23" i="6"/>
  <c r="CW22" i="6"/>
  <c r="CW39" i="6" s="1"/>
  <c r="L93" i="5"/>
  <c r="II41" i="6"/>
  <c r="GY39" i="6"/>
  <c r="C93" i="5"/>
  <c r="AU33" i="6"/>
  <c r="FY33" i="6"/>
  <c r="DM33" i="6"/>
  <c r="DI33" i="6"/>
  <c r="JF33" i="6"/>
  <c r="JA33" i="6"/>
  <c r="FU33" i="6"/>
  <c r="CR33" i="6"/>
  <c r="AF33" i="6"/>
  <c r="AA33" i="6"/>
  <c r="AA40" i="6" s="1"/>
  <c r="FT33" i="6"/>
  <c r="CQ33" i="6"/>
  <c r="AE33" i="6"/>
  <c r="IK33" i="6"/>
  <c r="FE33" i="6"/>
  <c r="BP33" i="6"/>
  <c r="FD33" i="6"/>
  <c r="IG33" i="6"/>
  <c r="EY33" i="6"/>
  <c r="CB33" i="6"/>
  <c r="IF33" i="6"/>
  <c r="EX33" i="6"/>
  <c r="CA33" i="6"/>
  <c r="GT33" i="6"/>
  <c r="IJ33" i="6"/>
  <c r="BR33" i="6"/>
  <c r="HQ33" i="6"/>
  <c r="EI33" i="6"/>
  <c r="AI33" i="6"/>
  <c r="HP33" i="6"/>
  <c r="EH33" i="6"/>
  <c r="CD33" i="6"/>
  <c r="GU33" i="6"/>
  <c r="HK33" i="6"/>
  <c r="HK40" i="6" s="1"/>
  <c r="HK47" i="6" s="1"/>
  <c r="EC33" i="6"/>
  <c r="BL33" i="6"/>
  <c r="HJ33" i="6"/>
  <c r="EB33" i="6"/>
  <c r="BK33" i="6"/>
  <c r="BK40" i="6" s="1"/>
  <c r="BK47" i="6" s="1"/>
  <c r="GO33" i="6"/>
  <c r="AV33" i="6"/>
  <c r="JB33" i="6"/>
  <c r="IZ33" i="6"/>
  <c r="GA33" i="6"/>
  <c r="CI33" i="6"/>
  <c r="CJ33" i="6"/>
  <c r="HB33" i="6"/>
  <c r="HW33" i="6"/>
  <c r="FN33" i="6"/>
  <c r="HN33" i="6"/>
  <c r="FX33" i="6"/>
  <c r="IL33" i="6"/>
  <c r="GY33" i="6"/>
  <c r="GY40" i="6" s="1"/>
  <c r="CY33" i="6"/>
  <c r="DB33" i="6"/>
  <c r="HV33" i="6"/>
  <c r="HV40" i="6" s="1"/>
  <c r="AJ33" i="6"/>
  <c r="IU33" i="6"/>
  <c r="IU40" i="6" s="1"/>
  <c r="IU47" i="6" s="1"/>
  <c r="GJ33" i="6"/>
  <c r="GX33" i="6"/>
  <c r="EV33" i="6"/>
  <c r="DS33" i="6"/>
  <c r="DT33" i="6"/>
  <c r="IR33" i="6"/>
  <c r="GH33" i="6"/>
  <c r="IS33" i="6"/>
  <c r="EF33" i="6"/>
  <c r="IM33" i="6"/>
  <c r="EN33" i="6"/>
  <c r="EO33" i="6"/>
  <c r="HZ33" i="6"/>
  <c r="HZ40" i="6" s="1"/>
  <c r="FR33" i="6"/>
  <c r="IC33" i="6"/>
  <c r="DK33" i="6"/>
  <c r="FI33" i="6"/>
  <c r="IV33" i="6"/>
  <c r="FB33" i="6"/>
  <c r="HM33" i="6"/>
  <c r="CE33" i="6"/>
  <c r="GD33" i="6"/>
  <c r="GE33" i="6"/>
  <c r="AY33" i="6"/>
  <c r="EL33" i="6"/>
  <c r="GW33" i="6"/>
  <c r="JE33" i="6"/>
  <c r="AK33" i="6"/>
  <c r="GZ33" i="6"/>
  <c r="HA33" i="6"/>
  <c r="AP33" i="6"/>
  <c r="DV33" i="6"/>
  <c r="GG33" i="6"/>
  <c r="CC33" i="6"/>
  <c r="CC40" i="6" s="1"/>
  <c r="BA33" i="6"/>
  <c r="HU33" i="6"/>
  <c r="AO33" i="6"/>
  <c r="BF33" i="6"/>
  <c r="CI40" i="6"/>
  <c r="FQ33" i="6"/>
  <c r="HY33" i="6"/>
  <c r="BQ33" i="6"/>
  <c r="HC33" i="6"/>
  <c r="AL33" i="6"/>
  <c r="AL40" i="6" s="1"/>
  <c r="IP33" i="6"/>
  <c r="IQ33" i="6"/>
  <c r="BE33" i="6"/>
  <c r="BE40" i="6" s="1"/>
  <c r="BV33" i="6"/>
  <c r="CU33" i="6"/>
  <c r="FA33" i="6"/>
  <c r="EE33" i="6"/>
  <c r="EE40" i="6" s="1"/>
  <c r="EE47" i="6" s="1"/>
  <c r="CG33" i="6"/>
  <c r="BB33" i="6"/>
  <c r="BB40" i="6" s="1"/>
  <c r="AG33" i="6"/>
  <c r="BU33" i="6"/>
  <c r="CL33" i="6"/>
  <c r="CL40" i="6" s="1"/>
  <c r="AQ33" i="6"/>
  <c r="CU40" i="6"/>
  <c r="CU47" i="6" s="1"/>
  <c r="EK33" i="6"/>
  <c r="GS33" i="6"/>
  <c r="GS40" i="6" s="1"/>
  <c r="ED33" i="6"/>
  <c r="ED40" i="6" s="1"/>
  <c r="FC33" i="6"/>
  <c r="CF33" i="6"/>
  <c r="CW33" i="6"/>
  <c r="IH33" i="6"/>
  <c r="CK33" i="6"/>
  <c r="CK40" i="6" s="1"/>
  <c r="DD33" i="6"/>
  <c r="BG33" i="6"/>
  <c r="FC40" i="6"/>
  <c r="EZ33" i="6"/>
  <c r="DO33" i="6"/>
  <c r="CH33" i="6"/>
  <c r="CH40" i="6" s="1"/>
  <c r="DC33" i="6"/>
  <c r="DW33" i="6"/>
  <c r="BW33" i="6"/>
  <c r="BW40" i="6" s="1"/>
  <c r="BW47" i="6" s="1"/>
  <c r="HS33" i="6"/>
  <c r="EQ40" i="6"/>
  <c r="EQ47" i="6" s="1"/>
  <c r="AX33" i="6"/>
  <c r="GQ33" i="6"/>
  <c r="EJ33" i="6"/>
  <c r="CX33" i="6"/>
  <c r="CX40" i="6" s="1"/>
  <c r="CS33" i="6"/>
  <c r="DU33" i="6"/>
  <c r="CM33" i="6"/>
  <c r="EW33" i="6"/>
  <c r="JC33" i="6"/>
  <c r="GV33" i="6"/>
  <c r="AH33" i="6"/>
  <c r="BS33" i="6"/>
  <c r="BT33" i="6"/>
  <c r="BT40" i="6" s="1"/>
  <c r="GF33" i="6"/>
  <c r="DS40" i="6"/>
  <c r="DS47" i="6" s="1"/>
  <c r="ID33" i="6"/>
  <c r="DA33" i="6"/>
  <c r="GB33" i="6"/>
  <c r="FJ33" i="6"/>
  <c r="DX33" i="6"/>
  <c r="DX40" i="6" s="1"/>
  <c r="DX47" i="6" s="1"/>
  <c r="GK33" i="6"/>
  <c r="ET33" i="6"/>
  <c r="ET40" i="6" s="1"/>
  <c r="IE33" i="6"/>
  <c r="HE33" i="6"/>
  <c r="FP33" i="6"/>
  <c r="IA33" i="6"/>
  <c r="HT33" i="6"/>
  <c r="AM33" i="6"/>
  <c r="AM40" i="6" s="1"/>
  <c r="AM47" i="6" s="1"/>
  <c r="IT33" i="6"/>
  <c r="IO33" i="6"/>
  <c r="IO40" i="6" s="1"/>
  <c r="IW33" i="6"/>
  <c r="HF33" i="6"/>
  <c r="CT33" i="6"/>
  <c r="FF33" i="6"/>
  <c r="BC33" i="6"/>
  <c r="HI33" i="6"/>
  <c r="IB33" i="6"/>
  <c r="FZ33" i="6"/>
  <c r="FZ40" i="6" s="1"/>
  <c r="FK33" i="6"/>
  <c r="GC33" i="6"/>
  <c r="AD33" i="6"/>
  <c r="HO33" i="6"/>
  <c r="GI33" i="6"/>
  <c r="FM33" i="6"/>
  <c r="JD33" i="6"/>
  <c r="JD40" i="6" s="1"/>
  <c r="AT33" i="6"/>
  <c r="EA33" i="6"/>
  <c r="EG33" i="6"/>
  <c r="EG40" i="6" s="1"/>
  <c r="IN33" i="6"/>
  <c r="IN40" i="6" s="1"/>
  <c r="AB33" i="6"/>
  <c r="BJ33" i="6"/>
  <c r="CV33" i="6"/>
  <c r="DQ33" i="6"/>
  <c r="HX33" i="6"/>
  <c r="AR33" i="6"/>
  <c r="BZ33" i="6"/>
  <c r="AN33" i="6"/>
  <c r="HH33" i="6"/>
  <c r="HH40" i="6" s="1"/>
  <c r="BH33" i="6"/>
  <c r="AC33" i="6"/>
  <c r="CP33" i="6"/>
  <c r="DR33" i="6"/>
  <c r="DR40" i="6" s="1"/>
  <c r="BD33" i="6"/>
  <c r="BD40" i="6" s="1"/>
  <c r="GR33" i="6"/>
  <c r="GR40" i="6" s="1"/>
  <c r="BX33" i="6"/>
  <c r="AS33" i="6"/>
  <c r="EQ33" i="6"/>
  <c r="DH33" i="6"/>
  <c r="EM33" i="6"/>
  <c r="DN33" i="6"/>
  <c r="HD33" i="6"/>
  <c r="FL33" i="6"/>
  <c r="FL40" i="6" s="1"/>
  <c r="CN33" i="6"/>
  <c r="BI33" i="6"/>
  <c r="DP33" i="6"/>
  <c r="DP40" i="6" s="1"/>
  <c r="DF33" i="6"/>
  <c r="BY33" i="6"/>
  <c r="EU33" i="6"/>
  <c r="CZ33" i="6"/>
  <c r="CO33" i="6"/>
  <c r="FS33" i="6"/>
  <c r="ER33" i="6"/>
  <c r="GP33" i="6"/>
  <c r="GP40" i="6" s="1"/>
  <c r="EP33" i="6"/>
  <c r="EP40" i="6" s="1"/>
  <c r="ES33" i="6"/>
  <c r="HG33" i="6"/>
  <c r="FO33" i="6"/>
  <c r="FO40" i="6" s="1"/>
  <c r="FO47" i="6" s="1"/>
  <c r="DE33" i="6"/>
  <c r="AZ33" i="6"/>
  <c r="HL33" i="6"/>
  <c r="DG33" i="6"/>
  <c r="DG40" i="6" s="1"/>
  <c r="CI39" i="6"/>
  <c r="AY40" i="6"/>
  <c r="AY47" i="6" s="1"/>
  <c r="BX2" i="6"/>
  <c r="V90" i="5"/>
  <c r="AD24" i="5"/>
  <c r="AF21" i="5"/>
  <c r="AF88" i="5" s="1"/>
  <c r="AD53" i="5"/>
  <c r="AD61" i="5"/>
  <c r="AD79" i="5"/>
  <c r="AD86" i="5"/>
  <c r="AD28" i="5"/>
  <c r="AD47" i="5"/>
  <c r="Y90" i="5"/>
  <c r="AD46" i="5"/>
  <c r="AD59" i="5"/>
  <c r="AD67" i="5"/>
  <c r="AD45" i="5"/>
  <c r="AD78" i="5"/>
  <c r="AD73" i="5"/>
  <c r="AD69" i="5"/>
  <c r="AD51" i="5"/>
  <c r="AD26" i="5"/>
  <c r="AD62" i="5"/>
  <c r="AD74" i="5"/>
  <c r="AC89" i="5"/>
  <c r="AC88" i="5"/>
  <c r="AD43" i="5"/>
  <c r="AD68" i="5"/>
  <c r="AD33" i="5"/>
  <c r="W90" i="5"/>
  <c r="AD57" i="5"/>
  <c r="AD48" i="5"/>
  <c r="AD85" i="5"/>
  <c r="AD20" i="5"/>
  <c r="AD72" i="5"/>
  <c r="AD23" i="5"/>
  <c r="AD70" i="5"/>
  <c r="AD27" i="5"/>
  <c r="T90" i="5"/>
  <c r="AD30" i="5"/>
  <c r="AD60" i="5"/>
  <c r="AD81" i="5"/>
  <c r="AD54" i="5"/>
  <c r="AB90" i="5"/>
  <c r="AD77" i="5"/>
  <c r="AD25" i="5"/>
  <c r="AD58" i="5"/>
  <c r="AD66" i="5"/>
  <c r="AD44" i="5"/>
  <c r="AD18" i="5"/>
  <c r="AD80" i="5"/>
  <c r="AD63" i="5"/>
  <c r="AD65" i="5"/>
  <c r="AD52" i="5"/>
  <c r="AD50" i="5"/>
  <c r="AD19" i="5"/>
  <c r="AD82" i="5"/>
  <c r="AD21" i="5"/>
  <c r="AD76" i="5"/>
  <c r="AD34" i="5"/>
  <c r="AD71" i="5"/>
  <c r="AD64" i="5"/>
  <c r="AD32" i="5"/>
  <c r="AD49" i="5"/>
  <c r="AD31" i="5"/>
  <c r="AD75" i="5"/>
  <c r="AD56" i="5"/>
  <c r="AD55" i="5"/>
  <c r="AD83" i="5"/>
  <c r="AD84" i="5"/>
  <c r="AD22" i="5"/>
  <c r="AD29" i="5"/>
  <c r="AD42" i="5"/>
  <c r="Q90" i="5"/>
  <c r="U90" i="5"/>
  <c r="X90" i="5"/>
  <c r="AA90" i="5"/>
  <c r="Z90" i="5"/>
  <c r="R90" i="5"/>
  <c r="S90" i="5"/>
  <c r="D90" i="5"/>
  <c r="K90" i="5"/>
  <c r="I90" i="5"/>
  <c r="L90" i="5"/>
  <c r="H90" i="5"/>
  <c r="F90" i="5"/>
  <c r="E90" i="5"/>
  <c r="C90" i="5"/>
  <c r="M90" i="5"/>
  <c r="G90" i="5"/>
  <c r="J90" i="5"/>
  <c r="BW2" i="3"/>
  <c r="CI47" i="6" l="1"/>
  <c r="DP47" i="6"/>
  <c r="BD47" i="6"/>
  <c r="GF40" i="6"/>
  <c r="CF40" i="6"/>
  <c r="EH40" i="6"/>
  <c r="EH47" i="6" s="1"/>
  <c r="EH49" i="6" s="1"/>
  <c r="EB40" i="6"/>
  <c r="BY40" i="6"/>
  <c r="CO40" i="6"/>
  <c r="GD40" i="6"/>
  <c r="EK40" i="6"/>
  <c r="BT47" i="6"/>
  <c r="FO53" i="6"/>
  <c r="FO49" i="6"/>
  <c r="BK53" i="6"/>
  <c r="BK49" i="6"/>
  <c r="BK54" i="6" s="1"/>
  <c r="EQ53" i="6"/>
  <c r="EQ49" i="6"/>
  <c r="BW49" i="6"/>
  <c r="BW54" i="6" s="1"/>
  <c r="BW53" i="6"/>
  <c r="CU53" i="6"/>
  <c r="CU49" i="6"/>
  <c r="EE49" i="6"/>
  <c r="EE53" i="6"/>
  <c r="DS49" i="6"/>
  <c r="DS53" i="6"/>
  <c r="IU49" i="6"/>
  <c r="IU53" i="6"/>
  <c r="HK49" i="6"/>
  <c r="HK53" i="6"/>
  <c r="FC47" i="6"/>
  <c r="AY53" i="6"/>
  <c r="AY49" i="6"/>
  <c r="IM29" i="6"/>
  <c r="GQ29" i="6"/>
  <c r="EU29" i="6"/>
  <c r="CY29" i="6"/>
  <c r="BC29" i="6"/>
  <c r="IM28" i="6"/>
  <c r="GQ28" i="6"/>
  <c r="EU28" i="6"/>
  <c r="CY28" i="6"/>
  <c r="BC28" i="6"/>
  <c r="BC41" i="6" s="1"/>
  <c r="IM27" i="6"/>
  <c r="GQ27" i="6"/>
  <c r="EU27" i="6"/>
  <c r="IY29" i="6"/>
  <c r="HC29" i="6"/>
  <c r="FG29" i="6"/>
  <c r="DK29" i="6"/>
  <c r="BO29" i="6"/>
  <c r="IY28" i="6"/>
  <c r="IY41" i="6" s="1"/>
  <c r="HC28" i="6"/>
  <c r="HC41" i="6" s="1"/>
  <c r="FG28" i="6"/>
  <c r="DK28" i="6"/>
  <c r="BO28" i="6"/>
  <c r="IY27" i="6"/>
  <c r="HC27" i="6"/>
  <c r="FG27" i="6"/>
  <c r="DK27" i="6"/>
  <c r="BO27" i="6"/>
  <c r="HO29" i="6"/>
  <c r="FS29" i="6"/>
  <c r="DW29" i="6"/>
  <c r="CA29" i="6"/>
  <c r="AE29" i="6"/>
  <c r="HO28" i="6"/>
  <c r="HO41" i="6" s="1"/>
  <c r="FS28" i="6"/>
  <c r="FS41" i="6" s="1"/>
  <c r="DW28" i="6"/>
  <c r="DW41" i="6" s="1"/>
  <c r="CA28" i="6"/>
  <c r="AE28" i="6"/>
  <c r="HO27" i="6"/>
  <c r="FS27" i="6"/>
  <c r="DW27" i="6"/>
  <c r="CA27" i="6"/>
  <c r="AE27" i="6"/>
  <c r="HO26" i="6"/>
  <c r="IA29" i="6"/>
  <c r="GE29" i="6"/>
  <c r="EI29" i="6"/>
  <c r="CM29" i="6"/>
  <c r="AQ29" i="6"/>
  <c r="IA28" i="6"/>
  <c r="IA41" i="6" s="1"/>
  <c r="GE28" i="6"/>
  <c r="GE41" i="6" s="1"/>
  <c r="EI28" i="6"/>
  <c r="EI41" i="6" s="1"/>
  <c r="CM28" i="6"/>
  <c r="CM41" i="6" s="1"/>
  <c r="AQ28" i="6"/>
  <c r="IA27" i="6"/>
  <c r="GE27" i="6"/>
  <c r="EI27" i="6"/>
  <c r="CM27" i="6"/>
  <c r="AQ27" i="6"/>
  <c r="IA26" i="6"/>
  <c r="GE26" i="6"/>
  <c r="GE40" i="6" s="1"/>
  <c r="EI26" i="6"/>
  <c r="EI40" i="6" s="1"/>
  <c r="CM26" i="6"/>
  <c r="CM40" i="6" s="1"/>
  <c r="AQ26" i="6"/>
  <c r="AQ40" i="6" s="1"/>
  <c r="IA25" i="6"/>
  <c r="IA42" i="6" s="1"/>
  <c r="GE25" i="6"/>
  <c r="GE42" i="6" s="1"/>
  <c r="EI25" i="6"/>
  <c r="EI42" i="6" s="1"/>
  <c r="CM25" i="6"/>
  <c r="CM42" i="6" s="1"/>
  <c r="AQ25" i="6"/>
  <c r="AQ42" i="6" s="1"/>
  <c r="IA24" i="6"/>
  <c r="GE24" i="6"/>
  <c r="EI24" i="6"/>
  <c r="CA25" i="6"/>
  <c r="CA42" i="6" s="1"/>
  <c r="DK24" i="6"/>
  <c r="DW26" i="6"/>
  <c r="DW40" i="6" s="1"/>
  <c r="BC27" i="6"/>
  <c r="CY26" i="6"/>
  <c r="CA26" i="6"/>
  <c r="CA40" i="6" s="1"/>
  <c r="DK25" i="6"/>
  <c r="DK42" i="6" s="1"/>
  <c r="IY26" i="6"/>
  <c r="FS26" i="6"/>
  <c r="FS40" i="6" s="1"/>
  <c r="EU26" i="6"/>
  <c r="EU40" i="6" s="1"/>
  <c r="BC26" i="6"/>
  <c r="AE26" i="6"/>
  <c r="AE40" i="6" s="1"/>
  <c r="IM25" i="6"/>
  <c r="IM42" i="6" s="1"/>
  <c r="HO25" i="6"/>
  <c r="HO42" i="6" s="1"/>
  <c r="GQ26" i="6"/>
  <c r="GQ40" i="6" s="1"/>
  <c r="GQ25" i="6"/>
  <c r="GQ42" i="6" s="1"/>
  <c r="FS25" i="6"/>
  <c r="FS42" i="6" s="1"/>
  <c r="CY27" i="6"/>
  <c r="EU25" i="6"/>
  <c r="EU42" i="6" s="1"/>
  <c r="FG24" i="6"/>
  <c r="DW24" i="6"/>
  <c r="AE25" i="6"/>
  <c r="AE42" i="6" s="1"/>
  <c r="IM26" i="6"/>
  <c r="DK26" i="6"/>
  <c r="DK40" i="6" s="1"/>
  <c r="DW25" i="6"/>
  <c r="DW42" i="6" s="1"/>
  <c r="BO25" i="6"/>
  <c r="BO42" i="6" s="1"/>
  <c r="BO26" i="6"/>
  <c r="FG26" i="6"/>
  <c r="IY25" i="6"/>
  <c r="IY42" i="6" s="1"/>
  <c r="HC25" i="6"/>
  <c r="HC42" i="6" s="1"/>
  <c r="HC24" i="6"/>
  <c r="FS24" i="6"/>
  <c r="BO24" i="6"/>
  <c r="IY23" i="6"/>
  <c r="HC23" i="6"/>
  <c r="FG23" i="6"/>
  <c r="DK23" i="6"/>
  <c r="BO23" i="6"/>
  <c r="IY22" i="6"/>
  <c r="HC22" i="6"/>
  <c r="FG22" i="6"/>
  <c r="FG39" i="6" s="1"/>
  <c r="DK22" i="6"/>
  <c r="DK39" i="6" s="1"/>
  <c r="BO22" i="6"/>
  <c r="BO39" i="6" s="1"/>
  <c r="HC26" i="6"/>
  <c r="HC40" i="6" s="1"/>
  <c r="AQ24" i="6"/>
  <c r="CY23" i="6"/>
  <c r="IM22" i="6"/>
  <c r="IM39" i="6" s="1"/>
  <c r="HO22" i="6"/>
  <c r="CA22" i="6"/>
  <c r="DW23" i="6"/>
  <c r="GQ22" i="6"/>
  <c r="FS22" i="6"/>
  <c r="AQ22" i="6"/>
  <c r="CY25" i="6"/>
  <c r="CY42" i="6" s="1"/>
  <c r="BC25" i="6"/>
  <c r="BC42" i="6" s="1"/>
  <c r="CM24" i="6"/>
  <c r="EU23" i="6"/>
  <c r="FS23" i="6"/>
  <c r="IY24" i="6"/>
  <c r="GQ23" i="6"/>
  <c r="HO23" i="6"/>
  <c r="EU22" i="6"/>
  <c r="GQ24" i="6"/>
  <c r="IM23" i="6"/>
  <c r="AQ23" i="6"/>
  <c r="AE24" i="6"/>
  <c r="FG25" i="6"/>
  <c r="FG42" i="6" s="1"/>
  <c r="HO24" i="6"/>
  <c r="BC24" i="6"/>
  <c r="CM23" i="6"/>
  <c r="IA22" i="6"/>
  <c r="IA39" i="6" s="1"/>
  <c r="DW22" i="6"/>
  <c r="DW39" i="6" s="1"/>
  <c r="EI23" i="6"/>
  <c r="CA24" i="6"/>
  <c r="GE22" i="6"/>
  <c r="CY24" i="6"/>
  <c r="IM24" i="6"/>
  <c r="AE22" i="6"/>
  <c r="GE23" i="6"/>
  <c r="CY22" i="6"/>
  <c r="IA23" i="6"/>
  <c r="BC22" i="6"/>
  <c r="BC39" i="6" s="1"/>
  <c r="CM22" i="6"/>
  <c r="CA23" i="6"/>
  <c r="BC23" i="6"/>
  <c r="EI22" i="6"/>
  <c r="EU24" i="6"/>
  <c r="AE23" i="6"/>
  <c r="CN39" i="6"/>
  <c r="IX33" i="6"/>
  <c r="IX40" i="6" s="1"/>
  <c r="HA40" i="6"/>
  <c r="FG33" i="6"/>
  <c r="GM33" i="6"/>
  <c r="GM40" i="6" s="1"/>
  <c r="GM47" i="6" s="1"/>
  <c r="GM53" i="6" s="1"/>
  <c r="DY33" i="6"/>
  <c r="DY40" i="6" s="1"/>
  <c r="BM39" i="6"/>
  <c r="DI39" i="6"/>
  <c r="CC47" i="6"/>
  <c r="AG39" i="6"/>
  <c r="DF40" i="6"/>
  <c r="AX40" i="6"/>
  <c r="CB39" i="6"/>
  <c r="AR40" i="6"/>
  <c r="HD40" i="6"/>
  <c r="IR39" i="6"/>
  <c r="FX40" i="6"/>
  <c r="BD49" i="6"/>
  <c r="BD53" i="6"/>
  <c r="BT49" i="6"/>
  <c r="BT53" i="6"/>
  <c r="BU40" i="6"/>
  <c r="GL33" i="6"/>
  <c r="HW40" i="6"/>
  <c r="HW47" i="6" s="1"/>
  <c r="DJ33" i="6"/>
  <c r="FQ39" i="6"/>
  <c r="DU40" i="6"/>
  <c r="CT40" i="6"/>
  <c r="CT47" i="6" s="1"/>
  <c r="BZ40" i="6"/>
  <c r="BZ47" i="6" s="1"/>
  <c r="AF39" i="6"/>
  <c r="IZ40" i="6"/>
  <c r="HT40" i="6"/>
  <c r="JC29" i="6"/>
  <c r="HG29" i="6"/>
  <c r="FK29" i="6"/>
  <c r="DO29" i="6"/>
  <c r="BS29" i="6"/>
  <c r="JC28" i="6"/>
  <c r="HG28" i="6"/>
  <c r="FK28" i="6"/>
  <c r="DO28" i="6"/>
  <c r="BS28" i="6"/>
  <c r="JC27" i="6"/>
  <c r="HG27" i="6"/>
  <c r="FK27" i="6"/>
  <c r="HS29" i="6"/>
  <c r="FW29" i="6"/>
  <c r="EA29" i="6"/>
  <c r="CE29" i="6"/>
  <c r="AI29" i="6"/>
  <c r="HS28" i="6"/>
  <c r="HS41" i="6" s="1"/>
  <c r="FW28" i="6"/>
  <c r="FW41" i="6" s="1"/>
  <c r="EA28" i="6"/>
  <c r="CE28" i="6"/>
  <c r="AI28" i="6"/>
  <c r="HS27" i="6"/>
  <c r="FW27" i="6"/>
  <c r="EA27" i="6"/>
  <c r="CE27" i="6"/>
  <c r="IE29" i="6"/>
  <c r="GI29" i="6"/>
  <c r="EM29" i="6"/>
  <c r="CQ29" i="6"/>
  <c r="AU29" i="6"/>
  <c r="IE28" i="6"/>
  <c r="IE41" i="6" s="1"/>
  <c r="GI28" i="6"/>
  <c r="GI41" i="6" s="1"/>
  <c r="EM28" i="6"/>
  <c r="EM41" i="6" s="1"/>
  <c r="CQ28" i="6"/>
  <c r="CQ41" i="6" s="1"/>
  <c r="AU28" i="6"/>
  <c r="IE27" i="6"/>
  <c r="GI27" i="6"/>
  <c r="EM27" i="6"/>
  <c r="CQ27" i="6"/>
  <c r="AU27" i="6"/>
  <c r="IE26" i="6"/>
  <c r="IQ29" i="6"/>
  <c r="GU29" i="6"/>
  <c r="EY29" i="6"/>
  <c r="DC29" i="6"/>
  <c r="BG29" i="6"/>
  <c r="IQ28" i="6"/>
  <c r="IQ41" i="6" s="1"/>
  <c r="GU28" i="6"/>
  <c r="GU41" i="6" s="1"/>
  <c r="EY28" i="6"/>
  <c r="EY41" i="6" s="1"/>
  <c r="DC28" i="6"/>
  <c r="DC41" i="6" s="1"/>
  <c r="BG28" i="6"/>
  <c r="IQ27" i="6"/>
  <c r="GU27" i="6"/>
  <c r="EY27" i="6"/>
  <c r="DC27" i="6"/>
  <c r="BG27" i="6"/>
  <c r="IQ26" i="6"/>
  <c r="GU26" i="6"/>
  <c r="GU40" i="6" s="1"/>
  <c r="EY26" i="6"/>
  <c r="DC26" i="6"/>
  <c r="DC40" i="6" s="1"/>
  <c r="BG26" i="6"/>
  <c r="BG40" i="6" s="1"/>
  <c r="IQ25" i="6"/>
  <c r="IQ42" i="6" s="1"/>
  <c r="GU25" i="6"/>
  <c r="GU42" i="6" s="1"/>
  <c r="EY25" i="6"/>
  <c r="EY42" i="6" s="1"/>
  <c r="DC25" i="6"/>
  <c r="DC42" i="6" s="1"/>
  <c r="BG25" i="6"/>
  <c r="BG42" i="6" s="1"/>
  <c r="IQ24" i="6"/>
  <c r="GU24" i="6"/>
  <c r="EY24" i="6"/>
  <c r="DC24" i="6"/>
  <c r="AI26" i="6"/>
  <c r="DO25" i="6"/>
  <c r="DO42" i="6" s="1"/>
  <c r="JC26" i="6"/>
  <c r="FW26" i="6"/>
  <c r="HS25" i="6"/>
  <c r="HS42" i="6" s="1"/>
  <c r="DO27" i="6"/>
  <c r="FW25" i="6"/>
  <c r="FW42" i="6" s="1"/>
  <c r="CQ25" i="6"/>
  <c r="CQ42" i="6" s="1"/>
  <c r="HS26" i="6"/>
  <c r="HS40" i="6" s="1"/>
  <c r="EA25" i="6"/>
  <c r="EA42" i="6" s="1"/>
  <c r="EM26" i="6"/>
  <c r="EM40" i="6" s="1"/>
  <c r="DO26" i="6"/>
  <c r="CQ26" i="6"/>
  <c r="CQ40" i="6" s="1"/>
  <c r="BS26" i="6"/>
  <c r="BS40" i="6" s="1"/>
  <c r="AU26" i="6"/>
  <c r="AU40" i="6" s="1"/>
  <c r="FW24" i="6"/>
  <c r="EM24" i="6"/>
  <c r="GI26" i="6"/>
  <c r="GI40" i="6" s="1"/>
  <c r="FK26" i="6"/>
  <c r="FK40" i="6" s="1"/>
  <c r="JC25" i="6"/>
  <c r="JC42" i="6" s="1"/>
  <c r="IE25" i="6"/>
  <c r="IE42" i="6" s="1"/>
  <c r="HG24" i="6"/>
  <c r="HG25" i="6"/>
  <c r="HG42" i="6" s="1"/>
  <c r="GI25" i="6"/>
  <c r="GI42" i="6" s="1"/>
  <c r="AI27" i="6"/>
  <c r="HG26" i="6"/>
  <c r="HG40" i="6" s="1"/>
  <c r="FK25" i="6"/>
  <c r="FK42" i="6" s="1"/>
  <c r="EM25" i="6"/>
  <c r="EM42" i="6" s="1"/>
  <c r="CE25" i="6"/>
  <c r="CE42" i="6" s="1"/>
  <c r="EA26" i="6"/>
  <c r="EA40" i="6" s="1"/>
  <c r="CE26" i="6"/>
  <c r="JC24" i="6"/>
  <c r="CE24" i="6"/>
  <c r="AI24" i="6"/>
  <c r="HS23" i="6"/>
  <c r="FW23" i="6"/>
  <c r="EA23" i="6"/>
  <c r="CE23" i="6"/>
  <c r="AI23" i="6"/>
  <c r="HS22" i="6"/>
  <c r="HS39" i="6" s="1"/>
  <c r="FW22" i="6"/>
  <c r="FW39" i="6" s="1"/>
  <c r="EA22" i="6"/>
  <c r="CE22" i="6"/>
  <c r="CE39" i="6" s="1"/>
  <c r="AI22" i="6"/>
  <c r="AI39" i="6" s="1"/>
  <c r="IE24" i="6"/>
  <c r="EY23" i="6"/>
  <c r="DO24" i="6"/>
  <c r="EY22" i="6"/>
  <c r="GU23" i="6"/>
  <c r="CQ22" i="6"/>
  <c r="IQ23" i="6"/>
  <c r="BS23" i="6"/>
  <c r="AU23" i="6"/>
  <c r="AU25" i="6"/>
  <c r="AU42" i="6" s="1"/>
  <c r="CQ23" i="6"/>
  <c r="JC22" i="6"/>
  <c r="JC39" i="6" s="1"/>
  <c r="IE22" i="6"/>
  <c r="IE39" i="6" s="1"/>
  <c r="HS24" i="6"/>
  <c r="BG24" i="6"/>
  <c r="DO23" i="6"/>
  <c r="HG22" i="6"/>
  <c r="GI22" i="6"/>
  <c r="GI39" i="6" s="1"/>
  <c r="FK24" i="6"/>
  <c r="EM23" i="6"/>
  <c r="FK23" i="6"/>
  <c r="FK22" i="6"/>
  <c r="HG23" i="6"/>
  <c r="GI23" i="6"/>
  <c r="DC22" i="6"/>
  <c r="DC39" i="6" s="1"/>
  <c r="BS22" i="6"/>
  <c r="BS39" i="6" s="1"/>
  <c r="GI24" i="6"/>
  <c r="EA24" i="6"/>
  <c r="BS27" i="6"/>
  <c r="IE23" i="6"/>
  <c r="EM22" i="6"/>
  <c r="EM39" i="6" s="1"/>
  <c r="BS25" i="6"/>
  <c r="BS42" i="6" s="1"/>
  <c r="AI25" i="6"/>
  <c r="AI42" i="6" s="1"/>
  <c r="JC23" i="6"/>
  <c r="BG23" i="6"/>
  <c r="AU24" i="6"/>
  <c r="IQ22" i="6"/>
  <c r="AU22" i="6"/>
  <c r="BS24" i="6"/>
  <c r="DC23" i="6"/>
  <c r="CQ24" i="6"/>
  <c r="GU22" i="6"/>
  <c r="BG22" i="6"/>
  <c r="DO22" i="6"/>
  <c r="DO39" i="6" s="1"/>
  <c r="FH33" i="6"/>
  <c r="FH40" i="6" s="1"/>
  <c r="HP40" i="6"/>
  <c r="HP47" i="6" s="1"/>
  <c r="BA39" i="6"/>
  <c r="AS39" i="6"/>
  <c r="GG40" i="6"/>
  <c r="GG47" i="6" s="1"/>
  <c r="BJ40" i="6"/>
  <c r="IT40" i="6"/>
  <c r="CN40" i="6"/>
  <c r="HN39" i="6"/>
  <c r="EW40" i="6"/>
  <c r="AF89" i="5"/>
  <c r="AS40" i="6"/>
  <c r="DR47" i="6"/>
  <c r="FN41" i="6"/>
  <c r="AD39" i="6"/>
  <c r="DJ41" i="6"/>
  <c r="GP41" i="6"/>
  <c r="IN47" i="6"/>
  <c r="EJ40" i="6"/>
  <c r="AJ39" i="6"/>
  <c r="GV40" i="6"/>
  <c r="IP29" i="6"/>
  <c r="GT29" i="6"/>
  <c r="EX29" i="6"/>
  <c r="DB29" i="6"/>
  <c r="BF29" i="6"/>
  <c r="IP28" i="6"/>
  <c r="GT28" i="6"/>
  <c r="EX28" i="6"/>
  <c r="DB28" i="6"/>
  <c r="DB41" i="6" s="1"/>
  <c r="BF28" i="6"/>
  <c r="IP27" i="6"/>
  <c r="GT27" i="6"/>
  <c r="EX27" i="6"/>
  <c r="DB27" i="6"/>
  <c r="BF27" i="6"/>
  <c r="IP26" i="6"/>
  <c r="GT26" i="6"/>
  <c r="GT40" i="6" s="1"/>
  <c r="EX26" i="6"/>
  <c r="DB26" i="6"/>
  <c r="DB40" i="6" s="1"/>
  <c r="BF26" i="6"/>
  <c r="IP25" i="6"/>
  <c r="IP42" i="6" s="1"/>
  <c r="GT25" i="6"/>
  <c r="GT42" i="6" s="1"/>
  <c r="EX25" i="6"/>
  <c r="EX42" i="6" s="1"/>
  <c r="JB29" i="6"/>
  <c r="HF29" i="6"/>
  <c r="FJ29" i="6"/>
  <c r="DN29" i="6"/>
  <c r="BR29" i="6"/>
  <c r="JB28" i="6"/>
  <c r="JB41" i="6" s="1"/>
  <c r="HF28" i="6"/>
  <c r="HF41" i="6" s="1"/>
  <c r="FJ28" i="6"/>
  <c r="FJ41" i="6" s="1"/>
  <c r="DN28" i="6"/>
  <c r="BR28" i="6"/>
  <c r="BR41" i="6" s="1"/>
  <c r="JB27" i="6"/>
  <c r="HF27" i="6"/>
  <c r="FJ27" i="6"/>
  <c r="DN27" i="6"/>
  <c r="BR27" i="6"/>
  <c r="HR29" i="6"/>
  <c r="FV29" i="6"/>
  <c r="DZ29" i="6"/>
  <c r="CD29" i="6"/>
  <c r="AH29" i="6"/>
  <c r="HR28" i="6"/>
  <c r="HR41" i="6" s="1"/>
  <c r="FV28" i="6"/>
  <c r="FV41" i="6" s="1"/>
  <c r="DZ28" i="6"/>
  <c r="DZ41" i="6" s="1"/>
  <c r="CD28" i="6"/>
  <c r="CD41" i="6" s="1"/>
  <c r="AH28" i="6"/>
  <c r="AH41" i="6" s="1"/>
  <c r="HR27" i="6"/>
  <c r="FV27" i="6"/>
  <c r="DZ27" i="6"/>
  <c r="CD27" i="6"/>
  <c r="AH27" i="6"/>
  <c r="HR26" i="6"/>
  <c r="FV26" i="6"/>
  <c r="DZ26" i="6"/>
  <c r="ID29" i="6"/>
  <c r="GH29" i="6"/>
  <c r="EL29" i="6"/>
  <c r="CP29" i="6"/>
  <c r="AT29" i="6"/>
  <c r="ID28" i="6"/>
  <c r="ID41" i="6" s="1"/>
  <c r="GH28" i="6"/>
  <c r="GH41" i="6" s="1"/>
  <c r="EL28" i="6"/>
  <c r="EL41" i="6" s="1"/>
  <c r="CP28" i="6"/>
  <c r="CP41" i="6" s="1"/>
  <c r="AT28" i="6"/>
  <c r="ID27" i="6"/>
  <c r="GH27" i="6"/>
  <c r="CD26" i="6"/>
  <c r="CD40" i="6" s="1"/>
  <c r="JB24" i="6"/>
  <c r="CD24" i="6"/>
  <c r="AH24" i="6"/>
  <c r="HR23" i="6"/>
  <c r="FV23" i="6"/>
  <c r="DZ23" i="6"/>
  <c r="CD23" i="6"/>
  <c r="AH23" i="6"/>
  <c r="HR22" i="6"/>
  <c r="HR39" i="6" s="1"/>
  <c r="FV22" i="6"/>
  <c r="FV39" i="6" s="1"/>
  <c r="AH26" i="6"/>
  <c r="AH40" i="6" s="1"/>
  <c r="JB26" i="6"/>
  <c r="HR25" i="6"/>
  <c r="HR42" i="6" s="1"/>
  <c r="FV25" i="6"/>
  <c r="FV42" i="6" s="1"/>
  <c r="CP25" i="6"/>
  <c r="CP42" i="6" s="1"/>
  <c r="AT27" i="6"/>
  <c r="DZ25" i="6"/>
  <c r="DZ42" i="6" s="1"/>
  <c r="CP27" i="6"/>
  <c r="EL26" i="6"/>
  <c r="DN26" i="6"/>
  <c r="CP26" i="6"/>
  <c r="CP40" i="6" s="1"/>
  <c r="BR25" i="6"/>
  <c r="BR42" i="6" s="1"/>
  <c r="DB24" i="6"/>
  <c r="BF24" i="6"/>
  <c r="IP23" i="6"/>
  <c r="GT23" i="6"/>
  <c r="EX23" i="6"/>
  <c r="DB23" i="6"/>
  <c r="BR26" i="6"/>
  <c r="BR40" i="6" s="1"/>
  <c r="AT26" i="6"/>
  <c r="AT40" i="6" s="1"/>
  <c r="FV24" i="6"/>
  <c r="EL24" i="6"/>
  <c r="GH26" i="6"/>
  <c r="GH40" i="6" s="1"/>
  <c r="FJ26" i="6"/>
  <c r="JB25" i="6"/>
  <c r="JB42" i="6" s="1"/>
  <c r="ID25" i="6"/>
  <c r="ID42" i="6" s="1"/>
  <c r="DB25" i="6"/>
  <c r="DB42" i="6" s="1"/>
  <c r="EL27" i="6"/>
  <c r="HF25" i="6"/>
  <c r="HF42" i="6" s="1"/>
  <c r="GH25" i="6"/>
  <c r="GH42" i="6" s="1"/>
  <c r="HF26" i="6"/>
  <c r="HF40" i="6" s="1"/>
  <c r="FJ25" i="6"/>
  <c r="FJ42" i="6" s="1"/>
  <c r="BR24" i="6"/>
  <c r="JB23" i="6"/>
  <c r="HF23" i="6"/>
  <c r="FJ23" i="6"/>
  <c r="DN23" i="6"/>
  <c r="BR23" i="6"/>
  <c r="JB22" i="6"/>
  <c r="JB39" i="6" s="1"/>
  <c r="HF22" i="6"/>
  <c r="FJ22" i="6"/>
  <c r="DN22" i="6"/>
  <c r="BR22" i="6"/>
  <c r="HR24" i="6"/>
  <c r="GH24" i="6"/>
  <c r="DN25" i="6"/>
  <c r="DN42" i="6" s="1"/>
  <c r="BF25" i="6"/>
  <c r="BF42" i="6" s="1"/>
  <c r="CP24" i="6"/>
  <c r="ID24" i="6"/>
  <c r="EX22" i="6"/>
  <c r="DN24" i="6"/>
  <c r="GT24" i="6"/>
  <c r="AT23" i="6"/>
  <c r="DZ22" i="6"/>
  <c r="CD25" i="6"/>
  <c r="CD42" i="6" s="1"/>
  <c r="AT25" i="6"/>
  <c r="AT42" i="6" s="1"/>
  <c r="CP23" i="6"/>
  <c r="ID22" i="6"/>
  <c r="FJ24" i="6"/>
  <c r="EL23" i="6"/>
  <c r="AH22" i="6"/>
  <c r="DB22" i="6"/>
  <c r="DB39" i="6" s="1"/>
  <c r="IP24" i="6"/>
  <c r="GH23" i="6"/>
  <c r="EL25" i="6"/>
  <c r="EL42" i="6" s="1"/>
  <c r="DZ24" i="6"/>
  <c r="ID23" i="6"/>
  <c r="EL22" i="6"/>
  <c r="EL39" i="6" s="1"/>
  <c r="AH25" i="6"/>
  <c r="AH42" i="6" s="1"/>
  <c r="HF24" i="6"/>
  <c r="BF23" i="6"/>
  <c r="ID26" i="6"/>
  <c r="EX24" i="6"/>
  <c r="AT24" i="6"/>
  <c r="AT22" i="6"/>
  <c r="AT39" i="6" s="1"/>
  <c r="CP22" i="6"/>
  <c r="CP39" i="6" s="1"/>
  <c r="CD22" i="6"/>
  <c r="CD39" i="6" s="1"/>
  <c r="IP22" i="6"/>
  <c r="GT22" i="6"/>
  <c r="GT39" i="6" s="1"/>
  <c r="BF22" i="6"/>
  <c r="GH22" i="6"/>
  <c r="GH39" i="6" s="1"/>
  <c r="BV40" i="6"/>
  <c r="BV47" i="6" s="1"/>
  <c r="IM40" i="6"/>
  <c r="HB40" i="6"/>
  <c r="FE40" i="6"/>
  <c r="FV33" i="6"/>
  <c r="EK39" i="6"/>
  <c r="EK47" i="6" s="1"/>
  <c r="EW47" i="6"/>
  <c r="DF39" i="6"/>
  <c r="AL39" i="6"/>
  <c r="DV40" i="6"/>
  <c r="IL41" i="6"/>
  <c r="FT40" i="6"/>
  <c r="FT47" i="6" s="1"/>
  <c r="FL39" i="6"/>
  <c r="FJ40" i="6"/>
  <c r="DH40" i="6"/>
  <c r="GC40" i="6"/>
  <c r="DO40" i="6"/>
  <c r="FW33" i="6"/>
  <c r="CY40" i="6"/>
  <c r="JB40" i="6"/>
  <c r="FQ41" i="6"/>
  <c r="BM41" i="6"/>
  <c r="IK41" i="6"/>
  <c r="HE39" i="6"/>
  <c r="GS39" i="6"/>
  <c r="GS47" i="6" s="1"/>
  <c r="AG41" i="6"/>
  <c r="HE41" i="6"/>
  <c r="IO41" i="6"/>
  <c r="FN39" i="6"/>
  <c r="CH39" i="6"/>
  <c r="GL40" i="6"/>
  <c r="JF41" i="6"/>
  <c r="HB39" i="6"/>
  <c r="HB47" i="6" s="1"/>
  <c r="HB41" i="6"/>
  <c r="AR41" i="6"/>
  <c r="AR47" i="6" s="1"/>
  <c r="CB40" i="6"/>
  <c r="CB47" i="6" s="1"/>
  <c r="IF39" i="6"/>
  <c r="DD40" i="6"/>
  <c r="DX53" i="6"/>
  <c r="DX49" i="6"/>
  <c r="FR40" i="6"/>
  <c r="FR47" i="6" s="1"/>
  <c r="CI49" i="6"/>
  <c r="CI53" i="6"/>
  <c r="CZ40" i="6"/>
  <c r="BC40" i="6"/>
  <c r="BC47" i="6" s="1"/>
  <c r="DZ33" i="6"/>
  <c r="AV40" i="6"/>
  <c r="HX29" i="6"/>
  <c r="GB29" i="6"/>
  <c r="EF29" i="6"/>
  <c r="CJ29" i="6"/>
  <c r="AN29" i="6"/>
  <c r="HX28" i="6"/>
  <c r="GB28" i="6"/>
  <c r="EF28" i="6"/>
  <c r="CJ28" i="6"/>
  <c r="AN28" i="6"/>
  <c r="AN41" i="6" s="1"/>
  <c r="HX27" i="6"/>
  <c r="GB27" i="6"/>
  <c r="EF27" i="6"/>
  <c r="CJ27" i="6"/>
  <c r="AN27" i="6"/>
  <c r="IJ29" i="6"/>
  <c r="GN29" i="6"/>
  <c r="ER29" i="6"/>
  <c r="CV29" i="6"/>
  <c r="AZ29" i="6"/>
  <c r="IJ28" i="6"/>
  <c r="IJ41" i="6" s="1"/>
  <c r="GN28" i="6"/>
  <c r="ER28" i="6"/>
  <c r="CV28" i="6"/>
  <c r="AZ28" i="6"/>
  <c r="IJ27" i="6"/>
  <c r="GN27" i="6"/>
  <c r="ER27" i="6"/>
  <c r="CV27" i="6"/>
  <c r="AZ27" i="6"/>
  <c r="IJ26" i="6"/>
  <c r="IJ40" i="6" s="1"/>
  <c r="GN26" i="6"/>
  <c r="ER26" i="6"/>
  <c r="ER40" i="6" s="1"/>
  <c r="CV26" i="6"/>
  <c r="CV40" i="6" s="1"/>
  <c r="AZ26" i="6"/>
  <c r="AZ40" i="6" s="1"/>
  <c r="IJ25" i="6"/>
  <c r="IJ42" i="6" s="1"/>
  <c r="GN25" i="6"/>
  <c r="GN42" i="6" s="1"/>
  <c r="ER25" i="6"/>
  <c r="ER42" i="6" s="1"/>
  <c r="CV25" i="6"/>
  <c r="CV42" i="6" s="1"/>
  <c r="AZ25" i="6"/>
  <c r="AZ42" i="6" s="1"/>
  <c r="IV29" i="6"/>
  <c r="GZ29" i="6"/>
  <c r="FD29" i="6"/>
  <c r="DH29" i="6"/>
  <c r="BL29" i="6"/>
  <c r="IV28" i="6"/>
  <c r="GZ28" i="6"/>
  <c r="GZ41" i="6" s="1"/>
  <c r="FD28" i="6"/>
  <c r="FD41" i="6" s="1"/>
  <c r="DH28" i="6"/>
  <c r="DH41" i="6" s="1"/>
  <c r="BL28" i="6"/>
  <c r="BL41" i="6" s="1"/>
  <c r="IV27" i="6"/>
  <c r="GZ27" i="6"/>
  <c r="FD27" i="6"/>
  <c r="DH27" i="6"/>
  <c r="BL27" i="6"/>
  <c r="AN25" i="6"/>
  <c r="AN42" i="6" s="1"/>
  <c r="DT29" i="6"/>
  <c r="HL27" i="6"/>
  <c r="DT27" i="6"/>
  <c r="HX26" i="6"/>
  <c r="EF25" i="6"/>
  <c r="EF42" i="6" s="1"/>
  <c r="HL28" i="6"/>
  <c r="IV26" i="6"/>
  <c r="IV40" i="6" s="1"/>
  <c r="DT26" i="6"/>
  <c r="DT40" i="6" s="1"/>
  <c r="HL29" i="6"/>
  <c r="BX28" i="6"/>
  <c r="BX41" i="6" s="1"/>
  <c r="BX26" i="6"/>
  <c r="BX40" i="6" s="1"/>
  <c r="DH25" i="6"/>
  <c r="DH42" i="6" s="1"/>
  <c r="FP26" i="6"/>
  <c r="AB26" i="6"/>
  <c r="BX24" i="6"/>
  <c r="AB24" i="6"/>
  <c r="HL23" i="6"/>
  <c r="FP23" i="6"/>
  <c r="DT23" i="6"/>
  <c r="BX23" i="6"/>
  <c r="AB23" i="6"/>
  <c r="HL22" i="6"/>
  <c r="FP22" i="6"/>
  <c r="FP39" i="6" s="1"/>
  <c r="DT22" i="6"/>
  <c r="BX29" i="6"/>
  <c r="FP27" i="6"/>
  <c r="HL25" i="6"/>
  <c r="HL42" i="6" s="1"/>
  <c r="HL26" i="6"/>
  <c r="HL40" i="6" s="1"/>
  <c r="FP25" i="6"/>
  <c r="FP42" i="6" s="1"/>
  <c r="FP28" i="6"/>
  <c r="FP41" i="6" s="1"/>
  <c r="CJ25" i="6"/>
  <c r="CJ42" i="6" s="1"/>
  <c r="GN24" i="6"/>
  <c r="FD24" i="6"/>
  <c r="DT24" i="6"/>
  <c r="FP29" i="6"/>
  <c r="AB28" i="6"/>
  <c r="DH26" i="6"/>
  <c r="FD26" i="6"/>
  <c r="EF26" i="6"/>
  <c r="EF40" i="6" s="1"/>
  <c r="CJ26" i="6"/>
  <c r="BL26" i="6"/>
  <c r="BL40" i="6" s="1"/>
  <c r="DT25" i="6"/>
  <c r="DT42" i="6" s="1"/>
  <c r="BL25" i="6"/>
  <c r="BL42" i="6" s="1"/>
  <c r="DT28" i="6"/>
  <c r="DT41" i="6" s="1"/>
  <c r="AB27" i="6"/>
  <c r="GB25" i="6"/>
  <c r="GB42" i="6" s="1"/>
  <c r="FD25" i="6"/>
  <c r="FD42" i="6" s="1"/>
  <c r="IJ24" i="6"/>
  <c r="GZ24" i="6"/>
  <c r="FP24" i="6"/>
  <c r="IV25" i="6"/>
  <c r="IV42" i="6" s="1"/>
  <c r="AB25" i="6"/>
  <c r="AB42" i="6" s="1"/>
  <c r="IV23" i="6"/>
  <c r="GZ26" i="6"/>
  <c r="GZ40" i="6" s="1"/>
  <c r="ER24" i="6"/>
  <c r="AN24" i="6"/>
  <c r="AZ23" i="6"/>
  <c r="EF22" i="6"/>
  <c r="EF39" i="6" s="1"/>
  <c r="AB29" i="6"/>
  <c r="BL24" i="6"/>
  <c r="CV23" i="6"/>
  <c r="IJ22" i="6"/>
  <c r="GB26" i="6"/>
  <c r="GB40" i="6" s="1"/>
  <c r="HX25" i="6"/>
  <c r="HX42" i="6" s="1"/>
  <c r="HX24" i="6"/>
  <c r="CJ24" i="6"/>
  <c r="GN22" i="6"/>
  <c r="ER23" i="6"/>
  <c r="GZ25" i="6"/>
  <c r="GZ42" i="6" s="1"/>
  <c r="DH24" i="6"/>
  <c r="GN23" i="6"/>
  <c r="IV24" i="6"/>
  <c r="EF24" i="6"/>
  <c r="IJ23" i="6"/>
  <c r="BL23" i="6"/>
  <c r="AZ24" i="6"/>
  <c r="GZ22" i="6"/>
  <c r="GZ39" i="6" s="1"/>
  <c r="BX25" i="6"/>
  <c r="BX42" i="6" s="1"/>
  <c r="CJ23" i="6"/>
  <c r="AN23" i="6"/>
  <c r="IV22" i="6"/>
  <c r="IV39" i="6" s="1"/>
  <c r="AZ22" i="6"/>
  <c r="DH23" i="6"/>
  <c r="HX22" i="6"/>
  <c r="HX39" i="6" s="1"/>
  <c r="BX27" i="6"/>
  <c r="CJ22" i="6"/>
  <c r="HL24" i="6"/>
  <c r="EF23" i="6"/>
  <c r="GB22" i="6"/>
  <c r="GB39" i="6" s="1"/>
  <c r="CV24" i="6"/>
  <c r="FD23" i="6"/>
  <c r="GB23" i="6"/>
  <c r="FD22" i="6"/>
  <c r="AN26" i="6"/>
  <c r="AN40" i="6" s="1"/>
  <c r="GB24" i="6"/>
  <c r="GZ23" i="6"/>
  <c r="DH22" i="6"/>
  <c r="DH39" i="6" s="1"/>
  <c r="CV22" i="6"/>
  <c r="AN22" i="6"/>
  <c r="AB22" i="6"/>
  <c r="AB39" i="6" s="1"/>
  <c r="ER22" i="6"/>
  <c r="BX22" i="6"/>
  <c r="BL22" i="6"/>
  <c r="BL39" i="6" s="1"/>
  <c r="HX23" i="6"/>
  <c r="FE39" i="6"/>
  <c r="FE47" i="6" s="1"/>
  <c r="AC41" i="6"/>
  <c r="IC39" i="6"/>
  <c r="IO39" i="6"/>
  <c r="IO47" i="6" s="1"/>
  <c r="ED39" i="6"/>
  <c r="IH40" i="6"/>
  <c r="IX39" i="6"/>
  <c r="HD39" i="6"/>
  <c r="EJ41" i="6"/>
  <c r="FX39" i="6"/>
  <c r="FX47" i="6" s="1"/>
  <c r="JD39" i="6"/>
  <c r="DD41" i="6"/>
  <c r="DG47" i="6"/>
  <c r="EO40" i="6"/>
  <c r="CJ40" i="6"/>
  <c r="EX40" i="6"/>
  <c r="JF40" i="6"/>
  <c r="GY47" i="6"/>
  <c r="HM40" i="6"/>
  <c r="HM47" i="6" s="1"/>
  <c r="BA40" i="6"/>
  <c r="IT39" i="6"/>
  <c r="IT47" i="6" s="1"/>
  <c r="FB40" i="6"/>
  <c r="FZ39" i="6"/>
  <c r="GX40" i="6"/>
  <c r="GX47" i="6" s="1"/>
  <c r="BB47" i="6"/>
  <c r="CL47" i="6"/>
  <c r="JC40" i="6"/>
  <c r="FF40" i="6"/>
  <c r="FF47" i="6" s="1"/>
  <c r="BF40" i="6"/>
  <c r="II33" i="6"/>
  <c r="II40" i="6" s="1"/>
  <c r="II47" i="6" s="1"/>
  <c r="II49" i="6" s="1"/>
  <c r="IY33" i="6"/>
  <c r="IY40" i="6" s="1"/>
  <c r="IF40" i="6"/>
  <c r="IK39" i="6"/>
  <c r="GC39" i="6"/>
  <c r="CW40" i="6"/>
  <c r="CW47" i="6" s="1"/>
  <c r="GG41" i="6"/>
  <c r="IC41" i="6"/>
  <c r="BQ40" i="6"/>
  <c r="BQ47" i="6" s="1"/>
  <c r="HV39" i="6"/>
  <c r="HV47" i="6" s="1"/>
  <c r="GL39" i="6"/>
  <c r="GL47" i="6" s="1"/>
  <c r="CX39" i="6"/>
  <c r="CX47" i="6" s="1"/>
  <c r="IB40" i="6"/>
  <c r="GJ40" i="6"/>
  <c r="GJ47" i="6" s="1"/>
  <c r="CR40" i="6"/>
  <c r="CR47" i="6" s="1"/>
  <c r="AA47" i="6"/>
  <c r="DP49" i="6"/>
  <c r="DP53" i="6"/>
  <c r="BN33" i="6"/>
  <c r="BN40" i="6" s="1"/>
  <c r="BN47" i="6" s="1"/>
  <c r="IL40" i="6"/>
  <c r="FD40" i="6"/>
  <c r="AF40" i="6"/>
  <c r="AF47" i="6" s="1"/>
  <c r="JE29" i="6"/>
  <c r="HI29" i="6"/>
  <c r="FM29" i="6"/>
  <c r="DQ29" i="6"/>
  <c r="BU29" i="6"/>
  <c r="JE28" i="6"/>
  <c r="JE41" i="6" s="1"/>
  <c r="HI28" i="6"/>
  <c r="FM28" i="6"/>
  <c r="FM41" i="6" s="1"/>
  <c r="DQ28" i="6"/>
  <c r="BU28" i="6"/>
  <c r="JE27" i="6"/>
  <c r="HI27" i="6"/>
  <c r="FM27" i="6"/>
  <c r="DQ27" i="6"/>
  <c r="BU27" i="6"/>
  <c r="HU29" i="6"/>
  <c r="FY29" i="6"/>
  <c r="EC29" i="6"/>
  <c r="CG29" i="6"/>
  <c r="AK29" i="6"/>
  <c r="HU28" i="6"/>
  <c r="HU41" i="6" s="1"/>
  <c r="FY28" i="6"/>
  <c r="FY41" i="6" s="1"/>
  <c r="EC28" i="6"/>
  <c r="CG28" i="6"/>
  <c r="CG41" i="6" s="1"/>
  <c r="AK28" i="6"/>
  <c r="HU27" i="6"/>
  <c r="FY27" i="6"/>
  <c r="EC27" i="6"/>
  <c r="CG27" i="6"/>
  <c r="AK27" i="6"/>
  <c r="HU26" i="6"/>
  <c r="FY26" i="6"/>
  <c r="FY40" i="6" s="1"/>
  <c r="EC26" i="6"/>
  <c r="CG26" i="6"/>
  <c r="CG40" i="6" s="1"/>
  <c r="AK26" i="6"/>
  <c r="AK40" i="6" s="1"/>
  <c r="HU25" i="6"/>
  <c r="HU42" i="6" s="1"/>
  <c r="FY25" i="6"/>
  <c r="FY42" i="6" s="1"/>
  <c r="EC25" i="6"/>
  <c r="EC42" i="6" s="1"/>
  <c r="CG25" i="6"/>
  <c r="CG42" i="6" s="1"/>
  <c r="AK25" i="6"/>
  <c r="AK42" i="6" s="1"/>
  <c r="HU24" i="6"/>
  <c r="FY24" i="6"/>
  <c r="EC24" i="6"/>
  <c r="IG29" i="6"/>
  <c r="GK29" i="6"/>
  <c r="EO29" i="6"/>
  <c r="CS29" i="6"/>
  <c r="AW29" i="6"/>
  <c r="IG28" i="6"/>
  <c r="GK28" i="6"/>
  <c r="GK41" i="6" s="1"/>
  <c r="EO28" i="6"/>
  <c r="EO41" i="6" s="1"/>
  <c r="CS28" i="6"/>
  <c r="CS41" i="6" s="1"/>
  <c r="AW28" i="6"/>
  <c r="AW41" i="6" s="1"/>
  <c r="IG27" i="6"/>
  <c r="GK27" i="6"/>
  <c r="EO27" i="6"/>
  <c r="CS27" i="6"/>
  <c r="AW27" i="6"/>
  <c r="IG26" i="6"/>
  <c r="IG40" i="6" s="1"/>
  <c r="GK26" i="6"/>
  <c r="GK40" i="6" s="1"/>
  <c r="EO26" i="6"/>
  <c r="CS26" i="6"/>
  <c r="CS40" i="6" s="1"/>
  <c r="AW26" i="6"/>
  <c r="IG25" i="6"/>
  <c r="IG42" i="6" s="1"/>
  <c r="GK25" i="6"/>
  <c r="GK42" i="6" s="1"/>
  <c r="IS29" i="6"/>
  <c r="DE28" i="6"/>
  <c r="BI27" i="6"/>
  <c r="JE26" i="6"/>
  <c r="JE40" i="6" s="1"/>
  <c r="IS25" i="6"/>
  <c r="IS42" i="6" s="1"/>
  <c r="GW26" i="6"/>
  <c r="GW25" i="6"/>
  <c r="GW42" i="6" s="1"/>
  <c r="DE29" i="6"/>
  <c r="GW27" i="6"/>
  <c r="FA25" i="6"/>
  <c r="FA42" i="6" s="1"/>
  <c r="GW28" i="6"/>
  <c r="DE27" i="6"/>
  <c r="DQ26" i="6"/>
  <c r="GW29" i="6"/>
  <c r="BI28" i="6"/>
  <c r="IS26" i="6"/>
  <c r="BU26" i="6"/>
  <c r="EO24" i="6"/>
  <c r="DE24" i="6"/>
  <c r="FM26" i="6"/>
  <c r="FM40" i="6" s="1"/>
  <c r="JE25" i="6"/>
  <c r="JE42" i="6" s="1"/>
  <c r="BI29" i="6"/>
  <c r="HI25" i="6"/>
  <c r="HI42" i="6" s="1"/>
  <c r="DE25" i="6"/>
  <c r="DE42" i="6" s="1"/>
  <c r="AW25" i="6"/>
  <c r="AW42" i="6" s="1"/>
  <c r="IS24" i="6"/>
  <c r="FA27" i="6"/>
  <c r="HI26" i="6"/>
  <c r="HI40" i="6" s="1"/>
  <c r="FM25" i="6"/>
  <c r="FM42" i="6" s="1"/>
  <c r="BU24" i="6"/>
  <c r="JE23" i="6"/>
  <c r="HI23" i="6"/>
  <c r="FM23" i="6"/>
  <c r="DQ23" i="6"/>
  <c r="BU23" i="6"/>
  <c r="JE22" i="6"/>
  <c r="JE39" i="6" s="1"/>
  <c r="HI22" i="6"/>
  <c r="HI39" i="6" s="1"/>
  <c r="FA28" i="6"/>
  <c r="FA41" i="6" s="1"/>
  <c r="EO25" i="6"/>
  <c r="EO42" i="6" s="1"/>
  <c r="FA29" i="6"/>
  <c r="IS27" i="6"/>
  <c r="GK24" i="6"/>
  <c r="FA24" i="6"/>
  <c r="FA26" i="6"/>
  <c r="FA40" i="6" s="1"/>
  <c r="BI26" i="6"/>
  <c r="BI25" i="6"/>
  <c r="BI42" i="6" s="1"/>
  <c r="DQ24" i="6"/>
  <c r="FA22" i="6"/>
  <c r="JE24" i="6"/>
  <c r="HU23" i="6"/>
  <c r="GW23" i="6"/>
  <c r="CS22" i="6"/>
  <c r="CS39" i="6" s="1"/>
  <c r="BI22" i="6"/>
  <c r="AW23" i="6"/>
  <c r="GW24" i="6"/>
  <c r="IS28" i="6"/>
  <c r="AK24" i="6"/>
  <c r="IS23" i="6"/>
  <c r="CS23" i="6"/>
  <c r="IG22" i="6"/>
  <c r="EC22" i="6"/>
  <c r="CS25" i="6"/>
  <c r="CS42" i="6" s="1"/>
  <c r="FM24" i="6"/>
  <c r="CG24" i="6"/>
  <c r="BI24" i="6"/>
  <c r="EO23" i="6"/>
  <c r="FM22" i="6"/>
  <c r="FM39" i="6" s="1"/>
  <c r="AK22" i="6"/>
  <c r="AK39" i="6" s="1"/>
  <c r="GK23" i="6"/>
  <c r="DE26" i="6"/>
  <c r="DE40" i="6" s="1"/>
  <c r="IG23" i="6"/>
  <c r="EO22" i="6"/>
  <c r="EO39" i="6" s="1"/>
  <c r="BU25" i="6"/>
  <c r="BU42" i="6" s="1"/>
  <c r="AW24" i="6"/>
  <c r="CG23" i="6"/>
  <c r="BI23" i="6"/>
  <c r="AK23" i="6"/>
  <c r="AW22" i="6"/>
  <c r="HI24" i="6"/>
  <c r="IS22" i="6"/>
  <c r="IS39" i="6" s="1"/>
  <c r="HU22" i="6"/>
  <c r="HU39" i="6" s="1"/>
  <c r="CG22" i="6"/>
  <c r="CS24" i="6"/>
  <c r="EC23" i="6"/>
  <c r="DE23" i="6"/>
  <c r="GW22" i="6"/>
  <c r="FY22" i="6"/>
  <c r="DQ22" i="6"/>
  <c r="DQ39" i="6" s="1"/>
  <c r="IG24" i="6"/>
  <c r="FA23" i="6"/>
  <c r="BU22" i="6"/>
  <c r="FY23" i="6"/>
  <c r="GK22" i="6"/>
  <c r="DE22" i="6"/>
  <c r="DQ25" i="6"/>
  <c r="DQ42" i="6" s="1"/>
  <c r="ES39" i="6"/>
  <c r="HY39" i="6"/>
  <c r="IW41" i="6"/>
  <c r="ES40" i="6"/>
  <c r="HQ41" i="6"/>
  <c r="DM40" i="6"/>
  <c r="IH39" i="6"/>
  <c r="FN40" i="6"/>
  <c r="ET39" i="6"/>
  <c r="ET47" i="6" s="1"/>
  <c r="DJ40" i="6"/>
  <c r="DJ47" i="6" s="1"/>
  <c r="HN40" i="6"/>
  <c r="GD41" i="6"/>
  <c r="FH41" i="6"/>
  <c r="EV41" i="6"/>
  <c r="CF39" i="6"/>
  <c r="CF47" i="6" s="1"/>
  <c r="DD39" i="6"/>
  <c r="DD47" i="6" s="1"/>
  <c r="BH40" i="6"/>
  <c r="EB41" i="6"/>
  <c r="EB47" i="6" s="1"/>
  <c r="FL41" i="6"/>
  <c r="HX40" i="6"/>
  <c r="HY40" i="6"/>
  <c r="DL33" i="6"/>
  <c r="DL40" i="6" s="1"/>
  <c r="EV40" i="6"/>
  <c r="EV47" i="6" s="1"/>
  <c r="HJ40" i="6"/>
  <c r="HJ47" i="6" s="1"/>
  <c r="GO40" i="6"/>
  <c r="GO47" i="6" s="1"/>
  <c r="FI40" i="6"/>
  <c r="FI47" i="6" s="1"/>
  <c r="JF39" i="6"/>
  <c r="BJ41" i="6"/>
  <c r="BJ47" i="6" s="1"/>
  <c r="AL41" i="6"/>
  <c r="GP39" i="6"/>
  <c r="GP47" i="6" s="1"/>
  <c r="HZ41" i="6"/>
  <c r="EJ39" i="6"/>
  <c r="EJ47" i="6" s="1"/>
  <c r="HD41" i="6"/>
  <c r="GR41" i="6"/>
  <c r="GR47" i="6" s="1"/>
  <c r="HT39" i="6"/>
  <c r="EZ41" i="6"/>
  <c r="EN40" i="6"/>
  <c r="EN47" i="6" s="1"/>
  <c r="EZ40" i="6"/>
  <c r="FX41" i="6"/>
  <c r="HH41" i="6"/>
  <c r="HH47" i="6" s="1"/>
  <c r="CO47" i="6"/>
  <c r="AM49" i="6"/>
  <c r="AM53" i="6"/>
  <c r="IP40" i="6"/>
  <c r="AO40" i="6"/>
  <c r="BM33" i="6"/>
  <c r="FU40" i="6"/>
  <c r="FU47" i="6" s="1"/>
  <c r="DU39" i="6"/>
  <c r="DU47" i="6" s="1"/>
  <c r="AC40" i="6"/>
  <c r="AC47" i="6" s="1"/>
  <c r="BM40" i="6"/>
  <c r="IK40" i="6"/>
  <c r="BE39" i="6"/>
  <c r="BE47" i="6" s="1"/>
  <c r="DM39" i="6"/>
  <c r="AG40" i="6"/>
  <c r="HE40" i="6"/>
  <c r="HJ39" i="6"/>
  <c r="AX39" i="6"/>
  <c r="DF41" i="6"/>
  <c r="CH41" i="6"/>
  <c r="CH47" i="6" s="1"/>
  <c r="GD39" i="6"/>
  <c r="IL39" i="6"/>
  <c r="GF39" i="6"/>
  <c r="GF47" i="6" s="1"/>
  <c r="IZ41" i="6"/>
  <c r="IZ47" i="6" s="1"/>
  <c r="IN41" i="6"/>
  <c r="IR40" i="6"/>
  <c r="HT41" i="6"/>
  <c r="JD41" i="6"/>
  <c r="AP40" i="6"/>
  <c r="AP47" i="6" s="1"/>
  <c r="BY39" i="6"/>
  <c r="BY47" i="6" s="1"/>
  <c r="CK39" i="6"/>
  <c r="CK47" i="6" s="1"/>
  <c r="FQ40" i="6"/>
  <c r="DI40" i="6"/>
  <c r="IC40" i="6"/>
  <c r="DY39" i="6"/>
  <c r="JA40" i="6"/>
  <c r="FB41" i="6"/>
  <c r="AX41" i="6"/>
  <c r="ED41" i="6"/>
  <c r="DV39" i="6"/>
  <c r="AD40" i="6"/>
  <c r="DL39" i="6"/>
  <c r="IB39" i="6"/>
  <c r="BH41" i="6"/>
  <c r="DQ40" i="6"/>
  <c r="IW40" i="6"/>
  <c r="DA40" i="6"/>
  <c r="DA47" i="6" s="1"/>
  <c r="GN33" i="6"/>
  <c r="HR33" i="6"/>
  <c r="HR40" i="6" s="1"/>
  <c r="GA40" i="6"/>
  <c r="GA47" i="6" s="1"/>
  <c r="AW33" i="6"/>
  <c r="HQ40" i="6"/>
  <c r="BO33" i="6"/>
  <c r="AO39" i="6"/>
  <c r="HA39" i="6"/>
  <c r="HA47" i="6" s="1"/>
  <c r="DU41" i="6"/>
  <c r="EG39" i="6"/>
  <c r="EG47" i="6" s="1"/>
  <c r="JA39" i="6"/>
  <c r="FB39" i="6"/>
  <c r="EP39" i="6"/>
  <c r="EP47" i="6" s="1"/>
  <c r="GX41" i="6"/>
  <c r="CT41" i="6"/>
  <c r="FZ41" i="6"/>
  <c r="HZ39" i="6"/>
  <c r="HZ47" i="6" s="1"/>
  <c r="CZ39" i="6"/>
  <c r="CZ47" i="6" s="1"/>
  <c r="BP40" i="6"/>
  <c r="BP47" i="6" s="1"/>
  <c r="AV39" i="6"/>
  <c r="AV47" i="6" s="1"/>
  <c r="BH39" i="6"/>
  <c r="BH47" i="6" s="1"/>
  <c r="GV41" i="6"/>
  <c r="GV47" i="6" s="1"/>
  <c r="AJ40" i="6"/>
  <c r="CJ2" i="6"/>
  <c r="AF90" i="5"/>
  <c r="AC90" i="5"/>
  <c r="AD89" i="5"/>
  <c r="AD88" i="5"/>
  <c r="C98" i="5" s="1"/>
  <c r="D98" i="5" s="1"/>
  <c r="CI2" i="3"/>
  <c r="FW40" i="6" l="1"/>
  <c r="AX47" i="6"/>
  <c r="HN47" i="6"/>
  <c r="FL47" i="6"/>
  <c r="GH47" i="6"/>
  <c r="EZ47" i="6"/>
  <c r="EZ49" i="6" s="1"/>
  <c r="JD47" i="6"/>
  <c r="AL47" i="6"/>
  <c r="CP47" i="6"/>
  <c r="CP49" i="6" s="1"/>
  <c r="FZ47" i="6"/>
  <c r="FH47" i="6"/>
  <c r="FH49" i="6" s="1"/>
  <c r="DO47" i="6"/>
  <c r="DO53" i="6" s="1"/>
  <c r="DV47" i="6"/>
  <c r="ED47" i="6"/>
  <c r="IF47" i="6"/>
  <c r="JB47" i="6"/>
  <c r="EH53" i="6"/>
  <c r="AO47" i="6"/>
  <c r="AO49" i="6" s="1"/>
  <c r="IX47" i="6"/>
  <c r="IX49" i="6" s="1"/>
  <c r="CD47" i="6"/>
  <c r="CD53" i="6" s="1"/>
  <c r="BK51" i="6"/>
  <c r="FG40" i="6"/>
  <c r="BO40" i="6"/>
  <c r="BO47" i="6" s="1"/>
  <c r="DH47" i="6"/>
  <c r="GN40" i="6"/>
  <c r="FG47" i="6"/>
  <c r="FG53" i="6" s="1"/>
  <c r="DW47" i="6"/>
  <c r="BW51" i="6"/>
  <c r="IH47" i="6"/>
  <c r="DF47" i="6"/>
  <c r="DF49" i="6" s="1"/>
  <c r="JE47" i="6"/>
  <c r="JE49" i="6" s="1"/>
  <c r="II53" i="6"/>
  <c r="GM49" i="6"/>
  <c r="GM51" i="6" s="1"/>
  <c r="DL47" i="6"/>
  <c r="DL53" i="6" s="1"/>
  <c r="HQ47" i="6"/>
  <c r="HQ49" i="6" s="1"/>
  <c r="HR47" i="6"/>
  <c r="HR53" i="6" s="1"/>
  <c r="JA47" i="6"/>
  <c r="JA49" i="6" s="1"/>
  <c r="EN49" i="6"/>
  <c r="EN53" i="6"/>
  <c r="FH53" i="6"/>
  <c r="BV49" i="6"/>
  <c r="BV53" i="6"/>
  <c r="FL49" i="6"/>
  <c r="FL53" i="6"/>
  <c r="FI49" i="6"/>
  <c r="FI53" i="6"/>
  <c r="FT53" i="6"/>
  <c r="FT49" i="6"/>
  <c r="EG49" i="6"/>
  <c r="EG53" i="6"/>
  <c r="AC53" i="6"/>
  <c r="AC49" i="6"/>
  <c r="FR49" i="6"/>
  <c r="FR53" i="6"/>
  <c r="BN53" i="6"/>
  <c r="BN49" i="6"/>
  <c r="AP49" i="6"/>
  <c r="AP53" i="6"/>
  <c r="DV49" i="6"/>
  <c r="DV53" i="6"/>
  <c r="FU53" i="6"/>
  <c r="FU49" i="6"/>
  <c r="BQ53" i="6"/>
  <c r="BQ49" i="6"/>
  <c r="GS49" i="6"/>
  <c r="GS53" i="6"/>
  <c r="GO53" i="6"/>
  <c r="GO49" i="6"/>
  <c r="CW49" i="6"/>
  <c r="CW53" i="6"/>
  <c r="IF53" i="6"/>
  <c r="IF49" i="6"/>
  <c r="CK53" i="6"/>
  <c r="CK49" i="6"/>
  <c r="EP53" i="6"/>
  <c r="EP49" i="6"/>
  <c r="DJ53" i="6"/>
  <c r="DJ49" i="6"/>
  <c r="AV53" i="6"/>
  <c r="AV49" i="6"/>
  <c r="BP53" i="6"/>
  <c r="BP49" i="6"/>
  <c r="HT47" i="6"/>
  <c r="DU53" i="6"/>
  <c r="DU49" i="6"/>
  <c r="BI39" i="6"/>
  <c r="GJ53" i="6"/>
  <c r="GJ49" i="6"/>
  <c r="IC47" i="6"/>
  <c r="BF39" i="6"/>
  <c r="HH49" i="6"/>
  <c r="HH53" i="6"/>
  <c r="EA39" i="6"/>
  <c r="GI47" i="6"/>
  <c r="HW49" i="6"/>
  <c r="HW53" i="6"/>
  <c r="IR47" i="6"/>
  <c r="GE39" i="6"/>
  <c r="GE47" i="6" s="1"/>
  <c r="EE51" i="6"/>
  <c r="EE54" i="6"/>
  <c r="CB49" i="6"/>
  <c r="CB53" i="6"/>
  <c r="CU51" i="6"/>
  <c r="CU54" i="6"/>
  <c r="BH49" i="6"/>
  <c r="BH53" i="6"/>
  <c r="FB47" i="6"/>
  <c r="IZ53" i="6"/>
  <c r="IZ49" i="6"/>
  <c r="IW47" i="6"/>
  <c r="CG39" i="6"/>
  <c r="CG47" i="6" s="1"/>
  <c r="DE41" i="6"/>
  <c r="GL53" i="6"/>
  <c r="GL49" i="6"/>
  <c r="DT39" i="6"/>
  <c r="DT47" i="6" s="1"/>
  <c r="HB53" i="6"/>
  <c r="HB49" i="6"/>
  <c r="GG53" i="6"/>
  <c r="GG49" i="6"/>
  <c r="AH39" i="6"/>
  <c r="IN49" i="6"/>
  <c r="IN53" i="6"/>
  <c r="GR49" i="6"/>
  <c r="GR53" i="6"/>
  <c r="BG39" i="6"/>
  <c r="EB49" i="6"/>
  <c r="EB53" i="6"/>
  <c r="DW53" i="6"/>
  <c r="DW49" i="6"/>
  <c r="HC39" i="6"/>
  <c r="HC47" i="6" s="1"/>
  <c r="EH51" i="6"/>
  <c r="EH54" i="6"/>
  <c r="FE49" i="6"/>
  <c r="FE53" i="6"/>
  <c r="EW53" i="6"/>
  <c r="EW49" i="6"/>
  <c r="GZ47" i="6"/>
  <c r="EK53" i="6"/>
  <c r="EK49" i="6"/>
  <c r="CP53" i="6"/>
  <c r="GU39" i="6"/>
  <c r="GU47" i="6" s="1"/>
  <c r="BZ49" i="6"/>
  <c r="BZ53" i="6"/>
  <c r="IY39" i="6"/>
  <c r="IY47" i="6" s="1"/>
  <c r="HQ53" i="6"/>
  <c r="FF53" i="6"/>
  <c r="FF49" i="6"/>
  <c r="GX49" i="6"/>
  <c r="GX53" i="6"/>
  <c r="GF53" i="6"/>
  <c r="GF49" i="6"/>
  <c r="GB47" i="6"/>
  <c r="IP39" i="6"/>
  <c r="DY47" i="6"/>
  <c r="GP53" i="6"/>
  <c r="GP49" i="6"/>
  <c r="ES47" i="6"/>
  <c r="FA39" i="6"/>
  <c r="FA47" i="6" s="1"/>
  <c r="IS40" i="6"/>
  <c r="IG41" i="6"/>
  <c r="EC40" i="6"/>
  <c r="DG49" i="6"/>
  <c r="DG53" i="6"/>
  <c r="BX39" i="6"/>
  <c r="BX47" i="6" s="1"/>
  <c r="CJ39" i="6"/>
  <c r="HL39" i="6"/>
  <c r="HL47" i="6" s="1"/>
  <c r="HL41" i="6"/>
  <c r="IV41" i="6"/>
  <c r="IV47" i="6" s="1"/>
  <c r="BC49" i="6"/>
  <c r="BC53" i="6"/>
  <c r="JF47" i="6"/>
  <c r="BR39" i="6"/>
  <c r="BR47" i="6" s="1"/>
  <c r="BF41" i="6"/>
  <c r="DC47" i="6"/>
  <c r="EY40" i="6"/>
  <c r="EY47" i="6" s="1"/>
  <c r="EI39" i="6"/>
  <c r="EI47" i="6" s="1"/>
  <c r="AY51" i="6"/>
  <c r="AY54" i="6"/>
  <c r="CR53" i="6"/>
  <c r="CR49" i="6"/>
  <c r="BL47" i="6"/>
  <c r="AW40" i="6"/>
  <c r="CZ49" i="6"/>
  <c r="CZ53" i="6"/>
  <c r="GA49" i="6"/>
  <c r="GA53" i="6"/>
  <c r="AM51" i="6"/>
  <c r="AM54" i="6"/>
  <c r="DD53" i="6"/>
  <c r="DD49" i="6"/>
  <c r="BI41" i="6"/>
  <c r="CL49" i="6"/>
  <c r="CL53" i="6"/>
  <c r="ER39" i="6"/>
  <c r="GC47" i="6"/>
  <c r="ID39" i="6"/>
  <c r="ID47" i="6" s="1"/>
  <c r="DN39" i="6"/>
  <c r="DN40" i="6"/>
  <c r="DB47" i="6"/>
  <c r="AD47" i="6"/>
  <c r="FW47" i="6"/>
  <c r="BT51" i="6"/>
  <c r="BT54" i="6"/>
  <c r="AQ39" i="6"/>
  <c r="HS47" i="6"/>
  <c r="CN47" i="6"/>
  <c r="HY47" i="6"/>
  <c r="HV53" i="6"/>
  <c r="HV49" i="6"/>
  <c r="HZ49" i="6"/>
  <c r="HZ53" i="6"/>
  <c r="CF53" i="6"/>
  <c r="CF49" i="6"/>
  <c r="AW39" i="6"/>
  <c r="HU40" i="6"/>
  <c r="HU47" i="6" s="1"/>
  <c r="BB53" i="6"/>
  <c r="BB49" i="6"/>
  <c r="JD49" i="6"/>
  <c r="JD53" i="6"/>
  <c r="AB41" i="6"/>
  <c r="FJ39" i="6"/>
  <c r="FJ47" i="6" s="1"/>
  <c r="EL40" i="6"/>
  <c r="EL47" i="6" s="1"/>
  <c r="DZ40" i="6"/>
  <c r="EX41" i="6"/>
  <c r="FN47" i="6"/>
  <c r="IQ40" i="6"/>
  <c r="IE40" i="6"/>
  <c r="IE47" i="6" s="1"/>
  <c r="AG47" i="6"/>
  <c r="FS39" i="6"/>
  <c r="FS47" i="6" s="1"/>
  <c r="IA40" i="6"/>
  <c r="IA47" i="6" s="1"/>
  <c r="HO40" i="6"/>
  <c r="CX53" i="6"/>
  <c r="CX49" i="6"/>
  <c r="AX53" i="6"/>
  <c r="AX49" i="6"/>
  <c r="DE39" i="6"/>
  <c r="DE47" i="6" s="1"/>
  <c r="GV49" i="6"/>
  <c r="GV53" i="6"/>
  <c r="GK39" i="6"/>
  <c r="GK47" i="6" s="1"/>
  <c r="EC39" i="6"/>
  <c r="BI40" i="6"/>
  <c r="IL47" i="6"/>
  <c r="FX53" i="6"/>
  <c r="FX49" i="6"/>
  <c r="AN39" i="6"/>
  <c r="AN47" i="6" s="1"/>
  <c r="GN39" i="6"/>
  <c r="CI51" i="6"/>
  <c r="CI54" i="6"/>
  <c r="ID40" i="6"/>
  <c r="HF39" i="6"/>
  <c r="HF47" i="6" s="1"/>
  <c r="FV40" i="6"/>
  <c r="FV47" i="6" s="1"/>
  <c r="GT41" i="6"/>
  <c r="DR49" i="6"/>
  <c r="DR53" i="6"/>
  <c r="AU39" i="6"/>
  <c r="FK39" i="6"/>
  <c r="CQ39" i="6"/>
  <c r="CQ47" i="6" s="1"/>
  <c r="BS41" i="6"/>
  <c r="BS47" i="6" s="1"/>
  <c r="CC49" i="6"/>
  <c r="CC53" i="6"/>
  <c r="CM39" i="6"/>
  <c r="CM47" i="6" s="1"/>
  <c r="GQ39" i="6"/>
  <c r="II51" i="6"/>
  <c r="II54" i="6"/>
  <c r="HR49" i="6"/>
  <c r="CO53" i="6"/>
  <c r="CO49" i="6"/>
  <c r="IG39" i="6"/>
  <c r="FZ53" i="6"/>
  <c r="FZ49" i="6"/>
  <c r="CV39" i="6"/>
  <c r="CV47" i="6" s="1"/>
  <c r="AZ39" i="6"/>
  <c r="IP41" i="6"/>
  <c r="IQ39" i="6"/>
  <c r="AI40" i="6"/>
  <c r="DO41" i="6"/>
  <c r="DI47" i="6"/>
  <c r="FC53" i="6"/>
  <c r="FC49" i="6"/>
  <c r="EQ51" i="6"/>
  <c r="EQ54" i="6"/>
  <c r="HP49" i="6"/>
  <c r="HP53" i="6"/>
  <c r="BY53" i="6"/>
  <c r="BY49" i="6"/>
  <c r="GD47" i="6"/>
  <c r="GW41" i="6"/>
  <c r="HD47" i="6"/>
  <c r="AZ41" i="6"/>
  <c r="CJ41" i="6"/>
  <c r="DZ39" i="6"/>
  <c r="AS47" i="6"/>
  <c r="EY39" i="6"/>
  <c r="FK41" i="6"/>
  <c r="BM47" i="6"/>
  <c r="CA39" i="6"/>
  <c r="CY41" i="6"/>
  <c r="JB53" i="6"/>
  <c r="JB49" i="6"/>
  <c r="DA49" i="6"/>
  <c r="DA53" i="6"/>
  <c r="BU39" i="6"/>
  <c r="DM47" i="6"/>
  <c r="DP51" i="6"/>
  <c r="DP54" i="6"/>
  <c r="IK47" i="6"/>
  <c r="IT49" i="6"/>
  <c r="IT53" i="6"/>
  <c r="IX53" i="6"/>
  <c r="CV41" i="6"/>
  <c r="EF41" i="6"/>
  <c r="EF47" i="6" s="1"/>
  <c r="BJ49" i="6"/>
  <c r="BJ53" i="6"/>
  <c r="CE40" i="6"/>
  <c r="CE47" i="6" s="1"/>
  <c r="AI41" i="6"/>
  <c r="HG41" i="6"/>
  <c r="CY39" i="6"/>
  <c r="CY47" i="6" s="1"/>
  <c r="HO39" i="6"/>
  <c r="EU41" i="6"/>
  <c r="HK51" i="6"/>
  <c r="HK54" i="6"/>
  <c r="FM47" i="6"/>
  <c r="DH53" i="6"/>
  <c r="DH49" i="6"/>
  <c r="HJ49" i="6"/>
  <c r="HJ53" i="6"/>
  <c r="ER41" i="6"/>
  <c r="GB41" i="6"/>
  <c r="DX51" i="6"/>
  <c r="DX54" i="6"/>
  <c r="HN49" i="6"/>
  <c r="HN53" i="6"/>
  <c r="BA47" i="6"/>
  <c r="CE41" i="6"/>
  <c r="JC41" i="6"/>
  <c r="JC47" i="6" s="1"/>
  <c r="BD51" i="6"/>
  <c r="BD54" i="6"/>
  <c r="BO41" i="6"/>
  <c r="GQ41" i="6"/>
  <c r="HA53" i="6"/>
  <c r="HA49" i="6"/>
  <c r="AF53" i="6"/>
  <c r="AF49" i="6"/>
  <c r="IB47" i="6"/>
  <c r="EV49" i="6"/>
  <c r="EV53" i="6"/>
  <c r="ET49" i="6"/>
  <c r="ET53" i="6"/>
  <c r="EO47" i="6"/>
  <c r="IS41" i="6"/>
  <c r="AK41" i="6"/>
  <c r="AK47" i="6" s="1"/>
  <c r="DQ41" i="6"/>
  <c r="DQ47" i="6" s="1"/>
  <c r="ED53" i="6"/>
  <c r="ED49" i="6"/>
  <c r="IJ39" i="6"/>
  <c r="IJ47" i="6" s="1"/>
  <c r="AB40" i="6"/>
  <c r="GN41" i="6"/>
  <c r="HX41" i="6"/>
  <c r="HX47" i="6" s="1"/>
  <c r="HE47" i="6"/>
  <c r="CT53" i="6"/>
  <c r="CT49" i="6"/>
  <c r="AT41" i="6"/>
  <c r="AT47" i="6" s="1"/>
  <c r="HG39" i="6"/>
  <c r="BG41" i="6"/>
  <c r="AU41" i="6"/>
  <c r="EA41" i="6"/>
  <c r="FQ47" i="6"/>
  <c r="AE39" i="6"/>
  <c r="AE47" i="6" s="1"/>
  <c r="EU39" i="6"/>
  <c r="AQ41" i="6"/>
  <c r="AE41" i="6"/>
  <c r="DK41" i="6"/>
  <c r="DK47" i="6" s="1"/>
  <c r="IM41" i="6"/>
  <c r="IM47" i="6" s="1"/>
  <c r="IU51" i="6"/>
  <c r="IU54" i="6"/>
  <c r="AR49" i="6"/>
  <c r="AR53" i="6"/>
  <c r="CS47" i="6"/>
  <c r="BE49" i="6"/>
  <c r="BE53" i="6"/>
  <c r="BU41" i="6"/>
  <c r="CH53" i="6"/>
  <c r="CH49" i="6"/>
  <c r="FY39" i="6"/>
  <c r="FY47" i="6" s="1"/>
  <c r="AA49" i="6"/>
  <c r="AA53" i="6"/>
  <c r="HM49" i="6"/>
  <c r="HM53" i="6"/>
  <c r="FD39" i="6"/>
  <c r="FD47" i="6" s="1"/>
  <c r="FP40" i="6"/>
  <c r="FP47" i="6" s="1"/>
  <c r="EX39" i="6"/>
  <c r="EX47" i="6" s="1"/>
  <c r="GT47" i="6"/>
  <c r="CA41" i="6"/>
  <c r="FG41" i="6"/>
  <c r="FO51" i="6"/>
  <c r="FO54" i="6"/>
  <c r="AJ47" i="6"/>
  <c r="EJ49" i="6"/>
  <c r="EJ53" i="6"/>
  <c r="IH53" i="6"/>
  <c r="IH49" i="6"/>
  <c r="GW39" i="6"/>
  <c r="GW40" i="6"/>
  <c r="EC41" i="6"/>
  <c r="HI41" i="6"/>
  <c r="HI47" i="6" s="1"/>
  <c r="GY53" i="6"/>
  <c r="GY49" i="6"/>
  <c r="IO53" i="6"/>
  <c r="IO49" i="6"/>
  <c r="AL49" i="6"/>
  <c r="AL53" i="6"/>
  <c r="GH49" i="6"/>
  <c r="GH53" i="6"/>
  <c r="AH47" i="6"/>
  <c r="DN41" i="6"/>
  <c r="FK47" i="6"/>
  <c r="EM47" i="6"/>
  <c r="DS51" i="6"/>
  <c r="DS54" i="6"/>
  <c r="CV2" i="6"/>
  <c r="C97" i="5"/>
  <c r="D97" i="5" s="1"/>
  <c r="AD90" i="5"/>
  <c r="CU2" i="3"/>
  <c r="DQ49" i="6" l="1"/>
  <c r="DQ53" i="6"/>
  <c r="AK53" i="6"/>
  <c r="AK49" i="6"/>
  <c r="DK53" i="6"/>
  <c r="DK49" i="6"/>
  <c r="JC53" i="6"/>
  <c r="JC49" i="6"/>
  <c r="EF53" i="6"/>
  <c r="EF49" i="6"/>
  <c r="DN47" i="6"/>
  <c r="AZ47" i="6"/>
  <c r="DO49" i="6"/>
  <c r="DO51" i="6" s="1"/>
  <c r="CJ47" i="6"/>
  <c r="CJ53" i="6" s="1"/>
  <c r="EA47" i="6"/>
  <c r="EA53" i="6" s="1"/>
  <c r="ER47" i="6"/>
  <c r="ER53" i="6" s="1"/>
  <c r="BU47" i="6"/>
  <c r="AU47" i="6"/>
  <c r="HG47" i="6"/>
  <c r="HG49" i="6" s="1"/>
  <c r="CD49" i="6"/>
  <c r="BF47" i="6"/>
  <c r="EZ53" i="6"/>
  <c r="JA53" i="6"/>
  <c r="IS47" i="6"/>
  <c r="IS49" i="6" s="1"/>
  <c r="AQ47" i="6"/>
  <c r="AQ49" i="6" s="1"/>
  <c r="AB47" i="6"/>
  <c r="AB53" i="6" s="1"/>
  <c r="GQ47" i="6"/>
  <c r="GQ49" i="6" s="1"/>
  <c r="GN47" i="6"/>
  <c r="GN53" i="6" s="1"/>
  <c r="AO53" i="6"/>
  <c r="FG49" i="6"/>
  <c r="EU47" i="6"/>
  <c r="AI47" i="6"/>
  <c r="BG47" i="6"/>
  <c r="BG53" i="6" s="1"/>
  <c r="DL49" i="6"/>
  <c r="DL51" i="6" s="1"/>
  <c r="IG47" i="6"/>
  <c r="IG49" i="6" s="1"/>
  <c r="IQ47" i="6"/>
  <c r="IQ53" i="6" s="1"/>
  <c r="GM54" i="6"/>
  <c r="DF53" i="6"/>
  <c r="HO47" i="6"/>
  <c r="HO53" i="6" s="1"/>
  <c r="JE53" i="6"/>
  <c r="BU49" i="6"/>
  <c r="BU53" i="6"/>
  <c r="FP49" i="6"/>
  <c r="FP53" i="6"/>
  <c r="IA49" i="6"/>
  <c r="IA53" i="6"/>
  <c r="EL49" i="6"/>
  <c r="EL53" i="6"/>
  <c r="HU49" i="6"/>
  <c r="HU53" i="6"/>
  <c r="FD53" i="6"/>
  <c r="FD49" i="6"/>
  <c r="FV53" i="6"/>
  <c r="FV49" i="6"/>
  <c r="HF49" i="6"/>
  <c r="HF53" i="6"/>
  <c r="HL49" i="6"/>
  <c r="HL53" i="6"/>
  <c r="FT51" i="6"/>
  <c r="FT54" i="6"/>
  <c r="CH51" i="6"/>
  <c r="CH54" i="6"/>
  <c r="IX51" i="6"/>
  <c r="IX54" i="6"/>
  <c r="GE49" i="6"/>
  <c r="GE53" i="6"/>
  <c r="EP51" i="6"/>
  <c r="EP54" i="6"/>
  <c r="FQ53" i="6"/>
  <c r="FQ49" i="6"/>
  <c r="IM49" i="6"/>
  <c r="IM53" i="6"/>
  <c r="FJ53" i="6"/>
  <c r="FJ49" i="6"/>
  <c r="CL51" i="6"/>
  <c r="CL54" i="6"/>
  <c r="CR51" i="6"/>
  <c r="CR54" i="6"/>
  <c r="BX53" i="6"/>
  <c r="BX49" i="6"/>
  <c r="GB49" i="6"/>
  <c r="GB53" i="6"/>
  <c r="BG49" i="6"/>
  <c r="CG49" i="6"/>
  <c r="CG53" i="6"/>
  <c r="IR53" i="6"/>
  <c r="IR49" i="6"/>
  <c r="HT53" i="6"/>
  <c r="HT49" i="6"/>
  <c r="DV51" i="6"/>
  <c r="DV54" i="6"/>
  <c r="DU51" i="6"/>
  <c r="DU54" i="6"/>
  <c r="EU49" i="6"/>
  <c r="EU53" i="6"/>
  <c r="GU49" i="6"/>
  <c r="GU53" i="6"/>
  <c r="GH51" i="6"/>
  <c r="GH54" i="6"/>
  <c r="DH51" i="6"/>
  <c r="DH54" i="6"/>
  <c r="GK53" i="6"/>
  <c r="GK49" i="6"/>
  <c r="HV51" i="6"/>
  <c r="HV54" i="6"/>
  <c r="EB51" i="6"/>
  <c r="EB54" i="6"/>
  <c r="AL51" i="6"/>
  <c r="AL54" i="6"/>
  <c r="HY49" i="6"/>
  <c r="HY53" i="6"/>
  <c r="GF51" i="6"/>
  <c r="GF54" i="6"/>
  <c r="EK51" i="6"/>
  <c r="EK54" i="6"/>
  <c r="IW53" i="6"/>
  <c r="IW49" i="6"/>
  <c r="CK51" i="6"/>
  <c r="CK54" i="6"/>
  <c r="JE51" i="6"/>
  <c r="JE54" i="6"/>
  <c r="IO51" i="6"/>
  <c r="IO54" i="6"/>
  <c r="CA47" i="6"/>
  <c r="EO53" i="6"/>
  <c r="EO49" i="6"/>
  <c r="IE53" i="6"/>
  <c r="IE49" i="6"/>
  <c r="IT51" i="6"/>
  <c r="IT54" i="6"/>
  <c r="AS53" i="6"/>
  <c r="AS49" i="6"/>
  <c r="GQ53" i="6"/>
  <c r="CX51" i="6"/>
  <c r="CX54" i="6"/>
  <c r="HX53" i="6"/>
  <c r="HX49" i="6"/>
  <c r="CN53" i="6"/>
  <c r="CN49" i="6"/>
  <c r="DD51" i="6"/>
  <c r="DD54" i="6"/>
  <c r="DG51" i="6"/>
  <c r="DG54" i="6"/>
  <c r="GR51" i="6"/>
  <c r="GR54" i="6"/>
  <c r="IZ51" i="6"/>
  <c r="IZ54" i="6"/>
  <c r="HW51" i="6"/>
  <c r="HW54" i="6"/>
  <c r="AO51" i="6"/>
  <c r="AO54" i="6"/>
  <c r="AJ53" i="6"/>
  <c r="AJ49" i="6"/>
  <c r="FM49" i="6"/>
  <c r="FM53" i="6"/>
  <c r="DI53" i="6"/>
  <c r="DI49" i="6"/>
  <c r="JC51" i="6"/>
  <c r="JC54" i="6"/>
  <c r="AI53" i="6"/>
  <c r="AI49" i="6"/>
  <c r="BE51" i="6"/>
  <c r="BE54" i="6"/>
  <c r="DQ51" i="6"/>
  <c r="DQ54" i="6"/>
  <c r="IK49" i="6"/>
  <c r="IK53" i="6"/>
  <c r="DZ47" i="6"/>
  <c r="CM49" i="6"/>
  <c r="CM53" i="6"/>
  <c r="AN49" i="6"/>
  <c r="AN53" i="6"/>
  <c r="HS53" i="6"/>
  <c r="HS49" i="6"/>
  <c r="GZ53" i="6"/>
  <c r="GZ49" i="6"/>
  <c r="GI49" i="6"/>
  <c r="GI53" i="6"/>
  <c r="DK51" i="6"/>
  <c r="DK54" i="6"/>
  <c r="IF51" i="6"/>
  <c r="IF54" i="6"/>
  <c r="AP51" i="6"/>
  <c r="AP54" i="6"/>
  <c r="FI51" i="6"/>
  <c r="FI54" i="6"/>
  <c r="CP51" i="6"/>
  <c r="CP54" i="6"/>
  <c r="FX51" i="6"/>
  <c r="FX54" i="6"/>
  <c r="AQ53" i="6"/>
  <c r="EI49" i="6"/>
  <c r="EI53" i="6"/>
  <c r="IG53" i="6"/>
  <c r="GX51" i="6"/>
  <c r="GX54" i="6"/>
  <c r="IN51" i="6"/>
  <c r="IN54" i="6"/>
  <c r="FB49" i="6"/>
  <c r="FB53" i="6"/>
  <c r="BN51" i="6"/>
  <c r="BN54" i="6"/>
  <c r="BO53" i="6"/>
  <c r="BO49" i="6"/>
  <c r="FC51" i="6"/>
  <c r="FC54" i="6"/>
  <c r="GY51" i="6"/>
  <c r="GY54" i="6"/>
  <c r="GT49" i="6"/>
  <c r="GT53" i="6"/>
  <c r="CS53" i="6"/>
  <c r="CS49" i="6"/>
  <c r="EX49" i="6"/>
  <c r="EX53" i="6"/>
  <c r="BA49" i="6"/>
  <c r="BA53" i="6"/>
  <c r="IP47" i="6"/>
  <c r="CC51" i="6"/>
  <c r="CC54" i="6"/>
  <c r="JD51" i="6"/>
  <c r="JD54" i="6"/>
  <c r="FF51" i="6"/>
  <c r="FF54" i="6"/>
  <c r="EW51" i="6"/>
  <c r="EW54" i="6"/>
  <c r="FL51" i="6"/>
  <c r="FL54" i="6"/>
  <c r="HR51" i="6"/>
  <c r="HR54" i="6"/>
  <c r="HZ51" i="6"/>
  <c r="HZ54" i="6"/>
  <c r="AE53" i="6"/>
  <c r="AE49" i="6"/>
  <c r="BM49" i="6"/>
  <c r="BM53" i="6"/>
  <c r="AT49" i="6"/>
  <c r="AT53" i="6"/>
  <c r="AR51" i="6"/>
  <c r="AR54" i="6"/>
  <c r="CT51" i="6"/>
  <c r="CT54" i="6"/>
  <c r="ET51" i="6"/>
  <c r="ET54" i="6"/>
  <c r="HO49" i="6"/>
  <c r="DM49" i="6"/>
  <c r="DM53" i="6"/>
  <c r="HD53" i="6"/>
  <c r="HD49" i="6"/>
  <c r="AZ53" i="6"/>
  <c r="AZ49" i="6"/>
  <c r="IL53" i="6"/>
  <c r="IL49" i="6"/>
  <c r="BB51" i="6"/>
  <c r="BB54" i="6"/>
  <c r="DC53" i="6"/>
  <c r="DC49" i="6"/>
  <c r="FA53" i="6"/>
  <c r="FA49" i="6"/>
  <c r="CD51" i="6"/>
  <c r="CD54" i="6"/>
  <c r="BH51" i="6"/>
  <c r="BH54" i="6"/>
  <c r="AK51" i="6"/>
  <c r="AK54" i="6"/>
  <c r="CW51" i="6"/>
  <c r="CW54" i="6"/>
  <c r="IS53" i="6"/>
  <c r="HH51" i="6"/>
  <c r="HH54" i="6"/>
  <c r="BP51" i="6"/>
  <c r="BP54" i="6"/>
  <c r="GO51" i="6"/>
  <c r="GO54" i="6"/>
  <c r="FR51" i="6"/>
  <c r="FR54" i="6"/>
  <c r="BV51" i="6"/>
  <c r="BV54" i="6"/>
  <c r="ID49" i="6"/>
  <c r="ID53" i="6"/>
  <c r="FW53" i="6"/>
  <c r="FW49" i="6"/>
  <c r="EM53" i="6"/>
  <c r="EM49" i="6"/>
  <c r="HE53" i="6"/>
  <c r="HE49" i="6"/>
  <c r="EV51" i="6"/>
  <c r="EV54" i="6"/>
  <c r="HN51" i="6"/>
  <c r="HN54" i="6"/>
  <c r="GD49" i="6"/>
  <c r="GD53" i="6"/>
  <c r="FZ51" i="6"/>
  <c r="FZ54" i="6"/>
  <c r="EC47" i="6"/>
  <c r="FS53" i="6"/>
  <c r="FS49" i="6"/>
  <c r="AD49" i="6"/>
  <c r="AD53" i="6"/>
  <c r="BR53" i="6"/>
  <c r="BR49" i="6"/>
  <c r="ES49" i="6"/>
  <c r="ES53" i="6"/>
  <c r="HQ51" i="6"/>
  <c r="HQ54" i="6"/>
  <c r="FE51" i="6"/>
  <c r="FE54" i="6"/>
  <c r="GG51" i="6"/>
  <c r="GG54" i="6"/>
  <c r="AC51" i="6"/>
  <c r="AC54" i="6"/>
  <c r="FH51" i="6"/>
  <c r="FH54" i="6"/>
  <c r="CQ53" i="6"/>
  <c r="CQ49" i="6"/>
  <c r="DF51" i="6"/>
  <c r="DF54" i="6"/>
  <c r="EY53" i="6"/>
  <c r="EY49" i="6"/>
  <c r="DA51" i="6"/>
  <c r="DA54" i="6"/>
  <c r="BY51" i="6"/>
  <c r="BY54" i="6"/>
  <c r="AG53" i="6"/>
  <c r="AG49" i="6"/>
  <c r="DB49" i="6"/>
  <c r="DB53" i="6"/>
  <c r="GA51" i="6"/>
  <c r="GA54" i="6"/>
  <c r="JF49" i="6"/>
  <c r="JF53" i="6"/>
  <c r="GP51" i="6"/>
  <c r="GP54" i="6"/>
  <c r="BF49" i="6"/>
  <c r="BF53" i="6"/>
  <c r="FK49" i="6"/>
  <c r="FK53" i="6"/>
  <c r="IH51" i="6"/>
  <c r="IH54" i="6"/>
  <c r="AF51" i="6"/>
  <c r="AF54" i="6"/>
  <c r="HI49" i="6"/>
  <c r="HI53" i="6"/>
  <c r="AW47" i="6"/>
  <c r="HB51" i="6"/>
  <c r="HB54" i="6"/>
  <c r="IC53" i="6"/>
  <c r="IC49" i="6"/>
  <c r="GS51" i="6"/>
  <c r="GS54" i="6"/>
  <c r="HJ51" i="6"/>
  <c r="HJ54" i="6"/>
  <c r="CY49" i="6"/>
  <c r="CY53" i="6"/>
  <c r="CV53" i="6"/>
  <c r="CV49" i="6"/>
  <c r="GW47" i="6"/>
  <c r="HM51" i="6"/>
  <c r="HM54" i="6"/>
  <c r="IB49" i="6"/>
  <c r="IB53" i="6"/>
  <c r="AU53" i="6"/>
  <c r="AU49" i="6"/>
  <c r="IY53" i="6"/>
  <c r="IY49" i="6"/>
  <c r="AV51" i="6"/>
  <c r="AV54" i="6"/>
  <c r="CE53" i="6"/>
  <c r="CE49" i="6"/>
  <c r="AA54" i="6"/>
  <c r="AA51" i="6"/>
  <c r="JB51" i="6"/>
  <c r="JB54" i="6"/>
  <c r="DR51" i="6"/>
  <c r="DR54" i="6"/>
  <c r="GV51" i="6"/>
  <c r="GV54" i="6"/>
  <c r="CF51" i="6"/>
  <c r="CF54" i="6"/>
  <c r="DN49" i="6"/>
  <c r="DN53" i="6"/>
  <c r="CZ51" i="6"/>
  <c r="CZ54" i="6"/>
  <c r="BC51" i="6"/>
  <c r="BC54" i="6"/>
  <c r="DY49" i="6"/>
  <c r="DY53" i="6"/>
  <c r="HC53" i="6"/>
  <c r="HC49" i="6"/>
  <c r="CB51" i="6"/>
  <c r="CB54" i="6"/>
  <c r="GJ51" i="6"/>
  <c r="GJ54" i="6"/>
  <c r="BQ51" i="6"/>
  <c r="BQ54" i="6"/>
  <c r="EG51" i="6"/>
  <c r="EG54" i="6"/>
  <c r="EN51" i="6"/>
  <c r="EN54" i="6"/>
  <c r="FY49" i="6"/>
  <c r="FY53" i="6"/>
  <c r="IJ53" i="6"/>
  <c r="IJ49" i="6"/>
  <c r="HA51" i="6"/>
  <c r="HA54" i="6"/>
  <c r="BJ51" i="6"/>
  <c r="BJ54" i="6"/>
  <c r="HP51" i="6"/>
  <c r="HP54" i="6"/>
  <c r="CO51" i="6"/>
  <c r="CO54" i="6"/>
  <c r="DE53" i="6"/>
  <c r="DE49" i="6"/>
  <c r="FN49" i="6"/>
  <c r="FN53" i="6"/>
  <c r="IV53" i="6"/>
  <c r="V53" i="6" s="1"/>
  <c r="IV49" i="6"/>
  <c r="BZ51" i="6"/>
  <c r="BZ54" i="6"/>
  <c r="DW51" i="6"/>
  <c r="DW54" i="6"/>
  <c r="DT49" i="6"/>
  <c r="DT53" i="6"/>
  <c r="JA51" i="6"/>
  <c r="JA54" i="6"/>
  <c r="EF51" i="6"/>
  <c r="EF54" i="6"/>
  <c r="AH53" i="6"/>
  <c r="AH49" i="6"/>
  <c r="EJ51" i="6"/>
  <c r="EJ54" i="6"/>
  <c r="ED51" i="6"/>
  <c r="ED54" i="6"/>
  <c r="AX51" i="6"/>
  <c r="AX54" i="6"/>
  <c r="GC53" i="6"/>
  <c r="GC49" i="6"/>
  <c r="BL53" i="6"/>
  <c r="BL49" i="6"/>
  <c r="FG51" i="6"/>
  <c r="FG54" i="6"/>
  <c r="BS53" i="6"/>
  <c r="BS49" i="6"/>
  <c r="GL51" i="6"/>
  <c r="GL54" i="6"/>
  <c r="BI47" i="6"/>
  <c r="DJ51" i="6"/>
  <c r="DJ54" i="6"/>
  <c r="FU51" i="6"/>
  <c r="FU54" i="6"/>
  <c r="EZ51" i="6"/>
  <c r="EZ54" i="6"/>
  <c r="DH2" i="6"/>
  <c r="DG2" i="3"/>
  <c r="CJ49" i="6" l="1"/>
  <c r="DO54" i="6"/>
  <c r="ER49" i="6"/>
  <c r="AB49" i="6"/>
  <c r="EA49" i="6"/>
  <c r="GN49" i="6"/>
  <c r="GN54" i="6" s="1"/>
  <c r="R54" i="6"/>
  <c r="HG53" i="6"/>
  <c r="N54" i="6"/>
  <c r="IQ49" i="6"/>
  <c r="IQ54" i="6" s="1"/>
  <c r="DL54" i="6"/>
  <c r="FA51" i="6"/>
  <c r="FA54" i="6"/>
  <c r="EX51" i="6"/>
  <c r="EX54" i="6"/>
  <c r="CM51" i="6"/>
  <c r="CM54" i="6"/>
  <c r="AJ51" i="6"/>
  <c r="AJ54" i="6"/>
  <c r="HX51" i="6"/>
  <c r="HX54" i="6"/>
  <c r="CA53" i="6"/>
  <c r="CA49" i="6"/>
  <c r="EU51" i="6"/>
  <c r="EU54" i="6"/>
  <c r="GB51" i="6"/>
  <c r="GB54" i="6"/>
  <c r="GE51" i="6"/>
  <c r="GE54" i="6"/>
  <c r="HU51" i="6"/>
  <c r="HU54" i="6"/>
  <c r="BI53" i="6"/>
  <c r="BI49" i="6"/>
  <c r="FY51" i="6"/>
  <c r="FY54" i="6"/>
  <c r="CE51" i="6"/>
  <c r="CE54" i="6"/>
  <c r="CY51" i="6"/>
  <c r="CY54" i="6"/>
  <c r="CS51" i="6"/>
  <c r="CS54" i="6"/>
  <c r="DZ49" i="6"/>
  <c r="DZ53" i="6"/>
  <c r="BX51" i="6"/>
  <c r="BX54" i="6"/>
  <c r="FK51" i="6"/>
  <c r="FK54" i="6"/>
  <c r="DC51" i="6"/>
  <c r="DC54" i="6"/>
  <c r="EA51" i="6"/>
  <c r="EA54" i="6"/>
  <c r="EL51" i="6"/>
  <c r="EL54" i="6"/>
  <c r="IG51" i="6"/>
  <c r="IG54" i="6"/>
  <c r="ER51" i="6"/>
  <c r="ER54" i="6"/>
  <c r="M54" i="6" s="1"/>
  <c r="GT51" i="6"/>
  <c r="GT54" i="6"/>
  <c r="GN51" i="6"/>
  <c r="AH51" i="6"/>
  <c r="AH54" i="6"/>
  <c r="ES51" i="6"/>
  <c r="ES54" i="6"/>
  <c r="HE51" i="6"/>
  <c r="HE54" i="6"/>
  <c r="DN51" i="6"/>
  <c r="DN54" i="6"/>
  <c r="IY51" i="6"/>
  <c r="IY54" i="6"/>
  <c r="BR51" i="6"/>
  <c r="BR54" i="6"/>
  <c r="IC51" i="6"/>
  <c r="IC54" i="6"/>
  <c r="EM51" i="6"/>
  <c r="EM54" i="6"/>
  <c r="IS51" i="6"/>
  <c r="IS54" i="6"/>
  <c r="IL51" i="6"/>
  <c r="IL54" i="6"/>
  <c r="EI51" i="6"/>
  <c r="EI54" i="6"/>
  <c r="L54" i="6" s="1"/>
  <c r="IA51" i="6"/>
  <c r="IA54" i="6"/>
  <c r="GD51" i="6"/>
  <c r="GD54" i="6"/>
  <c r="IK51" i="6"/>
  <c r="IK54" i="6"/>
  <c r="AQ51" i="6"/>
  <c r="AQ54" i="6"/>
  <c r="GQ51" i="6"/>
  <c r="GQ54" i="6"/>
  <c r="IW51" i="6"/>
  <c r="IW54" i="6"/>
  <c r="GK51" i="6"/>
  <c r="GK54" i="6"/>
  <c r="HT51" i="6"/>
  <c r="HT54" i="6"/>
  <c r="FJ51" i="6"/>
  <c r="FJ54" i="6"/>
  <c r="DY51" i="6"/>
  <c r="DY54" i="6"/>
  <c r="BS51" i="6"/>
  <c r="BS54" i="6"/>
  <c r="DE51" i="6"/>
  <c r="DE54" i="6"/>
  <c r="BF51" i="6"/>
  <c r="BF54" i="6"/>
  <c r="AU51" i="6"/>
  <c r="AU54" i="6"/>
  <c r="CQ51" i="6"/>
  <c r="CQ54" i="6"/>
  <c r="AT51" i="6"/>
  <c r="AT54" i="6"/>
  <c r="BL51" i="6"/>
  <c r="BL54" i="6"/>
  <c r="AD51" i="6"/>
  <c r="AD54" i="6"/>
  <c r="FW51" i="6"/>
  <c r="FW54" i="6"/>
  <c r="AZ51" i="6"/>
  <c r="AZ54" i="6"/>
  <c r="GI51" i="6"/>
  <c r="GI54" i="6"/>
  <c r="AI51" i="6"/>
  <c r="AI54" i="6"/>
  <c r="AS51" i="6"/>
  <c r="AS54" i="6"/>
  <c r="HL51" i="6"/>
  <c r="HL54" i="6"/>
  <c r="S54" i="6" s="1"/>
  <c r="HG51" i="6"/>
  <c r="HG54" i="6"/>
  <c r="JF51" i="6"/>
  <c r="JF54" i="6"/>
  <c r="FS51" i="6"/>
  <c r="FS54" i="6"/>
  <c r="BM51" i="6"/>
  <c r="BM54" i="6"/>
  <c r="BO51" i="6"/>
  <c r="BO54" i="6"/>
  <c r="GZ51" i="6"/>
  <c r="GZ54" i="6"/>
  <c r="IR51" i="6"/>
  <c r="IR54" i="6"/>
  <c r="FN51" i="6"/>
  <c r="FN54" i="6"/>
  <c r="GC51" i="6"/>
  <c r="GC54" i="6"/>
  <c r="P54" i="6" s="1"/>
  <c r="IB51" i="6"/>
  <c r="IB54" i="6"/>
  <c r="T54" i="6" s="1"/>
  <c r="AW53" i="6"/>
  <c r="AW49" i="6"/>
  <c r="HD51" i="6"/>
  <c r="HD54" i="6"/>
  <c r="AE51" i="6"/>
  <c r="AE54" i="6"/>
  <c r="IM51" i="6"/>
  <c r="IM54" i="6"/>
  <c r="HF51" i="6"/>
  <c r="HF54" i="6"/>
  <c r="CJ51" i="6"/>
  <c r="CJ54" i="6"/>
  <c r="EC53" i="6"/>
  <c r="EC49" i="6"/>
  <c r="ID51" i="6"/>
  <c r="ID54" i="6"/>
  <c r="HS51" i="6"/>
  <c r="HS54" i="6"/>
  <c r="FQ51" i="6"/>
  <c r="FQ54" i="6"/>
  <c r="FV51" i="6"/>
  <c r="FV54" i="6"/>
  <c r="DT51" i="6"/>
  <c r="DT54" i="6"/>
  <c r="HC51" i="6"/>
  <c r="HC54" i="6"/>
  <c r="HI51" i="6"/>
  <c r="HI54" i="6"/>
  <c r="DB51" i="6"/>
  <c r="DB54" i="6"/>
  <c r="IP49" i="6"/>
  <c r="IP53" i="6"/>
  <c r="IQ51" i="6"/>
  <c r="DI51" i="6"/>
  <c r="DI54" i="6"/>
  <c r="J54" i="6" s="1"/>
  <c r="IE51" i="6"/>
  <c r="IE54" i="6"/>
  <c r="CG51" i="6"/>
  <c r="CG54" i="6"/>
  <c r="FP51" i="6"/>
  <c r="FP54" i="6"/>
  <c r="O54" i="6" s="1"/>
  <c r="FM51" i="6"/>
  <c r="FM54" i="6"/>
  <c r="IV51" i="6"/>
  <c r="V51" i="6" s="1"/>
  <c r="IV54" i="6"/>
  <c r="V54" i="6" s="1"/>
  <c r="EY51" i="6"/>
  <c r="EY54" i="6"/>
  <c r="GW49" i="6"/>
  <c r="GW53" i="6"/>
  <c r="AG51" i="6"/>
  <c r="AG54" i="6"/>
  <c r="DM51" i="6"/>
  <c r="DM54" i="6"/>
  <c r="FD51" i="6"/>
  <c r="FD54" i="6"/>
  <c r="IJ51" i="6"/>
  <c r="IJ54" i="6"/>
  <c r="CV51" i="6"/>
  <c r="CV54" i="6"/>
  <c r="I54" i="6" s="1"/>
  <c r="HO51" i="6"/>
  <c r="HO54" i="6"/>
  <c r="BA51" i="6"/>
  <c r="BA54" i="6"/>
  <c r="FB51" i="6"/>
  <c r="FB54" i="6"/>
  <c r="AN51" i="6"/>
  <c r="AN54" i="6"/>
  <c r="CN51" i="6"/>
  <c r="CN54" i="6"/>
  <c r="EO51" i="6"/>
  <c r="EO54" i="6"/>
  <c r="HY51" i="6"/>
  <c r="HY54" i="6"/>
  <c r="GU51" i="6"/>
  <c r="GU54" i="6"/>
  <c r="BG51" i="6"/>
  <c r="BG54" i="6"/>
  <c r="BU51" i="6"/>
  <c r="BU54" i="6"/>
  <c r="DT2" i="6"/>
  <c r="DS2" i="3"/>
  <c r="Q54" i="6" l="1"/>
  <c r="F54" i="6"/>
  <c r="U54" i="6"/>
  <c r="H54" i="6"/>
  <c r="G54" i="6"/>
  <c r="AB54" i="6"/>
  <c r="C54" i="6" s="1"/>
  <c r="AB51" i="6"/>
  <c r="IP51" i="6"/>
  <c r="IP54" i="6"/>
  <c r="AW51" i="6"/>
  <c r="AW54" i="6"/>
  <c r="D54" i="6" s="1"/>
  <c r="DZ51" i="6"/>
  <c r="DZ54" i="6"/>
  <c r="K54" i="6" s="1"/>
  <c r="GW51" i="6"/>
  <c r="GW54" i="6"/>
  <c r="BI51" i="6"/>
  <c r="BI54" i="6"/>
  <c r="EC51" i="6"/>
  <c r="EC54" i="6"/>
  <c r="CA51" i="6"/>
  <c r="CA54" i="6"/>
  <c r="EF2" i="6"/>
  <c r="EE2" i="3"/>
  <c r="ER2" i="6" l="1"/>
  <c r="EQ2" i="3"/>
  <c r="FD2" i="6" l="1"/>
  <c r="FP2" i="6" s="1"/>
  <c r="GB2" i="6" s="1"/>
  <c r="GN2" i="6" s="1"/>
  <c r="GZ2" i="6" s="1"/>
  <c r="HL2" i="6" s="1"/>
  <c r="HX2" i="6" s="1"/>
  <c r="IJ2" i="6" s="1"/>
  <c r="IV2" i="6" s="1"/>
  <c r="C51" i="6"/>
  <c r="C53" i="6"/>
  <c r="E5" i="6"/>
  <c r="C49" i="3"/>
  <c r="FC2" i="3"/>
  <c r="FO2" i="3" s="1"/>
  <c r="GA2" i="3" s="1"/>
  <c r="GM2" i="3" s="1"/>
  <c r="GY2" i="3" s="1"/>
  <c r="HK2" i="3" s="1"/>
  <c r="HW2" i="3" s="1"/>
  <c r="II2" i="3" s="1"/>
  <c r="IU2" i="3" s="1"/>
  <c r="T8" i="3"/>
  <c r="T44" i="6" l="1"/>
  <c r="C16" i="6"/>
  <c r="O40" i="6"/>
  <c r="G49" i="6"/>
  <c r="C19" i="6"/>
  <c r="D26" i="6"/>
  <c r="U22" i="6"/>
  <c r="M16" i="6"/>
  <c r="C15" i="6"/>
  <c r="P32" i="6"/>
  <c r="P25" i="6"/>
  <c r="N49" i="6"/>
  <c r="Q15" i="6"/>
  <c r="F10" i="6"/>
  <c r="L16" i="6"/>
  <c r="J11" i="6"/>
  <c r="K42" i="6"/>
  <c r="R43" i="6"/>
  <c r="R12" i="6"/>
  <c r="P43" i="6"/>
  <c r="M27" i="6"/>
  <c r="E51" i="6"/>
  <c r="N31" i="6"/>
  <c r="N9" i="6"/>
  <c r="N26" i="6"/>
  <c r="M28" i="6"/>
  <c r="G30" i="6"/>
  <c r="R16" i="6"/>
  <c r="S46" i="6"/>
  <c r="L46" i="6"/>
  <c r="H15" i="6"/>
  <c r="I14" i="6"/>
  <c r="C37" i="6"/>
  <c r="I45" i="6"/>
  <c r="L7" i="6"/>
  <c r="T29" i="6"/>
  <c r="E34" i="6"/>
  <c r="U23" i="6"/>
  <c r="T11" i="6"/>
  <c r="J25" i="6"/>
  <c r="D11" i="6"/>
  <c r="T34" i="6"/>
  <c r="F53" i="6"/>
  <c r="F39" i="6"/>
  <c r="O46" i="6"/>
  <c r="N35" i="6"/>
  <c r="T15" i="6"/>
  <c r="E49" i="6"/>
  <c r="T27" i="6"/>
  <c r="J12" i="6"/>
  <c r="N16" i="6"/>
  <c r="V42" i="6"/>
  <c r="C43" i="6"/>
  <c r="S49" i="6"/>
  <c r="F49" i="6"/>
  <c r="C41" i="6"/>
  <c r="U26" i="6"/>
  <c r="Q27" i="6"/>
  <c r="P27" i="6"/>
  <c r="F33" i="6"/>
  <c r="D53" i="6"/>
  <c r="R30" i="6"/>
  <c r="E53" i="6"/>
  <c r="U53" i="6"/>
  <c r="C42" i="6"/>
  <c r="V24" i="6"/>
  <c r="I42" i="6"/>
  <c r="C40" i="6"/>
  <c r="E9" i="6"/>
  <c r="G36" i="6"/>
  <c r="L8" i="6"/>
  <c r="P5" i="6"/>
  <c r="Q24" i="6"/>
  <c r="O43" i="6"/>
  <c r="F15" i="6"/>
  <c r="P45" i="6"/>
  <c r="T35" i="6"/>
  <c r="Q43" i="6"/>
  <c r="S29" i="6"/>
  <c r="C46" i="6"/>
  <c r="D49" i="6"/>
  <c r="N29" i="6"/>
  <c r="H53" i="6"/>
  <c r="F44" i="6"/>
  <c r="N45" i="6"/>
  <c r="D51" i="6"/>
  <c r="C45" i="6"/>
  <c r="M11" i="6"/>
  <c r="C44" i="6"/>
  <c r="R5" i="6"/>
  <c r="M43" i="6"/>
  <c r="Q8" i="6"/>
  <c r="E35" i="6"/>
  <c r="O11" i="6"/>
  <c r="U49" i="6"/>
  <c r="L45" i="6"/>
  <c r="K43" i="6"/>
  <c r="M25" i="6"/>
  <c r="O28" i="6"/>
  <c r="S53" i="6"/>
  <c r="K51" i="6"/>
  <c r="O27" i="6"/>
  <c r="I23" i="6"/>
  <c r="H10" i="6"/>
  <c r="P11" i="6"/>
  <c r="R27" i="6"/>
  <c r="Q16" i="6"/>
  <c r="J8" i="6"/>
  <c r="V49" i="6"/>
  <c r="O15" i="6"/>
  <c r="Q23" i="6"/>
  <c r="O32" i="6"/>
  <c r="K27" i="6"/>
  <c r="N4" i="6"/>
  <c r="J9" i="6"/>
  <c r="P16" i="6"/>
  <c r="R41" i="6"/>
  <c r="Q5" i="6"/>
  <c r="K7" i="6"/>
  <c r="R24" i="6"/>
  <c r="O30" i="6"/>
  <c r="H49" i="6"/>
  <c r="I37" i="6"/>
  <c r="F51" i="6"/>
  <c r="O24" i="6"/>
  <c r="K33" i="6"/>
  <c r="G25" i="6"/>
  <c r="C10" i="6"/>
  <c r="J4" i="6"/>
  <c r="P44" i="6"/>
  <c r="U9" i="6"/>
  <c r="V19" i="6"/>
  <c r="T30" i="6"/>
  <c r="R32" i="6"/>
  <c r="P51" i="6"/>
  <c r="I7" i="6"/>
  <c r="L9" i="6"/>
  <c r="F11" i="6"/>
  <c r="C36" i="6"/>
  <c r="F4" i="6"/>
  <c r="V36" i="6"/>
  <c r="T33" i="6"/>
  <c r="V8" i="6"/>
  <c r="C4" i="6"/>
  <c r="U46" i="6"/>
  <c r="H26" i="6"/>
  <c r="R11" i="6"/>
  <c r="T23" i="6"/>
  <c r="N42" i="6"/>
  <c r="L39" i="6"/>
  <c r="L51" i="6"/>
  <c r="M35" i="6"/>
  <c r="M30" i="6"/>
  <c r="Q25" i="6"/>
  <c r="T37" i="6"/>
  <c r="L10" i="6"/>
  <c r="Q53" i="6"/>
  <c r="R7" i="6"/>
  <c r="V30" i="6"/>
  <c r="U10" i="6"/>
  <c r="J45" i="6"/>
  <c r="V23" i="6"/>
  <c r="P33" i="6"/>
  <c r="S37" i="6"/>
  <c r="D46" i="6"/>
  <c r="E14" i="6"/>
  <c r="Q49" i="6"/>
  <c r="F9" i="6"/>
  <c r="H44" i="6"/>
  <c r="V11" i="6"/>
  <c r="U14" i="6"/>
  <c r="K8" i="6"/>
  <c r="E28" i="6"/>
  <c r="M10" i="6"/>
  <c r="D33" i="6"/>
  <c r="Q41" i="6"/>
  <c r="M44" i="6"/>
  <c r="P8" i="6"/>
  <c r="O26" i="6"/>
  <c r="N19" i="6"/>
  <c r="J44" i="6"/>
  <c r="K23" i="6"/>
  <c r="G42" i="6"/>
  <c r="S14" i="6"/>
  <c r="G14" i="6"/>
  <c r="G32" i="6"/>
  <c r="U43" i="6"/>
  <c r="J27" i="6"/>
  <c r="E4" i="6"/>
  <c r="S9" i="6"/>
  <c r="E22" i="6"/>
  <c r="K49" i="6"/>
  <c r="U16" i="6"/>
  <c r="O29" i="6"/>
  <c r="L19" i="6"/>
  <c r="N51" i="6"/>
  <c r="C14" i="6"/>
  <c r="F7" i="6"/>
  <c r="U30" i="6"/>
  <c r="D19" i="6"/>
  <c r="V15" i="6"/>
  <c r="T26" i="6"/>
  <c r="O8" i="6"/>
  <c r="L28" i="6"/>
  <c r="E11" i="6"/>
  <c r="S39" i="6"/>
  <c r="I27" i="6"/>
  <c r="Q32" i="6"/>
  <c r="R29" i="6"/>
  <c r="S22" i="6"/>
  <c r="C34" i="6"/>
  <c r="E37" i="6"/>
  <c r="G41" i="6"/>
  <c r="I35" i="6"/>
  <c r="P49" i="6"/>
  <c r="P7" i="6"/>
  <c r="Q36" i="6"/>
  <c r="E44" i="6"/>
  <c r="F32" i="6"/>
  <c r="S24" i="6"/>
  <c r="L44" i="6"/>
  <c r="J7" i="6"/>
  <c r="U39" i="6"/>
  <c r="O9" i="6"/>
  <c r="G22" i="6"/>
  <c r="S25" i="6"/>
  <c r="H4" i="6"/>
  <c r="T25" i="6"/>
  <c r="P39" i="6"/>
  <c r="V10" i="6"/>
  <c r="L35" i="6"/>
  <c r="K26" i="6"/>
  <c r="R40" i="6"/>
  <c r="L14" i="6"/>
  <c r="L42" i="6"/>
  <c r="G31" i="6"/>
  <c r="I39" i="6"/>
  <c r="D31" i="6"/>
  <c r="K12" i="6"/>
  <c r="H36" i="6"/>
  <c r="V45" i="6"/>
  <c r="H12" i="6"/>
  <c r="O10" i="6"/>
  <c r="N44" i="6"/>
  <c r="E24" i="6"/>
  <c r="U24" i="6"/>
  <c r="M4" i="6"/>
  <c r="G35" i="6"/>
  <c r="N28" i="6"/>
  <c r="H34" i="6"/>
  <c r="O14" i="6"/>
  <c r="E27" i="6"/>
  <c r="M36" i="6"/>
  <c r="H25" i="6"/>
  <c r="N8" i="6"/>
  <c r="D39" i="6"/>
  <c r="P53" i="6"/>
  <c r="V12" i="6"/>
  <c r="M53" i="6"/>
  <c r="M23" i="6"/>
  <c r="D42" i="6"/>
  <c r="U5" i="6"/>
  <c r="I30" i="6"/>
  <c r="P35" i="6"/>
  <c r="L24" i="6"/>
  <c r="E8" i="6"/>
  <c r="S19" i="6"/>
  <c r="M45" i="6"/>
  <c r="O7" i="6"/>
  <c r="M42" i="6"/>
  <c r="K22" i="6"/>
  <c r="O16" i="6"/>
  <c r="L27" i="6"/>
  <c r="L36" i="6"/>
  <c r="E41" i="6"/>
  <c r="G37" i="6"/>
  <c r="I41" i="6"/>
  <c r="D44" i="6"/>
  <c r="S44" i="6"/>
  <c r="J14" i="6"/>
  <c r="H39" i="6"/>
  <c r="L49" i="6"/>
  <c r="F41" i="6"/>
  <c r="L5" i="6"/>
  <c r="C8" i="6"/>
  <c r="C32" i="6"/>
  <c r="S4" i="6"/>
  <c r="Q45" i="6"/>
  <c r="H40" i="6"/>
  <c r="D27" i="6"/>
  <c r="D28" i="6"/>
  <c r="K34" i="6"/>
  <c r="I28" i="6"/>
  <c r="L34" i="6"/>
  <c r="R22" i="6"/>
  <c r="S26" i="6"/>
  <c r="M9" i="6"/>
  <c r="S7" i="6"/>
  <c r="L15" i="6"/>
  <c r="R46" i="6"/>
  <c r="M19" i="6"/>
  <c r="S5" i="6"/>
  <c r="E36" i="6"/>
  <c r="P42" i="6"/>
  <c r="H32" i="6"/>
  <c r="G40" i="6"/>
  <c r="U42" i="6"/>
  <c r="F12" i="6"/>
  <c r="E29" i="6"/>
  <c r="J39" i="6"/>
  <c r="V14" i="6"/>
  <c r="J40" i="6"/>
  <c r="C27" i="6"/>
  <c r="V29" i="6"/>
  <c r="C5" i="6"/>
  <c r="D30" i="6"/>
  <c r="F45" i="6"/>
  <c r="Q46" i="6"/>
  <c r="K11" i="6"/>
  <c r="Q44" i="6"/>
  <c r="I46" i="6"/>
  <c r="G12" i="6"/>
  <c r="Q37" i="6"/>
  <c r="T14" i="6"/>
  <c r="L23" i="6"/>
  <c r="P36" i="6"/>
  <c r="O41" i="6"/>
  <c r="N30" i="6"/>
  <c r="Q9" i="6"/>
  <c r="F30" i="6"/>
  <c r="Q42" i="6"/>
  <c r="E19" i="6"/>
  <c r="J29" i="6"/>
  <c r="U31" i="6"/>
  <c r="I31" i="6"/>
  <c r="K14" i="6"/>
  <c r="S30" i="6"/>
  <c r="Q29" i="6"/>
  <c r="H33" i="6"/>
  <c r="T46" i="6"/>
  <c r="I26" i="6"/>
  <c r="I4" i="6"/>
  <c r="E23" i="6"/>
  <c r="O25" i="6"/>
  <c r="M46" i="6"/>
  <c r="M12" i="6"/>
  <c r="H29" i="6"/>
  <c r="P4" i="6"/>
  <c r="U27" i="6"/>
  <c r="P31" i="6"/>
  <c r="D22" i="6"/>
  <c r="H24" i="6"/>
  <c r="J23" i="6"/>
  <c r="D32" i="6"/>
  <c r="P14" i="6"/>
  <c r="S45" i="6"/>
  <c r="I53" i="6"/>
  <c r="I33" i="6"/>
  <c r="I11" i="6"/>
  <c r="H45" i="6"/>
  <c r="C33" i="6"/>
  <c r="P22" i="6"/>
  <c r="G9" i="6"/>
  <c r="N39" i="6"/>
  <c r="N24" i="6"/>
  <c r="Q12" i="6"/>
  <c r="R28" i="6"/>
  <c r="P10" i="6"/>
  <c r="H8" i="6"/>
  <c r="R49" i="6"/>
  <c r="N53" i="6"/>
  <c r="S35" i="6"/>
  <c r="I8" i="6"/>
  <c r="L4" i="6"/>
  <c r="C22" i="6"/>
  <c r="N27" i="6"/>
  <c r="U41" i="6"/>
  <c r="Q34" i="6"/>
  <c r="O12" i="6"/>
  <c r="O19" i="6"/>
  <c r="K53" i="6"/>
  <c r="P37" i="6"/>
  <c r="C29" i="6"/>
  <c r="K5" i="6"/>
  <c r="Q33" i="6"/>
  <c r="T39" i="6"/>
  <c r="S16" i="6"/>
  <c r="G33" i="6"/>
  <c r="D45" i="6"/>
  <c r="L12" i="6"/>
  <c r="C26" i="6"/>
  <c r="T43" i="6"/>
  <c r="G39" i="6"/>
  <c r="V32" i="6"/>
  <c r="R36" i="6"/>
  <c r="Q40" i="6"/>
  <c r="V28" i="6"/>
  <c r="K9" i="6"/>
  <c r="O44" i="6"/>
  <c r="I12" i="6"/>
  <c r="D40" i="6"/>
  <c r="N11" i="6"/>
  <c r="Q39" i="6"/>
  <c r="R4" i="6"/>
  <c r="M22" i="6"/>
  <c r="M24" i="6"/>
  <c r="D41" i="6"/>
  <c r="E39" i="6"/>
  <c r="D10" i="6"/>
  <c r="H28" i="6"/>
  <c r="E25" i="6"/>
  <c r="U36" i="6"/>
  <c r="M39" i="6"/>
  <c r="F43" i="6"/>
  <c r="G15" i="6"/>
  <c r="F19" i="6"/>
  <c r="G45" i="6"/>
  <c r="G4" i="6"/>
  <c r="E26" i="6"/>
  <c r="H37" i="6"/>
  <c r="G51" i="6"/>
  <c r="F16" i="6"/>
  <c r="C31" i="6"/>
  <c r="R26" i="6"/>
  <c r="E32" i="6"/>
  <c r="O22" i="6"/>
  <c r="J34" i="6"/>
  <c r="V26" i="6"/>
  <c r="J33" i="6"/>
  <c r="S12" i="6"/>
  <c r="E42" i="6"/>
  <c r="O42" i="6"/>
  <c r="F5" i="6"/>
  <c r="O34" i="6"/>
  <c r="R14" i="6"/>
  <c r="O45" i="6"/>
  <c r="J36" i="6"/>
  <c r="K37" i="6"/>
  <c r="L32" i="6"/>
  <c r="N12" i="6"/>
  <c r="G28" i="6"/>
  <c r="H42" i="6"/>
  <c r="V34" i="6"/>
  <c r="E12" i="6"/>
  <c r="L37" i="6"/>
  <c r="G46" i="6"/>
  <c r="N32" i="6"/>
  <c r="V27" i="6"/>
  <c r="J32" i="6"/>
  <c r="S40" i="6"/>
  <c r="F28" i="6"/>
  <c r="D34" i="6"/>
  <c r="E10" i="6"/>
  <c r="P30" i="6"/>
  <c r="L11" i="6"/>
  <c r="Q4" i="6"/>
  <c r="C11" i="6"/>
  <c r="V16" i="6"/>
  <c r="Q28" i="6"/>
  <c r="T28" i="6"/>
  <c r="Q14" i="6"/>
  <c r="C28" i="6"/>
  <c r="R8" i="6"/>
  <c r="H14" i="6"/>
  <c r="N15" i="6"/>
  <c r="P12" i="6"/>
  <c r="H22" i="6"/>
  <c r="P24" i="6"/>
  <c r="U25" i="6"/>
  <c r="H5" i="6"/>
  <c r="M33" i="6"/>
  <c r="O36" i="6"/>
  <c r="I25" i="6"/>
  <c r="H41" i="6"/>
  <c r="N33" i="6"/>
  <c r="F22" i="6"/>
  <c r="L53" i="6"/>
  <c r="N41" i="6"/>
  <c r="S27" i="6"/>
  <c r="T16" i="6"/>
  <c r="F25" i="6"/>
  <c r="I40" i="6"/>
  <c r="I16" i="6"/>
  <c r="U35" i="6"/>
  <c r="M7" i="6"/>
  <c r="I24" i="6"/>
  <c r="M8" i="6"/>
  <c r="T53" i="6"/>
  <c r="Q35" i="6"/>
  <c r="J35" i="6"/>
  <c r="U29" i="6"/>
  <c r="F36" i="6"/>
  <c r="J49" i="6"/>
  <c r="U28" i="6"/>
  <c r="O4" i="6"/>
  <c r="J10" i="6"/>
  <c r="M29" i="6"/>
  <c r="L30" i="6"/>
  <c r="I10" i="6"/>
  <c r="H46" i="6"/>
  <c r="K35" i="6"/>
  <c r="H7" i="6"/>
  <c r="C30" i="6"/>
  <c r="Q26" i="6"/>
  <c r="G23" i="6"/>
  <c r="R42" i="6"/>
  <c r="O33" i="6"/>
  <c r="C39" i="6"/>
  <c r="D23" i="6"/>
  <c r="R51" i="6"/>
  <c r="K46" i="6"/>
  <c r="U45" i="6"/>
  <c r="I22" i="6"/>
  <c r="S32" i="6"/>
  <c r="R44" i="6"/>
  <c r="I9" i="6"/>
  <c r="M26" i="6"/>
  <c r="N43" i="6"/>
  <c r="I32" i="6"/>
  <c r="C24" i="6"/>
  <c r="D12" i="6"/>
  <c r="G19" i="6"/>
  <c r="R34" i="6"/>
  <c r="K25" i="6"/>
  <c r="L22" i="6"/>
  <c r="N40" i="6"/>
  <c r="J28" i="6"/>
  <c r="V5" i="6"/>
  <c r="D36" i="6"/>
  <c r="V25" i="6"/>
  <c r="S23" i="6"/>
  <c r="K29" i="6"/>
  <c r="C25" i="6"/>
  <c r="G43" i="6"/>
  <c r="L26" i="6"/>
  <c r="S43" i="6"/>
  <c r="P34" i="6"/>
  <c r="J26" i="6"/>
  <c r="K28" i="6"/>
  <c r="R23" i="6"/>
  <c r="H27" i="6"/>
  <c r="N37" i="6"/>
  <c r="V33" i="6"/>
  <c r="P29" i="6"/>
  <c r="I49" i="6"/>
  <c r="H51" i="6"/>
  <c r="E45" i="6"/>
  <c r="U32" i="6"/>
  <c r="G11" i="6"/>
  <c r="T45" i="6"/>
  <c r="C9" i="6"/>
  <c r="P9" i="6"/>
  <c r="N5" i="6"/>
  <c r="I44" i="6"/>
  <c r="G29" i="6"/>
  <c r="M32" i="6"/>
  <c r="F31" i="6"/>
  <c r="R31" i="6"/>
  <c r="H9" i="6"/>
  <c r="V4" i="6"/>
  <c r="I51" i="6"/>
  <c r="R33" i="6"/>
  <c r="J5" i="6"/>
  <c r="N22" i="6"/>
  <c r="D9" i="6"/>
  <c r="P28" i="6"/>
  <c r="G53" i="6"/>
  <c r="D25" i="6"/>
  <c r="R25" i="6"/>
  <c r="F37" i="6"/>
  <c r="F8" i="6"/>
  <c r="E40" i="6"/>
  <c r="C7" i="6"/>
  <c r="O31" i="6"/>
  <c r="S28" i="6"/>
  <c r="M51" i="6"/>
  <c r="I34" i="6"/>
  <c r="N7" i="6"/>
  <c r="D35" i="6"/>
  <c r="F14" i="6"/>
  <c r="O37" i="6"/>
  <c r="V40" i="6"/>
  <c r="T8" i="6"/>
  <c r="S36" i="6"/>
  <c r="I15" i="6"/>
  <c r="J51" i="6"/>
  <c r="T12" i="6"/>
  <c r="O35" i="6"/>
  <c r="T9" i="6"/>
  <c r="N14" i="6"/>
  <c r="F27" i="6"/>
  <c r="K4" i="6"/>
  <c r="E31" i="6"/>
  <c r="G7" i="6"/>
  <c r="V22" i="6"/>
  <c r="F46" i="6"/>
  <c r="R45" i="6"/>
  <c r="J22" i="6"/>
  <c r="T7" i="6"/>
  <c r="P40" i="6"/>
  <c r="G16" i="6"/>
  <c r="K10" i="6"/>
  <c r="I36" i="6"/>
  <c r="J37" i="6"/>
  <c r="K44" i="6"/>
  <c r="U19" i="6"/>
  <c r="U4" i="6"/>
  <c r="E43" i="6"/>
  <c r="H16" i="6"/>
  <c r="R19" i="6"/>
  <c r="U15" i="6"/>
  <c r="Q19" i="6"/>
  <c r="Q22" i="6"/>
  <c r="T32" i="6"/>
  <c r="O53" i="6"/>
  <c r="H23" i="6"/>
  <c r="T10" i="6"/>
  <c r="K32" i="6"/>
  <c r="R53" i="6"/>
  <c r="D24" i="6"/>
  <c r="U7" i="6"/>
  <c r="O23" i="6"/>
  <c r="M5" i="6"/>
  <c r="M31" i="6"/>
  <c r="J46" i="6"/>
  <c r="Q10" i="6"/>
  <c r="E15" i="6"/>
  <c r="V44" i="6"/>
  <c r="K24" i="6"/>
  <c r="J42" i="6"/>
  <c r="G44" i="6"/>
  <c r="N36" i="6"/>
  <c r="P46" i="6"/>
  <c r="F26" i="6"/>
  <c r="E33" i="6"/>
  <c r="V39" i="6"/>
  <c r="V46" i="6"/>
  <c r="J15" i="6"/>
  <c r="T24" i="6"/>
  <c r="K41" i="6"/>
  <c r="S33" i="6"/>
  <c r="F24" i="6"/>
  <c r="T4" i="6"/>
  <c r="J19" i="6"/>
  <c r="T22" i="6"/>
  <c r="N10" i="6"/>
  <c r="J30" i="6"/>
  <c r="U37" i="6"/>
  <c r="N23" i="6"/>
  <c r="E46" i="6"/>
  <c r="I5" i="6"/>
  <c r="P19" i="6"/>
  <c r="H19" i="6"/>
  <c r="F34" i="6"/>
  <c r="Q31" i="6"/>
  <c r="R15" i="6"/>
  <c r="S51" i="6"/>
  <c r="J43" i="6"/>
  <c r="O39" i="6"/>
  <c r="T36" i="6"/>
  <c r="V43" i="6"/>
  <c r="G26" i="6"/>
  <c r="V9" i="6"/>
  <c r="T49" i="6"/>
  <c r="D5" i="6"/>
  <c r="C35" i="6"/>
  <c r="V31" i="6"/>
  <c r="F42" i="6"/>
  <c r="L29" i="6"/>
  <c r="G5" i="6"/>
  <c r="M37" i="6"/>
  <c r="R10" i="6"/>
  <c r="U44" i="6"/>
  <c r="I29" i="6"/>
  <c r="T40" i="6"/>
  <c r="P26" i="6"/>
  <c r="T41" i="6"/>
  <c r="K39" i="6"/>
  <c r="N34" i="6"/>
  <c r="L31" i="6"/>
  <c r="S8" i="6"/>
  <c r="M41" i="6"/>
  <c r="H31" i="6"/>
  <c r="Q7" i="6"/>
  <c r="H30" i="6"/>
  <c r="H35" i="6"/>
  <c r="P15" i="6"/>
  <c r="V35" i="6"/>
  <c r="K45" i="6"/>
  <c r="U40" i="6"/>
  <c r="K40" i="6"/>
  <c r="D29" i="6"/>
  <c r="L43" i="6"/>
  <c r="P41" i="6"/>
  <c r="F40" i="6"/>
  <c r="U51" i="6"/>
  <c r="M34" i="6"/>
  <c r="L41" i="6"/>
  <c r="J53" i="6"/>
  <c r="U34" i="6"/>
  <c r="H43" i="6"/>
  <c r="L33" i="6"/>
  <c r="D15" i="6"/>
  <c r="K31" i="6"/>
  <c r="R9" i="6"/>
  <c r="Q51" i="6"/>
  <c r="T42" i="6"/>
  <c r="V37" i="6"/>
  <c r="E7" i="6"/>
  <c r="K16" i="6"/>
  <c r="O51" i="6"/>
  <c r="F23" i="6"/>
  <c r="C23" i="6"/>
  <c r="D16" i="6"/>
  <c r="T31" i="6"/>
  <c r="T51" i="6"/>
  <c r="M14" i="6"/>
  <c r="R37" i="6"/>
  <c r="N25" i="6"/>
  <c r="U12" i="6"/>
  <c r="S11" i="6"/>
  <c r="M49" i="6"/>
  <c r="G34" i="6"/>
  <c r="G10" i="6"/>
  <c r="O49" i="6"/>
  <c r="S10" i="6"/>
  <c r="Q11" i="6"/>
  <c r="P23" i="6"/>
  <c r="I19" i="6"/>
  <c r="E16" i="6"/>
  <c r="S42" i="6"/>
  <c r="J31" i="6"/>
  <c r="S31" i="6"/>
  <c r="U33" i="6"/>
  <c r="D43" i="6"/>
  <c r="T19" i="6"/>
  <c r="G8" i="6"/>
  <c r="D37" i="6"/>
  <c r="K36" i="6"/>
  <c r="S34" i="6"/>
  <c r="O5" i="6"/>
  <c r="G27" i="6"/>
  <c r="D14" i="6"/>
  <c r="J41" i="6"/>
  <c r="N46" i="6"/>
  <c r="S41" i="6"/>
  <c r="K15" i="6"/>
  <c r="F35" i="6"/>
  <c r="G24" i="6"/>
  <c r="M15" i="6"/>
  <c r="J16" i="6"/>
  <c r="S15" i="6"/>
  <c r="V7" i="6"/>
  <c r="K19" i="6"/>
  <c r="M40" i="6"/>
  <c r="F29" i="6"/>
  <c r="D8" i="6"/>
  <c r="U11" i="6"/>
  <c r="C12" i="6"/>
  <c r="Q30" i="6"/>
  <c r="U8" i="6"/>
  <c r="L25" i="6"/>
  <c r="D7" i="6"/>
  <c r="K30" i="6"/>
  <c r="D4" i="6"/>
  <c r="J24" i="6"/>
  <c r="V41" i="6"/>
  <c r="E30" i="6"/>
  <c r="R39" i="6"/>
  <c r="L40" i="6"/>
  <c r="R35" i="6"/>
  <c r="T5" i="6"/>
  <c r="H11" i="6"/>
  <c r="I43" i="6"/>
  <c r="S15" i="3"/>
  <c r="L16" i="3"/>
  <c r="E16" i="3"/>
  <c r="R14" i="3"/>
  <c r="C15" i="3"/>
  <c r="I14" i="3"/>
  <c r="G15" i="3"/>
  <c r="P14" i="3"/>
  <c r="S16" i="3"/>
  <c r="N14" i="3"/>
  <c r="R16" i="3"/>
  <c r="M15" i="3"/>
  <c r="Q14" i="3"/>
  <c r="P15" i="3"/>
  <c r="C16" i="3"/>
  <c r="M14" i="3"/>
  <c r="D15" i="3"/>
  <c r="O16" i="3"/>
  <c r="V14" i="3"/>
  <c r="Q15" i="3"/>
  <c r="K15" i="3"/>
  <c r="F15" i="3"/>
  <c r="I16" i="3"/>
  <c r="U14" i="3"/>
  <c r="I15" i="3"/>
  <c r="F14" i="3"/>
  <c r="H16" i="3"/>
  <c r="U15" i="3"/>
  <c r="V16" i="3"/>
  <c r="V15" i="3"/>
  <c r="D14" i="3"/>
  <c r="J14" i="3"/>
  <c r="H15" i="3"/>
  <c r="Q16" i="3"/>
  <c r="J16" i="3"/>
  <c r="T14" i="3"/>
  <c r="F16" i="3"/>
  <c r="M16" i="3"/>
  <c r="O15" i="3"/>
  <c r="N16" i="3"/>
  <c r="K16" i="3"/>
  <c r="L14" i="3"/>
  <c r="T16" i="3"/>
  <c r="K14" i="3"/>
  <c r="J15" i="3"/>
  <c r="P16" i="3"/>
  <c r="D16" i="3"/>
  <c r="T15" i="3"/>
  <c r="S14" i="3"/>
  <c r="E15" i="3"/>
  <c r="R15" i="3"/>
  <c r="N15" i="3"/>
  <c r="O14" i="3"/>
  <c r="U16" i="3"/>
  <c r="H14" i="3"/>
  <c r="E14" i="3"/>
  <c r="C51" i="3"/>
  <c r="C14" i="3"/>
  <c r="L15" i="3"/>
  <c r="G14" i="3"/>
  <c r="G16" i="3"/>
  <c r="H51" i="3"/>
  <c r="F51" i="3"/>
  <c r="J51" i="3"/>
  <c r="E51" i="3"/>
  <c r="M51" i="3"/>
  <c r="D51" i="3"/>
  <c r="K51" i="3"/>
  <c r="L51" i="3"/>
  <c r="O51" i="3"/>
  <c r="Q51" i="3"/>
  <c r="V51" i="3"/>
  <c r="N51" i="3"/>
  <c r="T51" i="3"/>
  <c r="G51" i="3"/>
  <c r="P51" i="3"/>
  <c r="I51" i="3"/>
  <c r="R51" i="3"/>
  <c r="S51" i="3"/>
  <c r="U51" i="3"/>
  <c r="O45" i="3"/>
  <c r="T46" i="3"/>
  <c r="F53" i="3"/>
  <c r="K42" i="3"/>
  <c r="C39" i="3"/>
  <c r="J45" i="3"/>
  <c r="T39" i="3"/>
  <c r="H46" i="3"/>
  <c r="I40" i="3"/>
  <c r="D53" i="3"/>
  <c r="O40" i="3"/>
  <c r="N42" i="3"/>
  <c r="V44" i="3"/>
  <c r="G45" i="3"/>
  <c r="U45" i="3"/>
  <c r="N45" i="3"/>
  <c r="Q41" i="3"/>
  <c r="P45" i="3"/>
  <c r="I42" i="3"/>
  <c r="C43" i="3"/>
  <c r="O39" i="3"/>
  <c r="E53" i="3"/>
  <c r="K39" i="3"/>
  <c r="J53" i="3"/>
  <c r="P53" i="3"/>
  <c r="P40" i="3"/>
  <c r="E41" i="3"/>
  <c r="I44" i="3"/>
  <c r="M46" i="3"/>
  <c r="D43" i="3"/>
  <c r="L43" i="3"/>
  <c r="U39" i="3"/>
  <c r="J41" i="3"/>
  <c r="E43" i="3"/>
  <c r="D40" i="3"/>
  <c r="F42" i="3"/>
  <c r="L45" i="3"/>
  <c r="G53" i="3"/>
  <c r="Q44" i="3"/>
  <c r="V40" i="3"/>
  <c r="R39" i="3"/>
  <c r="M39" i="3"/>
  <c r="M43" i="3"/>
  <c r="M44" i="3"/>
  <c r="O46" i="3"/>
  <c r="C45" i="3"/>
  <c r="T53" i="3"/>
  <c r="T44" i="3"/>
  <c r="U53" i="3"/>
  <c r="R44" i="3"/>
  <c r="F46" i="3"/>
  <c r="G42" i="3"/>
  <c r="Q53" i="3"/>
  <c r="S43" i="3"/>
  <c r="V41" i="3"/>
  <c r="S40" i="3"/>
  <c r="P44" i="3"/>
  <c r="G40" i="3"/>
  <c r="K46" i="3"/>
  <c r="U40" i="3"/>
  <c r="L44" i="3"/>
  <c r="E40" i="3"/>
  <c r="Q45" i="3"/>
  <c r="T41" i="3"/>
  <c r="S46" i="3"/>
  <c r="E42" i="3"/>
  <c r="E39" i="3"/>
  <c r="H42" i="3"/>
  <c r="C41" i="3"/>
  <c r="G39" i="3"/>
  <c r="O41" i="3"/>
  <c r="K43" i="3"/>
  <c r="O42" i="3"/>
  <c r="U43" i="3"/>
  <c r="M42" i="3"/>
  <c r="I41" i="3"/>
  <c r="K45" i="3"/>
  <c r="P46" i="3"/>
  <c r="N40" i="3"/>
  <c r="I45" i="3"/>
  <c r="R46" i="3"/>
  <c r="K44" i="3"/>
  <c r="Q40" i="3"/>
  <c r="N41" i="3"/>
  <c r="F44" i="3"/>
  <c r="N43" i="3"/>
  <c r="Q43" i="3"/>
  <c r="P41" i="3"/>
  <c r="L41" i="3"/>
  <c r="T40" i="3"/>
  <c r="R41" i="3"/>
  <c r="C40" i="3"/>
  <c r="R53" i="3"/>
  <c r="S39" i="3"/>
  <c r="F45" i="3"/>
  <c r="H40" i="3"/>
  <c r="J46" i="3"/>
  <c r="V53" i="3"/>
  <c r="L42" i="3"/>
  <c r="M45" i="3"/>
  <c r="J43" i="3"/>
  <c r="U42" i="3"/>
  <c r="L40" i="3"/>
  <c r="S44" i="3"/>
  <c r="Q42" i="3"/>
  <c r="O43" i="3"/>
  <c r="E45" i="3"/>
  <c r="N39" i="3"/>
  <c r="I53" i="3"/>
  <c r="P42" i="3"/>
  <c r="S53" i="3"/>
  <c r="D39" i="3"/>
  <c r="S45" i="3"/>
  <c r="P43" i="3"/>
  <c r="H39" i="3"/>
  <c r="V42" i="3"/>
  <c r="J42" i="3"/>
  <c r="R40" i="3"/>
  <c r="H45" i="3"/>
  <c r="G44" i="3"/>
  <c r="H44" i="3"/>
  <c r="R45" i="3"/>
  <c r="U41" i="3"/>
  <c r="K41" i="3"/>
  <c r="N53" i="3"/>
  <c r="G41" i="3"/>
  <c r="J39" i="3"/>
  <c r="S42" i="3"/>
  <c r="T43" i="3"/>
  <c r="I39" i="3"/>
  <c r="R42" i="3"/>
  <c r="C44" i="3"/>
  <c r="U46" i="3"/>
  <c r="G43" i="3"/>
  <c r="J44" i="3"/>
  <c r="Q46" i="3"/>
  <c r="H41" i="3"/>
  <c r="D46" i="3"/>
  <c r="L53" i="3"/>
  <c r="V43" i="3"/>
  <c r="D45" i="3"/>
  <c r="F40" i="3"/>
  <c r="T45" i="3"/>
  <c r="T42" i="3"/>
  <c r="L46" i="3"/>
  <c r="V39" i="3"/>
  <c r="M40" i="3"/>
  <c r="D41" i="3"/>
  <c r="I43" i="3"/>
  <c r="L39" i="3"/>
  <c r="V45" i="3"/>
  <c r="O53" i="3"/>
  <c r="C42" i="3"/>
  <c r="N46" i="3"/>
  <c r="M41" i="3"/>
  <c r="I46" i="3"/>
  <c r="E46" i="3"/>
  <c r="C46" i="3"/>
  <c r="J40" i="3"/>
  <c r="V46" i="3"/>
  <c r="E44" i="3"/>
  <c r="U44" i="3"/>
  <c r="D42" i="3"/>
  <c r="K53" i="3"/>
  <c r="H43" i="3"/>
  <c r="K40" i="3"/>
  <c r="P39" i="3"/>
  <c r="G46" i="3"/>
  <c r="M53" i="3"/>
  <c r="N44" i="3"/>
  <c r="S41" i="3"/>
  <c r="Q39" i="3"/>
  <c r="F41" i="3"/>
  <c r="O44" i="3"/>
  <c r="F43" i="3"/>
  <c r="H53" i="3"/>
  <c r="F39" i="3"/>
  <c r="R43" i="3"/>
  <c r="D44" i="3"/>
  <c r="Q49" i="3"/>
  <c r="R49" i="3"/>
  <c r="J49" i="3"/>
  <c r="N49" i="3"/>
  <c r="K49" i="3"/>
  <c r="U49" i="3"/>
  <c r="G49" i="3"/>
  <c r="O49" i="3"/>
  <c r="P49" i="3"/>
  <c r="T49" i="3"/>
  <c r="H49" i="3"/>
  <c r="I49" i="3"/>
  <c r="V49" i="3"/>
  <c r="E49" i="3"/>
  <c r="V12" i="3"/>
  <c r="L49" i="3"/>
  <c r="D49" i="3"/>
  <c r="S49" i="3"/>
  <c r="M49" i="3"/>
  <c r="F49" i="3"/>
  <c r="C32" i="3"/>
  <c r="C35" i="3"/>
  <c r="D32" i="3"/>
  <c r="F36" i="3"/>
  <c r="G35" i="3"/>
  <c r="H32" i="3"/>
  <c r="N35" i="3"/>
  <c r="K37" i="3"/>
  <c r="P33" i="3"/>
  <c r="H37" i="3"/>
  <c r="P36" i="3"/>
  <c r="L34" i="3"/>
  <c r="D33" i="3"/>
  <c r="E36" i="3"/>
  <c r="L33" i="3"/>
  <c r="R35" i="3"/>
  <c r="U32" i="3"/>
  <c r="M37" i="3"/>
  <c r="M34" i="3"/>
  <c r="S37" i="3"/>
  <c r="D36" i="3"/>
  <c r="L36" i="3"/>
  <c r="E32" i="3"/>
  <c r="H33" i="3"/>
  <c r="J32" i="3"/>
  <c r="H35" i="3"/>
  <c r="K34" i="3"/>
  <c r="G34" i="3"/>
  <c r="H36" i="3"/>
  <c r="G33" i="3"/>
  <c r="Q32" i="3"/>
  <c r="M32" i="3"/>
  <c r="D37" i="3"/>
  <c r="M36" i="3"/>
  <c r="U37" i="3"/>
  <c r="T34" i="3"/>
  <c r="E35" i="3"/>
  <c r="Q35" i="3"/>
  <c r="G32" i="3"/>
  <c r="N32" i="3"/>
  <c r="G36" i="3"/>
  <c r="R37" i="3"/>
  <c r="T36" i="3"/>
  <c r="R33" i="3"/>
  <c r="S36" i="3"/>
  <c r="V32" i="3"/>
  <c r="I36" i="3"/>
  <c r="F35" i="3"/>
  <c r="Q36" i="3"/>
  <c r="V37" i="3"/>
  <c r="K35" i="3"/>
  <c r="F32" i="3"/>
  <c r="S33" i="3"/>
  <c r="I33" i="3"/>
  <c r="T37" i="3"/>
  <c r="N37" i="3"/>
  <c r="U33" i="3"/>
  <c r="V33" i="3"/>
  <c r="Q37" i="3"/>
  <c r="J34" i="3"/>
  <c r="C33" i="3"/>
  <c r="I32" i="3"/>
  <c r="I34" i="3"/>
  <c r="C37" i="3"/>
  <c r="N33" i="3"/>
  <c r="U34" i="3"/>
  <c r="O35" i="3"/>
  <c r="D35" i="3"/>
  <c r="I35" i="3"/>
  <c r="E37" i="3"/>
  <c r="V35" i="3"/>
  <c r="T33" i="3"/>
  <c r="O33" i="3"/>
  <c r="L32" i="3"/>
  <c r="V34" i="3"/>
  <c r="V36" i="3"/>
  <c r="L37" i="3"/>
  <c r="N34" i="3"/>
  <c r="O32" i="3"/>
  <c r="T32" i="3"/>
  <c r="L35" i="3"/>
  <c r="J36" i="3"/>
  <c r="E34" i="3"/>
  <c r="U35" i="3"/>
  <c r="Q33" i="3"/>
  <c r="D34" i="3"/>
  <c r="S35" i="3"/>
  <c r="G37" i="3"/>
  <c r="R34" i="3"/>
  <c r="P34" i="3"/>
  <c r="R32" i="3"/>
  <c r="T35" i="3"/>
  <c r="I37" i="3"/>
  <c r="F37" i="3"/>
  <c r="S34" i="3"/>
  <c r="H34" i="3"/>
  <c r="J37" i="3"/>
  <c r="M33" i="3"/>
  <c r="M35" i="3"/>
  <c r="N36" i="3"/>
  <c r="U36" i="3"/>
  <c r="J35" i="3"/>
  <c r="Q34" i="3"/>
  <c r="P37" i="3"/>
  <c r="C34" i="3"/>
  <c r="O36" i="3"/>
  <c r="O34" i="3"/>
  <c r="F33" i="3"/>
  <c r="C36" i="3"/>
  <c r="O37" i="3"/>
  <c r="S32" i="3"/>
  <c r="R36" i="3"/>
  <c r="P32" i="3"/>
  <c r="K32" i="3"/>
  <c r="F34" i="3"/>
  <c r="K33" i="3"/>
  <c r="J33" i="3"/>
  <c r="K36" i="3"/>
  <c r="P35" i="3"/>
  <c r="E33" i="3"/>
  <c r="F31" i="3"/>
  <c r="O7" i="3"/>
  <c r="E11" i="3"/>
  <c r="H9" i="3"/>
  <c r="V22" i="3"/>
  <c r="K5" i="3"/>
  <c r="S29" i="3"/>
  <c r="N5" i="3"/>
  <c r="K22" i="3"/>
  <c r="E31" i="3"/>
  <c r="E8" i="3"/>
  <c r="T12" i="3"/>
  <c r="U10" i="3"/>
  <c r="S26" i="3"/>
  <c r="K11" i="3"/>
  <c r="F27" i="3"/>
  <c r="R28" i="3"/>
  <c r="I24" i="3"/>
  <c r="L25" i="3"/>
  <c r="G28" i="3"/>
  <c r="S25" i="3"/>
  <c r="L23" i="3"/>
  <c r="R5" i="3"/>
  <c r="C19" i="3"/>
  <c r="G7" i="3"/>
  <c r="F24" i="3"/>
  <c r="S7" i="3"/>
  <c r="N11" i="3"/>
  <c r="N29" i="3"/>
  <c r="D12" i="3"/>
  <c r="Q7" i="3"/>
  <c r="D26" i="3"/>
  <c r="H4" i="3"/>
  <c r="N26" i="3"/>
  <c r="N27" i="3"/>
  <c r="C7" i="3"/>
  <c r="D9" i="3"/>
  <c r="K23" i="3"/>
  <c r="S12" i="3"/>
  <c r="H28" i="3"/>
  <c r="U22" i="3"/>
  <c r="N31" i="3"/>
  <c r="O28" i="3"/>
  <c r="H27" i="3"/>
  <c r="J23" i="3"/>
  <c r="G5" i="3"/>
  <c r="U29" i="3"/>
  <c r="F30" i="3"/>
  <c r="K9" i="3"/>
  <c r="P9" i="3"/>
  <c r="D29" i="3"/>
  <c r="T19" i="3"/>
  <c r="L26" i="3"/>
  <c r="H22" i="3"/>
  <c r="U5" i="3"/>
  <c r="N7" i="3"/>
  <c r="J8" i="3"/>
  <c r="C29" i="3"/>
  <c r="R29" i="3"/>
  <c r="K12" i="3"/>
  <c r="T25" i="3"/>
  <c r="S5" i="3"/>
  <c r="D24" i="3"/>
  <c r="Q26" i="3"/>
  <c r="D11" i="3"/>
  <c r="L30" i="3"/>
  <c r="M7" i="3"/>
  <c r="F10" i="3"/>
  <c r="J27" i="3"/>
  <c r="S22" i="3"/>
  <c r="C12" i="3"/>
  <c r="J10" i="3"/>
  <c r="I10" i="3"/>
  <c r="S28" i="3"/>
  <c r="T31" i="3"/>
  <c r="P26" i="3"/>
  <c r="M11" i="3"/>
  <c r="G22" i="3"/>
  <c r="C22" i="3"/>
  <c r="H23" i="3"/>
  <c r="V5" i="3"/>
  <c r="C26" i="3"/>
  <c r="I8" i="3"/>
  <c r="V10" i="3"/>
  <c r="G11" i="3"/>
  <c r="L8" i="3"/>
  <c r="R11" i="3"/>
  <c r="I29" i="3"/>
  <c r="T29" i="3"/>
  <c r="J29" i="3"/>
  <c r="J28" i="3"/>
  <c r="O22" i="3"/>
  <c r="J26" i="3"/>
  <c r="R30" i="3"/>
  <c r="P29" i="3"/>
  <c r="P11" i="3"/>
  <c r="V11" i="3"/>
  <c r="F19" i="3"/>
  <c r="E4" i="3"/>
  <c r="L22" i="3"/>
  <c r="T22" i="3"/>
  <c r="E25" i="3"/>
  <c r="V19" i="3"/>
  <c r="M26" i="3"/>
  <c r="L27" i="3"/>
  <c r="Q25" i="3"/>
  <c r="E24" i="3"/>
  <c r="V27" i="3"/>
  <c r="J19" i="3"/>
  <c r="S9" i="3"/>
  <c r="U11" i="3"/>
  <c r="L19" i="3"/>
  <c r="V23" i="3"/>
  <c r="P23" i="3"/>
  <c r="R23" i="3"/>
  <c r="U24" i="3"/>
  <c r="V9" i="3"/>
  <c r="O4" i="3"/>
  <c r="H24" i="3"/>
  <c r="M10" i="3"/>
  <c r="K31" i="3"/>
  <c r="V8" i="3"/>
  <c r="V31" i="3"/>
  <c r="O27" i="3"/>
  <c r="M23" i="3"/>
  <c r="P22" i="3"/>
  <c r="G30" i="3"/>
  <c r="K19" i="3"/>
  <c r="D27" i="3"/>
  <c r="D5" i="3"/>
  <c r="R10" i="3"/>
  <c r="G23" i="3"/>
  <c r="K4" i="3"/>
  <c r="G8" i="3"/>
  <c r="U8" i="3"/>
  <c r="L11" i="3"/>
  <c r="Q5" i="3"/>
  <c r="F25" i="3"/>
  <c r="H11" i="3"/>
  <c r="F23" i="3"/>
  <c r="Q27" i="3"/>
  <c r="O26" i="3"/>
  <c r="U23" i="3"/>
  <c r="D7" i="3"/>
  <c r="O5" i="3"/>
  <c r="E19" i="3"/>
  <c r="G25" i="3"/>
  <c r="T28" i="3"/>
  <c r="V7" i="3"/>
  <c r="H8" i="3"/>
  <c r="S27" i="3"/>
  <c r="L28" i="3"/>
  <c r="O31" i="3"/>
  <c r="T23" i="3"/>
  <c r="U31" i="3"/>
  <c r="G29" i="3"/>
  <c r="N25" i="3"/>
  <c r="O11" i="3"/>
  <c r="G12" i="3"/>
  <c r="F29" i="3"/>
  <c r="I23" i="3"/>
  <c r="U28" i="3"/>
  <c r="H10" i="3"/>
  <c r="C24" i="3"/>
  <c r="F28" i="3"/>
  <c r="I25" i="3"/>
  <c r="T30" i="3"/>
  <c r="C31" i="3"/>
  <c r="I12" i="3"/>
  <c r="M29" i="3"/>
  <c r="R7" i="3"/>
  <c r="M24" i="3"/>
  <c r="J22" i="3"/>
  <c r="N28" i="3"/>
  <c r="D28" i="3"/>
  <c r="K26" i="3"/>
  <c r="O24" i="3"/>
  <c r="Q31" i="3"/>
  <c r="V28" i="3"/>
  <c r="U25" i="3"/>
  <c r="P7" i="3"/>
  <c r="J4" i="3"/>
  <c r="M22" i="3"/>
  <c r="N8" i="3"/>
  <c r="C4" i="3"/>
  <c r="T4" i="3"/>
  <c r="J31" i="3"/>
  <c r="G4" i="3"/>
  <c r="I31" i="3"/>
  <c r="T11" i="3"/>
  <c r="H25" i="3"/>
  <c r="T10" i="3"/>
  <c r="F12" i="3"/>
  <c r="I27" i="3"/>
  <c r="E29" i="3"/>
  <c r="G31" i="3"/>
  <c r="C9" i="3"/>
  <c r="Q23" i="3"/>
  <c r="I30" i="3"/>
  <c r="N24" i="3"/>
  <c r="R12" i="3"/>
  <c r="Q30" i="3"/>
  <c r="V26" i="3"/>
  <c r="J30" i="3"/>
  <c r="S4" i="3"/>
  <c r="O8" i="3"/>
  <c r="P24" i="3"/>
  <c r="F11" i="3"/>
  <c r="E12" i="3"/>
  <c r="H5" i="3"/>
  <c r="M9" i="3"/>
  <c r="O10" i="3"/>
  <c r="N12" i="3"/>
  <c r="J12" i="3"/>
  <c r="H12" i="3"/>
  <c r="L29" i="3"/>
  <c r="Q24" i="3"/>
  <c r="S23" i="3"/>
  <c r="K30" i="3"/>
  <c r="Q12" i="3"/>
  <c r="U30" i="3"/>
  <c r="U12" i="3"/>
  <c r="E28" i="3"/>
  <c r="L12" i="3"/>
  <c r="S8" i="3"/>
  <c r="U9" i="3"/>
  <c r="U27" i="3"/>
  <c r="R26" i="3"/>
  <c r="D19" i="3"/>
  <c r="I19" i="3"/>
  <c r="G10" i="3"/>
  <c r="O25" i="3"/>
  <c r="U7" i="3"/>
  <c r="R25" i="3"/>
  <c r="O9" i="3"/>
  <c r="C5" i="3"/>
  <c r="G26" i="3"/>
  <c r="G27" i="3"/>
  <c r="G9" i="3"/>
  <c r="T9" i="3"/>
  <c r="N22" i="3"/>
  <c r="O29" i="3"/>
  <c r="P19" i="3"/>
  <c r="P31" i="3"/>
  <c r="M5" i="3"/>
  <c r="L7" i="3"/>
  <c r="E27" i="3"/>
  <c r="F9" i="3"/>
  <c r="L4" i="3"/>
  <c r="J25" i="3"/>
  <c r="T24" i="3"/>
  <c r="M25" i="3"/>
  <c r="P30" i="3"/>
  <c r="P25" i="3"/>
  <c r="F26" i="3"/>
  <c r="R9" i="3"/>
  <c r="N30" i="3"/>
  <c r="E26" i="3"/>
  <c r="P8" i="3"/>
  <c r="Q29" i="3"/>
  <c r="I11" i="3"/>
  <c r="R24" i="3"/>
  <c r="O23" i="3"/>
  <c r="V30" i="3"/>
  <c r="L31" i="3"/>
  <c r="R19" i="3"/>
  <c r="K10" i="3"/>
  <c r="P28" i="3"/>
  <c r="J9" i="3"/>
  <c r="E30" i="3"/>
  <c r="E10" i="3"/>
  <c r="C27" i="3"/>
  <c r="V24" i="3"/>
  <c r="P5" i="3"/>
  <c r="H31" i="3"/>
  <c r="Q11" i="3"/>
  <c r="D30" i="3"/>
  <c r="V4" i="3"/>
  <c r="S11" i="3"/>
  <c r="O19" i="3"/>
  <c r="H26" i="3"/>
  <c r="T26" i="3"/>
  <c r="Q22" i="3"/>
  <c r="G24" i="3"/>
  <c r="R27" i="3"/>
  <c r="I22" i="3"/>
  <c r="E22" i="3"/>
  <c r="I28" i="3"/>
  <c r="C25" i="3"/>
  <c r="C30" i="3"/>
  <c r="D8" i="3"/>
  <c r="H30" i="3"/>
  <c r="I9" i="3"/>
  <c r="K8" i="3"/>
  <c r="M31" i="3"/>
  <c r="I26" i="3"/>
  <c r="K29" i="3"/>
  <c r="F7" i="3"/>
  <c r="I4" i="3"/>
  <c r="P10" i="3"/>
  <c r="D23" i="3"/>
  <c r="U19" i="3"/>
  <c r="O12" i="3"/>
  <c r="S24" i="3"/>
  <c r="M4" i="3"/>
  <c r="M27" i="3"/>
  <c r="D31" i="3"/>
  <c r="Q28" i="3"/>
  <c r="H29" i="3"/>
  <c r="K28" i="3"/>
  <c r="L9" i="3"/>
  <c r="E23" i="3"/>
  <c r="Q19" i="3"/>
  <c r="N10" i="3"/>
  <c r="N9" i="3"/>
  <c r="H7" i="3"/>
  <c r="L5" i="3"/>
  <c r="C11" i="3"/>
  <c r="E7" i="3"/>
  <c r="I5" i="3"/>
  <c r="T27" i="3"/>
  <c r="L24" i="3"/>
  <c r="J24" i="3"/>
  <c r="J5" i="3"/>
  <c r="D25" i="3"/>
  <c r="K24" i="3"/>
  <c r="D10" i="3"/>
  <c r="T7" i="3"/>
  <c r="R4" i="3"/>
  <c r="V25" i="3"/>
  <c r="H19" i="3"/>
  <c r="U4" i="3"/>
  <c r="C10" i="3"/>
  <c r="Q10" i="3"/>
  <c r="K27" i="3"/>
  <c r="P4" i="3"/>
  <c r="S30" i="3"/>
  <c r="L10" i="3"/>
  <c r="S19" i="3"/>
  <c r="J11" i="3"/>
  <c r="I7" i="3"/>
  <c r="V29" i="3"/>
  <c r="M12" i="3"/>
  <c r="F8" i="3"/>
  <c r="Q4" i="3"/>
  <c r="G19" i="3"/>
  <c r="S31" i="3"/>
  <c r="U26" i="3"/>
  <c r="D4" i="3"/>
  <c r="S10" i="3"/>
  <c r="E5" i="3"/>
  <c r="Q9" i="3"/>
  <c r="J7" i="3"/>
  <c r="K7" i="3"/>
  <c r="F5" i="3"/>
  <c r="M30" i="3"/>
  <c r="K25" i="3"/>
  <c r="P27" i="3"/>
  <c r="O30" i="3"/>
  <c r="R22" i="3"/>
  <c r="N4" i="3"/>
  <c r="T5" i="3"/>
  <c r="M28" i="3"/>
  <c r="R31" i="3"/>
  <c r="N23" i="3"/>
  <c r="F22" i="3"/>
  <c r="D22" i="3"/>
  <c r="Q8" i="3"/>
  <c r="R8" i="3"/>
  <c r="C28" i="3"/>
  <c r="C23" i="3"/>
  <c r="M8" i="3"/>
  <c r="E9" i="3"/>
  <c r="C8" i="3"/>
  <c r="P12" i="3"/>
  <c r="N19" i="3"/>
  <c r="M19" i="3"/>
  <c r="F4" i="3"/>
  <c r="O47" i="6" l="1"/>
  <c r="R47" i="6"/>
  <c r="U47" i="6"/>
  <c r="M47" i="6"/>
  <c r="S47" i="6"/>
  <c r="D47" i="6"/>
  <c r="V47" i="6"/>
  <c r="I47" i="6"/>
  <c r="N47" i="6"/>
  <c r="F47" i="6"/>
  <c r="E47" i="6"/>
  <c r="G47" i="6"/>
  <c r="H47" i="6"/>
  <c r="K47" i="6"/>
  <c r="J47" i="6"/>
  <c r="L47" i="6"/>
  <c r="P47" i="6"/>
  <c r="Q47" i="6"/>
  <c r="T47" i="6"/>
  <c r="D47" i="3"/>
  <c r="F47" i="3"/>
  <c r="M47" i="3"/>
  <c r="H47" i="3"/>
  <c r="N47" i="3"/>
  <c r="K47" i="3"/>
  <c r="T47" i="3"/>
  <c r="E47" i="3"/>
  <c r="J47" i="3"/>
  <c r="Q47" i="3"/>
  <c r="P47" i="3" l="1"/>
  <c r="U47" i="3"/>
  <c r="R47" i="3"/>
  <c r="C47" i="3"/>
  <c r="V47" i="3"/>
  <c r="O47" i="3"/>
  <c r="G47" i="3"/>
  <c r="I47" i="3"/>
  <c r="L47" i="3"/>
  <c r="S47" i="3"/>
</calcChain>
</file>

<file path=xl/sharedStrings.xml><?xml version="1.0" encoding="utf-8"?>
<sst xmlns="http://schemas.openxmlformats.org/spreadsheetml/2006/main" count="788" uniqueCount="101">
  <si>
    <t>Year</t>
  </si>
  <si>
    <t>Month</t>
  </si>
  <si>
    <t>Placeholder</t>
  </si>
  <si>
    <t>PURPA</t>
  </si>
  <si>
    <t>Solar Select</t>
  </si>
  <si>
    <t>Net Retail Load</t>
  </si>
  <si>
    <t>Clark Fork</t>
  </si>
  <si>
    <t>Spokane River</t>
  </si>
  <si>
    <t>Mid-Columbia (net Canadian Entitlement)</t>
  </si>
  <si>
    <t>Kettle Falls</t>
  </si>
  <si>
    <t>Palouse Wind</t>
  </si>
  <si>
    <t>Rattlesnake Wind</t>
  </si>
  <si>
    <t>Boulder Park Solar</t>
  </si>
  <si>
    <t>Adams Neilson Solar</t>
  </si>
  <si>
    <t>Columbia Basin Hydro</t>
  </si>
  <si>
    <t>Clearwater Wind</t>
  </si>
  <si>
    <t>Hours</t>
  </si>
  <si>
    <t>Hydro</t>
  </si>
  <si>
    <t>Wind</t>
  </si>
  <si>
    <t>Solar</t>
  </si>
  <si>
    <t>Biomass</t>
  </si>
  <si>
    <t>Retail Sales</t>
  </si>
  <si>
    <t>Primary Compliance</t>
  </si>
  <si>
    <t>Alternative Compliance</t>
  </si>
  <si>
    <t>Primary Compliance Target</t>
  </si>
  <si>
    <t>Load</t>
  </si>
  <si>
    <t>Storage Charging</t>
  </si>
  <si>
    <t>Jurisdictional Load (includes losses)</t>
  </si>
  <si>
    <t>PtoG</t>
  </si>
  <si>
    <t>Geothermal</t>
  </si>
  <si>
    <t>Other</t>
  </si>
  <si>
    <t>Eligible Jurisdicitional Transfers</t>
  </si>
  <si>
    <t>Total Qualifying Energy w/ Cap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</si>
  <si>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</si>
  <si>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</si>
  <si>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</si>
  <si>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</si>
  <si>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</si>
  <si>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</si>
  <si>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</si>
  <si>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</si>
  <si>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</si>
  <si>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</si>
  <si>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</si>
  <si>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</si>
  <si>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5th percentile</t>
  </si>
  <si>
    <t>Average</t>
  </si>
  <si>
    <t>avg</t>
  </si>
  <si>
    <t>Assumes 73% of system generation</t>
  </si>
  <si>
    <t>Energy @Risk</t>
  </si>
  <si>
    <t>4 Year Compliance</t>
  </si>
  <si>
    <t>Qualify Energy Cap</t>
  </si>
  <si>
    <t>No Cap</t>
  </si>
  <si>
    <t>w/ Monthly Cap</t>
  </si>
  <si>
    <t>Expected Energy</t>
  </si>
  <si>
    <t>w/ Cap</t>
  </si>
  <si>
    <t>Lost Energy</t>
  </si>
  <si>
    <t>Low Production</t>
  </si>
  <si>
    <t>4 year Compliance (aMW)</t>
  </si>
  <si>
    <t>No Resource Additions (excludes Clearwater Wind &amp; Columbia Basin Hydro)</t>
  </si>
  <si>
    <t>New Clean Baseload</t>
  </si>
  <si>
    <t>New Wind</t>
  </si>
  <si>
    <t>New Solar</t>
  </si>
  <si>
    <t>New PtoG</t>
  </si>
  <si>
    <t>New Geothermal</t>
  </si>
  <si>
    <t>New Biomass</t>
  </si>
  <si>
    <t>Total Qualifying Energy w/o Cap</t>
  </si>
  <si>
    <t>Small Modular Reactor</t>
  </si>
  <si>
    <t>Northwest Wind (On System)</t>
  </si>
  <si>
    <t>Northwest Wind (Off System)</t>
  </si>
  <si>
    <t>Montana Wind (Off System)</t>
  </si>
  <si>
    <t>Off Shore Wind (Off System)</t>
  </si>
  <si>
    <t>New Construction Residential Solar</t>
  </si>
  <si>
    <t>Residential Solar</t>
  </si>
  <si>
    <t>Commercial Solar</t>
  </si>
  <si>
    <t>Low-Income Community Solar</t>
  </si>
  <si>
    <t>Solar Photovoltaic Fixed Array (5 MW AC) (NR17)</t>
  </si>
  <si>
    <t>Solar Photovoltaic w/Single Axis Tracking (100 MW AC) (NR19)</t>
  </si>
  <si>
    <t>Solar Photovoltaic w/Single Axis Tracking (100 MW AC) (NR21)</t>
  </si>
  <si>
    <t>Solar Photovoltaic w/Single Axis Tracking (100 MW AC) (NR23)</t>
  </si>
  <si>
    <t>Southern NW Solar Photovoltaic w/ Single Axies Tracking (100 MW AC)</t>
  </si>
  <si>
    <t>Geothermal (Off System)</t>
  </si>
  <si>
    <t xml:space="preserve">Hydrogen Fuel Cell with 40 hrs Storage </t>
  </si>
  <si>
    <t>7F.04 CT Frame Greenfield + Power to Gas + storage</t>
  </si>
  <si>
    <t>7F.04 CT Frame Greenfield + RNG</t>
  </si>
  <si>
    <t>Kettle Falls 2nd Biomass Unit</t>
  </si>
  <si>
    <t>Kettle Falls Upgrade</t>
  </si>
  <si>
    <t>Palouse Repower</t>
  </si>
  <si>
    <t>Rattlesnake Repower</t>
  </si>
  <si>
    <t>Lind Repower</t>
  </si>
  <si>
    <t>Coyote Springs 2 (Hydrogen)</t>
  </si>
  <si>
    <t>Rathdrum (Hydrogen)</t>
  </si>
  <si>
    <t>Monthly Use Cap</t>
  </si>
  <si>
    <t>Lost Clean Energy Due to Cap</t>
  </si>
  <si>
    <t>Potential Future Resources</t>
  </si>
  <si>
    <t>Annual Lost Energy</t>
  </si>
  <si>
    <t>aMW</t>
  </si>
  <si>
    <t>MWh</t>
  </si>
  <si>
    <t>2030 Example aMW</t>
  </si>
  <si>
    <t>Position to Target w/o Cap</t>
  </si>
  <si>
    <t>Position to Target w/ 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</si>
</sst>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</numFmts>
  <fonts count="3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1"/>
      <color rgb="FF006100"/>
      <name val="Arial"/>
      <family val="2"/>
    </font>
    <font>
      <b/>
      <i/>
      <sz val="10"/>
      <color theme="1"/>
      <name val="Arial"/>
      <family val="2"/>
    </font>
    <font>
      <sz val="12"/>
      <color rgb="FF9C0006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name val="Courier"/>
      <family val="3"/>
    </font>
    <font>
      <sz val="10"/>
      <name val="Geneva"/>
    </font>
    <font>
      <sz val="10"/>
      <name val="Geneva"/>
      <family val="2"/>
    </font>
    <font>
      <sz val="10"/>
      <color theme="1"/>
      <name val="Calibri"/>
      <family val="2"/>
    </font>
    <font>
      <sz val="12"/>
      <color theme="1"/>
      <name val="Arial"/>
      <family val="2"/>
    </font>
    <font>
      <b/>
      <u/>
      <sz val="10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2" fillId="0" borderId="0"/>
    <xf numFmtId="0" fontId="23" fillId="0" borderId="0" applyNumberFormat="0" applyFill="0" applyBorder="0" applyAlignment="0">
      <protection locked="0"/>
    </xf>
    <xf numFmtId="0" fontId="22" fillId="34" borderId="0" applyNumberFormat="0" applyBorder="0" applyAlignment="0">
      <protection locked="0"/>
    </xf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4" fillId="3" borderId="0" applyNumberFormat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1" fillId="0" borderId="0"/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1" fillId="0" borderId="0"/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4" borderId="0" applyNumberFormat="0" applyBorder="0" applyAlignment="0" applyProtection="0"/>
    <xf numFmtId="0" fontId="27" fillId="3" borderId="0" applyNumberFormat="0" applyBorder="0" applyAlignment="0" applyProtection="0"/>
    <xf numFmtId="0" fontId="22" fillId="0" borderId="0"/>
    <xf numFmtId="0" fontId="22" fillId="0" borderId="0"/>
    <xf numFmtId="0" fontId="28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35" borderId="0" applyNumberFormat="0" applyBorder="0" applyAlignment="0">
      <protection locked="0"/>
    </xf>
    <xf numFmtId="9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8" fillId="0" borderId="0"/>
    <xf numFmtId="8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3" borderId="0" applyNumberFormat="0" applyBorder="0" applyAlignment="0" applyProtection="0"/>
    <xf numFmtId="8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/>
    <xf numFmtId="0" fontId="2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0" fontId="2" fillId="0" borderId="0"/>
    <xf numFmtId="9" fontId="2" fillId="0" borderId="0" applyFont="0" applyFill="0" applyBorder="0" applyAlignment="0" applyProtection="0"/>
    <xf numFmtId="0" fontId="12" fillId="7" borderId="5" applyNumberFormat="0" applyAlignment="0" applyProtection="0"/>
    <xf numFmtId="0" fontId="1" fillId="12" borderId="0" applyNumberFormat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2" fillId="0" borderId="0"/>
    <xf numFmtId="44" fontId="32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164" fontId="0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164" fontId="0" fillId="0" borderId="0" xfId="1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5" fontId="2" fillId="0" borderId="0" xfId="2" applyNumberFormat="1" applyFont="1" applyFill="1" applyBorder="1" applyAlignment="1">
      <alignment wrapText="1"/>
    </xf>
    <xf numFmtId="165" fontId="0" fillId="0" borderId="0" xfId="2" applyNumberFormat="1" applyFont="1" applyBorder="1"/>
    <xf numFmtId="0" fontId="0" fillId="0" borderId="0" xfId="0" applyAlignment="1">
      <alignment wrapText="1"/>
    </xf>
    <xf numFmtId="9" fontId="0" fillId="0" borderId="0" xfId="2" applyFont="1" applyBorder="1"/>
    <xf numFmtId="9" fontId="3" fillId="0" borderId="0" xfId="2" applyFont="1" applyAlignment="1">
      <alignment horizontal="right"/>
    </xf>
    <xf numFmtId="164" fontId="0" fillId="0" borderId="0" xfId="1" applyNumberFormat="1" applyFont="1" applyBorder="1"/>
    <xf numFmtId="43" fontId="0" fillId="0" borderId="0" xfId="0" applyNumberFormat="1"/>
    <xf numFmtId="43" fontId="0" fillId="0" borderId="0" xfId="0" applyNumberFormat="1" applyAlignment="1">
      <alignment horizontal="right"/>
    </xf>
    <xf numFmtId="0" fontId="3" fillId="0" borderId="10" xfId="0" applyFont="1" applyBorder="1"/>
    <xf numFmtId="164" fontId="3" fillId="0" borderId="10" xfId="1" applyNumberFormat="1" applyFont="1" applyBorder="1" applyAlignment="1">
      <alignment horizontal="right"/>
    </xf>
    <xf numFmtId="164" fontId="3" fillId="0" borderId="10" xfId="1" applyNumberFormat="1" applyFont="1" applyBorder="1"/>
    <xf numFmtId="164" fontId="3" fillId="2" borderId="10" xfId="1" applyNumberFormat="1" applyFont="1" applyFill="1" applyBorder="1"/>
    <xf numFmtId="0" fontId="0" fillId="36" borderId="10" xfId="0" applyFill="1" applyBorder="1"/>
    <xf numFmtId="0" fontId="0" fillId="36" borderId="10" xfId="0" applyFill="1" applyBorder="1" applyAlignment="1">
      <alignment horizontal="right"/>
    </xf>
    <xf numFmtId="164" fontId="3" fillId="36" borderId="10" xfId="1" applyNumberFormat="1" applyFont="1" applyFill="1" applyBorder="1" applyAlignment="1">
      <alignment horizontal="right"/>
    </xf>
    <xf numFmtId="0" fontId="3" fillId="36" borderId="10" xfId="0" applyFont="1" applyFill="1" applyBorder="1"/>
    <xf numFmtId="164" fontId="0" fillId="36" borderId="10" xfId="1" applyNumberFormat="1" applyFont="1" applyFill="1" applyBorder="1" applyAlignment="1">
      <alignment horizontal="right"/>
    </xf>
    <xf numFmtId="0" fontId="3" fillId="0" borderId="10" xfId="0" applyFont="1" applyBorder="1" applyAlignment="1">
      <alignment horizontal="right"/>
    </xf>
    <xf numFmtId="164" fontId="3" fillId="0" borderId="10" xfId="0" applyNumberFormat="1" applyFont="1" applyBorder="1" applyAlignment="1">
      <alignment horizontal="right"/>
    </xf>
    <xf numFmtId="1" fontId="0" fillId="37" borderId="0" xfId="0" applyNumberFormat="1" applyFill="1"/>
    <xf numFmtId="166" fontId="0" fillId="0" borderId="0" xfId="0" applyNumberFormat="1"/>
    <xf numFmtId="0" fontId="3" fillId="0" borderId="0" xfId="0" applyFont="1" applyAlignment="1">
      <alignment horizontal="left" wrapText="1"/>
    </xf>
    <xf numFmtId="43" fontId="3" fillId="37" borderId="0" xfId="1" applyFont="1" applyFill="1" applyAlignment="1">
      <alignment horizontal="right" wrapText="1"/>
    </xf>
    <xf numFmtId="43" fontId="3" fillId="0" borderId="0" xfId="1" applyFont="1" applyAlignment="1">
      <alignment horizontal="right" wrapText="1"/>
    </xf>
    <xf numFmtId="0" fontId="25" fillId="0" borderId="0" xfId="0" applyFont="1"/>
    <xf numFmtId="1" fontId="0" fillId="0" borderId="0" xfId="0" applyNumberFormat="1"/>
    <xf numFmtId="9" fontId="0" fillId="0" borderId="0" xfId="0" applyNumberFormat="1"/>
    <xf numFmtId="164" fontId="0" fillId="0" borderId="0" xfId="0" applyNumberFormat="1"/>
    <xf numFmtId="164" fontId="2" fillId="0" borderId="0" xfId="1" applyNumberFormat="1" applyFont="1"/>
    <xf numFmtId="164" fontId="3" fillId="0" borderId="0" xfId="0" applyNumberFormat="1" applyFont="1"/>
    <xf numFmtId="1" fontId="3" fillId="0" borderId="0" xfId="0" applyNumberFormat="1" applyFont="1"/>
    <xf numFmtId="164" fontId="0" fillId="37" borderId="0" xfId="0" applyNumberFormat="1" applyFill="1"/>
    <xf numFmtId="164" fontId="0" fillId="0" borderId="0" xfId="1" applyNumberFormat="1" applyFont="1" applyFill="1"/>
    <xf numFmtId="0" fontId="22" fillId="0" borderId="0" xfId="0" applyFont="1"/>
    <xf numFmtId="0" fontId="2" fillId="0" borderId="0" xfId="0" applyFont="1"/>
    <xf numFmtId="43" fontId="0" fillId="0" borderId="0" xfId="1" applyFont="1"/>
    <xf numFmtId="0" fontId="33" fillId="0" borderId="0" xfId="0" applyFont="1"/>
    <xf numFmtId="9" fontId="0" fillId="0" borderId="0" xfId="2" applyFont="1" applyBorder="1" applyAlignment="1">
      <alignment horizontal="right"/>
    </xf>
    <xf numFmtId="9" fontId="0" fillId="0" borderId="0" xfId="2" applyFont="1"/>
  </cellXfs>
  <cellStyles count="156">
    <cellStyle name="_x0013_" xfId="118" xr:uid="{DC0C7598-A4BC-4606-BA82-6BA65F78595C}"/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1 2" xfId="125" xr:uid="{BBE96CD5-2C48-421C-B657-E1144BFCF16C}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djustable" xfId="44" xr:uid="{88E9224C-7CD0-48D4-8435-C12A7883F645}"/>
    <cellStyle name="Adjustable 2" xfId="97" xr:uid="{609DC002-AB06-4CA5-AB86-76992870CF6B}"/>
    <cellStyle name="Bad" xfId="9" builtinId="27" customBuiltin="1"/>
    <cellStyle name="Bad 2" xfId="86" xr:uid="{3D42C0F2-9766-4AEE-9423-14774C02D058}"/>
    <cellStyle name="Best" xfId="45" xr:uid="{F85E5E09-AF3F-43B9-82B4-A0021AB9C61B}"/>
    <cellStyle name="Best 2" xfId="98" xr:uid="{00F992E5-313C-4BD3-8276-FFFE8EDB73AA}"/>
    <cellStyle name="Calculation" xfId="13" builtinId="22" customBuiltin="1"/>
    <cellStyle name="Check Cell" xfId="15" builtinId="23" customBuiltin="1"/>
    <cellStyle name="Comma" xfId="1" builtinId="3"/>
    <cellStyle name="Comma 10" xfId="131" xr:uid="{1C4CA2DE-222E-4BF8-9788-ED18133E72AD}"/>
    <cellStyle name="Comma 11" xfId="133" xr:uid="{726133BC-A687-4798-86F4-7F47CC76F825}"/>
    <cellStyle name="Comma 12" xfId="136" xr:uid="{859A1780-201C-45EA-8FC1-8BF7C6231B46}"/>
    <cellStyle name="Comma 13" xfId="138" xr:uid="{A013F828-E753-42E7-8499-388A2824FBF8}"/>
    <cellStyle name="Comma 14" xfId="143" xr:uid="{BC036E5E-A171-4EFF-A7A2-F17E62856901}"/>
    <cellStyle name="Comma 15" xfId="147" xr:uid="{4F341AAD-5CF0-4BC4-8B57-CDE1292D6CFE}"/>
    <cellStyle name="Comma 16" xfId="150" xr:uid="{6E9F285A-661A-4AD8-8A8F-00C2DCE3D4DB}"/>
    <cellStyle name="Comma 17" xfId="152" xr:uid="{CDA081D9-53BC-47DC-8F5D-75C151B0015E}"/>
    <cellStyle name="Comma 2" xfId="50" xr:uid="{A29E5C8D-3F52-4B64-B126-C7F4088E6F98}"/>
    <cellStyle name="Comma 2 2" xfId="52" xr:uid="{B2062283-A170-417F-BD34-6DFE26A16C7A}"/>
    <cellStyle name="Comma 2 2 2" xfId="68" xr:uid="{626D9295-CB37-43E4-A179-A2C436D62921}"/>
    <cellStyle name="Comma 2 2 2 2" xfId="84" xr:uid="{6C401A82-8EF5-44DB-8CB3-01C00FDAF310}"/>
    <cellStyle name="Comma 2 2 3" xfId="78" xr:uid="{1B469E94-C942-4215-A0EA-343F05FE5E97}"/>
    <cellStyle name="Comma 2 3" xfId="57" xr:uid="{8D081065-703F-4D0B-818E-3708611E6CBB}"/>
    <cellStyle name="Comma 2 3 2" xfId="69" xr:uid="{E639049B-6331-446F-AC9E-9677D09760E5}"/>
    <cellStyle name="Comma 2 3 2 2" xfId="85" xr:uid="{659C3948-A45F-4832-A0FD-80BB4306A979}"/>
    <cellStyle name="Comma 2 3 3" xfId="79" xr:uid="{7EF9937F-3C8F-4DCF-B569-9C6BCCCD6EDD}"/>
    <cellStyle name="Comma 2 4" xfId="64" xr:uid="{B1874690-A960-4A30-963D-A01A7A5CAA4F}"/>
    <cellStyle name="Comma 2 4 2" xfId="82" xr:uid="{9AAE0D71-F5AF-4846-A009-BFFBE33818F2}"/>
    <cellStyle name="Comma 2 5" xfId="74" xr:uid="{E915E42C-7960-47C8-A450-A0D48830CCD5}"/>
    <cellStyle name="Comma 2 6" xfId="109" xr:uid="{30DD8A6C-6408-4766-A8A9-20652A53AB27}"/>
    <cellStyle name="Comma 3" xfId="46" xr:uid="{A8BD41C0-A407-41B5-B475-C7C3E76D27EC}"/>
    <cellStyle name="Comma 3 2" xfId="114" xr:uid="{E50610F3-FDB3-4C1D-8197-A0FECA5A2BEF}"/>
    <cellStyle name="Comma 4" xfId="54" xr:uid="{A2ACC3F3-F167-4FA5-AE13-7BCB73E992E3}"/>
    <cellStyle name="Comma 4 2" xfId="120" xr:uid="{8834589A-A4D4-4A61-B9FC-B8A2F76D6D0F}"/>
    <cellStyle name="Comma 5" xfId="65" xr:uid="{14D3B2B0-6791-40C0-A985-33649DFD9108}"/>
    <cellStyle name="Comma 6" xfId="75" xr:uid="{EBF8E4C4-D575-46A6-A8D5-A9F8E1D844C3}"/>
    <cellStyle name="Comma 7" xfId="92" xr:uid="{8F5E9A17-D686-4C7B-B633-BD32687A376E}"/>
    <cellStyle name="Comma 8" xfId="96" xr:uid="{16CE4030-EF33-4683-B9CF-1BFA462FD4E8}"/>
    <cellStyle name="Comma 9" xfId="103" xr:uid="{23753EF1-DFCF-48B0-AABF-FA4B3723C772}"/>
    <cellStyle name="Currency 10" xfId="155" xr:uid="{C62A0B47-99EB-408A-9700-800EAD4C4227}"/>
    <cellStyle name="Currency 2" xfId="55" xr:uid="{C05CE985-1239-4F45-8B5A-C5956945D62B}"/>
    <cellStyle name="Currency 2 2" xfId="100" xr:uid="{FFD25C2C-BE7F-4098-A915-3E485B5024A9}"/>
    <cellStyle name="Currency 2 2 2" xfId="108" xr:uid="{A5DA00D9-097A-4182-AE4B-DD7CDCE2215A}"/>
    <cellStyle name="Currency 2 3" xfId="105" xr:uid="{0FB4468A-BB30-479E-8BAC-5B28B3005D7A}"/>
    <cellStyle name="Currency 3" xfId="70" xr:uid="{2BA4E063-3AB9-49F9-A360-C87E431C80C8}"/>
    <cellStyle name="Currency 4" xfId="93" xr:uid="{03AB9BB4-9E83-4DE8-AE04-A5DF2B08FD46}"/>
    <cellStyle name="Currency 5" xfId="126" xr:uid="{C5E8A13C-6423-4B5D-9FBE-75F8321B6C95}"/>
    <cellStyle name="Currency 6" xfId="128" xr:uid="{A0C450A5-B48F-4266-8B5A-6419AA3B8ED4}"/>
    <cellStyle name="Currency 7" xfId="139" xr:uid="{8F1E9DFC-51E4-4AA0-AC53-7BC4D6F2C8B7}"/>
    <cellStyle name="Currency 8" xfId="144" xr:uid="{067B7F85-668E-41B7-B6D0-46B9923431ED}"/>
    <cellStyle name="Currency 9" xfId="153" xr:uid="{63A4CBF8-C9C3-4615-80B3-0BFB1E822C8D}"/>
    <cellStyle name="Explanatory Text" xfId="17" builtinId="53" customBuiltin="1"/>
    <cellStyle name="Good" xfId="8" builtinId="26" customBuiltin="1"/>
    <cellStyle name="Good 2" xfId="48" xr:uid="{A906963C-3591-46CD-A2E4-37AA30F6E3C5}"/>
    <cellStyle name="Good 2 2" xfId="107" xr:uid="{AC586384-DBAB-41B2-9E6F-4D0CF7275DCD}"/>
    <cellStyle name="Good 3" xfId="87" xr:uid="{5C79CDD5-1027-4EB1-AC29-A4E216B308D3}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 2" xfId="127" xr:uid="{A38D882B-0FAC-43F8-B356-F813369D62D2}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0" xfId="91" xr:uid="{2EEE814F-CB4E-4C6B-97B8-16E5DEC4C18A}"/>
    <cellStyle name="Normal 11" xfId="95" xr:uid="{A71EBA9C-0E41-4613-8C15-7F9D16F9DF6A}"/>
    <cellStyle name="Normal 12" xfId="112" xr:uid="{C3CCFBA9-B994-43F9-B3DC-4A28D6075580}"/>
    <cellStyle name="Normal 13" xfId="102" xr:uid="{E9FA3A74-16AD-47DF-8D9D-DD0F6FEB79F9}"/>
    <cellStyle name="Normal 14" xfId="130" xr:uid="{621A9B03-8D91-42CD-A8C7-B1FFBA1B8462}"/>
    <cellStyle name="Normal 15" xfId="132" xr:uid="{C02FAAEE-EE04-4DD7-923E-9A5610298168}"/>
    <cellStyle name="Normal 16" xfId="135" xr:uid="{F3DE364F-33C2-4F17-9391-CD06E480997B}"/>
    <cellStyle name="Normal 17" xfId="140" xr:uid="{457BE41B-3C4D-41AA-9313-F910103E1F5D}"/>
    <cellStyle name="Normal 18" xfId="141" xr:uid="{7C3B67A8-7076-4413-9A30-D6B92680550C}"/>
    <cellStyle name="Normal 19" xfId="146" xr:uid="{DC49FD25-A8F1-4A4A-97E6-7F5B1604B9F9}"/>
    <cellStyle name="Normal 2" xfId="49" xr:uid="{3010E5C7-707A-4A7D-9714-2F2935F3277C}"/>
    <cellStyle name="Normal 2 2" xfId="51" xr:uid="{AAA28EA9-04D0-4500-AACD-EBB51BA9A4C2}"/>
    <cellStyle name="Normal 2 2 2" xfId="67" xr:uid="{75A08A20-1EAF-4A31-B7B3-E87118F4298C}"/>
    <cellStyle name="Normal 2 2 2 2" xfId="83" xr:uid="{C18FE3D6-1EBB-47DC-AC38-28D2DBA214D3}"/>
    <cellStyle name="Normal 2 2 3" xfId="77" xr:uid="{0D257121-7134-41CE-9CF0-F97608AF3015}"/>
    <cellStyle name="Normal 2 2 4" xfId="111" xr:uid="{79169FAE-F915-4C3B-8074-B4DC37991095}"/>
    <cellStyle name="Normal 2 3" xfId="63" xr:uid="{1B7E1D22-6D59-4422-A0D6-4C11C9992D61}"/>
    <cellStyle name="Normal 2 3 2" xfId="81" xr:uid="{3F358028-9676-4377-BF79-82089055F55F}"/>
    <cellStyle name="Normal 2 3 3" xfId="117" xr:uid="{CF602D7A-AE5E-4E5B-AB87-66A695DA7F6F}"/>
    <cellStyle name="Normal 2 4" xfId="73" xr:uid="{5539C403-83D5-4785-8727-70B18CC1B291}"/>
    <cellStyle name="Normal 2 5" xfId="88" xr:uid="{674FD6A1-612E-4375-89A4-9A84CD9A9582}"/>
    <cellStyle name="Normal 2 6" xfId="104" xr:uid="{9B2221A1-3DBC-43C5-B148-7F42C2FE49A0}"/>
    <cellStyle name="Normal 20" xfId="149" xr:uid="{0EFAF825-D826-4E7F-B666-B09C9BA8AC4D}"/>
    <cellStyle name="Normal 21" xfId="151" xr:uid="{D58F6D6C-08A1-4214-B696-BCE9CFF05889}"/>
    <cellStyle name="Normal 22" xfId="154" xr:uid="{EEA71DF7-AC76-4716-B50B-F5CC1EB2C571}"/>
    <cellStyle name="Normal 3" xfId="43" xr:uid="{7A50B408-2E0E-4D3D-946A-097AA152CDDC}"/>
    <cellStyle name="Normal 3 2" xfId="90" xr:uid="{B1394439-7296-4009-B814-16DF68053D32}"/>
    <cellStyle name="Normal 3 2 2" xfId="121" xr:uid="{F7BC523B-4F26-474B-82DD-C43039C1FA1D}"/>
    <cellStyle name="Normal 3 3" xfId="113" xr:uid="{90E65939-FD3D-47BC-94B6-10F1713D2C90}"/>
    <cellStyle name="Normal 4" xfId="53" xr:uid="{A190C1AD-E9D7-4924-9517-8849EFAEA31E}"/>
    <cellStyle name="Normal 4 11" xfId="116" xr:uid="{38C63A4A-B40A-4B83-AF65-D6A8672AB250}"/>
    <cellStyle name="Normal 4 2" xfId="119" xr:uid="{C9094468-BFCA-409B-A25A-3198D769A014}"/>
    <cellStyle name="Normal 5" xfId="62" xr:uid="{19066C92-81E3-44EA-8397-CC9C0978D7AF}"/>
    <cellStyle name="Normal 52" xfId="59" xr:uid="{73828340-C09B-4E41-945D-C078EA197DF7}"/>
    <cellStyle name="Normal 52 2" xfId="101" xr:uid="{B081CD71-5A84-4161-BFC3-6B040B342F5D}"/>
    <cellStyle name="Normal 53" xfId="60" xr:uid="{D4EE97E3-6EF5-4166-BD51-662919A7B131}"/>
    <cellStyle name="Normal 54" xfId="58" xr:uid="{5775A7BB-1424-4331-B11A-78FB62502A5F}"/>
    <cellStyle name="Normal 6" xfId="61" xr:uid="{C03C3A25-0BEC-4A5E-A678-FF569895076B}"/>
    <cellStyle name="Normal 6 2" xfId="80" xr:uid="{EC7503C3-E47A-412B-80E5-F9CF8848DCB6}"/>
    <cellStyle name="Normal 6 3" xfId="122" xr:uid="{08E5B41E-372F-4748-A968-36162E968762}"/>
    <cellStyle name="Normal 7" xfId="72" xr:uid="{0B39DAF9-E92C-4E6E-8E2B-3D5B58F2AF2C}"/>
    <cellStyle name="Normal 8" xfId="71" xr:uid="{02495F83-A77C-45A9-8200-56A3E2A119C3}"/>
    <cellStyle name="Normal 9" xfId="89" xr:uid="{386419AD-B49F-4E9C-B03F-463F239F7303}"/>
    <cellStyle name="Note 2" xfId="142" xr:uid="{0F537446-E415-4514-82F0-0391A33C59AA}"/>
    <cellStyle name="Output" xfId="12" builtinId="21" customBuiltin="1"/>
    <cellStyle name="Output 2" xfId="124" xr:uid="{D62C2FCE-15DC-44F4-AB24-9D5441184DF8}"/>
    <cellStyle name="Percent" xfId="2" builtinId="5"/>
    <cellStyle name="Percent 10" xfId="134" xr:uid="{2F1055BE-7C39-4A06-A01C-EA19EB584C98}"/>
    <cellStyle name="Percent 11" xfId="137" xr:uid="{7FF60FEF-8849-499B-816B-4DE4CAB2D46B}"/>
    <cellStyle name="Percent 12" xfId="145" xr:uid="{C64707AD-8930-419B-B77C-AE3C4109CFE1}"/>
    <cellStyle name="Percent 13" xfId="148" xr:uid="{820046FD-7E28-4273-ACFE-CE402C9B6634}"/>
    <cellStyle name="Percent 2" xfId="47" xr:uid="{BE56DAFB-006D-4246-9B60-CC0A2A50DEC3}"/>
    <cellStyle name="Percent 2 2" xfId="110" xr:uid="{7EDBB7B0-7DF6-4C02-9D00-81A019EA61A5}"/>
    <cellStyle name="Percent 3" xfId="56" xr:uid="{289CD1B7-9E58-436B-A11B-7CE42F4D1D82}"/>
    <cellStyle name="Percent 3 2" xfId="115" xr:uid="{A338D589-C83D-4EF8-8B41-9822D2530739}"/>
    <cellStyle name="Percent 4" xfId="66" xr:uid="{3B18C6DC-3A1F-4EEF-8423-81FF9621ADB5}"/>
    <cellStyle name="Percent 5" xfId="76" xr:uid="{2861210B-80A3-4FF5-955D-A0B369DBE0F3}"/>
    <cellStyle name="Percent 6" xfId="94" xr:uid="{B210E9D9-3676-4A29-B9B1-23DBE7E3AF99}"/>
    <cellStyle name="Percent 6 2" xfId="123" xr:uid="{6A952E0A-421B-44AA-AE19-DF04E7372E67}"/>
    <cellStyle name="Percent 7" xfId="99" xr:uid="{882BE3D7-3B77-4FAE-BC6F-F60449FB3E9B}"/>
    <cellStyle name="Percent 8" xfId="106" xr:uid="{06FE629D-9213-44D7-9724-022DE2BA3B86}"/>
    <cellStyle name="Percent 9" xfId="129" xr:uid="{024F9508-CD80-420D-91E5-3B66AC73B822}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1" defaultTableStyle="TableStyleMedium2" defaultPivotStyle="PivotStyleLight16">
    <tableStyle name="Invisible" pivot="0" table="0" count="0" xr9:uid="{C7D97974-DBF1-46BB-9666-4D161909AB5D}"/>
  </tableStyles>
  <colors>
    <mruColors>
      <color rgb="FF96D1F2"/>
      <color rgb="FF0076BE"/>
      <color rgb="FFFFDF00"/>
      <color rgb="FFF58021"/>
      <color rgb="FFC4D8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7B87E-5B6D-461D-9369-BAAF72C569C2}">
  <dimension ref="A1:AF98"/>
  <sheetViews>
    <sheetView zoomScale="90" zoomScaleNormal="90" workbookViewId="0">
      <pane xSplit="1" ySplit="7" topLeftCell="B60" activePane="bottomRight" state="frozen"/>
      <selection pane="topRight" activeCell="B1" sqref="B1"/>
      <selection pane="bottomLeft" activeCell="A2" sqref="A2"/>
      <selection pane="bottomRight" activeCell="N86" sqref="N86"/>
    </sheetView>
  </sheetViews>
  <sheetFormatPr defaultRowHeight="12.75"/>
  <cols>
    <col min="1" max="1" width="16.42578125" style="5" customWidth="1"/>
    <col min="2" max="15" width="8.85546875" customWidth="1"/>
    <col min="16" max="16" width="3.5703125" customWidth="1"/>
    <col min="17" max="30" width="8" customWidth="1"/>
  </cols>
  <sheetData>
    <row r="1" spans="1:32">
      <c r="A1" s="5" t="s">
        <v>98</v>
      </c>
      <c r="C1" s="36"/>
    </row>
    <row r="2" spans="1:32">
      <c r="A2" t="s">
        <v>48</v>
      </c>
      <c r="C2" s="36"/>
    </row>
    <row r="3" spans="1:32">
      <c r="A3" s="3" t="s">
        <v>59</v>
      </c>
      <c r="C3" s="36"/>
    </row>
    <row r="4" spans="1:32">
      <c r="A4"/>
      <c r="P4" s="6" t="s">
        <v>51</v>
      </c>
      <c r="Q4" s="4">
        <f>'Monthly L&amp;R'!BW16/B6</f>
        <v>865.08923726488183</v>
      </c>
      <c r="R4" s="4">
        <f>'Monthly L&amp;R'!BX16/C6</f>
        <v>809.12495053189662</v>
      </c>
      <c r="S4" s="4">
        <f>'Monthly L&amp;R'!BY16/D6</f>
        <v>704.20309211985159</v>
      </c>
      <c r="T4" s="4">
        <f>'Monthly L&amp;R'!BZ16/E6</f>
        <v>648.87790255530172</v>
      </c>
      <c r="U4" s="4">
        <f>'Monthly L&amp;R'!CA16/F6</f>
        <v>615.83280104936284</v>
      </c>
      <c r="V4" s="4">
        <f>'Monthly L&amp;R'!CB16/G6</f>
        <v>654.19522822394117</v>
      </c>
      <c r="W4" s="4">
        <f>'Monthly L&amp;R'!CC16/H6</f>
        <v>713.63308459121538</v>
      </c>
      <c r="X4" s="4">
        <f>'Monthly L&amp;R'!CD16/I6</f>
        <v>725.61897749087461</v>
      </c>
      <c r="Y4" s="4">
        <f>'Monthly L&amp;R'!CE16/J6</f>
        <v>632.25339807228329</v>
      </c>
      <c r="Z4" s="4">
        <f>'Monthly L&amp;R'!CF16/K6</f>
        <v>646.15510575992823</v>
      </c>
      <c r="AA4" s="4">
        <f>'Monthly L&amp;R'!CG16/L6</f>
        <v>751.76685834515388</v>
      </c>
      <c r="AB4" s="4">
        <f>'Monthly L&amp;R'!CH16/M6</f>
        <v>839.73833226785359</v>
      </c>
    </row>
    <row r="5" spans="1:32">
      <c r="A5"/>
      <c r="B5" s="3" t="s">
        <v>52</v>
      </c>
      <c r="C5" s="36"/>
      <c r="Q5" s="3" t="s">
        <v>53</v>
      </c>
    </row>
    <row r="6" spans="1:32">
      <c r="A6"/>
      <c r="B6">
        <v>744</v>
      </c>
      <c r="C6">
        <v>672</v>
      </c>
      <c r="D6">
        <v>744</v>
      </c>
      <c r="E6">
        <v>720</v>
      </c>
      <c r="F6">
        <v>744</v>
      </c>
      <c r="G6">
        <v>720</v>
      </c>
      <c r="H6">
        <v>744</v>
      </c>
      <c r="I6">
        <v>744</v>
      </c>
      <c r="J6">
        <v>720</v>
      </c>
      <c r="K6">
        <v>744</v>
      </c>
      <c r="L6">
        <v>720</v>
      </c>
      <c r="M6">
        <v>744</v>
      </c>
      <c r="Q6">
        <v>744</v>
      </c>
      <c r="R6">
        <v>672</v>
      </c>
      <c r="S6">
        <v>744</v>
      </c>
      <c r="T6">
        <v>720</v>
      </c>
      <c r="U6">
        <v>744</v>
      </c>
      <c r="V6">
        <v>720</v>
      </c>
      <c r="W6">
        <v>744</v>
      </c>
      <c r="X6">
        <v>744</v>
      </c>
      <c r="Y6">
        <v>720</v>
      </c>
      <c r="Z6">
        <v>744</v>
      </c>
      <c r="AA6">
        <v>720</v>
      </c>
      <c r="AB6">
        <v>744</v>
      </c>
    </row>
    <row r="7" spans="1:32" s="1" customFormat="1" ht="38.25">
      <c r="A7" s="31" t="s">
        <v>0</v>
      </c>
      <c r="B7" s="33" t="s">
        <v>33</v>
      </c>
      <c r="C7" s="33" t="s">
        <v>34</v>
      </c>
      <c r="D7" s="33" t="s">
        <v>35</v>
      </c>
      <c r="E7" s="33" t="s">
        <v>36</v>
      </c>
      <c r="F7" s="33" t="s">
        <v>37</v>
      </c>
      <c r="G7" s="33" t="s">
        <v>38</v>
      </c>
      <c r="H7" s="33" t="s">
        <v>39</v>
      </c>
      <c r="I7" s="33" t="s">
        <v>40</v>
      </c>
      <c r="J7" s="33" t="s">
        <v>41</v>
      </c>
      <c r="K7" s="33" t="s">
        <v>42</v>
      </c>
      <c r="L7" s="33" t="s">
        <v>43</v>
      </c>
      <c r="M7" s="33" t="s">
        <v>44</v>
      </c>
      <c r="N7" s="32" t="s">
        <v>46</v>
      </c>
      <c r="O7" s="32" t="s">
        <v>50</v>
      </c>
      <c r="P7"/>
      <c r="Q7" s="33" t="s">
        <v>33</v>
      </c>
      <c r="R7" s="33" t="s">
        <v>34</v>
      </c>
      <c r="S7" s="33" t="s">
        <v>35</v>
      </c>
      <c r="T7" s="33" t="s">
        <v>36</v>
      </c>
      <c r="U7" s="33" t="s">
        <v>37</v>
      </c>
      <c r="V7" s="33" t="s">
        <v>38</v>
      </c>
      <c r="W7" s="33" t="s">
        <v>39</v>
      </c>
      <c r="X7" s="33" t="s">
        <v>40</v>
      </c>
      <c r="Y7" s="33" t="s">
        <v>41</v>
      </c>
      <c r="Z7" s="33" t="s">
        <v>42</v>
      </c>
      <c r="AA7" s="33" t="s">
        <v>43</v>
      </c>
      <c r="AB7" s="33" t="s">
        <v>44</v>
      </c>
      <c r="AC7" s="32" t="s">
        <v>46</v>
      </c>
      <c r="AD7" s="32" t="s">
        <v>50</v>
      </c>
      <c r="AF7" s="1" t="s">
        <v>95</v>
      </c>
    </row>
    <row r="8" spans="1:32">
      <c r="A8" s="5">
        <v>1941</v>
      </c>
      <c r="B8" s="35"/>
      <c r="C8" s="35"/>
      <c r="D8" s="35"/>
      <c r="E8" s="35"/>
      <c r="F8" s="35"/>
      <c r="G8" s="35"/>
      <c r="H8" s="35"/>
      <c r="I8" s="35">
        <v>209.19940948595743</v>
      </c>
      <c r="J8" s="35">
        <v>221.70374611347756</v>
      </c>
      <c r="K8" s="35">
        <v>279.43013705167527</v>
      </c>
      <c r="L8" s="35">
        <v>343.03435052963567</v>
      </c>
      <c r="M8" s="35">
        <v>450.9323207652692</v>
      </c>
      <c r="N8" s="35"/>
      <c r="O8" s="35"/>
      <c r="Q8" s="38"/>
      <c r="R8" s="38"/>
      <c r="S8" s="38"/>
      <c r="T8" s="38"/>
      <c r="U8" s="38"/>
      <c r="V8" s="38"/>
      <c r="W8" s="38"/>
      <c r="X8" s="38">
        <f t="shared" ref="X8:AB11" si="0">IF(I8&gt;X$4,X$4,I8)</f>
        <v>209.19940948595743</v>
      </c>
      <c r="Y8" s="38">
        <f t="shared" si="0"/>
        <v>221.70374611347756</v>
      </c>
      <c r="Z8" s="38">
        <f t="shared" si="0"/>
        <v>279.43013705167527</v>
      </c>
      <c r="AA8" s="38">
        <f t="shared" si="0"/>
        <v>343.03435052963567</v>
      </c>
      <c r="AB8" s="38">
        <f t="shared" si="0"/>
        <v>450.9323207652692</v>
      </c>
    </row>
    <row r="9" spans="1:32">
      <c r="A9" s="5">
        <v>1942</v>
      </c>
      <c r="B9" s="35">
        <v>444.42311539897725</v>
      </c>
      <c r="C9" s="35">
        <v>361.41236887799573</v>
      </c>
      <c r="D9" s="35">
        <v>361.62105732931417</v>
      </c>
      <c r="E9" s="35">
        <v>598.61331399162918</v>
      </c>
      <c r="F9" s="35">
        <v>698.47498295263495</v>
      </c>
      <c r="G9" s="35">
        <v>860.34398468286008</v>
      </c>
      <c r="H9" s="35">
        <v>611.42772301576736</v>
      </c>
      <c r="I9" s="35">
        <v>334.26346743693631</v>
      </c>
      <c r="J9" s="35">
        <v>329.24389870286899</v>
      </c>
      <c r="K9" s="35">
        <v>252.81504488510245</v>
      </c>
      <c r="L9" s="35">
        <v>337.62449173341963</v>
      </c>
      <c r="M9" s="35">
        <v>438.9551932866691</v>
      </c>
      <c r="N9" s="29">
        <f>SUMPRODUCT(B9:M9,$B$6:$M$6)/8760</f>
        <v>469.30332908321822</v>
      </c>
      <c r="O9" s="29"/>
      <c r="Q9" s="38">
        <f>IF(B9&gt;Q$4,Q$4,B9)</f>
        <v>444.42311539897725</v>
      </c>
      <c r="R9" s="38">
        <f t="shared" ref="Q9:W11" si="1">IF(C9&gt;R$4,R$4,C9)</f>
        <v>361.41236887799573</v>
      </c>
      <c r="S9" s="38">
        <f t="shared" si="1"/>
        <v>361.62105732931417</v>
      </c>
      <c r="T9" s="38">
        <f t="shared" si="1"/>
        <v>598.61331399162918</v>
      </c>
      <c r="U9" s="38">
        <f>IF(F9&gt;U$4,U$4,F9)</f>
        <v>615.83280104936284</v>
      </c>
      <c r="V9" s="38">
        <f t="shared" si="1"/>
        <v>654.19522822394117</v>
      </c>
      <c r="W9" s="38">
        <f t="shared" si="1"/>
        <v>611.42772301576736</v>
      </c>
      <c r="X9" s="38">
        <f t="shared" si="0"/>
        <v>334.26346743693631</v>
      </c>
      <c r="Y9" s="38">
        <f t="shared" si="0"/>
        <v>329.24389870286899</v>
      </c>
      <c r="Z9" s="38">
        <f t="shared" si="0"/>
        <v>252.81504488510245</v>
      </c>
      <c r="AA9" s="38">
        <f t="shared" si="0"/>
        <v>337.62449173341963</v>
      </c>
      <c r="AB9" s="38">
        <f t="shared" si="0"/>
        <v>438.9551932866691</v>
      </c>
      <c r="AC9" s="41">
        <f t="shared" ref="AC9:AC11" si="2">SUMPRODUCT(Q9:AB9,$B$6:$M$6)/8760</f>
        <v>445.34067063727576</v>
      </c>
      <c r="AD9" s="41"/>
      <c r="AF9" s="37">
        <f>N9-AC9</f>
        <v>23.962658445942452</v>
      </c>
    </row>
    <row r="10" spans="1:32">
      <c r="A10" s="5">
        <v>1943</v>
      </c>
      <c r="B10" s="35">
        <v>512.92819908359922</v>
      </c>
      <c r="C10" s="35">
        <v>449.28294781095968</v>
      </c>
      <c r="D10" s="35">
        <v>424.06032245507475</v>
      </c>
      <c r="E10" s="35">
        <v>810.21127210418274</v>
      </c>
      <c r="F10" s="35">
        <v>927.014635517947</v>
      </c>
      <c r="G10" s="35">
        <v>913.96711732146275</v>
      </c>
      <c r="H10" s="35">
        <v>732.13936406300684</v>
      </c>
      <c r="I10" s="35">
        <v>443.63354159821142</v>
      </c>
      <c r="J10" s="35">
        <v>307.00276134399132</v>
      </c>
      <c r="K10" s="35">
        <v>303.29728078989262</v>
      </c>
      <c r="L10" s="35">
        <v>354.31449792423871</v>
      </c>
      <c r="M10" s="35">
        <v>459.86828426789839</v>
      </c>
      <c r="N10" s="29">
        <f t="shared" ref="N10:N11" si="3">SUMPRODUCT(B10:M10,$B$6:$M$6)/8760</f>
        <v>553.52323961799368</v>
      </c>
      <c r="O10" s="29"/>
      <c r="Q10" s="38">
        <f t="shared" si="1"/>
        <v>512.92819908359922</v>
      </c>
      <c r="R10" s="38">
        <f t="shared" si="1"/>
        <v>449.28294781095968</v>
      </c>
      <c r="S10" s="38">
        <f t="shared" si="1"/>
        <v>424.06032245507475</v>
      </c>
      <c r="T10" s="38">
        <f t="shared" si="1"/>
        <v>648.87790255530172</v>
      </c>
      <c r="U10" s="38">
        <f t="shared" si="1"/>
        <v>615.83280104936284</v>
      </c>
      <c r="V10" s="38">
        <f t="shared" si="1"/>
        <v>654.19522822394117</v>
      </c>
      <c r="W10" s="38">
        <f t="shared" si="1"/>
        <v>713.63308459121538</v>
      </c>
      <c r="X10" s="38">
        <f t="shared" si="0"/>
        <v>443.63354159821142</v>
      </c>
      <c r="Y10" s="38">
        <f t="shared" si="0"/>
        <v>307.00276134399132</v>
      </c>
      <c r="Z10" s="38">
        <f t="shared" si="0"/>
        <v>303.29728078989262</v>
      </c>
      <c r="AA10" s="38">
        <f t="shared" si="0"/>
        <v>354.31449792423871</v>
      </c>
      <c r="AB10" s="38">
        <f t="shared" si="0"/>
        <v>459.86828426789839</v>
      </c>
      <c r="AC10" s="41">
        <f t="shared" si="2"/>
        <v>490.91094018910667</v>
      </c>
      <c r="AD10" s="41"/>
      <c r="AF10" s="37">
        <f t="shared" ref="AF10:AF11" si="4">N10-AC10</f>
        <v>62.612299428887013</v>
      </c>
    </row>
    <row r="11" spans="1:32">
      <c r="A11" s="5">
        <v>1944</v>
      </c>
      <c r="B11" s="35">
        <v>356.34811777035202</v>
      </c>
      <c r="C11" s="35">
        <v>314.77144442406262</v>
      </c>
      <c r="D11" s="35">
        <v>289.48450092825175</v>
      </c>
      <c r="E11" s="35">
        <v>431.17820405166191</v>
      </c>
      <c r="F11" s="35">
        <v>607.12433629691054</v>
      </c>
      <c r="G11" s="35">
        <v>602.5288101649146</v>
      </c>
      <c r="H11" s="35">
        <v>408.52723378389061</v>
      </c>
      <c r="I11" s="35">
        <v>291.13911398900927</v>
      </c>
      <c r="J11" s="35">
        <v>262.03350797277557</v>
      </c>
      <c r="K11" s="35">
        <v>322.41157499347804</v>
      </c>
      <c r="L11" s="35">
        <v>354.80090010164633</v>
      </c>
      <c r="M11" s="35">
        <v>376.6997160857282</v>
      </c>
      <c r="N11" s="29">
        <f t="shared" si="3"/>
        <v>385.02360416953411</v>
      </c>
      <c r="O11" s="29"/>
      <c r="Q11" s="38">
        <f t="shared" si="1"/>
        <v>356.34811777035202</v>
      </c>
      <c r="R11" s="38">
        <f t="shared" si="1"/>
        <v>314.77144442406262</v>
      </c>
      <c r="S11" s="38">
        <f t="shared" si="1"/>
        <v>289.48450092825175</v>
      </c>
      <c r="T11" s="38">
        <f t="shared" si="1"/>
        <v>431.17820405166191</v>
      </c>
      <c r="U11" s="38">
        <f t="shared" si="1"/>
        <v>607.12433629691054</v>
      </c>
      <c r="V11" s="38">
        <f t="shared" si="1"/>
        <v>602.5288101649146</v>
      </c>
      <c r="W11" s="38">
        <f t="shared" si="1"/>
        <v>408.52723378389061</v>
      </c>
      <c r="X11" s="38">
        <f t="shared" si="0"/>
        <v>291.13911398900927</v>
      </c>
      <c r="Y11" s="38">
        <f t="shared" si="0"/>
        <v>262.03350797277557</v>
      </c>
      <c r="Z11" s="38">
        <f t="shared" si="0"/>
        <v>322.41157499347804</v>
      </c>
      <c r="AA11" s="38">
        <f t="shared" si="0"/>
        <v>354.80090010164633</v>
      </c>
      <c r="AB11" s="38">
        <f t="shared" si="0"/>
        <v>376.6997160857282</v>
      </c>
      <c r="AC11" s="41">
        <f t="shared" si="2"/>
        <v>385.02360416953411</v>
      </c>
      <c r="AD11" s="41"/>
      <c r="AF11" s="37">
        <f t="shared" si="4"/>
        <v>0</v>
      </c>
    </row>
    <row r="12" spans="1:32">
      <c r="A12" s="5">
        <v>1945</v>
      </c>
      <c r="B12" s="35">
        <v>402.854631808828</v>
      </c>
      <c r="C12" s="35">
        <v>334.98139884558157</v>
      </c>
      <c r="D12" s="35">
        <v>332.24554300257927</v>
      </c>
      <c r="E12" s="35">
        <v>376.05748509503411</v>
      </c>
      <c r="F12" s="35">
        <v>710.02329880787784</v>
      </c>
      <c r="G12" s="35">
        <v>793.45682116044202</v>
      </c>
      <c r="H12" s="35"/>
      <c r="I12" s="35"/>
      <c r="J12" s="35"/>
      <c r="K12" s="35"/>
      <c r="L12" s="35"/>
      <c r="M12" s="35"/>
      <c r="N12" s="35"/>
      <c r="O12" s="35"/>
      <c r="Q12" s="38">
        <f t="shared" ref="Q12:V12" si="5">IF(B12&gt;Q$4,Q$4,B12)</f>
        <v>402.854631808828</v>
      </c>
      <c r="R12" s="38">
        <f t="shared" si="5"/>
        <v>334.98139884558157</v>
      </c>
      <c r="S12" s="38">
        <f t="shared" si="5"/>
        <v>332.24554300257927</v>
      </c>
      <c r="T12" s="38">
        <f t="shared" si="5"/>
        <v>376.05748509503411</v>
      </c>
      <c r="U12" s="38">
        <f t="shared" si="5"/>
        <v>615.83280104936284</v>
      </c>
      <c r="V12" s="38">
        <f t="shared" si="5"/>
        <v>654.19522822394117</v>
      </c>
      <c r="W12" s="38"/>
      <c r="X12" s="38"/>
      <c r="Y12" s="38"/>
      <c r="Z12" s="38"/>
      <c r="AA12" s="38"/>
      <c r="AB12" s="38"/>
      <c r="AC12" s="37"/>
      <c r="AD12" s="37"/>
      <c r="AF12" s="37"/>
    </row>
    <row r="13" spans="1:32">
      <c r="A13" s="5">
        <v>1946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7"/>
      <c r="AD13" s="37"/>
      <c r="AF13" s="37"/>
    </row>
    <row r="14" spans="1:32">
      <c r="A14" s="5">
        <v>1947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7"/>
      <c r="AD14" s="37"/>
      <c r="AF14" s="37"/>
    </row>
    <row r="15" spans="1:32">
      <c r="A15" s="5">
        <v>1948</v>
      </c>
      <c r="B15" s="35">
        <v>492.75652945450395</v>
      </c>
      <c r="C15" s="35">
        <v>491.30005324958694</v>
      </c>
      <c r="D15" s="35">
        <v>508.10505970596165</v>
      </c>
      <c r="E15" s="35">
        <v>680.69073336735403</v>
      </c>
      <c r="F15" s="35">
        <v>883.68445778206194</v>
      </c>
      <c r="G15" s="35">
        <v>866.29691333865844</v>
      </c>
      <c r="H15" s="35">
        <v>673.64596566503269</v>
      </c>
      <c r="I15" s="35">
        <v>483.82933420987894</v>
      </c>
      <c r="J15" s="35">
        <v>344.33024310530084</v>
      </c>
      <c r="K15" s="35">
        <v>487.56156059596168</v>
      </c>
      <c r="L15" s="35">
        <v>540.81617330578217</v>
      </c>
      <c r="M15" s="35">
        <v>531.65728200056788</v>
      </c>
      <c r="N15" s="29">
        <f>SUMPRODUCT(B15:M15,$B$6:$M$6)/8760</f>
        <v>582.51745001735424</v>
      </c>
      <c r="O15" s="29"/>
      <c r="Q15" s="38">
        <f t="shared" ref="Q15:Q34" si="6">IF(B15&gt;Q$4,Q$4,B15)</f>
        <v>492.75652945450395</v>
      </c>
      <c r="R15" s="38">
        <f t="shared" ref="R15:R34" si="7">IF(C15&gt;R$4,R$4,C15)</f>
        <v>491.30005324958694</v>
      </c>
      <c r="S15" s="38">
        <f t="shared" ref="S15:S34" si="8">IF(D15&gt;S$4,S$4,D15)</f>
        <v>508.10505970596165</v>
      </c>
      <c r="T15" s="38">
        <f t="shared" ref="T15:T34" si="9">IF(E15&gt;T$4,T$4,E15)</f>
        <v>648.87790255530172</v>
      </c>
      <c r="U15" s="38">
        <f>IF(F15&gt;U$4,U$4,F15)</f>
        <v>615.83280104936284</v>
      </c>
      <c r="V15" s="38">
        <f t="shared" ref="V15:V34" si="10">IF(G15&gt;V$4,V$4,G15)</f>
        <v>654.19522822394117</v>
      </c>
      <c r="W15" s="38">
        <f t="shared" ref="W15:W34" si="11">IF(H15&gt;W$4,W$4,H15)</f>
        <v>673.64596566503269</v>
      </c>
      <c r="X15" s="38">
        <f t="shared" ref="X15:X34" si="12">IF(I15&gt;X$4,X$4,I15)</f>
        <v>483.82933420987894</v>
      </c>
      <c r="Y15" s="38">
        <f t="shared" ref="Y15:Y34" si="13">IF(J15&gt;Y$4,Y$4,J15)</f>
        <v>344.33024310530084</v>
      </c>
      <c r="Z15" s="38">
        <f t="shared" ref="Z15:Z34" si="14">IF(K15&gt;Z$4,Z$4,K15)</f>
        <v>487.56156059596168</v>
      </c>
      <c r="AA15" s="38">
        <f t="shared" ref="AA15:AA34" si="15">IF(L15&gt;AA$4,AA$4,L15)</f>
        <v>540.81617330578217</v>
      </c>
      <c r="AB15" s="38">
        <f t="shared" ref="AB15:AB34" si="16">IF(M15&gt;AB$4,AB$4,M15)</f>
        <v>531.65728200056788</v>
      </c>
      <c r="AC15" s="41">
        <f t="shared" ref="AC15:AC34" si="17">SUMPRODUCT(Q15:AB15,$B$6:$M$6)/8760</f>
        <v>539.72063676662356</v>
      </c>
      <c r="AD15" s="41"/>
      <c r="AF15" s="37">
        <f t="shared" ref="AF15:AF34" si="18">N15-AC15</f>
        <v>42.796813250730679</v>
      </c>
    </row>
    <row r="16" spans="1:32">
      <c r="A16" s="5">
        <v>1949</v>
      </c>
      <c r="B16" s="35">
        <v>403.34020789881123</v>
      </c>
      <c r="C16" s="35">
        <v>362.21577162468731</v>
      </c>
      <c r="D16" s="35">
        <v>431.12346728959733</v>
      </c>
      <c r="E16" s="35">
        <v>692.83797996593194</v>
      </c>
      <c r="F16" s="35">
        <v>878.7237997427253</v>
      </c>
      <c r="G16" s="35">
        <v>814.4739252664898</v>
      </c>
      <c r="H16" s="35">
        <v>471.08401282826617</v>
      </c>
      <c r="I16" s="35">
        <v>282.24989066613938</v>
      </c>
      <c r="J16" s="35">
        <v>346.24537109640141</v>
      </c>
      <c r="K16" s="35">
        <v>365.97248956205027</v>
      </c>
      <c r="L16" s="35">
        <v>398.42058507775744</v>
      </c>
      <c r="M16" s="35">
        <v>504.95690484221797</v>
      </c>
      <c r="N16" s="29">
        <f t="shared" ref="N16:N34" si="19">SUMPRODUCT(B16:M16,$B$6:$M$6)/8760</f>
        <v>496.33520932989779</v>
      </c>
      <c r="O16" s="29"/>
      <c r="Q16" s="38">
        <f t="shared" si="6"/>
        <v>403.34020789881123</v>
      </c>
      <c r="R16" s="38">
        <f t="shared" si="7"/>
        <v>362.21577162468731</v>
      </c>
      <c r="S16" s="38">
        <f t="shared" si="8"/>
        <v>431.12346728959733</v>
      </c>
      <c r="T16" s="38">
        <f t="shared" si="9"/>
        <v>648.87790255530172</v>
      </c>
      <c r="U16" s="38">
        <f t="shared" ref="U16:U34" si="20">IF(F16&gt;U$4,U$4,F16)</f>
        <v>615.83280104936284</v>
      </c>
      <c r="V16" s="38">
        <f t="shared" si="10"/>
        <v>654.19522822394117</v>
      </c>
      <c r="W16" s="38">
        <f t="shared" si="11"/>
        <v>471.08401282826617</v>
      </c>
      <c r="X16" s="38">
        <f t="shared" si="12"/>
        <v>282.24989066613938</v>
      </c>
      <c r="Y16" s="38">
        <f t="shared" si="13"/>
        <v>346.24537109640141</v>
      </c>
      <c r="Z16" s="38">
        <f t="shared" si="14"/>
        <v>365.97248956205027</v>
      </c>
      <c r="AA16" s="38">
        <f t="shared" si="15"/>
        <v>398.42058507775744</v>
      </c>
      <c r="AB16" s="38">
        <f t="shared" si="16"/>
        <v>504.95690484221797</v>
      </c>
      <c r="AC16" s="41">
        <f t="shared" si="17"/>
        <v>457.22073208855642</v>
      </c>
      <c r="AD16" s="41"/>
      <c r="AF16" s="37">
        <f t="shared" si="18"/>
        <v>39.114477241341376</v>
      </c>
    </row>
    <row r="17" spans="1:32">
      <c r="A17" s="5">
        <v>1950</v>
      </c>
      <c r="B17" s="35">
        <v>568.99755672089611</v>
      </c>
      <c r="C17" s="35">
        <v>537.55903116419677</v>
      </c>
      <c r="D17" s="35">
        <v>630.28568487534505</v>
      </c>
      <c r="E17" s="35">
        <v>708.39871276880808</v>
      </c>
      <c r="F17" s="35">
        <v>867.22514429637931</v>
      </c>
      <c r="G17" s="35">
        <v>922.16975967803046</v>
      </c>
      <c r="H17" s="35">
        <v>734.27849124622503</v>
      </c>
      <c r="I17" s="35">
        <v>533.82927666143371</v>
      </c>
      <c r="J17" s="35">
        <v>348.17688400089037</v>
      </c>
      <c r="K17" s="35">
        <v>333.28286386318138</v>
      </c>
      <c r="L17" s="35">
        <v>436.36043006333358</v>
      </c>
      <c r="M17" s="35">
        <v>501.97308233577513</v>
      </c>
      <c r="N17" s="29">
        <f t="shared" si="19"/>
        <v>593.89277141891966</v>
      </c>
      <c r="O17" s="29"/>
      <c r="Q17" s="38">
        <f t="shared" si="6"/>
        <v>568.99755672089611</v>
      </c>
      <c r="R17" s="38">
        <f t="shared" si="7"/>
        <v>537.55903116419677</v>
      </c>
      <c r="S17" s="38">
        <f t="shared" si="8"/>
        <v>630.28568487534505</v>
      </c>
      <c r="T17" s="38">
        <f t="shared" si="9"/>
        <v>648.87790255530172</v>
      </c>
      <c r="U17" s="38">
        <f t="shared" si="20"/>
        <v>615.83280104936284</v>
      </c>
      <c r="V17" s="38">
        <f t="shared" si="10"/>
        <v>654.19522822394117</v>
      </c>
      <c r="W17" s="38">
        <f t="shared" si="11"/>
        <v>713.63308459121538</v>
      </c>
      <c r="X17" s="38">
        <f t="shared" si="12"/>
        <v>533.82927666143371</v>
      </c>
      <c r="Y17" s="38">
        <f t="shared" si="13"/>
        <v>348.17688400089037</v>
      </c>
      <c r="Z17" s="38">
        <f t="shared" si="14"/>
        <v>333.28286386318138</v>
      </c>
      <c r="AA17" s="38">
        <f t="shared" si="15"/>
        <v>436.36043006333358</v>
      </c>
      <c r="AB17" s="38">
        <f t="shared" si="16"/>
        <v>501.97308233577513</v>
      </c>
      <c r="AC17" s="41">
        <f t="shared" si="17"/>
        <v>543.87077005730134</v>
      </c>
      <c r="AD17" s="41"/>
      <c r="AF17" s="37">
        <f t="shared" si="18"/>
        <v>50.022001361618322</v>
      </c>
    </row>
    <row r="18" spans="1:32">
      <c r="A18" s="5">
        <v>1951</v>
      </c>
      <c r="B18" s="35">
        <v>663.45242785344249</v>
      </c>
      <c r="C18" s="35">
        <v>668.06309987757868</v>
      </c>
      <c r="D18" s="35">
        <v>589.83172488163211</v>
      </c>
      <c r="E18" s="35">
        <v>738.67912920697256</v>
      </c>
      <c r="F18" s="35">
        <v>924.85972591072095</v>
      </c>
      <c r="G18" s="35">
        <v>870.72610587100667</v>
      </c>
      <c r="H18" s="35">
        <v>781.07422469561573</v>
      </c>
      <c r="I18" s="35">
        <v>436.74497859202046</v>
      </c>
      <c r="J18" s="35">
        <v>376.89043590170235</v>
      </c>
      <c r="K18" s="35">
        <v>440.15973324924659</v>
      </c>
      <c r="L18" s="35">
        <v>570.05913423279594</v>
      </c>
      <c r="M18" s="35">
        <v>607.22954294431622</v>
      </c>
      <c r="N18" s="29">
        <f t="shared" si="19"/>
        <v>638.74064124625579</v>
      </c>
      <c r="O18" s="29">
        <f>AVERAGE(N15:N18)</f>
        <v>577.87151800310687</v>
      </c>
      <c r="Q18" s="38">
        <f t="shared" si="6"/>
        <v>663.45242785344249</v>
      </c>
      <c r="R18" s="38">
        <f t="shared" si="7"/>
        <v>668.06309987757868</v>
      </c>
      <c r="S18" s="38">
        <f t="shared" si="8"/>
        <v>589.83172488163211</v>
      </c>
      <c r="T18" s="38">
        <f t="shared" si="9"/>
        <v>648.87790255530172</v>
      </c>
      <c r="U18" s="38">
        <f t="shared" si="20"/>
        <v>615.83280104936284</v>
      </c>
      <c r="V18" s="38">
        <f t="shared" si="10"/>
        <v>654.19522822394117</v>
      </c>
      <c r="W18" s="38">
        <f t="shared" si="11"/>
        <v>713.63308459121538</v>
      </c>
      <c r="X18" s="38">
        <f t="shared" si="12"/>
        <v>436.74497859202046</v>
      </c>
      <c r="Y18" s="38">
        <f t="shared" si="13"/>
        <v>376.89043590170235</v>
      </c>
      <c r="Z18" s="38">
        <f t="shared" si="14"/>
        <v>440.15973324924659</v>
      </c>
      <c r="AA18" s="38">
        <f t="shared" si="15"/>
        <v>570.05913423279594</v>
      </c>
      <c r="AB18" s="38">
        <f t="shared" si="16"/>
        <v>607.22954294431622</v>
      </c>
      <c r="AC18" s="41">
        <f t="shared" si="17"/>
        <v>581.58866003282947</v>
      </c>
      <c r="AD18" s="41">
        <f>AVERAGE(AC15:AC18)</f>
        <v>530.60019973632768</v>
      </c>
      <c r="AF18" s="37">
        <f t="shared" si="18"/>
        <v>57.151981213426325</v>
      </c>
    </row>
    <row r="19" spans="1:32">
      <c r="A19" s="5">
        <v>1952</v>
      </c>
      <c r="B19" s="35">
        <v>483.58199780127615</v>
      </c>
      <c r="C19" s="35">
        <v>426.42441317157994</v>
      </c>
      <c r="D19" s="35">
        <v>432.91488151030387</v>
      </c>
      <c r="E19" s="35">
        <v>665.27177846923598</v>
      </c>
      <c r="F19" s="35">
        <v>908.52314684068347</v>
      </c>
      <c r="G19" s="35">
        <v>828.02934755214278</v>
      </c>
      <c r="H19" s="35">
        <v>556.46601618355305</v>
      </c>
      <c r="I19" s="35">
        <v>352.02023438898931</v>
      </c>
      <c r="J19" s="35">
        <v>287.72656395801084</v>
      </c>
      <c r="K19" s="35">
        <v>447.2157015704887</v>
      </c>
      <c r="L19" s="35">
        <v>454.21304427561438</v>
      </c>
      <c r="M19" s="35">
        <v>501.00205104667197</v>
      </c>
      <c r="N19" s="29">
        <f t="shared" si="19"/>
        <v>529.12479590700082</v>
      </c>
      <c r="O19" s="29">
        <f t="shared" ref="O19:O34" si="21">AVERAGE(N16:N19)</f>
        <v>564.52335447551854</v>
      </c>
      <c r="Q19" s="38">
        <f t="shared" si="6"/>
        <v>483.58199780127615</v>
      </c>
      <c r="R19" s="38">
        <f t="shared" si="7"/>
        <v>426.42441317157994</v>
      </c>
      <c r="S19" s="38">
        <f t="shared" si="8"/>
        <v>432.91488151030387</v>
      </c>
      <c r="T19" s="38">
        <f t="shared" si="9"/>
        <v>648.87790255530172</v>
      </c>
      <c r="U19" s="38">
        <f t="shared" si="20"/>
        <v>615.83280104936284</v>
      </c>
      <c r="V19" s="38">
        <f t="shared" si="10"/>
        <v>654.19522822394117</v>
      </c>
      <c r="W19" s="38">
        <f t="shared" si="11"/>
        <v>556.46601618355305</v>
      </c>
      <c r="X19" s="38">
        <f t="shared" si="12"/>
        <v>352.02023438898931</v>
      </c>
      <c r="Y19" s="38">
        <f t="shared" si="13"/>
        <v>287.72656395801084</v>
      </c>
      <c r="Z19" s="38">
        <f t="shared" si="14"/>
        <v>447.2157015704887</v>
      </c>
      <c r="AA19" s="38">
        <f t="shared" si="15"/>
        <v>454.21304427561438</v>
      </c>
      <c r="AB19" s="38">
        <f t="shared" si="16"/>
        <v>501.00205104667197</v>
      </c>
      <c r="AC19" s="41">
        <f t="shared" si="17"/>
        <v>488.63098610756242</v>
      </c>
      <c r="AD19" s="41">
        <f t="shared" ref="AD19:AD34" si="22">AVERAGE(AC16:AC19)</f>
        <v>517.8277870715624</v>
      </c>
      <c r="AF19" s="37">
        <f t="shared" si="18"/>
        <v>40.493809799438395</v>
      </c>
    </row>
    <row r="20" spans="1:32">
      <c r="A20" s="5">
        <v>1953</v>
      </c>
      <c r="B20" s="35">
        <v>422.18727328684668</v>
      </c>
      <c r="C20" s="35">
        <v>434.99684757051654</v>
      </c>
      <c r="D20" s="35">
        <v>421.6311145087642</v>
      </c>
      <c r="E20" s="35">
        <v>548.14254082947878</v>
      </c>
      <c r="F20" s="35">
        <v>868.03560106875818</v>
      </c>
      <c r="G20" s="35">
        <v>885.196166687345</v>
      </c>
      <c r="H20" s="35">
        <v>708.761822343993</v>
      </c>
      <c r="I20" s="35">
        <v>374.21442848293833</v>
      </c>
      <c r="J20" s="35">
        <v>301.82774761303307</v>
      </c>
      <c r="K20" s="35">
        <v>298.23967071803872</v>
      </c>
      <c r="L20" s="35">
        <v>371.87197069934041</v>
      </c>
      <c r="M20" s="35">
        <v>441.23430998285056</v>
      </c>
      <c r="N20" s="29">
        <f t="shared" si="19"/>
        <v>506.72464476440615</v>
      </c>
      <c r="O20" s="29">
        <f t="shared" si="21"/>
        <v>567.12071333414565</v>
      </c>
      <c r="Q20" s="38">
        <f t="shared" si="6"/>
        <v>422.18727328684668</v>
      </c>
      <c r="R20" s="38">
        <f t="shared" si="7"/>
        <v>434.99684757051654</v>
      </c>
      <c r="S20" s="38">
        <f t="shared" si="8"/>
        <v>421.6311145087642</v>
      </c>
      <c r="T20" s="38">
        <f t="shared" si="9"/>
        <v>548.14254082947878</v>
      </c>
      <c r="U20" s="38">
        <f t="shared" si="20"/>
        <v>615.83280104936284</v>
      </c>
      <c r="V20" s="38">
        <f t="shared" si="10"/>
        <v>654.19522822394117</v>
      </c>
      <c r="W20" s="38">
        <f t="shared" si="11"/>
        <v>708.761822343993</v>
      </c>
      <c r="X20" s="38">
        <f t="shared" si="12"/>
        <v>374.21442848293833</v>
      </c>
      <c r="Y20" s="38">
        <f t="shared" si="13"/>
        <v>301.82774761303307</v>
      </c>
      <c r="Z20" s="38">
        <f t="shared" si="14"/>
        <v>298.23967071803872</v>
      </c>
      <c r="AA20" s="38">
        <f t="shared" si="15"/>
        <v>371.87197069934041</v>
      </c>
      <c r="AB20" s="38">
        <f t="shared" si="16"/>
        <v>441.23430998285056</v>
      </c>
      <c r="AC20" s="41">
        <f t="shared" si="17"/>
        <v>466.31830242330102</v>
      </c>
      <c r="AD20" s="41">
        <f t="shared" si="22"/>
        <v>520.10217965524862</v>
      </c>
      <c r="AF20" s="37">
        <f>N20-AC20</f>
        <v>40.40634234110513</v>
      </c>
    </row>
    <row r="21" spans="1:32">
      <c r="A21" s="5">
        <v>1954</v>
      </c>
      <c r="B21" s="35">
        <v>557.55964305558621</v>
      </c>
      <c r="C21" s="35">
        <v>559.51629590462517</v>
      </c>
      <c r="D21" s="35">
        <v>518.33445889220684</v>
      </c>
      <c r="E21" s="35">
        <v>653.30964927026002</v>
      </c>
      <c r="F21" s="35">
        <v>881.06482820269059</v>
      </c>
      <c r="G21" s="35">
        <v>951.17788432427096</v>
      </c>
      <c r="H21" s="35">
        <v>824.06470134385154</v>
      </c>
      <c r="I21" s="35">
        <v>480.66009775766196</v>
      </c>
      <c r="J21" s="35">
        <v>435.51066798944021</v>
      </c>
      <c r="K21" s="35">
        <v>327.99217626044515</v>
      </c>
      <c r="L21" s="35">
        <v>375.1079231395492</v>
      </c>
      <c r="M21" s="35">
        <v>508.50241584675842</v>
      </c>
      <c r="N21" s="29">
        <f t="shared" si="19"/>
        <v>589.48813147717885</v>
      </c>
      <c r="O21" s="29">
        <f t="shared" si="21"/>
        <v>566.01955334871036</v>
      </c>
      <c r="Q21" s="38">
        <f t="shared" si="6"/>
        <v>557.55964305558621</v>
      </c>
      <c r="R21" s="38">
        <f t="shared" si="7"/>
        <v>559.51629590462517</v>
      </c>
      <c r="S21" s="38">
        <f t="shared" si="8"/>
        <v>518.33445889220684</v>
      </c>
      <c r="T21" s="38">
        <f t="shared" si="9"/>
        <v>648.87790255530172</v>
      </c>
      <c r="U21" s="38">
        <f t="shared" si="20"/>
        <v>615.83280104936284</v>
      </c>
      <c r="V21" s="38">
        <f t="shared" si="10"/>
        <v>654.19522822394117</v>
      </c>
      <c r="W21" s="38">
        <f t="shared" si="11"/>
        <v>713.63308459121538</v>
      </c>
      <c r="X21" s="38">
        <f t="shared" si="12"/>
        <v>480.66009775766196</v>
      </c>
      <c r="Y21" s="38">
        <f t="shared" si="13"/>
        <v>435.51066798944021</v>
      </c>
      <c r="Z21" s="38">
        <f t="shared" si="14"/>
        <v>327.99217626044515</v>
      </c>
      <c r="AA21" s="38">
        <f t="shared" si="15"/>
        <v>375.1079231395492</v>
      </c>
      <c r="AB21" s="38">
        <f t="shared" si="16"/>
        <v>508.50241584675842</v>
      </c>
      <c r="AC21" s="41">
        <f t="shared" si="17"/>
        <v>532.80866559897743</v>
      </c>
      <c r="AD21" s="41">
        <f t="shared" si="22"/>
        <v>517.33665354066761</v>
      </c>
      <c r="AF21" s="37">
        <f t="shared" si="18"/>
        <v>56.679465878201427</v>
      </c>
    </row>
    <row r="22" spans="1:32">
      <c r="A22" s="5">
        <v>1955</v>
      </c>
      <c r="B22" s="35">
        <v>392.44034928269798</v>
      </c>
      <c r="C22" s="35">
        <v>358.42703347291717</v>
      </c>
      <c r="D22" s="35">
        <v>340.18853881985223</v>
      </c>
      <c r="E22" s="35">
        <v>511.93354036881874</v>
      </c>
      <c r="F22" s="35">
        <v>782.3601366750147</v>
      </c>
      <c r="G22" s="35">
        <v>928.31761725858394</v>
      </c>
      <c r="H22" s="35">
        <v>839.9888001294529</v>
      </c>
      <c r="I22" s="35">
        <v>427.49629323583054</v>
      </c>
      <c r="J22" s="35">
        <v>320.50379382905453</v>
      </c>
      <c r="K22" s="35">
        <v>400.2647734298443</v>
      </c>
      <c r="L22" s="35">
        <v>490.20234971682152</v>
      </c>
      <c r="M22" s="35">
        <v>517.99119022673312</v>
      </c>
      <c r="N22" s="29">
        <f t="shared" si="19"/>
        <v>526.81454385814334</v>
      </c>
      <c r="O22" s="29">
        <f t="shared" si="21"/>
        <v>538.03802900168228</v>
      </c>
      <c r="Q22" s="38">
        <f t="shared" si="6"/>
        <v>392.44034928269798</v>
      </c>
      <c r="R22" s="38">
        <f t="shared" si="7"/>
        <v>358.42703347291717</v>
      </c>
      <c r="S22" s="38">
        <f t="shared" si="8"/>
        <v>340.18853881985223</v>
      </c>
      <c r="T22" s="38">
        <f t="shared" si="9"/>
        <v>511.93354036881874</v>
      </c>
      <c r="U22" s="38">
        <f t="shared" si="20"/>
        <v>615.83280104936284</v>
      </c>
      <c r="V22" s="38">
        <f t="shared" si="10"/>
        <v>654.19522822394117</v>
      </c>
      <c r="W22" s="38">
        <f t="shared" si="11"/>
        <v>713.63308459121538</v>
      </c>
      <c r="X22" s="38">
        <f t="shared" si="12"/>
        <v>427.49629323583054</v>
      </c>
      <c r="Y22" s="38">
        <f t="shared" si="13"/>
        <v>320.50379382905453</v>
      </c>
      <c r="Z22" s="38">
        <f t="shared" si="14"/>
        <v>400.2647734298443</v>
      </c>
      <c r="AA22" s="38">
        <f t="shared" si="15"/>
        <v>490.20234971682152</v>
      </c>
      <c r="AB22" s="38">
        <f t="shared" si="16"/>
        <v>517.99119022673312</v>
      </c>
      <c r="AC22" s="41">
        <f t="shared" si="17"/>
        <v>479.40893767425308</v>
      </c>
      <c r="AD22" s="41">
        <f t="shared" si="22"/>
        <v>491.79172295102353</v>
      </c>
      <c r="AF22" s="37">
        <f t="shared" si="18"/>
        <v>47.405606183890256</v>
      </c>
    </row>
    <row r="23" spans="1:32">
      <c r="A23" s="5">
        <v>1956</v>
      </c>
      <c r="B23" s="35">
        <v>629.79420255752814</v>
      </c>
      <c r="C23" s="35">
        <v>570.50636598235621</v>
      </c>
      <c r="D23" s="35">
        <v>510.82947624459052</v>
      </c>
      <c r="E23" s="35">
        <v>813.09619690744955</v>
      </c>
      <c r="F23" s="35">
        <v>916.43523137484351</v>
      </c>
      <c r="G23" s="35">
        <v>928.05073805316658</v>
      </c>
      <c r="H23" s="35">
        <v>698.30836058844091</v>
      </c>
      <c r="I23" s="35">
        <v>414.80658283843172</v>
      </c>
      <c r="J23" s="35">
        <v>336.90586023417114</v>
      </c>
      <c r="K23" s="35">
        <v>443.53906735618278</v>
      </c>
      <c r="L23" s="35">
        <v>501.26190819082098</v>
      </c>
      <c r="M23" s="35">
        <v>618.14531550934294</v>
      </c>
      <c r="N23" s="29">
        <f t="shared" si="19"/>
        <v>615.18143747842294</v>
      </c>
      <c r="O23" s="29">
        <f t="shared" si="21"/>
        <v>559.55218939453789</v>
      </c>
      <c r="Q23" s="38">
        <f t="shared" si="6"/>
        <v>629.79420255752814</v>
      </c>
      <c r="R23" s="38">
        <f t="shared" si="7"/>
        <v>570.50636598235621</v>
      </c>
      <c r="S23" s="38">
        <f t="shared" si="8"/>
        <v>510.82947624459052</v>
      </c>
      <c r="T23" s="38">
        <f t="shared" si="9"/>
        <v>648.87790255530172</v>
      </c>
      <c r="U23" s="38">
        <f t="shared" si="20"/>
        <v>615.83280104936284</v>
      </c>
      <c r="V23" s="38">
        <f t="shared" si="10"/>
        <v>654.19522822394117</v>
      </c>
      <c r="W23" s="38">
        <f t="shared" si="11"/>
        <v>698.30836058844091</v>
      </c>
      <c r="X23" s="38">
        <f t="shared" si="12"/>
        <v>414.80658283843172</v>
      </c>
      <c r="Y23" s="38">
        <f t="shared" si="13"/>
        <v>336.90586023417114</v>
      </c>
      <c r="Z23" s="38">
        <f t="shared" si="14"/>
        <v>443.53906735618278</v>
      </c>
      <c r="AA23" s="38">
        <f t="shared" si="15"/>
        <v>501.26190819082098</v>
      </c>
      <c r="AB23" s="38">
        <f t="shared" si="16"/>
        <v>618.14531550934294</v>
      </c>
      <c r="AC23" s="41">
        <f t="shared" si="17"/>
        <v>553.64475401121445</v>
      </c>
      <c r="AD23" s="41">
        <f t="shared" si="22"/>
        <v>508.04516492693648</v>
      </c>
      <c r="AF23" s="37">
        <f t="shared" si="18"/>
        <v>61.536683467208491</v>
      </c>
    </row>
    <row r="24" spans="1:32">
      <c r="A24" s="5">
        <v>1957</v>
      </c>
      <c r="B24" s="35">
        <v>419.57892113550537</v>
      </c>
      <c r="C24" s="35">
        <v>394.42291559957806</v>
      </c>
      <c r="D24" s="35">
        <v>417.82093331232772</v>
      </c>
      <c r="E24" s="35">
        <v>621.74707292821836</v>
      </c>
      <c r="F24" s="35">
        <v>896.78964778372961</v>
      </c>
      <c r="G24" s="35">
        <v>877.23781527848428</v>
      </c>
      <c r="H24" s="35">
        <v>537.03630291503987</v>
      </c>
      <c r="I24" s="35">
        <v>324.45298402281674</v>
      </c>
      <c r="J24" s="35">
        <v>291.64148836387096</v>
      </c>
      <c r="K24" s="35">
        <v>362.21368702049693</v>
      </c>
      <c r="L24" s="35">
        <v>399.730216542763</v>
      </c>
      <c r="M24" s="35">
        <v>542.74590654333076</v>
      </c>
      <c r="N24" s="29">
        <f t="shared" si="19"/>
        <v>507.60090217786018</v>
      </c>
      <c r="O24" s="29">
        <f t="shared" si="21"/>
        <v>559.77125374790126</v>
      </c>
      <c r="Q24" s="38">
        <f t="shared" si="6"/>
        <v>419.57892113550537</v>
      </c>
      <c r="R24" s="38">
        <f t="shared" si="7"/>
        <v>394.42291559957806</v>
      </c>
      <c r="S24" s="38">
        <f t="shared" si="8"/>
        <v>417.82093331232772</v>
      </c>
      <c r="T24" s="38">
        <f t="shared" si="9"/>
        <v>621.74707292821836</v>
      </c>
      <c r="U24" s="38">
        <f>IF(F24&gt;U$4,U$4,F24)</f>
        <v>615.83280104936284</v>
      </c>
      <c r="V24" s="38">
        <f t="shared" si="10"/>
        <v>654.19522822394117</v>
      </c>
      <c r="W24" s="38">
        <f t="shared" si="11"/>
        <v>537.03630291503987</v>
      </c>
      <c r="X24" s="38">
        <f t="shared" si="12"/>
        <v>324.45298402281674</v>
      </c>
      <c r="Y24" s="38">
        <f t="shared" si="13"/>
        <v>291.64148836387096</v>
      </c>
      <c r="Z24" s="38">
        <f t="shared" si="14"/>
        <v>362.21368702049693</v>
      </c>
      <c r="AA24" s="38">
        <f t="shared" si="15"/>
        <v>399.730216542763</v>
      </c>
      <c r="AB24" s="38">
        <f t="shared" si="16"/>
        <v>542.74590654333076</v>
      </c>
      <c r="AC24" s="41">
        <f t="shared" si="17"/>
        <v>465.40654639593777</v>
      </c>
      <c r="AD24" s="41">
        <f t="shared" si="22"/>
        <v>507.81722592009567</v>
      </c>
      <c r="AF24" s="37">
        <f t="shared" si="18"/>
        <v>42.194355781922411</v>
      </c>
    </row>
    <row r="25" spans="1:32">
      <c r="A25" s="5">
        <v>1958</v>
      </c>
      <c r="B25" s="35">
        <v>431.66233306860255</v>
      </c>
      <c r="C25" s="35">
        <v>400.38416383348562</v>
      </c>
      <c r="D25" s="35">
        <v>441.01874741787231</v>
      </c>
      <c r="E25" s="35">
        <v>623.43345029230886</v>
      </c>
      <c r="F25" s="35">
        <v>844.59296928137826</v>
      </c>
      <c r="G25" s="35">
        <v>843.13017047195831</v>
      </c>
      <c r="H25" s="35">
        <v>516.57207271805976</v>
      </c>
      <c r="I25" s="35">
        <v>320.86694248582126</v>
      </c>
      <c r="J25" s="35">
        <v>308.38484401017706</v>
      </c>
      <c r="K25" s="35">
        <v>327.94367273437086</v>
      </c>
      <c r="L25" s="35">
        <v>412.60776345227652</v>
      </c>
      <c r="M25" s="35">
        <v>470.77567860566433</v>
      </c>
      <c r="N25" s="29">
        <f t="shared" si="19"/>
        <v>495.32561188987415</v>
      </c>
      <c r="O25" s="29">
        <f t="shared" si="21"/>
        <v>536.23062385107517</v>
      </c>
      <c r="Q25" s="38">
        <f t="shared" si="6"/>
        <v>431.66233306860255</v>
      </c>
      <c r="R25" s="38">
        <f t="shared" si="7"/>
        <v>400.38416383348562</v>
      </c>
      <c r="S25" s="38">
        <f t="shared" si="8"/>
        <v>441.01874741787231</v>
      </c>
      <c r="T25" s="38">
        <f t="shared" si="9"/>
        <v>623.43345029230886</v>
      </c>
      <c r="U25" s="38">
        <f t="shared" si="20"/>
        <v>615.83280104936284</v>
      </c>
      <c r="V25" s="38">
        <f t="shared" si="10"/>
        <v>654.19522822394117</v>
      </c>
      <c r="W25" s="38">
        <f t="shared" si="11"/>
        <v>516.57207271805976</v>
      </c>
      <c r="X25" s="38">
        <f t="shared" si="12"/>
        <v>320.86694248582126</v>
      </c>
      <c r="Y25" s="38">
        <f t="shared" si="13"/>
        <v>308.38484401017706</v>
      </c>
      <c r="Z25" s="38">
        <f t="shared" si="14"/>
        <v>327.94367273437086</v>
      </c>
      <c r="AA25" s="38">
        <f t="shared" si="15"/>
        <v>412.60776345227652</v>
      </c>
      <c r="AB25" s="38">
        <f t="shared" si="16"/>
        <v>470.77567860566433</v>
      </c>
      <c r="AC25" s="41">
        <f t="shared" si="17"/>
        <v>460.36776673197556</v>
      </c>
      <c r="AD25" s="41">
        <f t="shared" si="22"/>
        <v>489.70700120334521</v>
      </c>
      <c r="AF25" s="37">
        <f t="shared" si="18"/>
        <v>34.957845157898589</v>
      </c>
    </row>
    <row r="26" spans="1:32">
      <c r="A26" s="5">
        <v>1959</v>
      </c>
      <c r="B26" s="35">
        <v>617.63297608033065</v>
      </c>
      <c r="C26" s="35">
        <v>622.58484542511383</v>
      </c>
      <c r="D26" s="35">
        <v>618.46754971956932</v>
      </c>
      <c r="E26" s="35">
        <v>716.2975301865572</v>
      </c>
      <c r="F26" s="35">
        <v>942.74162126267117</v>
      </c>
      <c r="G26" s="35">
        <v>931.00485942355965</v>
      </c>
      <c r="H26" s="35">
        <v>710.61072272673402</v>
      </c>
      <c r="I26" s="35">
        <v>448.23143295956356</v>
      </c>
      <c r="J26" s="35">
        <v>493.46430551641538</v>
      </c>
      <c r="K26" s="35">
        <v>381.4731451617431</v>
      </c>
      <c r="L26" s="35">
        <v>535.23034015573671</v>
      </c>
      <c r="M26" s="35">
        <v>623.3665008242159</v>
      </c>
      <c r="N26" s="29">
        <f t="shared" si="19"/>
        <v>636.52199764698878</v>
      </c>
      <c r="O26" s="29">
        <f t="shared" si="21"/>
        <v>563.65748729828647</v>
      </c>
      <c r="Q26" s="38">
        <f t="shared" si="6"/>
        <v>617.63297608033065</v>
      </c>
      <c r="R26" s="38">
        <f t="shared" si="7"/>
        <v>622.58484542511383</v>
      </c>
      <c r="S26" s="38">
        <f t="shared" si="8"/>
        <v>618.46754971956932</v>
      </c>
      <c r="T26" s="38">
        <f t="shared" si="9"/>
        <v>648.87790255530172</v>
      </c>
      <c r="U26" s="38">
        <f t="shared" si="20"/>
        <v>615.83280104936284</v>
      </c>
      <c r="V26" s="38">
        <f t="shared" si="10"/>
        <v>654.19522822394117</v>
      </c>
      <c r="W26" s="38">
        <f t="shared" si="11"/>
        <v>710.61072272673402</v>
      </c>
      <c r="X26" s="38">
        <f t="shared" si="12"/>
        <v>448.23143295956356</v>
      </c>
      <c r="Y26" s="38">
        <f t="shared" si="13"/>
        <v>493.46430551641538</v>
      </c>
      <c r="Z26" s="38">
        <f t="shared" si="14"/>
        <v>381.4731451617431</v>
      </c>
      <c r="AA26" s="38">
        <f t="shared" si="15"/>
        <v>535.23034015573671</v>
      </c>
      <c r="AB26" s="38">
        <f t="shared" si="16"/>
        <v>623.3665008242159</v>
      </c>
      <c r="AC26" s="41">
        <f t="shared" si="17"/>
        <v>580.46432314962226</v>
      </c>
      <c r="AD26" s="41">
        <f t="shared" si="22"/>
        <v>514.97084757218749</v>
      </c>
      <c r="AF26" s="37">
        <f t="shared" si="18"/>
        <v>56.05767449736652</v>
      </c>
    </row>
    <row r="27" spans="1:32">
      <c r="A27" s="5">
        <v>1960</v>
      </c>
      <c r="B27" s="35">
        <v>511.20987227825452</v>
      </c>
      <c r="C27" s="35">
        <v>463.1501519395926</v>
      </c>
      <c r="D27" s="35">
        <v>470.63304329453473</v>
      </c>
      <c r="E27" s="35">
        <v>800.92830179535906</v>
      </c>
      <c r="F27" s="35">
        <v>888.71998763251202</v>
      </c>
      <c r="G27" s="35">
        <v>896.92237549778372</v>
      </c>
      <c r="H27" s="35">
        <v>610.4646545648543</v>
      </c>
      <c r="I27" s="35">
        <v>375.71595652293274</v>
      </c>
      <c r="J27" s="35">
        <v>327.50840542329075</v>
      </c>
      <c r="K27" s="35">
        <v>593.75833382473729</v>
      </c>
      <c r="L27" s="35">
        <v>610.15764786699958</v>
      </c>
      <c r="M27" s="35">
        <v>675.35863397468654</v>
      </c>
      <c r="N27" s="29">
        <f t="shared" si="19"/>
        <v>602.56268799090253</v>
      </c>
      <c r="O27" s="29">
        <f t="shared" si="21"/>
        <v>560.5027999264064</v>
      </c>
      <c r="Q27" s="38">
        <f t="shared" si="6"/>
        <v>511.20987227825452</v>
      </c>
      <c r="R27" s="38">
        <f t="shared" si="7"/>
        <v>463.1501519395926</v>
      </c>
      <c r="S27" s="38">
        <f t="shared" si="8"/>
        <v>470.63304329453473</v>
      </c>
      <c r="T27" s="38">
        <f t="shared" si="9"/>
        <v>648.87790255530172</v>
      </c>
      <c r="U27" s="38">
        <f t="shared" si="20"/>
        <v>615.83280104936284</v>
      </c>
      <c r="V27" s="38">
        <f t="shared" si="10"/>
        <v>654.19522822394117</v>
      </c>
      <c r="W27" s="38">
        <f t="shared" si="11"/>
        <v>610.4646545648543</v>
      </c>
      <c r="X27" s="38">
        <f t="shared" si="12"/>
        <v>375.71595652293274</v>
      </c>
      <c r="Y27" s="38">
        <f t="shared" si="13"/>
        <v>327.50840542329075</v>
      </c>
      <c r="Z27" s="38">
        <f t="shared" si="14"/>
        <v>593.75833382473729</v>
      </c>
      <c r="AA27" s="38">
        <f t="shared" si="15"/>
        <v>610.15764786699958</v>
      </c>
      <c r="AB27" s="38">
        <f t="shared" si="16"/>
        <v>675.35863397468654</v>
      </c>
      <c r="AC27" s="41">
        <f t="shared" si="17"/>
        <v>546.9384984580405</v>
      </c>
      <c r="AD27" s="41">
        <f t="shared" si="22"/>
        <v>513.29428368389404</v>
      </c>
      <c r="AF27" s="37">
        <f t="shared" si="18"/>
        <v>55.624189532862033</v>
      </c>
    </row>
    <row r="28" spans="1:32">
      <c r="A28" s="5">
        <v>1961</v>
      </c>
      <c r="B28" s="35">
        <v>460.82325521504242</v>
      </c>
      <c r="C28" s="35">
        <v>483.97318681126893</v>
      </c>
      <c r="D28" s="35">
        <v>510.57916788640455</v>
      </c>
      <c r="E28" s="35">
        <v>666.12185470450163</v>
      </c>
      <c r="F28" s="35">
        <v>895.39544307414565</v>
      </c>
      <c r="G28" s="35">
        <v>889.14315711735685</v>
      </c>
      <c r="H28" s="35">
        <v>512.31667083580976</v>
      </c>
      <c r="I28" s="35">
        <v>313.53141477160273</v>
      </c>
      <c r="J28" s="35">
        <v>363.89680795868793</v>
      </c>
      <c r="K28" s="35">
        <v>345.86281977578568</v>
      </c>
      <c r="L28" s="35">
        <v>386.19683964292238</v>
      </c>
      <c r="M28" s="35">
        <v>475.79314766773479</v>
      </c>
      <c r="N28" s="29">
        <f t="shared" si="19"/>
        <v>525.08320139573118</v>
      </c>
      <c r="O28" s="29">
        <f t="shared" si="21"/>
        <v>564.87337473087416</v>
      </c>
      <c r="Q28" s="38">
        <f t="shared" si="6"/>
        <v>460.82325521504242</v>
      </c>
      <c r="R28" s="38">
        <f t="shared" si="7"/>
        <v>483.97318681126893</v>
      </c>
      <c r="S28" s="38">
        <f t="shared" si="8"/>
        <v>510.57916788640455</v>
      </c>
      <c r="T28" s="38">
        <f t="shared" si="9"/>
        <v>648.87790255530172</v>
      </c>
      <c r="U28" s="38">
        <f t="shared" si="20"/>
        <v>615.83280104936284</v>
      </c>
      <c r="V28" s="38">
        <f t="shared" si="10"/>
        <v>654.19522822394117</v>
      </c>
      <c r="W28" s="38">
        <f t="shared" si="11"/>
        <v>512.31667083580976</v>
      </c>
      <c r="X28" s="38">
        <f t="shared" si="12"/>
        <v>313.53141477160273</v>
      </c>
      <c r="Y28" s="38">
        <f t="shared" si="13"/>
        <v>363.89680795868793</v>
      </c>
      <c r="Z28" s="38">
        <f t="shared" si="14"/>
        <v>345.86281977578568</v>
      </c>
      <c r="AA28" s="38">
        <f t="shared" si="15"/>
        <v>386.19683964292238</v>
      </c>
      <c r="AB28" s="38">
        <f t="shared" si="16"/>
        <v>475.79314766773479</v>
      </c>
      <c r="AC28" s="41">
        <f t="shared" si="17"/>
        <v>480.61142513806897</v>
      </c>
      <c r="AD28" s="41">
        <f t="shared" si="22"/>
        <v>517.09550336942686</v>
      </c>
      <c r="AF28" s="37">
        <f t="shared" si="18"/>
        <v>44.471776257662214</v>
      </c>
    </row>
    <row r="29" spans="1:32">
      <c r="A29" s="5">
        <v>1962</v>
      </c>
      <c r="B29" s="35">
        <v>430.93102900805462</v>
      </c>
      <c r="C29" s="35">
        <v>423.33886316500116</v>
      </c>
      <c r="D29" s="35">
        <v>401.0627512270184</v>
      </c>
      <c r="E29" s="35">
        <v>765.60585484557532</v>
      </c>
      <c r="F29" s="35">
        <v>917.65343785435027</v>
      </c>
      <c r="G29" s="35">
        <v>877.39721637492028</v>
      </c>
      <c r="H29" s="35">
        <v>542.39280835135537</v>
      </c>
      <c r="I29" s="35">
        <v>356.95257372884629</v>
      </c>
      <c r="J29" s="35">
        <v>313.35120128406521</v>
      </c>
      <c r="K29" s="35">
        <v>332.44398980580058</v>
      </c>
      <c r="L29" s="35">
        <v>410.57078667760794</v>
      </c>
      <c r="M29" s="35">
        <v>480.37697058118323</v>
      </c>
      <c r="N29" s="29">
        <f t="shared" si="19"/>
        <v>521.03413786668489</v>
      </c>
      <c r="O29" s="29">
        <f t="shared" si="21"/>
        <v>571.30050622507679</v>
      </c>
      <c r="Q29" s="38">
        <f t="shared" si="6"/>
        <v>430.93102900805462</v>
      </c>
      <c r="R29" s="38">
        <f t="shared" si="7"/>
        <v>423.33886316500116</v>
      </c>
      <c r="S29" s="38">
        <f t="shared" si="8"/>
        <v>401.0627512270184</v>
      </c>
      <c r="T29" s="38">
        <f t="shared" si="9"/>
        <v>648.87790255530172</v>
      </c>
      <c r="U29" s="38">
        <f t="shared" si="20"/>
        <v>615.83280104936284</v>
      </c>
      <c r="V29" s="38">
        <f t="shared" si="10"/>
        <v>654.19522822394117</v>
      </c>
      <c r="W29" s="38">
        <f t="shared" si="11"/>
        <v>542.39280835135537</v>
      </c>
      <c r="X29" s="38">
        <f t="shared" si="12"/>
        <v>356.95257372884629</v>
      </c>
      <c r="Y29" s="38">
        <f t="shared" si="13"/>
        <v>313.35120128406521</v>
      </c>
      <c r="Z29" s="38">
        <f t="shared" si="14"/>
        <v>332.44398980580058</v>
      </c>
      <c r="AA29" s="38">
        <f t="shared" si="15"/>
        <v>410.57078667760794</v>
      </c>
      <c r="AB29" s="38">
        <f t="shared" si="16"/>
        <v>480.37697058118323</v>
      </c>
      <c r="AC29" s="41">
        <f t="shared" si="17"/>
        <v>467.4606092250624</v>
      </c>
      <c r="AD29" s="41">
        <f t="shared" si="22"/>
        <v>518.86871399269853</v>
      </c>
      <c r="AF29" s="37">
        <f t="shared" si="18"/>
        <v>53.573528641622488</v>
      </c>
    </row>
    <row r="30" spans="1:32">
      <c r="A30" s="5">
        <v>1963</v>
      </c>
      <c r="B30" s="35">
        <v>491.65770407907058</v>
      </c>
      <c r="C30" s="35">
        <v>491.93901134185188</v>
      </c>
      <c r="D30" s="35">
        <v>482.25192575990735</v>
      </c>
      <c r="E30" s="35">
        <v>618.28213093522402</v>
      </c>
      <c r="F30" s="35">
        <v>750.84495883555235</v>
      </c>
      <c r="G30" s="35">
        <v>876.92985694048525</v>
      </c>
      <c r="H30" s="35">
        <v>594.7004180993257</v>
      </c>
      <c r="I30" s="35">
        <v>330.19744476346068</v>
      </c>
      <c r="J30" s="35">
        <v>314.06216416228324</v>
      </c>
      <c r="K30" s="35">
        <v>386.16218497528826</v>
      </c>
      <c r="L30" s="35">
        <v>482.52317908869117</v>
      </c>
      <c r="M30" s="35">
        <v>539.8434676503208</v>
      </c>
      <c r="N30" s="29">
        <f t="shared" si="19"/>
        <v>529.79072186417272</v>
      </c>
      <c r="O30" s="29">
        <f t="shared" si="21"/>
        <v>544.61768727937283</v>
      </c>
      <c r="Q30" s="38">
        <f t="shared" si="6"/>
        <v>491.65770407907058</v>
      </c>
      <c r="R30" s="38">
        <f t="shared" si="7"/>
        <v>491.93901134185188</v>
      </c>
      <c r="S30" s="38">
        <f t="shared" si="8"/>
        <v>482.25192575990735</v>
      </c>
      <c r="T30" s="38">
        <f t="shared" si="9"/>
        <v>618.28213093522402</v>
      </c>
      <c r="U30" s="38">
        <f t="shared" si="20"/>
        <v>615.83280104936284</v>
      </c>
      <c r="V30" s="38">
        <f t="shared" si="10"/>
        <v>654.19522822394117</v>
      </c>
      <c r="W30" s="38">
        <f t="shared" si="11"/>
        <v>594.7004180993257</v>
      </c>
      <c r="X30" s="38">
        <f t="shared" si="12"/>
        <v>330.19744476346068</v>
      </c>
      <c r="Y30" s="38">
        <f t="shared" si="13"/>
        <v>314.06216416228324</v>
      </c>
      <c r="Z30" s="38">
        <f t="shared" si="14"/>
        <v>386.16218497528826</v>
      </c>
      <c r="AA30" s="38">
        <f t="shared" si="15"/>
        <v>482.52317908869117</v>
      </c>
      <c r="AB30" s="38">
        <f t="shared" si="16"/>
        <v>539.8434676503208</v>
      </c>
      <c r="AC30" s="41">
        <f t="shared" si="17"/>
        <v>500.01698007549288</v>
      </c>
      <c r="AD30" s="41">
        <f t="shared" si="22"/>
        <v>498.7568782241662</v>
      </c>
      <c r="AF30" s="37">
        <f t="shared" si="18"/>
        <v>29.773741788679843</v>
      </c>
    </row>
    <row r="31" spans="1:32">
      <c r="A31" s="5">
        <v>1964</v>
      </c>
      <c r="B31" s="35">
        <v>426.35822823142297</v>
      </c>
      <c r="C31" s="35">
        <v>398.83578213558769</v>
      </c>
      <c r="D31" s="35">
        <v>461.90185515644652</v>
      </c>
      <c r="E31" s="35">
        <v>615.43624083788211</v>
      </c>
      <c r="F31" s="35">
        <v>849.52343368561731</v>
      </c>
      <c r="G31" s="35">
        <v>925.07698086253492</v>
      </c>
      <c r="H31" s="35">
        <v>524.2126999056984</v>
      </c>
      <c r="I31" s="35">
        <v>466.22381116276028</v>
      </c>
      <c r="J31" s="35">
        <v>402.11157900902629</v>
      </c>
      <c r="K31" s="35">
        <v>352.85058638450397</v>
      </c>
      <c r="L31" s="35">
        <v>387.7945954704299</v>
      </c>
      <c r="M31" s="35">
        <v>487.0308471221669</v>
      </c>
      <c r="N31" s="29">
        <f t="shared" si="19"/>
        <v>525.18117560630071</v>
      </c>
      <c r="O31" s="29">
        <f t="shared" si="21"/>
        <v>525.27230918322232</v>
      </c>
      <c r="Q31" s="38">
        <f t="shared" si="6"/>
        <v>426.35822823142297</v>
      </c>
      <c r="R31" s="38">
        <f t="shared" si="7"/>
        <v>398.83578213558769</v>
      </c>
      <c r="S31" s="38">
        <f t="shared" si="8"/>
        <v>461.90185515644652</v>
      </c>
      <c r="T31" s="38">
        <f t="shared" si="9"/>
        <v>615.43624083788211</v>
      </c>
      <c r="U31" s="38">
        <f t="shared" si="20"/>
        <v>615.83280104936284</v>
      </c>
      <c r="V31" s="38">
        <f t="shared" si="10"/>
        <v>654.19522822394117</v>
      </c>
      <c r="W31" s="38">
        <f t="shared" si="11"/>
        <v>524.2126999056984</v>
      </c>
      <c r="X31" s="38">
        <f t="shared" si="12"/>
        <v>466.22381116276028</v>
      </c>
      <c r="Y31" s="38">
        <f t="shared" si="13"/>
        <v>402.11157900902629</v>
      </c>
      <c r="Z31" s="38">
        <f t="shared" si="14"/>
        <v>352.85058638450397</v>
      </c>
      <c r="AA31" s="38">
        <f t="shared" si="15"/>
        <v>387.7945954704299</v>
      </c>
      <c r="AB31" s="38">
        <f t="shared" si="16"/>
        <v>487.0308471221669</v>
      </c>
      <c r="AC31" s="41">
        <f t="shared" si="17"/>
        <v>483.06922439840571</v>
      </c>
      <c r="AD31" s="41">
        <f t="shared" si="22"/>
        <v>482.78955970925745</v>
      </c>
      <c r="AF31" s="37">
        <f t="shared" si="18"/>
        <v>42.111951207895004</v>
      </c>
    </row>
    <row r="32" spans="1:32">
      <c r="A32" s="5">
        <v>1965</v>
      </c>
      <c r="B32" s="35">
        <v>660.92377618791284</v>
      </c>
      <c r="C32" s="35">
        <v>619.6076177111122</v>
      </c>
      <c r="D32" s="35">
        <v>663.21862937589253</v>
      </c>
      <c r="E32" s="35">
        <v>814.0192754124173</v>
      </c>
      <c r="F32" s="35">
        <v>935.02394799631986</v>
      </c>
      <c r="G32" s="35">
        <v>743.12770555196153</v>
      </c>
      <c r="H32" s="35">
        <v>689.22506892211152</v>
      </c>
      <c r="I32" s="35">
        <v>445.72432220280263</v>
      </c>
      <c r="J32" s="35">
        <v>416.69306988560743</v>
      </c>
      <c r="K32" s="35">
        <v>403.30856941855745</v>
      </c>
      <c r="L32" s="35">
        <v>502.31546263143542</v>
      </c>
      <c r="M32" s="35">
        <v>559.06907273262289</v>
      </c>
      <c r="N32" s="29">
        <f t="shared" si="19"/>
        <v>621.05472244459338</v>
      </c>
      <c r="O32" s="29">
        <f t="shared" si="21"/>
        <v>549.26518944543795</v>
      </c>
      <c r="Q32" s="38">
        <f t="shared" si="6"/>
        <v>660.92377618791284</v>
      </c>
      <c r="R32" s="38">
        <f t="shared" si="7"/>
        <v>619.6076177111122</v>
      </c>
      <c r="S32" s="38">
        <f t="shared" si="8"/>
        <v>663.21862937589253</v>
      </c>
      <c r="T32" s="38">
        <f t="shared" si="9"/>
        <v>648.87790255530172</v>
      </c>
      <c r="U32" s="38">
        <f t="shared" si="20"/>
        <v>615.83280104936284</v>
      </c>
      <c r="V32" s="38">
        <f t="shared" si="10"/>
        <v>654.19522822394117</v>
      </c>
      <c r="W32" s="38">
        <f t="shared" si="11"/>
        <v>689.22506892211152</v>
      </c>
      <c r="X32" s="38">
        <f t="shared" si="12"/>
        <v>445.72432220280263</v>
      </c>
      <c r="Y32" s="38">
        <f t="shared" si="13"/>
        <v>416.69306988560743</v>
      </c>
      <c r="Z32" s="38">
        <f t="shared" si="14"/>
        <v>403.30856941855745</v>
      </c>
      <c r="AA32" s="38">
        <f t="shared" si="15"/>
        <v>502.31546263143542</v>
      </c>
      <c r="AB32" s="38">
        <f t="shared" si="16"/>
        <v>559.06907273262289</v>
      </c>
      <c r="AC32" s="41">
        <f t="shared" si="17"/>
        <v>573.06255515442979</v>
      </c>
      <c r="AD32" s="41">
        <f t="shared" si="22"/>
        <v>505.90234221334777</v>
      </c>
      <c r="AF32" s="37">
        <f t="shared" si="18"/>
        <v>47.992167290163593</v>
      </c>
    </row>
    <row r="33" spans="1:32">
      <c r="A33" s="5">
        <v>1966</v>
      </c>
      <c r="B33" s="35">
        <v>445.74712760234138</v>
      </c>
      <c r="C33" s="35">
        <v>389.99563134737241</v>
      </c>
      <c r="D33" s="35">
        <v>368.27316546818457</v>
      </c>
      <c r="E33" s="35">
        <v>713.65133194118494</v>
      </c>
      <c r="F33" s="35">
        <v>793.17750333611866</v>
      </c>
      <c r="G33" s="35">
        <v>858.51135542751399</v>
      </c>
      <c r="H33" s="35">
        <v>582.76400385540421</v>
      </c>
      <c r="I33" s="35">
        <v>324.09492040158619</v>
      </c>
      <c r="J33" s="35">
        <v>296.54726722090874</v>
      </c>
      <c r="K33" s="35">
        <v>398.14702605805394</v>
      </c>
      <c r="L33" s="35">
        <v>415.59634248484497</v>
      </c>
      <c r="M33" s="35">
        <v>494.18676155879854</v>
      </c>
      <c r="N33" s="29">
        <f t="shared" si="19"/>
        <v>506.97855437439762</v>
      </c>
      <c r="O33" s="29">
        <f t="shared" si="21"/>
        <v>545.75129357236608</v>
      </c>
      <c r="Q33" s="38">
        <f t="shared" si="6"/>
        <v>445.74712760234138</v>
      </c>
      <c r="R33" s="38">
        <f t="shared" si="7"/>
        <v>389.99563134737241</v>
      </c>
      <c r="S33" s="38">
        <f t="shared" si="8"/>
        <v>368.27316546818457</v>
      </c>
      <c r="T33" s="38">
        <f t="shared" si="9"/>
        <v>648.87790255530172</v>
      </c>
      <c r="U33" s="38">
        <f t="shared" si="20"/>
        <v>615.83280104936284</v>
      </c>
      <c r="V33" s="38">
        <f t="shared" si="10"/>
        <v>654.19522822394117</v>
      </c>
      <c r="W33" s="38">
        <f t="shared" si="11"/>
        <v>582.76400385540421</v>
      </c>
      <c r="X33" s="38">
        <f t="shared" si="12"/>
        <v>324.09492040158619</v>
      </c>
      <c r="Y33" s="38">
        <f t="shared" si="13"/>
        <v>296.54726722090874</v>
      </c>
      <c r="Z33" s="38">
        <f t="shared" si="14"/>
        <v>398.14702605805394</v>
      </c>
      <c r="AA33" s="38">
        <f t="shared" si="15"/>
        <v>415.59634248484497</v>
      </c>
      <c r="AB33" s="38">
        <f t="shared" si="16"/>
        <v>494.18676155879854</v>
      </c>
      <c r="AC33" s="41">
        <f t="shared" si="17"/>
        <v>469.79945172077259</v>
      </c>
      <c r="AD33" s="41">
        <f t="shared" si="22"/>
        <v>506.4870528372752</v>
      </c>
      <c r="AF33" s="37">
        <f t="shared" si="18"/>
        <v>37.179102653625023</v>
      </c>
    </row>
    <row r="34" spans="1:32">
      <c r="A34" s="5">
        <v>1967</v>
      </c>
      <c r="B34" s="35">
        <v>526.55733247139062</v>
      </c>
      <c r="C34" s="35">
        <v>605.71205582220875</v>
      </c>
      <c r="D34" s="35">
        <v>591.43442776268012</v>
      </c>
      <c r="E34" s="35">
        <v>589.54284269305083</v>
      </c>
      <c r="F34" s="35">
        <v>802.3209419931012</v>
      </c>
      <c r="G34" s="35">
        <v>914.09132453726022</v>
      </c>
      <c r="H34" s="35">
        <v>725.26025282375679</v>
      </c>
      <c r="I34" s="35">
        <v>385.64720769941084</v>
      </c>
      <c r="J34" s="35">
        <v>315.31046897586242</v>
      </c>
      <c r="K34" s="35">
        <v>367.71412129435924</v>
      </c>
      <c r="L34" s="35">
        <v>429.21009935783394</v>
      </c>
      <c r="M34" s="35">
        <v>524.87126146196249</v>
      </c>
      <c r="N34" s="29">
        <f t="shared" si="19"/>
        <v>564.50014120725621</v>
      </c>
      <c r="O34" s="29">
        <f t="shared" si="21"/>
        <v>554.42864840813695</v>
      </c>
      <c r="Q34" s="38">
        <f t="shared" si="6"/>
        <v>526.55733247139062</v>
      </c>
      <c r="R34" s="38">
        <f t="shared" si="7"/>
        <v>605.71205582220875</v>
      </c>
      <c r="S34" s="38">
        <f t="shared" si="8"/>
        <v>591.43442776268012</v>
      </c>
      <c r="T34" s="38">
        <f t="shared" si="9"/>
        <v>589.54284269305083</v>
      </c>
      <c r="U34" s="38">
        <f t="shared" si="20"/>
        <v>615.83280104936284</v>
      </c>
      <c r="V34" s="38">
        <f t="shared" si="10"/>
        <v>654.19522822394117</v>
      </c>
      <c r="W34" s="38">
        <f t="shared" si="11"/>
        <v>713.63308459121538</v>
      </c>
      <c r="X34" s="38">
        <f t="shared" si="12"/>
        <v>385.64720769941084</v>
      </c>
      <c r="Y34" s="38">
        <f t="shared" si="13"/>
        <v>315.31046897586242</v>
      </c>
      <c r="Z34" s="38">
        <f t="shared" si="14"/>
        <v>367.71412129435924</v>
      </c>
      <c r="AA34" s="38">
        <f t="shared" si="15"/>
        <v>429.21009935783394</v>
      </c>
      <c r="AB34" s="38">
        <f t="shared" si="16"/>
        <v>524.87126146196249</v>
      </c>
      <c r="AC34" s="41">
        <f t="shared" si="17"/>
        <v>526.31258648434061</v>
      </c>
      <c r="AD34" s="41">
        <f t="shared" si="22"/>
        <v>513.0609544394872</v>
      </c>
      <c r="AF34" s="37">
        <f t="shared" si="18"/>
        <v>38.187554722915593</v>
      </c>
    </row>
    <row r="35" spans="1:32">
      <c r="A35" s="5">
        <v>1968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7"/>
      <c r="AD35" s="37"/>
      <c r="AF35" s="37"/>
    </row>
    <row r="36" spans="1:32">
      <c r="A36" s="5">
        <v>1969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7"/>
      <c r="AD36" s="37"/>
      <c r="AF36" s="37"/>
    </row>
    <row r="37" spans="1:32">
      <c r="A37" s="5">
        <v>1970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7"/>
      <c r="AD37" s="37"/>
      <c r="AF37" s="37"/>
    </row>
    <row r="38" spans="1:32">
      <c r="A38" s="5">
        <v>1971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7"/>
      <c r="AD38" s="37"/>
      <c r="AF38" s="37"/>
    </row>
    <row r="39" spans="1:32">
      <c r="A39" s="5">
        <v>1972</v>
      </c>
      <c r="B39" s="35">
        <v>596.09121132573807</v>
      </c>
      <c r="C39" s="35">
        <v>622.13454774846582</v>
      </c>
      <c r="D39" s="35">
        <v>797.79408643063118</v>
      </c>
      <c r="E39" s="35">
        <v>791.75323846949516</v>
      </c>
      <c r="F39" s="35">
        <v>921.10653232582911</v>
      </c>
      <c r="G39" s="35">
        <v>915.22583055916641</v>
      </c>
      <c r="H39" s="35">
        <v>800.86114993229523</v>
      </c>
      <c r="I39" s="35">
        <v>536.17494817550801</v>
      </c>
      <c r="J39" s="35">
        <v>414.30422905890549</v>
      </c>
      <c r="K39" s="35">
        <v>352.12577454644855</v>
      </c>
      <c r="L39" s="35">
        <v>380.32015460931348</v>
      </c>
      <c r="M39" s="35">
        <v>506.2930086194641</v>
      </c>
      <c r="N39" s="29">
        <f t="shared" ref="N39:N84" si="23">SUMPRODUCT(B39:M39,$B$6:$M$6)/8760</f>
        <v>636.41566841067618</v>
      </c>
      <c r="O39" s="29"/>
      <c r="Q39" s="38">
        <f t="shared" ref="Q39:Q86" si="24">IF(B39&gt;Q$4,Q$4,B39)</f>
        <v>596.09121132573807</v>
      </c>
      <c r="R39" s="38">
        <f t="shared" ref="R39:R86" si="25">IF(C39&gt;R$4,R$4,C39)</f>
        <v>622.13454774846582</v>
      </c>
      <c r="S39" s="38">
        <f t="shared" ref="S39:S86" si="26">IF(D39&gt;S$4,S$4,D39)</f>
        <v>704.20309211985159</v>
      </c>
      <c r="T39" s="38">
        <f t="shared" ref="T39:T86" si="27">IF(E39&gt;T$4,T$4,E39)</f>
        <v>648.87790255530172</v>
      </c>
      <c r="U39" s="38">
        <f t="shared" ref="U39:U86" si="28">IF(F39&gt;U$4,U$4,F39)</f>
        <v>615.83280104936284</v>
      </c>
      <c r="V39" s="38">
        <f t="shared" ref="V39:V86" si="29">IF(G39&gt;V$4,V$4,G39)</f>
        <v>654.19522822394117</v>
      </c>
      <c r="W39" s="38">
        <f t="shared" ref="W39:W86" si="30">IF(H39&gt;W$4,W$4,H39)</f>
        <v>713.63308459121538</v>
      </c>
      <c r="X39" s="38">
        <f t="shared" ref="X39:X86" si="31">IF(I39&gt;X$4,X$4,I39)</f>
        <v>536.17494817550801</v>
      </c>
      <c r="Y39" s="38">
        <f t="shared" ref="Y39:Y86" si="32">IF(J39&gt;Y$4,Y$4,J39)</f>
        <v>414.30422905890549</v>
      </c>
      <c r="Z39" s="38">
        <f t="shared" ref="Z39:Z86" si="33">IF(K39&gt;Z$4,Z$4,K39)</f>
        <v>352.12577454644855</v>
      </c>
      <c r="AA39" s="38">
        <f t="shared" ref="AA39:AA86" si="34">IF(L39&gt;AA$4,AA$4,L39)</f>
        <v>380.32015460931348</v>
      </c>
      <c r="AB39" s="38">
        <f t="shared" ref="AB39:AB86" si="35">IF(M39&gt;AB$4,AB$4,M39)</f>
        <v>506.2930086194641</v>
      </c>
      <c r="AC39" s="41">
        <f t="shared" ref="AC39:AC86" si="36">SUMPRODUCT(Q39:AB39,$B$6:$M$6)/8760</f>
        <v>561.93332685927714</v>
      </c>
      <c r="AD39" s="41"/>
      <c r="AF39" s="37">
        <f t="shared" ref="AF39:AF86" si="37">N39-AC39</f>
        <v>74.482341551399031</v>
      </c>
    </row>
    <row r="40" spans="1:32">
      <c r="A40" s="5">
        <v>1973</v>
      </c>
      <c r="B40" s="35">
        <v>465.0436673592352</v>
      </c>
      <c r="C40" s="35">
        <v>391.76546805961942</v>
      </c>
      <c r="D40" s="35">
        <v>391.65534907230119</v>
      </c>
      <c r="E40" s="35">
        <v>500.2344911203021</v>
      </c>
      <c r="F40" s="35">
        <v>648.86843940784115</v>
      </c>
      <c r="G40" s="35">
        <v>671.96970402858733</v>
      </c>
      <c r="H40" s="35">
        <v>445.21814528999778</v>
      </c>
      <c r="I40" s="35">
        <v>288.47377893146052</v>
      </c>
      <c r="J40" s="35">
        <v>360.73007547398288</v>
      </c>
      <c r="K40" s="35">
        <v>374.52237850307847</v>
      </c>
      <c r="L40" s="35">
        <v>422.81458875810756</v>
      </c>
      <c r="M40" s="35">
        <v>511.94678362130139</v>
      </c>
      <c r="N40" s="29">
        <f t="shared" si="23"/>
        <v>456.27255806805601</v>
      </c>
      <c r="O40" s="29"/>
      <c r="Q40" s="38">
        <f t="shared" si="24"/>
        <v>465.0436673592352</v>
      </c>
      <c r="R40" s="38">
        <f t="shared" si="25"/>
        <v>391.76546805961942</v>
      </c>
      <c r="S40" s="38">
        <f t="shared" si="26"/>
        <v>391.65534907230119</v>
      </c>
      <c r="T40" s="38">
        <f t="shared" si="27"/>
        <v>500.2344911203021</v>
      </c>
      <c r="U40" s="38">
        <f t="shared" si="28"/>
        <v>615.83280104936284</v>
      </c>
      <c r="V40" s="38">
        <f t="shared" si="29"/>
        <v>654.19522822394117</v>
      </c>
      <c r="W40" s="38">
        <f t="shared" si="30"/>
        <v>445.21814528999778</v>
      </c>
      <c r="X40" s="38">
        <f t="shared" si="31"/>
        <v>288.47377893146052</v>
      </c>
      <c r="Y40" s="38">
        <f t="shared" si="32"/>
        <v>360.73007547398288</v>
      </c>
      <c r="Z40" s="38">
        <f t="shared" si="33"/>
        <v>374.52237850307847</v>
      </c>
      <c r="AA40" s="38">
        <f t="shared" si="34"/>
        <v>422.81458875810756</v>
      </c>
      <c r="AB40" s="38">
        <f t="shared" si="35"/>
        <v>511.94678362130139</v>
      </c>
      <c r="AC40" s="41">
        <f t="shared" si="36"/>
        <v>452.00587570298143</v>
      </c>
      <c r="AD40" s="41"/>
      <c r="AF40" s="37">
        <f t="shared" si="37"/>
        <v>4.2666823650745869</v>
      </c>
    </row>
    <row r="41" spans="1:32">
      <c r="A41" s="5">
        <v>1974</v>
      </c>
      <c r="B41" s="35">
        <v>737.8036657378035</v>
      </c>
      <c r="C41" s="35">
        <v>701.79874920354723</v>
      </c>
      <c r="D41" s="35">
        <v>649.8278397019601</v>
      </c>
      <c r="E41" s="35">
        <v>788.36539040040384</v>
      </c>
      <c r="F41" s="35">
        <v>962.64331912852981</v>
      </c>
      <c r="G41" s="35">
        <v>912.30099143171174</v>
      </c>
      <c r="H41" s="35">
        <v>819.25125486779075</v>
      </c>
      <c r="I41" s="35">
        <v>498.73755301876446</v>
      </c>
      <c r="J41" s="35">
        <v>371.51088759709194</v>
      </c>
      <c r="K41" s="35">
        <v>271.87959526163877</v>
      </c>
      <c r="L41" s="35">
        <v>404.26214750990874</v>
      </c>
      <c r="M41" s="35">
        <v>529.6951383840717</v>
      </c>
      <c r="N41" s="29">
        <f t="shared" si="23"/>
        <v>637.00968995887706</v>
      </c>
      <c r="O41" s="29"/>
      <c r="Q41" s="38">
        <f t="shared" si="24"/>
        <v>737.8036657378035</v>
      </c>
      <c r="R41" s="38">
        <f t="shared" si="25"/>
        <v>701.79874920354723</v>
      </c>
      <c r="S41" s="38">
        <f t="shared" si="26"/>
        <v>649.8278397019601</v>
      </c>
      <c r="T41" s="38">
        <f t="shared" si="27"/>
        <v>648.87790255530172</v>
      </c>
      <c r="U41" s="38">
        <f t="shared" si="28"/>
        <v>615.83280104936284</v>
      </c>
      <c r="V41" s="38">
        <f t="shared" si="29"/>
        <v>654.19522822394117</v>
      </c>
      <c r="W41" s="38">
        <f t="shared" si="30"/>
        <v>713.63308459121538</v>
      </c>
      <c r="X41" s="38">
        <f t="shared" si="31"/>
        <v>498.73755301876446</v>
      </c>
      <c r="Y41" s="38">
        <f t="shared" si="32"/>
        <v>371.51088759709194</v>
      </c>
      <c r="Z41" s="38">
        <f t="shared" si="33"/>
        <v>271.87959526163877</v>
      </c>
      <c r="AA41" s="38">
        <f t="shared" si="34"/>
        <v>404.26214750990874</v>
      </c>
      <c r="AB41" s="38">
        <f t="shared" si="35"/>
        <v>529.6951383840717</v>
      </c>
      <c r="AC41" s="41">
        <f t="shared" si="36"/>
        <v>565.90534236815324</v>
      </c>
      <c r="AD41" s="41"/>
      <c r="AF41" s="37">
        <f t="shared" si="37"/>
        <v>71.104347590723819</v>
      </c>
    </row>
    <row r="42" spans="1:32">
      <c r="A42" s="5">
        <v>1975</v>
      </c>
      <c r="B42" s="35">
        <v>440.68990396260403</v>
      </c>
      <c r="C42" s="35">
        <v>460.88330411221614</v>
      </c>
      <c r="D42" s="35">
        <v>500.52857679439961</v>
      </c>
      <c r="E42" s="35">
        <v>540.40289632618556</v>
      </c>
      <c r="F42" s="35">
        <v>815.03604301395035</v>
      </c>
      <c r="G42" s="35">
        <v>919.52574656904983</v>
      </c>
      <c r="H42" s="35">
        <v>809.14937246324791</v>
      </c>
      <c r="I42" s="35">
        <v>496.92300572216124</v>
      </c>
      <c r="J42" s="35">
        <v>404.06236229662653</v>
      </c>
      <c r="K42" s="35">
        <v>363.6203134019247</v>
      </c>
      <c r="L42" s="35">
        <v>431.93864245865836</v>
      </c>
      <c r="M42" s="35">
        <v>483.92512037261355</v>
      </c>
      <c r="N42" s="29">
        <f t="shared" si="23"/>
        <v>556.13332699264538</v>
      </c>
      <c r="O42" s="29">
        <f>AVERAGE(N39:N42)</f>
        <v>571.45781085756369</v>
      </c>
      <c r="Q42" s="38">
        <f t="shared" si="24"/>
        <v>440.68990396260403</v>
      </c>
      <c r="R42" s="38">
        <f t="shared" si="25"/>
        <v>460.88330411221614</v>
      </c>
      <c r="S42" s="38">
        <f t="shared" si="26"/>
        <v>500.52857679439961</v>
      </c>
      <c r="T42" s="38">
        <f t="shared" si="27"/>
        <v>540.40289632618556</v>
      </c>
      <c r="U42" s="38">
        <f t="shared" si="28"/>
        <v>615.83280104936284</v>
      </c>
      <c r="V42" s="38">
        <f t="shared" si="29"/>
        <v>654.19522822394117</v>
      </c>
      <c r="W42" s="38">
        <f t="shared" si="30"/>
        <v>713.63308459121538</v>
      </c>
      <c r="X42" s="38">
        <f t="shared" si="31"/>
        <v>496.92300572216124</v>
      </c>
      <c r="Y42" s="38">
        <f t="shared" si="32"/>
        <v>404.06236229662653</v>
      </c>
      <c r="Z42" s="38">
        <f t="shared" si="33"/>
        <v>363.6203134019247</v>
      </c>
      <c r="AA42" s="38">
        <f t="shared" si="34"/>
        <v>431.93864245865836</v>
      </c>
      <c r="AB42" s="38">
        <f t="shared" si="35"/>
        <v>483.92512037261355</v>
      </c>
      <c r="AC42" s="41">
        <f t="shared" si="36"/>
        <v>509.29436541651268</v>
      </c>
      <c r="AD42" s="41">
        <f t="shared" ref="AD42:AD85" si="38">AVERAGE(AC39:AC42)</f>
        <v>522.28472758673115</v>
      </c>
      <c r="AF42" s="37">
        <f t="shared" si="37"/>
        <v>46.838961576132704</v>
      </c>
    </row>
    <row r="43" spans="1:32">
      <c r="A43" s="5">
        <v>1976</v>
      </c>
      <c r="B43" s="35">
        <v>621.29499693558284</v>
      </c>
      <c r="C43" s="35">
        <v>648.23739151292534</v>
      </c>
      <c r="D43" s="35">
        <v>535.36802466160827</v>
      </c>
      <c r="E43" s="35">
        <v>765.10457486461473</v>
      </c>
      <c r="F43" s="35">
        <v>934.76089777924972</v>
      </c>
      <c r="G43" s="35">
        <v>908.63292997437122</v>
      </c>
      <c r="H43" s="35">
        <v>764.97031530892582</v>
      </c>
      <c r="I43" s="35">
        <v>566.10081813591</v>
      </c>
      <c r="J43" s="35">
        <v>450.41780028856147</v>
      </c>
      <c r="K43" s="35">
        <v>421.76326777888602</v>
      </c>
      <c r="L43" s="35">
        <v>511.97673252245966</v>
      </c>
      <c r="M43" s="35">
        <v>647.62061930896243</v>
      </c>
      <c r="N43" s="29">
        <f t="shared" si="23"/>
        <v>647.89823350423285</v>
      </c>
      <c r="O43" s="29">
        <f t="shared" ref="O43:O86" si="39">AVERAGE(N40:N43)</f>
        <v>574.32845213095288</v>
      </c>
      <c r="Q43" s="38">
        <f t="shared" si="24"/>
        <v>621.29499693558284</v>
      </c>
      <c r="R43" s="38">
        <f t="shared" si="25"/>
        <v>648.23739151292534</v>
      </c>
      <c r="S43" s="38">
        <f t="shared" si="26"/>
        <v>535.36802466160827</v>
      </c>
      <c r="T43" s="38">
        <f t="shared" si="27"/>
        <v>648.87790255530172</v>
      </c>
      <c r="U43" s="38">
        <f t="shared" si="28"/>
        <v>615.83280104936284</v>
      </c>
      <c r="V43" s="38">
        <f t="shared" si="29"/>
        <v>654.19522822394117</v>
      </c>
      <c r="W43" s="38">
        <f t="shared" si="30"/>
        <v>713.63308459121538</v>
      </c>
      <c r="X43" s="38">
        <f t="shared" si="31"/>
        <v>566.10081813591</v>
      </c>
      <c r="Y43" s="38">
        <f t="shared" si="32"/>
        <v>450.41780028856147</v>
      </c>
      <c r="Z43" s="38">
        <f t="shared" si="33"/>
        <v>421.76326777888602</v>
      </c>
      <c r="AA43" s="38">
        <f t="shared" si="34"/>
        <v>511.97673252245966</v>
      </c>
      <c r="AB43" s="38">
        <f t="shared" si="35"/>
        <v>647.62061930896243</v>
      </c>
      <c r="AC43" s="41">
        <f t="shared" si="36"/>
        <v>585.98547631884162</v>
      </c>
      <c r="AD43" s="41">
        <f t="shared" si="38"/>
        <v>528.29776495162218</v>
      </c>
      <c r="AF43" s="37">
        <f t="shared" si="37"/>
        <v>61.912757185391229</v>
      </c>
    </row>
    <row r="44" spans="1:32">
      <c r="A44" s="5">
        <v>1977</v>
      </c>
      <c r="B44" s="35">
        <v>338.9155053347701</v>
      </c>
      <c r="C44" s="35">
        <v>338.35432281853423</v>
      </c>
      <c r="D44" s="35">
        <v>336.9277074661403</v>
      </c>
      <c r="E44" s="35">
        <v>433.76938065062524</v>
      </c>
      <c r="F44" s="35">
        <v>607.90929212915159</v>
      </c>
      <c r="G44" s="35">
        <v>523.00739406689229</v>
      </c>
      <c r="H44" s="35">
        <v>375.88370085804581</v>
      </c>
      <c r="I44" s="35">
        <v>291.89265582810833</v>
      </c>
      <c r="J44" s="35">
        <v>244.45115709485688</v>
      </c>
      <c r="K44" s="35">
        <v>353.91868407400813</v>
      </c>
      <c r="L44" s="35">
        <v>418.67038980253869</v>
      </c>
      <c r="M44" s="35">
        <v>443.51311561048607</v>
      </c>
      <c r="N44" s="29">
        <f t="shared" si="23"/>
        <v>392.57164708955719</v>
      </c>
      <c r="O44" s="29">
        <f t="shared" si="39"/>
        <v>558.40322438632813</v>
      </c>
      <c r="Q44" s="38">
        <f t="shared" si="24"/>
        <v>338.9155053347701</v>
      </c>
      <c r="R44" s="38">
        <f t="shared" si="25"/>
        <v>338.35432281853423</v>
      </c>
      <c r="S44" s="38">
        <f t="shared" si="26"/>
        <v>336.9277074661403</v>
      </c>
      <c r="T44" s="38">
        <f t="shared" si="27"/>
        <v>433.76938065062524</v>
      </c>
      <c r="U44" s="38">
        <f t="shared" si="28"/>
        <v>607.90929212915159</v>
      </c>
      <c r="V44" s="38">
        <f t="shared" si="29"/>
        <v>523.00739406689229</v>
      </c>
      <c r="W44" s="38">
        <f t="shared" si="30"/>
        <v>375.88370085804581</v>
      </c>
      <c r="X44" s="38">
        <f t="shared" si="31"/>
        <v>291.89265582810833</v>
      </c>
      <c r="Y44" s="38">
        <f t="shared" si="32"/>
        <v>244.45115709485688</v>
      </c>
      <c r="Z44" s="38">
        <f t="shared" si="33"/>
        <v>353.91868407400813</v>
      </c>
      <c r="AA44" s="38">
        <f t="shared" si="34"/>
        <v>418.67038980253869</v>
      </c>
      <c r="AB44" s="38">
        <f t="shared" si="35"/>
        <v>443.51311561048607</v>
      </c>
      <c r="AC44" s="41">
        <f t="shared" si="36"/>
        <v>392.57164708955719</v>
      </c>
      <c r="AD44" s="41">
        <f t="shared" si="38"/>
        <v>513.43920779826612</v>
      </c>
      <c r="AF44" s="37">
        <f t="shared" si="37"/>
        <v>0</v>
      </c>
    </row>
    <row r="45" spans="1:32">
      <c r="A45" s="5">
        <v>1978</v>
      </c>
      <c r="B45" s="35">
        <v>478.02417218852554</v>
      </c>
      <c r="C45" s="35">
        <v>412.51724808437501</v>
      </c>
      <c r="D45" s="35">
        <v>464.80411941250264</v>
      </c>
      <c r="E45" s="35">
        <v>764.32978179423969</v>
      </c>
      <c r="F45" s="35">
        <v>926.38662011707129</v>
      </c>
      <c r="G45" s="35">
        <v>880.40526082290523</v>
      </c>
      <c r="H45" s="35">
        <v>716.4177883676532</v>
      </c>
      <c r="I45" s="35">
        <v>431.47230182785569</v>
      </c>
      <c r="J45" s="35">
        <v>463.27703649007651</v>
      </c>
      <c r="K45" s="35">
        <v>263.21580600509162</v>
      </c>
      <c r="L45" s="35">
        <v>325.44643220828789</v>
      </c>
      <c r="M45" s="35">
        <v>500.75542801842971</v>
      </c>
      <c r="N45" s="29">
        <f t="shared" si="23"/>
        <v>552.78794958870913</v>
      </c>
      <c r="O45" s="29">
        <f t="shared" si="39"/>
        <v>537.34778929378615</v>
      </c>
      <c r="Q45" s="38">
        <f t="shared" si="24"/>
        <v>478.02417218852554</v>
      </c>
      <c r="R45" s="38">
        <f t="shared" si="25"/>
        <v>412.51724808437501</v>
      </c>
      <c r="S45" s="38">
        <f t="shared" si="26"/>
        <v>464.80411941250264</v>
      </c>
      <c r="T45" s="38">
        <f t="shared" si="27"/>
        <v>648.87790255530172</v>
      </c>
      <c r="U45" s="38">
        <f t="shared" si="28"/>
        <v>615.83280104936284</v>
      </c>
      <c r="V45" s="38">
        <f t="shared" si="29"/>
        <v>654.19522822394117</v>
      </c>
      <c r="W45" s="38">
        <f t="shared" si="30"/>
        <v>713.63308459121538</v>
      </c>
      <c r="X45" s="38">
        <f t="shared" si="31"/>
        <v>431.47230182785569</v>
      </c>
      <c r="Y45" s="38">
        <f t="shared" si="32"/>
        <v>463.27703649007651</v>
      </c>
      <c r="Z45" s="38">
        <f t="shared" si="33"/>
        <v>263.21580600509162</v>
      </c>
      <c r="AA45" s="38">
        <f t="shared" si="34"/>
        <v>325.44643220828789</v>
      </c>
      <c r="AB45" s="38">
        <f t="shared" si="35"/>
        <v>500.75542801842971</v>
      </c>
      <c r="AC45" s="41">
        <f t="shared" si="36"/>
        <v>498.09383571663886</v>
      </c>
      <c r="AD45" s="41">
        <f t="shared" si="38"/>
        <v>496.48633113538756</v>
      </c>
      <c r="AF45" s="37">
        <f t="shared" si="37"/>
        <v>54.694113872070261</v>
      </c>
    </row>
    <row r="46" spans="1:32">
      <c r="A46" s="5">
        <v>1979</v>
      </c>
      <c r="B46" s="35">
        <v>384.50699693840403</v>
      </c>
      <c r="C46" s="35">
        <v>360.21358077824891</v>
      </c>
      <c r="D46" s="35">
        <v>426.6472037036699</v>
      </c>
      <c r="E46" s="35">
        <v>585.37157741019735</v>
      </c>
      <c r="F46" s="35">
        <v>876.09549073522294</v>
      </c>
      <c r="G46" s="35">
        <v>839.85462578845295</v>
      </c>
      <c r="H46" s="35">
        <v>538.9176135659219</v>
      </c>
      <c r="I46" s="35">
        <v>291.15394503513124</v>
      </c>
      <c r="J46" s="35">
        <v>331.81685621120857</v>
      </c>
      <c r="K46" s="35">
        <v>351.26595490281215</v>
      </c>
      <c r="L46" s="35">
        <v>370.56020239516033</v>
      </c>
      <c r="M46" s="35">
        <v>451.62344459383172</v>
      </c>
      <c r="N46" s="29">
        <f t="shared" si="23"/>
        <v>484.4948171223736</v>
      </c>
      <c r="O46" s="29">
        <f t="shared" si="39"/>
        <v>519.43816182621822</v>
      </c>
      <c r="Q46" s="38">
        <f t="shared" si="24"/>
        <v>384.50699693840403</v>
      </c>
      <c r="R46" s="38">
        <f t="shared" si="25"/>
        <v>360.21358077824891</v>
      </c>
      <c r="S46" s="38">
        <f t="shared" si="26"/>
        <v>426.6472037036699</v>
      </c>
      <c r="T46" s="38">
        <f t="shared" si="27"/>
        <v>585.37157741019735</v>
      </c>
      <c r="U46" s="38">
        <f t="shared" si="28"/>
        <v>615.83280104936284</v>
      </c>
      <c r="V46" s="38">
        <f t="shared" si="29"/>
        <v>654.19522822394117</v>
      </c>
      <c r="W46" s="38">
        <f t="shared" si="30"/>
        <v>538.9176135659219</v>
      </c>
      <c r="X46" s="38">
        <f t="shared" si="31"/>
        <v>291.15394503513124</v>
      </c>
      <c r="Y46" s="38">
        <f t="shared" si="32"/>
        <v>331.81685621120857</v>
      </c>
      <c r="Z46" s="38">
        <f t="shared" si="33"/>
        <v>351.26595490281215</v>
      </c>
      <c r="AA46" s="38">
        <f t="shared" si="34"/>
        <v>370.56020239516033</v>
      </c>
      <c r="AB46" s="38">
        <f t="shared" si="35"/>
        <v>451.62344459383172</v>
      </c>
      <c r="AC46" s="41">
        <f t="shared" si="36"/>
        <v>447.13063819854625</v>
      </c>
      <c r="AD46" s="41">
        <f t="shared" si="38"/>
        <v>480.94539933089601</v>
      </c>
      <c r="AF46" s="37">
        <f t="shared" si="37"/>
        <v>37.364178923827353</v>
      </c>
    </row>
    <row r="47" spans="1:32">
      <c r="A47" s="5">
        <v>1980</v>
      </c>
      <c r="B47" s="35">
        <v>383.22832410361082</v>
      </c>
      <c r="C47" s="35">
        <v>365.02025483261139</v>
      </c>
      <c r="D47" s="35">
        <v>400.68443249852061</v>
      </c>
      <c r="E47" s="35">
        <v>607.48526989433958</v>
      </c>
      <c r="F47" s="35">
        <v>899.38066944437958</v>
      </c>
      <c r="G47" s="35">
        <v>869.75623918852887</v>
      </c>
      <c r="H47" s="35">
        <v>576.35609685721704</v>
      </c>
      <c r="I47" s="35">
        <v>341.42693700942129</v>
      </c>
      <c r="J47" s="35">
        <v>368.38886169204625</v>
      </c>
      <c r="K47" s="35">
        <v>306.44433840302321</v>
      </c>
      <c r="L47" s="35">
        <v>384.33441776794848</v>
      </c>
      <c r="M47" s="35">
        <v>413.97413393303611</v>
      </c>
      <c r="N47" s="29">
        <f t="shared" si="23"/>
        <v>493.38590052417663</v>
      </c>
      <c r="O47" s="29">
        <f t="shared" si="39"/>
        <v>480.81007858120415</v>
      </c>
      <c r="Q47" s="38">
        <f t="shared" si="24"/>
        <v>383.22832410361082</v>
      </c>
      <c r="R47" s="38">
        <f t="shared" si="25"/>
        <v>365.02025483261139</v>
      </c>
      <c r="S47" s="38">
        <f t="shared" si="26"/>
        <v>400.68443249852061</v>
      </c>
      <c r="T47" s="38">
        <f t="shared" si="27"/>
        <v>607.48526989433958</v>
      </c>
      <c r="U47" s="38">
        <f t="shared" si="28"/>
        <v>615.83280104936284</v>
      </c>
      <c r="V47" s="38">
        <f t="shared" si="29"/>
        <v>654.19522822394117</v>
      </c>
      <c r="W47" s="38">
        <f t="shared" si="30"/>
        <v>576.35609685721704</v>
      </c>
      <c r="X47" s="38">
        <f t="shared" si="31"/>
        <v>341.42693700942129</v>
      </c>
      <c r="Y47" s="38">
        <f t="shared" si="32"/>
        <v>368.38886169204625</v>
      </c>
      <c r="Z47" s="38">
        <f t="shared" si="33"/>
        <v>306.44433840302321</v>
      </c>
      <c r="AA47" s="38">
        <f t="shared" si="34"/>
        <v>384.33441776794848</v>
      </c>
      <c r="AB47" s="38">
        <f t="shared" si="35"/>
        <v>413.97413393303611</v>
      </c>
      <c r="AC47" s="41">
        <f t="shared" si="36"/>
        <v>451.58640943052416</v>
      </c>
      <c r="AD47" s="41">
        <f t="shared" si="38"/>
        <v>447.34563260881657</v>
      </c>
      <c r="AF47" s="37">
        <f t="shared" si="37"/>
        <v>41.799491093652478</v>
      </c>
    </row>
    <row r="48" spans="1:32">
      <c r="A48" s="5">
        <v>1981</v>
      </c>
      <c r="B48" s="35">
        <v>609.59876192098511</v>
      </c>
      <c r="C48" s="35">
        <v>504.17180392260082</v>
      </c>
      <c r="D48" s="35">
        <v>480.29977304686355</v>
      </c>
      <c r="E48" s="35">
        <v>639.89838029998111</v>
      </c>
      <c r="F48" s="35">
        <v>857.78335025310582</v>
      </c>
      <c r="G48" s="35">
        <v>950.41574717967967</v>
      </c>
      <c r="H48" s="35">
        <v>701.53000464193155</v>
      </c>
      <c r="I48" s="35">
        <v>410.66816984650768</v>
      </c>
      <c r="J48" s="35">
        <v>329.34647166480414</v>
      </c>
      <c r="K48" s="35">
        <v>368.96109932445074</v>
      </c>
      <c r="L48" s="35">
        <v>441.95882546323992</v>
      </c>
      <c r="M48" s="35">
        <v>597.85762815768987</v>
      </c>
      <c r="N48" s="29">
        <f t="shared" si="23"/>
        <v>574.7754949342509</v>
      </c>
      <c r="O48" s="29">
        <f t="shared" si="39"/>
        <v>526.36104054237762</v>
      </c>
      <c r="Q48" s="38">
        <f t="shared" si="24"/>
        <v>609.59876192098511</v>
      </c>
      <c r="R48" s="38">
        <f t="shared" si="25"/>
        <v>504.17180392260082</v>
      </c>
      <c r="S48" s="38">
        <f t="shared" si="26"/>
        <v>480.29977304686355</v>
      </c>
      <c r="T48" s="38">
        <f t="shared" si="27"/>
        <v>639.89838029998111</v>
      </c>
      <c r="U48" s="38">
        <f t="shared" si="28"/>
        <v>615.83280104936284</v>
      </c>
      <c r="V48" s="38">
        <f t="shared" si="29"/>
        <v>654.19522822394117</v>
      </c>
      <c r="W48" s="38">
        <f t="shared" si="30"/>
        <v>701.53000464193155</v>
      </c>
      <c r="X48" s="38">
        <f t="shared" si="31"/>
        <v>410.66816984650768</v>
      </c>
      <c r="Y48" s="38">
        <f t="shared" si="32"/>
        <v>329.34647166480414</v>
      </c>
      <c r="Z48" s="38">
        <f t="shared" si="33"/>
        <v>368.96109932445074</v>
      </c>
      <c r="AA48" s="38">
        <f t="shared" si="34"/>
        <v>441.95882546323992</v>
      </c>
      <c r="AB48" s="38">
        <f t="shared" si="35"/>
        <v>597.85762815768987</v>
      </c>
      <c r="AC48" s="41">
        <f t="shared" si="36"/>
        <v>529.87937823839286</v>
      </c>
      <c r="AD48" s="41">
        <f t="shared" si="38"/>
        <v>481.67256539602556</v>
      </c>
      <c r="AF48" s="37">
        <f t="shared" si="37"/>
        <v>44.896116695858041</v>
      </c>
    </row>
    <row r="49" spans="1:32">
      <c r="A49" s="5">
        <v>1982</v>
      </c>
      <c r="B49" s="35">
        <v>557.90145283244215</v>
      </c>
      <c r="C49" s="35">
        <v>596.63717651466493</v>
      </c>
      <c r="D49" s="35">
        <v>581.10441475209313</v>
      </c>
      <c r="E49" s="35">
        <v>676.68478169029618</v>
      </c>
      <c r="F49" s="35">
        <v>893.14192306838811</v>
      </c>
      <c r="G49" s="35">
        <v>922.67397853666728</v>
      </c>
      <c r="H49" s="35">
        <v>749.27768942642911</v>
      </c>
      <c r="I49" s="35">
        <v>457.92621092569004</v>
      </c>
      <c r="J49" s="35">
        <v>373.7636693014739</v>
      </c>
      <c r="K49" s="35">
        <v>356.11380395815183</v>
      </c>
      <c r="L49" s="35">
        <v>410.67634220369843</v>
      </c>
      <c r="M49" s="35">
        <v>509.66043521729142</v>
      </c>
      <c r="N49" s="29">
        <f t="shared" si="23"/>
        <v>590.3526244656706</v>
      </c>
      <c r="O49" s="29">
        <f t="shared" si="39"/>
        <v>535.75220926161796</v>
      </c>
      <c r="Q49" s="38">
        <f t="shared" si="24"/>
        <v>557.90145283244215</v>
      </c>
      <c r="R49" s="38">
        <f t="shared" si="25"/>
        <v>596.63717651466493</v>
      </c>
      <c r="S49" s="38">
        <f t="shared" si="26"/>
        <v>581.10441475209313</v>
      </c>
      <c r="T49" s="38">
        <f t="shared" si="27"/>
        <v>648.87790255530172</v>
      </c>
      <c r="U49" s="38">
        <f t="shared" si="28"/>
        <v>615.83280104936284</v>
      </c>
      <c r="V49" s="38">
        <f t="shared" si="29"/>
        <v>654.19522822394117</v>
      </c>
      <c r="W49" s="38">
        <f t="shared" si="30"/>
        <v>713.63308459121538</v>
      </c>
      <c r="X49" s="38">
        <f t="shared" si="31"/>
        <v>457.92621092569004</v>
      </c>
      <c r="Y49" s="38">
        <f t="shared" si="32"/>
        <v>373.7636693014739</v>
      </c>
      <c r="Z49" s="38">
        <f t="shared" si="33"/>
        <v>356.11380395815183</v>
      </c>
      <c r="AA49" s="38">
        <f t="shared" si="34"/>
        <v>410.67634220369843</v>
      </c>
      <c r="AB49" s="38">
        <f t="shared" si="35"/>
        <v>509.66043521729142</v>
      </c>
      <c r="AC49" s="41">
        <f t="shared" si="36"/>
        <v>539.42074935358005</v>
      </c>
      <c r="AD49" s="41">
        <f t="shared" si="38"/>
        <v>492.00429380526083</v>
      </c>
      <c r="AF49" s="37">
        <f t="shared" si="37"/>
        <v>50.931875112090552</v>
      </c>
    </row>
    <row r="50" spans="1:32">
      <c r="A50" s="5">
        <v>1983</v>
      </c>
      <c r="B50" s="35">
        <v>538.898163932834</v>
      </c>
      <c r="C50" s="35">
        <v>484.49495506237724</v>
      </c>
      <c r="D50" s="35">
        <v>527.02543522984865</v>
      </c>
      <c r="E50" s="35">
        <v>590.72135888028924</v>
      </c>
      <c r="F50" s="35">
        <v>739.65580386465342</v>
      </c>
      <c r="G50" s="35">
        <v>857.94055138457077</v>
      </c>
      <c r="H50" s="35">
        <v>738.69538145288232</v>
      </c>
      <c r="I50" s="35">
        <v>441.94445114714631</v>
      </c>
      <c r="J50" s="35">
        <v>361.53498270973694</v>
      </c>
      <c r="K50" s="35">
        <v>390.37749377064063</v>
      </c>
      <c r="L50" s="35">
        <v>440.63672944397854</v>
      </c>
      <c r="M50" s="35">
        <v>525.16577014451013</v>
      </c>
      <c r="N50" s="29">
        <f t="shared" si="23"/>
        <v>553.54932849348438</v>
      </c>
      <c r="O50" s="29">
        <f t="shared" si="39"/>
        <v>553.01583710439559</v>
      </c>
      <c r="Q50" s="38">
        <f t="shared" si="24"/>
        <v>538.898163932834</v>
      </c>
      <c r="R50" s="38">
        <f t="shared" si="25"/>
        <v>484.49495506237724</v>
      </c>
      <c r="S50" s="38">
        <f t="shared" si="26"/>
        <v>527.02543522984865</v>
      </c>
      <c r="T50" s="38">
        <f t="shared" si="27"/>
        <v>590.72135888028924</v>
      </c>
      <c r="U50" s="38">
        <f t="shared" si="28"/>
        <v>615.83280104936284</v>
      </c>
      <c r="V50" s="38">
        <f t="shared" si="29"/>
        <v>654.19522822394117</v>
      </c>
      <c r="W50" s="38">
        <f t="shared" si="30"/>
        <v>713.63308459121538</v>
      </c>
      <c r="X50" s="38">
        <f t="shared" si="31"/>
        <v>441.94445114714631</v>
      </c>
      <c r="Y50" s="38">
        <f t="shared" si="32"/>
        <v>361.53498270973694</v>
      </c>
      <c r="Z50" s="38">
        <f t="shared" si="33"/>
        <v>390.37749377064063</v>
      </c>
      <c r="AA50" s="38">
        <f t="shared" si="34"/>
        <v>440.63672944397854</v>
      </c>
      <c r="AB50" s="38">
        <f t="shared" si="35"/>
        <v>525.16577014451013</v>
      </c>
      <c r="AC50" s="41">
        <f t="shared" si="36"/>
        <v>524.15808469949923</v>
      </c>
      <c r="AD50" s="41">
        <f t="shared" si="38"/>
        <v>511.26115543049912</v>
      </c>
      <c r="AF50" s="37">
        <f t="shared" si="37"/>
        <v>29.391243793985154</v>
      </c>
    </row>
    <row r="51" spans="1:32">
      <c r="A51" s="5">
        <v>1984</v>
      </c>
      <c r="B51" s="35">
        <v>511.09596728206463</v>
      </c>
      <c r="C51" s="35">
        <v>485.89071367081436</v>
      </c>
      <c r="D51" s="35">
        <v>426.74572308762458</v>
      </c>
      <c r="E51" s="35">
        <v>640.7804444570088</v>
      </c>
      <c r="F51" s="35">
        <v>753.74684011479746</v>
      </c>
      <c r="G51" s="35">
        <v>904.15188287521505</v>
      </c>
      <c r="H51" s="35">
        <v>653.09620562445002</v>
      </c>
      <c r="I51" s="35">
        <v>394.96846543770027</v>
      </c>
      <c r="J51" s="35">
        <v>370.61165366122862</v>
      </c>
      <c r="K51" s="35">
        <v>375.87802723354014</v>
      </c>
      <c r="L51" s="35">
        <v>527.27854475696438</v>
      </c>
      <c r="M51" s="35">
        <v>504.35890903947677</v>
      </c>
      <c r="N51" s="29">
        <f t="shared" si="23"/>
        <v>545.49646582932758</v>
      </c>
      <c r="O51" s="29">
        <f t="shared" si="39"/>
        <v>566.04347843068342</v>
      </c>
      <c r="Q51" s="38">
        <f t="shared" si="24"/>
        <v>511.09596728206463</v>
      </c>
      <c r="R51" s="38">
        <f t="shared" si="25"/>
        <v>485.89071367081436</v>
      </c>
      <c r="S51" s="38">
        <f t="shared" si="26"/>
        <v>426.74572308762458</v>
      </c>
      <c r="T51" s="38">
        <f t="shared" si="27"/>
        <v>640.7804444570088</v>
      </c>
      <c r="U51" s="38">
        <f t="shared" si="28"/>
        <v>615.83280104936284</v>
      </c>
      <c r="V51" s="38">
        <f t="shared" si="29"/>
        <v>654.19522822394117</v>
      </c>
      <c r="W51" s="38">
        <f t="shared" si="30"/>
        <v>653.09620562445002</v>
      </c>
      <c r="X51" s="38">
        <f t="shared" si="31"/>
        <v>394.96846543770027</v>
      </c>
      <c r="Y51" s="38">
        <f t="shared" si="32"/>
        <v>370.61165366122862</v>
      </c>
      <c r="Z51" s="38">
        <f t="shared" si="33"/>
        <v>375.87802723354014</v>
      </c>
      <c r="AA51" s="38">
        <f t="shared" si="34"/>
        <v>527.27854475696438</v>
      </c>
      <c r="AB51" s="38">
        <f t="shared" si="35"/>
        <v>504.35890903947677</v>
      </c>
      <c r="AC51" s="41">
        <f t="shared" si="36"/>
        <v>513.23883610174755</v>
      </c>
      <c r="AD51" s="41">
        <f t="shared" si="38"/>
        <v>526.67426209830489</v>
      </c>
      <c r="AF51" s="37">
        <f t="shared" si="37"/>
        <v>32.257629727580024</v>
      </c>
    </row>
    <row r="52" spans="1:32">
      <c r="A52" s="5">
        <v>1985</v>
      </c>
      <c r="B52" s="35">
        <v>375.05317359756157</v>
      </c>
      <c r="C52" s="35">
        <v>374.57660407744493</v>
      </c>
      <c r="D52" s="35">
        <v>364.70825385448535</v>
      </c>
      <c r="E52" s="35">
        <v>679.72886384669016</v>
      </c>
      <c r="F52" s="35">
        <v>883.56083790394496</v>
      </c>
      <c r="G52" s="35">
        <v>825.03870870892911</v>
      </c>
      <c r="H52" s="35">
        <v>418.44335379412325</v>
      </c>
      <c r="I52" s="35">
        <v>310.52573062084878</v>
      </c>
      <c r="J52" s="35">
        <v>419.75052136375399</v>
      </c>
      <c r="K52" s="35">
        <v>410.22203968242792</v>
      </c>
      <c r="L52" s="35">
        <v>443.38822350722467</v>
      </c>
      <c r="M52" s="35">
        <v>469.87713443131838</v>
      </c>
      <c r="N52" s="29">
        <f t="shared" si="23"/>
        <v>497.88887856819838</v>
      </c>
      <c r="O52" s="29">
        <f t="shared" si="39"/>
        <v>546.82182433917023</v>
      </c>
      <c r="Q52" s="38">
        <f t="shared" si="24"/>
        <v>375.05317359756157</v>
      </c>
      <c r="R52" s="38">
        <f t="shared" si="25"/>
        <v>374.57660407744493</v>
      </c>
      <c r="S52" s="38">
        <f t="shared" si="26"/>
        <v>364.70825385448535</v>
      </c>
      <c r="T52" s="38">
        <f t="shared" si="27"/>
        <v>648.87790255530172</v>
      </c>
      <c r="U52" s="38">
        <f t="shared" si="28"/>
        <v>615.83280104936284</v>
      </c>
      <c r="V52" s="38">
        <f t="shared" si="29"/>
        <v>654.19522822394117</v>
      </c>
      <c r="W52" s="38">
        <f t="shared" si="30"/>
        <v>418.44335379412325</v>
      </c>
      <c r="X52" s="38">
        <f t="shared" si="31"/>
        <v>310.52573062084878</v>
      </c>
      <c r="Y52" s="38">
        <f t="shared" si="32"/>
        <v>419.75052136375399</v>
      </c>
      <c r="Z52" s="38">
        <f t="shared" si="33"/>
        <v>410.22203968242792</v>
      </c>
      <c r="AA52" s="38">
        <f t="shared" si="34"/>
        <v>443.38822350722467</v>
      </c>
      <c r="AB52" s="38">
        <f t="shared" si="35"/>
        <v>469.87713443131838</v>
      </c>
      <c r="AC52" s="41">
        <f t="shared" si="36"/>
        <v>458.57270762084676</v>
      </c>
      <c r="AD52" s="41">
        <f t="shared" si="38"/>
        <v>508.84759444391841</v>
      </c>
      <c r="AF52" s="37">
        <f t="shared" si="37"/>
        <v>39.316170947351623</v>
      </c>
    </row>
    <row r="53" spans="1:32">
      <c r="A53" s="5">
        <v>1986</v>
      </c>
      <c r="B53" s="35">
        <v>454.97407860297415</v>
      </c>
      <c r="C53" s="35">
        <v>440.96122756554126</v>
      </c>
      <c r="D53" s="35">
        <v>712.83361701555293</v>
      </c>
      <c r="E53" s="35">
        <v>750.56522609839749</v>
      </c>
      <c r="F53" s="35">
        <v>798.97028452077143</v>
      </c>
      <c r="G53" s="35">
        <v>777.57500980058819</v>
      </c>
      <c r="H53" s="35">
        <v>481.01450070297022</v>
      </c>
      <c r="I53" s="35">
        <v>353.75900706326502</v>
      </c>
      <c r="J53" s="35">
        <v>360.01015005031348</v>
      </c>
      <c r="K53" s="35">
        <v>419.26478224284472</v>
      </c>
      <c r="L53" s="35">
        <v>559.79526927796826</v>
      </c>
      <c r="M53" s="35">
        <v>515.97006389974035</v>
      </c>
      <c r="N53" s="29">
        <f t="shared" si="23"/>
        <v>552.3990695456024</v>
      </c>
      <c r="O53" s="29">
        <f t="shared" si="39"/>
        <v>537.33343560915318</v>
      </c>
      <c r="Q53" s="38">
        <f t="shared" si="24"/>
        <v>454.97407860297415</v>
      </c>
      <c r="R53" s="38">
        <f t="shared" si="25"/>
        <v>440.96122756554126</v>
      </c>
      <c r="S53" s="38">
        <f t="shared" si="26"/>
        <v>704.20309211985159</v>
      </c>
      <c r="T53" s="38">
        <f t="shared" si="27"/>
        <v>648.87790255530172</v>
      </c>
      <c r="U53" s="38">
        <f t="shared" si="28"/>
        <v>615.83280104936284</v>
      </c>
      <c r="V53" s="38">
        <f t="shared" si="29"/>
        <v>654.19522822394117</v>
      </c>
      <c r="W53" s="38">
        <f t="shared" si="30"/>
        <v>481.01450070297022</v>
      </c>
      <c r="X53" s="38">
        <f t="shared" si="31"/>
        <v>353.75900706326502</v>
      </c>
      <c r="Y53" s="38">
        <f t="shared" si="32"/>
        <v>360.01015005031348</v>
      </c>
      <c r="Z53" s="38">
        <f t="shared" si="33"/>
        <v>419.26478224284472</v>
      </c>
      <c r="AA53" s="38">
        <f t="shared" si="34"/>
        <v>559.79526927796826</v>
      </c>
      <c r="AB53" s="38">
        <f t="shared" si="35"/>
        <v>515.97006389974035</v>
      </c>
      <c r="AC53" s="41">
        <f t="shared" si="36"/>
        <v>517.61325745526631</v>
      </c>
      <c r="AD53" s="41">
        <f t="shared" si="38"/>
        <v>503.39572146933995</v>
      </c>
      <c r="AF53" s="37">
        <f t="shared" si="37"/>
        <v>34.785812090336094</v>
      </c>
    </row>
    <row r="54" spans="1:32">
      <c r="A54" s="5">
        <v>1987</v>
      </c>
      <c r="B54" s="35">
        <v>405.70440800134122</v>
      </c>
      <c r="C54" s="35">
        <v>345.58881141836167</v>
      </c>
      <c r="D54" s="35">
        <v>429.02794255966734</v>
      </c>
      <c r="E54" s="35">
        <v>638.52076644537567</v>
      </c>
      <c r="F54" s="35">
        <v>830.74439886873313</v>
      </c>
      <c r="G54" s="35">
        <v>633.00464944209898</v>
      </c>
      <c r="H54" s="35">
        <v>400.92577148148376</v>
      </c>
      <c r="I54" s="35">
        <v>268.3239177607698</v>
      </c>
      <c r="J54" s="35">
        <v>349.85219786462397</v>
      </c>
      <c r="K54" s="35">
        <v>322.55300432931847</v>
      </c>
      <c r="L54" s="35">
        <v>399.49139423357673</v>
      </c>
      <c r="M54" s="35">
        <v>489.38209762000798</v>
      </c>
      <c r="N54" s="29">
        <f t="shared" si="23"/>
        <v>459.86045128368596</v>
      </c>
      <c r="O54" s="29">
        <f t="shared" si="39"/>
        <v>513.91121630670352</v>
      </c>
      <c r="Q54" s="38">
        <f t="shared" si="24"/>
        <v>405.70440800134122</v>
      </c>
      <c r="R54" s="38">
        <f t="shared" si="25"/>
        <v>345.58881141836167</v>
      </c>
      <c r="S54" s="38">
        <f t="shared" si="26"/>
        <v>429.02794255966734</v>
      </c>
      <c r="T54" s="38">
        <f t="shared" si="27"/>
        <v>638.52076644537567</v>
      </c>
      <c r="U54" s="38">
        <f t="shared" si="28"/>
        <v>615.83280104936284</v>
      </c>
      <c r="V54" s="38">
        <f t="shared" si="29"/>
        <v>633.00464944209898</v>
      </c>
      <c r="W54" s="38">
        <f t="shared" si="30"/>
        <v>400.92577148148376</v>
      </c>
      <c r="X54" s="38">
        <f t="shared" si="31"/>
        <v>268.3239177607698</v>
      </c>
      <c r="Y54" s="38">
        <f t="shared" si="32"/>
        <v>349.85219786462397</v>
      </c>
      <c r="Z54" s="38">
        <f t="shared" si="33"/>
        <v>322.55300432931847</v>
      </c>
      <c r="AA54" s="38">
        <f t="shared" si="34"/>
        <v>399.49139423357673</v>
      </c>
      <c r="AB54" s="38">
        <f t="shared" si="35"/>
        <v>489.38209762000798</v>
      </c>
      <c r="AC54" s="41">
        <f t="shared" si="36"/>
        <v>441.60768544149283</v>
      </c>
      <c r="AD54" s="41">
        <f t="shared" si="38"/>
        <v>482.75812165483831</v>
      </c>
      <c r="AF54" s="37">
        <f t="shared" si="37"/>
        <v>18.252765842193128</v>
      </c>
    </row>
    <row r="55" spans="1:32">
      <c r="A55" s="5">
        <v>1988</v>
      </c>
      <c r="B55" s="35">
        <v>382.35310640637209</v>
      </c>
      <c r="C55" s="35">
        <v>344.04238048589315</v>
      </c>
      <c r="D55" s="35">
        <v>352.06252315948512</v>
      </c>
      <c r="E55" s="35">
        <v>555.90067569045482</v>
      </c>
      <c r="F55" s="35">
        <v>703.67176813998037</v>
      </c>
      <c r="G55" s="35">
        <v>690.10172929263763</v>
      </c>
      <c r="H55" s="35">
        <v>440.76658573607449</v>
      </c>
      <c r="I55" s="35">
        <v>291.14765271744579</v>
      </c>
      <c r="J55" s="35">
        <v>283.37287565149205</v>
      </c>
      <c r="K55" s="35">
        <v>279.12606081086477</v>
      </c>
      <c r="L55" s="35">
        <v>370.69039245248291</v>
      </c>
      <c r="M55" s="35">
        <v>431.30037165658382</v>
      </c>
      <c r="N55" s="29">
        <f t="shared" si="23"/>
        <v>427.20116979081644</v>
      </c>
      <c r="O55" s="29">
        <f t="shared" si="39"/>
        <v>484.33739229707578</v>
      </c>
      <c r="Q55" s="38">
        <f t="shared" si="24"/>
        <v>382.35310640637209</v>
      </c>
      <c r="R55" s="38">
        <f t="shared" si="25"/>
        <v>344.04238048589315</v>
      </c>
      <c r="S55" s="38">
        <f t="shared" si="26"/>
        <v>352.06252315948512</v>
      </c>
      <c r="T55" s="38">
        <f t="shared" si="27"/>
        <v>555.90067569045482</v>
      </c>
      <c r="U55" s="38">
        <f t="shared" si="28"/>
        <v>615.83280104936284</v>
      </c>
      <c r="V55" s="38">
        <f t="shared" si="29"/>
        <v>654.19522822394117</v>
      </c>
      <c r="W55" s="38">
        <f t="shared" si="30"/>
        <v>440.76658573607449</v>
      </c>
      <c r="X55" s="38">
        <f t="shared" si="31"/>
        <v>291.14765271744579</v>
      </c>
      <c r="Y55" s="38">
        <f t="shared" si="32"/>
        <v>283.37287565149205</v>
      </c>
      <c r="Z55" s="38">
        <f t="shared" si="33"/>
        <v>279.12606081086477</v>
      </c>
      <c r="AA55" s="38">
        <f t="shared" si="34"/>
        <v>370.69039245248291</v>
      </c>
      <c r="AB55" s="38">
        <f t="shared" si="35"/>
        <v>431.30037165658382</v>
      </c>
      <c r="AC55" s="41">
        <f t="shared" si="36"/>
        <v>416.78965468980266</v>
      </c>
      <c r="AD55" s="41">
        <f t="shared" si="38"/>
        <v>458.64582630185214</v>
      </c>
      <c r="AF55" s="37">
        <f t="shared" si="37"/>
        <v>10.411515101013777</v>
      </c>
    </row>
    <row r="56" spans="1:32">
      <c r="A56" s="5">
        <v>1989</v>
      </c>
      <c r="B56" s="35">
        <v>438.87333589168855</v>
      </c>
      <c r="C56" s="35">
        <v>440.70173667320847</v>
      </c>
      <c r="D56" s="35">
        <v>359.86446048852764</v>
      </c>
      <c r="E56" s="35">
        <v>686.67216443214522</v>
      </c>
      <c r="F56" s="35">
        <v>878.20854225816049</v>
      </c>
      <c r="G56" s="35">
        <v>869.37620146407392</v>
      </c>
      <c r="H56" s="35">
        <v>570.77122823108755</v>
      </c>
      <c r="I56" s="35">
        <v>341.27597888814614</v>
      </c>
      <c r="J56" s="35">
        <v>362.481410832027</v>
      </c>
      <c r="K56" s="35">
        <v>284.6446161519122</v>
      </c>
      <c r="L56" s="35">
        <v>369.11032015248179</v>
      </c>
      <c r="M56" s="35">
        <v>472.378247982895</v>
      </c>
      <c r="N56" s="29">
        <f t="shared" si="23"/>
        <v>506.01468558886745</v>
      </c>
      <c r="O56" s="29">
        <f t="shared" si="39"/>
        <v>486.36884405224305</v>
      </c>
      <c r="Q56" s="38">
        <f t="shared" si="24"/>
        <v>438.87333589168855</v>
      </c>
      <c r="R56" s="38">
        <f t="shared" si="25"/>
        <v>440.70173667320847</v>
      </c>
      <c r="S56" s="38">
        <f t="shared" si="26"/>
        <v>359.86446048852764</v>
      </c>
      <c r="T56" s="38">
        <f t="shared" si="27"/>
        <v>648.87790255530172</v>
      </c>
      <c r="U56" s="38">
        <f t="shared" si="28"/>
        <v>615.83280104936284</v>
      </c>
      <c r="V56" s="38">
        <f t="shared" si="29"/>
        <v>654.19522822394117</v>
      </c>
      <c r="W56" s="38">
        <f t="shared" si="30"/>
        <v>570.77122823108755</v>
      </c>
      <c r="X56" s="38">
        <f t="shared" si="31"/>
        <v>341.27597888814614</v>
      </c>
      <c r="Y56" s="38">
        <f t="shared" si="32"/>
        <v>362.481410832027</v>
      </c>
      <c r="Z56" s="38">
        <f t="shared" si="33"/>
        <v>284.6446161519122</v>
      </c>
      <c r="AA56" s="38">
        <f t="shared" si="34"/>
        <v>369.11032015248179</v>
      </c>
      <c r="AB56" s="38">
        <f t="shared" si="35"/>
        <v>472.378247982895</v>
      </c>
      <c r="AC56" s="41">
        <f t="shared" si="36"/>
        <v>462.9382334491907</v>
      </c>
      <c r="AD56" s="41">
        <f t="shared" si="38"/>
        <v>459.7372077589381</v>
      </c>
      <c r="AF56" s="37">
        <f t="shared" si="37"/>
        <v>43.076452139676746</v>
      </c>
    </row>
    <row r="57" spans="1:32">
      <c r="A57" s="5">
        <v>1990</v>
      </c>
      <c r="B57" s="35">
        <v>638.08597222893297</v>
      </c>
      <c r="C57" s="35">
        <v>584.24687004935845</v>
      </c>
      <c r="D57" s="35">
        <v>521.11858990907479</v>
      </c>
      <c r="E57" s="35">
        <v>761.1511616805418</v>
      </c>
      <c r="F57" s="35">
        <v>909.38667839195512</v>
      </c>
      <c r="G57" s="35">
        <v>947.98071794535269</v>
      </c>
      <c r="H57" s="35">
        <v>695.34658430298214</v>
      </c>
      <c r="I57" s="35">
        <v>422.28278393489359</v>
      </c>
      <c r="J57" s="35">
        <v>336.68836401803929</v>
      </c>
      <c r="K57" s="35">
        <v>395.39434285005245</v>
      </c>
      <c r="L57" s="35">
        <v>568.71315279581427</v>
      </c>
      <c r="M57" s="35">
        <v>708.40855027032444</v>
      </c>
      <c r="N57" s="29">
        <f t="shared" si="23"/>
        <v>624.07025428249085</v>
      </c>
      <c r="O57" s="29">
        <f t="shared" si="39"/>
        <v>504.28664023646519</v>
      </c>
      <c r="Q57" s="38">
        <f t="shared" si="24"/>
        <v>638.08597222893297</v>
      </c>
      <c r="R57" s="38">
        <f t="shared" si="25"/>
        <v>584.24687004935845</v>
      </c>
      <c r="S57" s="38">
        <f t="shared" si="26"/>
        <v>521.11858990907479</v>
      </c>
      <c r="T57" s="38">
        <f t="shared" si="27"/>
        <v>648.87790255530172</v>
      </c>
      <c r="U57" s="38">
        <f t="shared" si="28"/>
        <v>615.83280104936284</v>
      </c>
      <c r="V57" s="38">
        <f t="shared" si="29"/>
        <v>654.19522822394117</v>
      </c>
      <c r="W57" s="38">
        <f t="shared" si="30"/>
        <v>695.34658430298214</v>
      </c>
      <c r="X57" s="38">
        <f t="shared" si="31"/>
        <v>422.28278393489359</v>
      </c>
      <c r="Y57" s="38">
        <f t="shared" si="32"/>
        <v>336.68836401803929</v>
      </c>
      <c r="Z57" s="38">
        <f t="shared" si="33"/>
        <v>395.39434285005245</v>
      </c>
      <c r="AA57" s="38">
        <f t="shared" si="34"/>
        <v>568.71315279581427</v>
      </c>
      <c r="AB57" s="38">
        <f t="shared" si="35"/>
        <v>708.40855027032444</v>
      </c>
      <c r="AC57" s="41">
        <f t="shared" si="36"/>
        <v>565.76358945229936</v>
      </c>
      <c r="AD57" s="41">
        <f t="shared" si="38"/>
        <v>471.77479075819639</v>
      </c>
      <c r="AF57" s="37">
        <f t="shared" si="37"/>
        <v>58.306664830191494</v>
      </c>
    </row>
    <row r="58" spans="1:32">
      <c r="A58" s="5">
        <v>1991</v>
      </c>
      <c r="B58" s="35">
        <v>602.4353442472551</v>
      </c>
      <c r="C58" s="35">
        <v>628.65441640496715</v>
      </c>
      <c r="D58" s="35">
        <v>611.21523488488845</v>
      </c>
      <c r="E58" s="35">
        <v>709.7691069838155</v>
      </c>
      <c r="F58" s="35">
        <v>891.97141187559578</v>
      </c>
      <c r="G58" s="35">
        <v>913.34229580589329</v>
      </c>
      <c r="H58" s="35">
        <v>793.80212223267017</v>
      </c>
      <c r="I58" s="35">
        <v>492.6559353807732</v>
      </c>
      <c r="J58" s="35">
        <v>329.76588522165025</v>
      </c>
      <c r="K58" s="35">
        <v>354.48467516421493</v>
      </c>
      <c r="L58" s="35">
        <v>566.01803802357676</v>
      </c>
      <c r="M58" s="35">
        <v>617.61811121217761</v>
      </c>
      <c r="N58" s="29">
        <f t="shared" si="23"/>
        <v>625.91466116523816</v>
      </c>
      <c r="O58" s="29">
        <f t="shared" si="39"/>
        <v>545.8001927068533</v>
      </c>
      <c r="Q58" s="38">
        <f t="shared" si="24"/>
        <v>602.4353442472551</v>
      </c>
      <c r="R58" s="38">
        <f t="shared" si="25"/>
        <v>628.65441640496715</v>
      </c>
      <c r="S58" s="38">
        <f t="shared" si="26"/>
        <v>611.21523488488845</v>
      </c>
      <c r="T58" s="38">
        <f t="shared" si="27"/>
        <v>648.87790255530172</v>
      </c>
      <c r="U58" s="38">
        <f t="shared" si="28"/>
        <v>615.83280104936284</v>
      </c>
      <c r="V58" s="38">
        <f t="shared" si="29"/>
        <v>654.19522822394117</v>
      </c>
      <c r="W58" s="38">
        <f t="shared" si="30"/>
        <v>713.63308459121538</v>
      </c>
      <c r="X58" s="38">
        <f t="shared" si="31"/>
        <v>492.6559353807732</v>
      </c>
      <c r="Y58" s="38">
        <f t="shared" si="32"/>
        <v>329.76588522165025</v>
      </c>
      <c r="Z58" s="38">
        <f t="shared" si="33"/>
        <v>354.48467516421493</v>
      </c>
      <c r="AA58" s="38">
        <f t="shared" si="34"/>
        <v>566.01803802357676</v>
      </c>
      <c r="AB58" s="38">
        <f t="shared" si="35"/>
        <v>617.61811121217761</v>
      </c>
      <c r="AC58" s="41">
        <f t="shared" si="36"/>
        <v>569.34840017123202</v>
      </c>
      <c r="AD58" s="41">
        <f t="shared" si="38"/>
        <v>503.7099694406312</v>
      </c>
      <c r="AF58" s="37">
        <f t="shared" si="37"/>
        <v>56.566260994006143</v>
      </c>
    </row>
    <row r="59" spans="1:32">
      <c r="A59" s="5">
        <v>1992</v>
      </c>
      <c r="B59" s="35">
        <v>393.32728448876685</v>
      </c>
      <c r="C59" s="35">
        <v>373.2178517167871</v>
      </c>
      <c r="D59" s="35">
        <v>413.77185832805469</v>
      </c>
      <c r="E59" s="35">
        <v>599.36060768483389</v>
      </c>
      <c r="F59" s="35">
        <v>698.60699415212446</v>
      </c>
      <c r="G59" s="35">
        <v>582.65523752185095</v>
      </c>
      <c r="H59" s="35">
        <v>364.83806815980375</v>
      </c>
      <c r="I59" s="35">
        <v>269.93338806592669</v>
      </c>
      <c r="J59" s="35">
        <v>383.52636963096819</v>
      </c>
      <c r="K59" s="35">
        <v>331.7089266985675</v>
      </c>
      <c r="L59" s="35">
        <v>375.76825794425253</v>
      </c>
      <c r="M59" s="35">
        <v>467.96262339097956</v>
      </c>
      <c r="N59" s="29">
        <f t="shared" si="23"/>
        <v>437.90147252969354</v>
      </c>
      <c r="O59" s="29">
        <f t="shared" si="39"/>
        <v>548.47526839157251</v>
      </c>
      <c r="Q59" s="38">
        <f t="shared" si="24"/>
        <v>393.32728448876685</v>
      </c>
      <c r="R59" s="38">
        <f t="shared" si="25"/>
        <v>373.2178517167871</v>
      </c>
      <c r="S59" s="38">
        <f t="shared" si="26"/>
        <v>413.77185832805469</v>
      </c>
      <c r="T59" s="38">
        <f t="shared" si="27"/>
        <v>599.36060768483389</v>
      </c>
      <c r="U59" s="38">
        <f t="shared" si="28"/>
        <v>615.83280104936284</v>
      </c>
      <c r="V59" s="38">
        <f t="shared" si="29"/>
        <v>582.65523752185095</v>
      </c>
      <c r="W59" s="38">
        <f t="shared" si="30"/>
        <v>364.83806815980375</v>
      </c>
      <c r="X59" s="38">
        <f t="shared" si="31"/>
        <v>269.93338806592669</v>
      </c>
      <c r="Y59" s="38">
        <f t="shared" si="32"/>
        <v>383.52636963096819</v>
      </c>
      <c r="Z59" s="38">
        <f t="shared" si="33"/>
        <v>331.7089266985675</v>
      </c>
      <c r="AA59" s="38">
        <f t="shared" si="34"/>
        <v>375.76825794425253</v>
      </c>
      <c r="AB59" s="38">
        <f t="shared" si="35"/>
        <v>467.96262339097956</v>
      </c>
      <c r="AC59" s="41">
        <f t="shared" si="36"/>
        <v>430.87133558123975</v>
      </c>
      <c r="AD59" s="41">
        <f t="shared" si="38"/>
        <v>507.23038966349043</v>
      </c>
      <c r="AF59" s="37">
        <f t="shared" si="37"/>
        <v>7.0301369484537872</v>
      </c>
    </row>
    <row r="60" spans="1:32">
      <c r="A60" s="5">
        <v>1993</v>
      </c>
      <c r="B60" s="35">
        <v>379.49237812299765</v>
      </c>
      <c r="C60" s="35">
        <v>349.68463743296741</v>
      </c>
      <c r="D60" s="35">
        <v>320.98134196458324</v>
      </c>
      <c r="E60" s="35">
        <v>544.24295037861907</v>
      </c>
      <c r="F60" s="35">
        <v>783.29435603916636</v>
      </c>
      <c r="G60" s="35">
        <v>724.00890826485829</v>
      </c>
      <c r="H60" s="35">
        <v>675.74973464355196</v>
      </c>
      <c r="I60" s="35">
        <v>434.82271100714752</v>
      </c>
      <c r="J60" s="35">
        <v>393.2324084260872</v>
      </c>
      <c r="K60" s="35">
        <v>268.42987587193232</v>
      </c>
      <c r="L60" s="35">
        <v>346.68575580851069</v>
      </c>
      <c r="M60" s="35">
        <v>420.83941576355068</v>
      </c>
      <c r="N60" s="29">
        <f t="shared" si="23"/>
        <v>470.76212260346887</v>
      </c>
      <c r="O60" s="29">
        <f t="shared" si="39"/>
        <v>539.66212764522288</v>
      </c>
      <c r="Q60" s="38">
        <f t="shared" si="24"/>
        <v>379.49237812299765</v>
      </c>
      <c r="R60" s="38">
        <f t="shared" si="25"/>
        <v>349.68463743296741</v>
      </c>
      <c r="S60" s="38">
        <f t="shared" si="26"/>
        <v>320.98134196458324</v>
      </c>
      <c r="T60" s="38">
        <f t="shared" si="27"/>
        <v>544.24295037861907</v>
      </c>
      <c r="U60" s="38">
        <f t="shared" si="28"/>
        <v>615.83280104936284</v>
      </c>
      <c r="V60" s="38">
        <f t="shared" si="29"/>
        <v>654.19522822394117</v>
      </c>
      <c r="W60" s="38">
        <f t="shared" si="30"/>
        <v>675.74973464355196</v>
      </c>
      <c r="X60" s="38">
        <f t="shared" si="31"/>
        <v>434.82271100714752</v>
      </c>
      <c r="Y60" s="38">
        <f t="shared" si="32"/>
        <v>393.2324084260872</v>
      </c>
      <c r="Z60" s="38">
        <f t="shared" si="33"/>
        <v>268.42987587193232</v>
      </c>
      <c r="AA60" s="38">
        <f t="shared" si="34"/>
        <v>346.68575580851069</v>
      </c>
      <c r="AB60" s="38">
        <f t="shared" si="35"/>
        <v>420.83941576355068</v>
      </c>
      <c r="AC60" s="41">
        <f t="shared" si="36"/>
        <v>450.80124971056085</v>
      </c>
      <c r="AD60" s="41">
        <f t="shared" si="38"/>
        <v>504.19614372883296</v>
      </c>
      <c r="AF60" s="37">
        <f t="shared" si="37"/>
        <v>19.960872892908014</v>
      </c>
    </row>
    <row r="61" spans="1:32">
      <c r="A61" s="5">
        <v>1994</v>
      </c>
      <c r="B61" s="35">
        <v>366.60563283119944</v>
      </c>
      <c r="C61" s="35">
        <v>337.88550261650738</v>
      </c>
      <c r="D61" s="35">
        <v>347.80396569886517</v>
      </c>
      <c r="E61" s="35">
        <v>599.68897518735275</v>
      </c>
      <c r="F61" s="35">
        <v>759.6056330029819</v>
      </c>
      <c r="G61" s="35">
        <v>667.33182669032408</v>
      </c>
      <c r="H61" s="35">
        <v>415.78852978216156</v>
      </c>
      <c r="I61" s="35">
        <v>281.00889913282572</v>
      </c>
      <c r="J61" s="35">
        <v>338.4864789313018</v>
      </c>
      <c r="K61" s="35">
        <v>353.47423420234571</v>
      </c>
      <c r="L61" s="35">
        <v>405.66148451439915</v>
      </c>
      <c r="M61" s="35">
        <v>479.45764959667019</v>
      </c>
      <c r="N61" s="29">
        <f t="shared" si="23"/>
        <v>446.33407645101937</v>
      </c>
      <c r="O61" s="29">
        <f t="shared" si="39"/>
        <v>495.22808318735503</v>
      </c>
      <c r="Q61" s="38">
        <f t="shared" si="24"/>
        <v>366.60563283119944</v>
      </c>
      <c r="R61" s="38">
        <f t="shared" si="25"/>
        <v>337.88550261650738</v>
      </c>
      <c r="S61" s="38">
        <f t="shared" si="26"/>
        <v>347.80396569886517</v>
      </c>
      <c r="T61" s="38">
        <f t="shared" si="27"/>
        <v>599.68897518735275</v>
      </c>
      <c r="U61" s="38">
        <f t="shared" si="28"/>
        <v>615.83280104936284</v>
      </c>
      <c r="V61" s="38">
        <f t="shared" si="29"/>
        <v>654.19522822394117</v>
      </c>
      <c r="W61" s="38">
        <f t="shared" si="30"/>
        <v>415.78852978216156</v>
      </c>
      <c r="X61" s="38">
        <f t="shared" si="31"/>
        <v>281.00889913282572</v>
      </c>
      <c r="Y61" s="38">
        <f t="shared" si="32"/>
        <v>338.4864789313018</v>
      </c>
      <c r="Z61" s="38">
        <f t="shared" si="33"/>
        <v>353.47423420234571</v>
      </c>
      <c r="AA61" s="38">
        <f t="shared" si="34"/>
        <v>405.66148451439915</v>
      </c>
      <c r="AB61" s="38">
        <f t="shared" si="35"/>
        <v>479.45764959667019</v>
      </c>
      <c r="AC61" s="41">
        <f t="shared" si="36"/>
        <v>433.04351276731074</v>
      </c>
      <c r="AD61" s="41">
        <f t="shared" si="38"/>
        <v>471.01612455758584</v>
      </c>
      <c r="AF61" s="37">
        <f t="shared" si="37"/>
        <v>13.290563683708626</v>
      </c>
    </row>
    <row r="62" spans="1:32">
      <c r="A62" s="5">
        <v>1995</v>
      </c>
      <c r="B62" s="35">
        <v>436.5774162110215</v>
      </c>
      <c r="C62" s="35">
        <v>483.51135382242973</v>
      </c>
      <c r="D62" s="35">
        <v>542.84608974505591</v>
      </c>
      <c r="E62" s="35">
        <v>590.26706196127577</v>
      </c>
      <c r="F62" s="35">
        <v>705.53932571933876</v>
      </c>
      <c r="G62" s="35">
        <v>897.04717080366686</v>
      </c>
      <c r="H62" s="35">
        <v>641.90740662294377</v>
      </c>
      <c r="I62" s="35">
        <v>370.30762917378297</v>
      </c>
      <c r="J62" s="35">
        <v>328.72708554130446</v>
      </c>
      <c r="K62" s="35">
        <v>283.68253034029311</v>
      </c>
      <c r="L62" s="35">
        <v>399.10091536319226</v>
      </c>
      <c r="M62" s="35">
        <v>452.24468975135363</v>
      </c>
      <c r="N62" s="29">
        <f t="shared" si="23"/>
        <v>510.73655515503748</v>
      </c>
      <c r="O62" s="29">
        <f t="shared" si="39"/>
        <v>466.43355668480478</v>
      </c>
      <c r="Q62" s="38">
        <f t="shared" si="24"/>
        <v>436.5774162110215</v>
      </c>
      <c r="R62" s="38">
        <f t="shared" si="25"/>
        <v>483.51135382242973</v>
      </c>
      <c r="S62" s="38">
        <f t="shared" si="26"/>
        <v>542.84608974505591</v>
      </c>
      <c r="T62" s="38">
        <f t="shared" si="27"/>
        <v>590.26706196127577</v>
      </c>
      <c r="U62" s="38">
        <f t="shared" si="28"/>
        <v>615.83280104936284</v>
      </c>
      <c r="V62" s="38">
        <f t="shared" si="29"/>
        <v>654.19522822394117</v>
      </c>
      <c r="W62" s="38">
        <f t="shared" si="30"/>
        <v>641.90740662294377</v>
      </c>
      <c r="X62" s="38">
        <f t="shared" si="31"/>
        <v>370.30762917378297</v>
      </c>
      <c r="Y62" s="38">
        <f t="shared" si="32"/>
        <v>328.72708554130446</v>
      </c>
      <c r="Z62" s="38">
        <f t="shared" si="33"/>
        <v>283.68253034029311</v>
      </c>
      <c r="AA62" s="38">
        <f t="shared" si="34"/>
        <v>399.10091536319226</v>
      </c>
      <c r="AB62" s="38">
        <f t="shared" si="35"/>
        <v>452.24468975135363</v>
      </c>
      <c r="AC62" s="41">
        <f t="shared" si="36"/>
        <v>483.15721120391146</v>
      </c>
      <c r="AD62" s="41">
        <f t="shared" si="38"/>
        <v>449.46832731575569</v>
      </c>
      <c r="AF62" s="37">
        <f t="shared" si="37"/>
        <v>27.57934395112602</v>
      </c>
    </row>
    <row r="63" spans="1:32">
      <c r="A63" s="5">
        <v>1996</v>
      </c>
      <c r="B63" s="35">
        <v>692.73821963735691</v>
      </c>
      <c r="C63" s="35">
        <v>748.26337619806088</v>
      </c>
      <c r="D63" s="35">
        <v>722.94790490544585</v>
      </c>
      <c r="E63" s="35">
        <v>841.97409344665914</v>
      </c>
      <c r="F63" s="35">
        <v>936.23059520240372</v>
      </c>
      <c r="G63" s="35">
        <v>893.91096044249139</v>
      </c>
      <c r="H63" s="35">
        <v>743.30417490030436</v>
      </c>
      <c r="I63" s="35">
        <v>449.40458558887241</v>
      </c>
      <c r="J63" s="35">
        <v>343.58385736340574</v>
      </c>
      <c r="K63" s="35">
        <v>437.77572201946339</v>
      </c>
      <c r="L63" s="35">
        <v>614.97797829813067</v>
      </c>
      <c r="M63" s="35">
        <v>840.80921420437744</v>
      </c>
      <c r="N63" s="29">
        <f t="shared" si="23"/>
        <v>688.50494282266095</v>
      </c>
      <c r="O63" s="29">
        <f t="shared" si="39"/>
        <v>529.08442425804674</v>
      </c>
      <c r="Q63" s="38">
        <f t="shared" si="24"/>
        <v>692.73821963735691</v>
      </c>
      <c r="R63" s="38">
        <f t="shared" si="25"/>
        <v>748.26337619806088</v>
      </c>
      <c r="S63" s="38">
        <f t="shared" si="26"/>
        <v>704.20309211985159</v>
      </c>
      <c r="T63" s="38">
        <f t="shared" si="27"/>
        <v>648.87790255530172</v>
      </c>
      <c r="U63" s="38">
        <f t="shared" si="28"/>
        <v>615.83280104936284</v>
      </c>
      <c r="V63" s="38">
        <f t="shared" si="29"/>
        <v>654.19522822394117</v>
      </c>
      <c r="W63" s="38">
        <f t="shared" si="30"/>
        <v>713.63308459121538</v>
      </c>
      <c r="X63" s="38">
        <f t="shared" si="31"/>
        <v>449.40458558887241</v>
      </c>
      <c r="Y63" s="38">
        <f t="shared" si="32"/>
        <v>343.58385736340574</v>
      </c>
      <c r="Z63" s="38">
        <f t="shared" si="33"/>
        <v>437.77572201946339</v>
      </c>
      <c r="AA63" s="38">
        <f t="shared" si="34"/>
        <v>614.97797829813067</v>
      </c>
      <c r="AB63" s="38">
        <f t="shared" si="35"/>
        <v>839.73833226785359</v>
      </c>
      <c r="AC63" s="41">
        <f t="shared" si="36"/>
        <v>621.51650543085566</v>
      </c>
      <c r="AD63" s="41">
        <f t="shared" si="38"/>
        <v>497.12961977815968</v>
      </c>
      <c r="AF63" s="37">
        <f t="shared" si="37"/>
        <v>66.988437391805292</v>
      </c>
    </row>
    <row r="64" spans="1:32">
      <c r="A64" s="5">
        <v>1997</v>
      </c>
      <c r="B64" s="35">
        <v>629.32374762023505</v>
      </c>
      <c r="C64" s="35">
        <v>628.344213920024</v>
      </c>
      <c r="D64" s="35">
        <v>726.01094522294261</v>
      </c>
      <c r="E64" s="35">
        <v>800.13882991320065</v>
      </c>
      <c r="F64" s="35">
        <v>911.44648434930889</v>
      </c>
      <c r="G64" s="35">
        <v>910.36590312602721</v>
      </c>
      <c r="H64" s="35">
        <v>784.3704408714932</v>
      </c>
      <c r="I64" s="35">
        <v>488.60452390598135</v>
      </c>
      <c r="J64" s="35">
        <v>421.99232831772542</v>
      </c>
      <c r="K64" s="35">
        <v>395.93060480783782</v>
      </c>
      <c r="L64" s="35">
        <v>437.4752139807581</v>
      </c>
      <c r="M64" s="35">
        <v>527.35338370540296</v>
      </c>
      <c r="N64" s="29">
        <f t="shared" si="23"/>
        <v>638.48506930101723</v>
      </c>
      <c r="O64" s="29">
        <f t="shared" si="39"/>
        <v>571.01516093243379</v>
      </c>
      <c r="Q64" s="38">
        <f t="shared" si="24"/>
        <v>629.32374762023505</v>
      </c>
      <c r="R64" s="38">
        <f t="shared" si="25"/>
        <v>628.344213920024</v>
      </c>
      <c r="S64" s="38">
        <f t="shared" si="26"/>
        <v>704.20309211985159</v>
      </c>
      <c r="T64" s="38">
        <f t="shared" si="27"/>
        <v>648.87790255530172</v>
      </c>
      <c r="U64" s="38">
        <f t="shared" si="28"/>
        <v>615.83280104936284</v>
      </c>
      <c r="V64" s="38">
        <f t="shared" si="29"/>
        <v>654.19522822394117</v>
      </c>
      <c r="W64" s="38">
        <f t="shared" si="30"/>
        <v>713.63308459121538</v>
      </c>
      <c r="X64" s="38">
        <f t="shared" si="31"/>
        <v>488.60452390598135</v>
      </c>
      <c r="Y64" s="38">
        <f t="shared" si="32"/>
        <v>421.99232831772542</v>
      </c>
      <c r="Z64" s="38">
        <f t="shared" si="33"/>
        <v>395.93060480783782</v>
      </c>
      <c r="AA64" s="38">
        <f t="shared" si="34"/>
        <v>437.4752139807581</v>
      </c>
      <c r="AB64" s="38">
        <f t="shared" si="35"/>
        <v>527.35338370540296</v>
      </c>
      <c r="AC64" s="41">
        <f t="shared" si="36"/>
        <v>572.03062069558609</v>
      </c>
      <c r="AD64" s="41">
        <f t="shared" si="38"/>
        <v>527.436962524416</v>
      </c>
      <c r="AF64" s="37">
        <f t="shared" si="37"/>
        <v>66.454448605431139</v>
      </c>
    </row>
    <row r="65" spans="1:32">
      <c r="A65" s="5">
        <v>1998</v>
      </c>
      <c r="B65" s="35">
        <v>490.83309250631004</v>
      </c>
      <c r="C65" s="35">
        <v>452.21021360161905</v>
      </c>
      <c r="D65" s="35">
        <v>422.17303506706634</v>
      </c>
      <c r="E65" s="35">
        <v>528.93736854400424</v>
      </c>
      <c r="F65" s="35">
        <v>790.29133962748926</v>
      </c>
      <c r="G65" s="35">
        <v>858.75532104414128</v>
      </c>
      <c r="H65" s="35">
        <v>644.55599374175495</v>
      </c>
      <c r="I65" s="35">
        <v>433.13341833126924</v>
      </c>
      <c r="J65" s="35">
        <v>359.26420101679417</v>
      </c>
      <c r="K65" s="35">
        <v>493.8866787011666</v>
      </c>
      <c r="L65" s="35">
        <v>537.42129774606963</v>
      </c>
      <c r="M65" s="35">
        <v>559.78181387757365</v>
      </c>
      <c r="N65" s="29">
        <f t="shared" si="23"/>
        <v>548.13026892823871</v>
      </c>
      <c r="O65" s="29">
        <f t="shared" si="39"/>
        <v>596.46420905173864</v>
      </c>
      <c r="Q65" s="38">
        <f t="shared" si="24"/>
        <v>490.83309250631004</v>
      </c>
      <c r="R65" s="38">
        <f t="shared" si="25"/>
        <v>452.21021360161905</v>
      </c>
      <c r="S65" s="38">
        <f t="shared" si="26"/>
        <v>422.17303506706634</v>
      </c>
      <c r="T65" s="38">
        <f t="shared" si="27"/>
        <v>528.93736854400424</v>
      </c>
      <c r="U65" s="38">
        <f t="shared" si="28"/>
        <v>615.83280104936284</v>
      </c>
      <c r="V65" s="38">
        <f t="shared" si="29"/>
        <v>654.19522822394117</v>
      </c>
      <c r="W65" s="38">
        <f t="shared" si="30"/>
        <v>644.55599374175495</v>
      </c>
      <c r="X65" s="38">
        <f t="shared" si="31"/>
        <v>433.13341833126924</v>
      </c>
      <c r="Y65" s="38">
        <f t="shared" si="32"/>
        <v>359.26420101679417</v>
      </c>
      <c r="Z65" s="38">
        <f t="shared" si="33"/>
        <v>493.8866787011666</v>
      </c>
      <c r="AA65" s="38">
        <f t="shared" si="34"/>
        <v>537.42129774606963</v>
      </c>
      <c r="AB65" s="38">
        <f t="shared" si="35"/>
        <v>559.78181387757365</v>
      </c>
      <c r="AC65" s="41">
        <f t="shared" si="36"/>
        <v>516.50008405008009</v>
      </c>
      <c r="AD65" s="41">
        <f t="shared" si="38"/>
        <v>548.30110534510834</v>
      </c>
      <c r="AF65" s="37">
        <f t="shared" si="37"/>
        <v>31.630184878158616</v>
      </c>
    </row>
    <row r="66" spans="1:32">
      <c r="A66" s="5">
        <v>1999</v>
      </c>
      <c r="B66" s="35">
        <v>559.10846047370273</v>
      </c>
      <c r="C66" s="35">
        <v>575.4127586690438</v>
      </c>
      <c r="D66" s="35">
        <v>550.27777734363076</v>
      </c>
      <c r="E66" s="35">
        <v>654.12628360433382</v>
      </c>
      <c r="F66" s="35">
        <v>816.45330398388148</v>
      </c>
      <c r="G66" s="35">
        <v>947.39956329219501</v>
      </c>
      <c r="H66" s="35">
        <v>715.99546547912735</v>
      </c>
      <c r="I66" s="35">
        <v>458.57529021090687</v>
      </c>
      <c r="J66" s="35">
        <v>336.98908970745862</v>
      </c>
      <c r="K66" s="35">
        <v>351.10524201661667</v>
      </c>
      <c r="L66" s="35">
        <v>465.7404951389243</v>
      </c>
      <c r="M66" s="35">
        <v>504.57093760794646</v>
      </c>
      <c r="N66" s="29">
        <f t="shared" si="23"/>
        <v>577.74767393318029</v>
      </c>
      <c r="O66" s="29">
        <f t="shared" si="39"/>
        <v>613.21698874627441</v>
      </c>
      <c r="Q66" s="38">
        <f t="shared" si="24"/>
        <v>559.10846047370273</v>
      </c>
      <c r="R66" s="38">
        <f t="shared" si="25"/>
        <v>575.4127586690438</v>
      </c>
      <c r="S66" s="38">
        <f t="shared" si="26"/>
        <v>550.27777734363076</v>
      </c>
      <c r="T66" s="38">
        <f t="shared" si="27"/>
        <v>648.87790255530172</v>
      </c>
      <c r="U66" s="38">
        <f t="shared" si="28"/>
        <v>615.83280104936284</v>
      </c>
      <c r="V66" s="38">
        <f t="shared" si="29"/>
        <v>654.19522822394117</v>
      </c>
      <c r="W66" s="38">
        <f t="shared" si="30"/>
        <v>713.63308459121538</v>
      </c>
      <c r="X66" s="38">
        <f t="shared" si="31"/>
        <v>458.57529021090687</v>
      </c>
      <c r="Y66" s="38">
        <f t="shared" si="32"/>
        <v>336.98908970745862</v>
      </c>
      <c r="Z66" s="38">
        <f t="shared" si="33"/>
        <v>351.10524201661667</v>
      </c>
      <c r="AA66" s="38">
        <f t="shared" si="34"/>
        <v>465.7404951389243</v>
      </c>
      <c r="AB66" s="38">
        <f t="shared" si="35"/>
        <v>504.57093760794646</v>
      </c>
      <c r="AC66" s="41">
        <f t="shared" si="36"/>
        <v>535.97767151670371</v>
      </c>
      <c r="AD66" s="41">
        <f t="shared" si="38"/>
        <v>561.50622042330633</v>
      </c>
      <c r="AF66" s="37">
        <f t="shared" si="37"/>
        <v>41.770002416476586</v>
      </c>
    </row>
    <row r="67" spans="1:32">
      <c r="A67" s="5">
        <v>2000</v>
      </c>
      <c r="B67" s="35">
        <v>569.96017440732851</v>
      </c>
      <c r="C67" s="35">
        <v>493.47566632879739</v>
      </c>
      <c r="D67" s="35">
        <v>509.00977065048244</v>
      </c>
      <c r="E67" s="35">
        <v>730.72697318276244</v>
      </c>
      <c r="F67" s="35">
        <v>822.3487911013035</v>
      </c>
      <c r="G67" s="35">
        <v>782.55927115817713</v>
      </c>
      <c r="H67" s="35">
        <v>515.22905109052169</v>
      </c>
      <c r="I67" s="35">
        <v>341.32637778144198</v>
      </c>
      <c r="J67" s="35">
        <v>294.08446759263109</v>
      </c>
      <c r="K67" s="35">
        <v>338.32946825177606</v>
      </c>
      <c r="L67" s="35">
        <v>510.38918999250387</v>
      </c>
      <c r="M67" s="35">
        <v>541.33528277113851</v>
      </c>
      <c r="N67" s="29">
        <f t="shared" si="23"/>
        <v>537.29814277441733</v>
      </c>
      <c r="O67" s="29">
        <f t="shared" si="39"/>
        <v>575.41528873421339</v>
      </c>
      <c r="Q67" s="38">
        <f t="shared" si="24"/>
        <v>569.96017440732851</v>
      </c>
      <c r="R67" s="38">
        <f t="shared" si="25"/>
        <v>493.47566632879739</v>
      </c>
      <c r="S67" s="38">
        <f t="shared" si="26"/>
        <v>509.00977065048244</v>
      </c>
      <c r="T67" s="38">
        <f t="shared" si="27"/>
        <v>648.87790255530172</v>
      </c>
      <c r="U67" s="38">
        <f t="shared" si="28"/>
        <v>615.83280104936284</v>
      </c>
      <c r="V67" s="38">
        <f t="shared" si="29"/>
        <v>654.19522822394117</v>
      </c>
      <c r="W67" s="38">
        <f t="shared" si="30"/>
        <v>515.22905109052169</v>
      </c>
      <c r="X67" s="38">
        <f t="shared" si="31"/>
        <v>341.32637778144198</v>
      </c>
      <c r="Y67" s="38">
        <f t="shared" si="32"/>
        <v>294.08446759263109</v>
      </c>
      <c r="Z67" s="38">
        <f t="shared" si="33"/>
        <v>338.32946825177606</v>
      </c>
      <c r="AA67" s="38">
        <f t="shared" si="34"/>
        <v>510.38918999250387</v>
      </c>
      <c r="AB67" s="38">
        <f t="shared" si="35"/>
        <v>541.33528277113851</v>
      </c>
      <c r="AC67" s="41">
        <f t="shared" si="36"/>
        <v>502.48063839507199</v>
      </c>
      <c r="AD67" s="41">
        <f t="shared" si="38"/>
        <v>531.74725366436041</v>
      </c>
      <c r="AF67" s="37">
        <f t="shared" si="37"/>
        <v>34.817504379345337</v>
      </c>
    </row>
    <row r="68" spans="1:32">
      <c r="A68" s="5">
        <v>2001</v>
      </c>
      <c r="B68" s="35">
        <v>352.81751610614464</v>
      </c>
      <c r="C68" s="35">
        <v>308.35535153990196</v>
      </c>
      <c r="D68" s="35">
        <v>323.08810971429244</v>
      </c>
      <c r="E68" s="35">
        <v>418.70021063194827</v>
      </c>
      <c r="F68" s="35">
        <v>679.3275196644131</v>
      </c>
      <c r="G68" s="35">
        <v>541.33861375864274</v>
      </c>
      <c r="H68" s="35">
        <v>380.80915348391864</v>
      </c>
      <c r="I68" s="35">
        <v>271.55554114347348</v>
      </c>
      <c r="J68" s="35">
        <v>248.69849076097876</v>
      </c>
      <c r="K68" s="35">
        <v>357.14464154706064</v>
      </c>
      <c r="L68" s="35">
        <v>426.70830301265198</v>
      </c>
      <c r="M68" s="35">
        <v>473.12848811039237</v>
      </c>
      <c r="N68" s="29">
        <f t="shared" si="23"/>
        <v>399.09950260521765</v>
      </c>
      <c r="O68" s="29">
        <f t="shared" si="39"/>
        <v>515.56889706026345</v>
      </c>
      <c r="Q68" s="38">
        <f t="shared" si="24"/>
        <v>352.81751610614464</v>
      </c>
      <c r="R68" s="38">
        <f t="shared" si="25"/>
        <v>308.35535153990196</v>
      </c>
      <c r="S68" s="38">
        <f t="shared" si="26"/>
        <v>323.08810971429244</v>
      </c>
      <c r="T68" s="38">
        <f t="shared" si="27"/>
        <v>418.70021063194827</v>
      </c>
      <c r="U68" s="38">
        <f t="shared" si="28"/>
        <v>615.83280104936284</v>
      </c>
      <c r="V68" s="38">
        <f t="shared" si="29"/>
        <v>541.33861375864274</v>
      </c>
      <c r="W68" s="38">
        <f t="shared" si="30"/>
        <v>380.80915348391864</v>
      </c>
      <c r="X68" s="38">
        <f t="shared" si="31"/>
        <v>271.55554114347348</v>
      </c>
      <c r="Y68" s="38">
        <f t="shared" si="32"/>
        <v>248.69849076097876</v>
      </c>
      <c r="Z68" s="38">
        <f t="shared" si="33"/>
        <v>357.14464154706064</v>
      </c>
      <c r="AA68" s="38">
        <f t="shared" si="34"/>
        <v>426.70830301265198</v>
      </c>
      <c r="AB68" s="38">
        <f t="shared" si="35"/>
        <v>473.12848811039237</v>
      </c>
      <c r="AC68" s="41">
        <f t="shared" si="36"/>
        <v>393.70680047626826</v>
      </c>
      <c r="AD68" s="41">
        <f t="shared" si="38"/>
        <v>487.166298609531</v>
      </c>
      <c r="AF68" s="37">
        <f t="shared" si="37"/>
        <v>5.392702128949395</v>
      </c>
    </row>
    <row r="69" spans="1:32">
      <c r="A69" s="5">
        <v>2002</v>
      </c>
      <c r="B69" s="35">
        <v>477.11854211844133</v>
      </c>
      <c r="C69" s="35">
        <v>468.12471932390389</v>
      </c>
      <c r="D69" s="35">
        <v>475.12134988230883</v>
      </c>
      <c r="E69" s="35">
        <v>674.83204929482599</v>
      </c>
      <c r="F69" s="35">
        <v>787.26112460953289</v>
      </c>
      <c r="G69" s="35">
        <v>918.08606777788611</v>
      </c>
      <c r="H69" s="35">
        <v>718.16038344161143</v>
      </c>
      <c r="I69" s="35">
        <v>408.17096561808813</v>
      </c>
      <c r="J69" s="35">
        <v>318.37939611015315</v>
      </c>
      <c r="K69" s="35">
        <v>262.82536896541808</v>
      </c>
      <c r="L69" s="35">
        <v>308.37503823798448</v>
      </c>
      <c r="M69" s="35">
        <v>363.35107321945316</v>
      </c>
      <c r="N69" s="29">
        <f t="shared" si="23"/>
        <v>514.93134719779528</v>
      </c>
      <c r="O69" s="29">
        <f t="shared" si="39"/>
        <v>507.26916662765262</v>
      </c>
      <c r="Q69" s="38">
        <f t="shared" si="24"/>
        <v>477.11854211844133</v>
      </c>
      <c r="R69" s="38">
        <f t="shared" si="25"/>
        <v>468.12471932390389</v>
      </c>
      <c r="S69" s="38">
        <f t="shared" si="26"/>
        <v>475.12134988230883</v>
      </c>
      <c r="T69" s="38">
        <f t="shared" si="27"/>
        <v>648.87790255530172</v>
      </c>
      <c r="U69" s="38">
        <f t="shared" si="28"/>
        <v>615.83280104936284</v>
      </c>
      <c r="V69" s="38">
        <f t="shared" si="29"/>
        <v>654.19522822394117</v>
      </c>
      <c r="W69" s="38">
        <f t="shared" si="30"/>
        <v>713.63308459121538</v>
      </c>
      <c r="X69" s="38">
        <f t="shared" si="31"/>
        <v>408.17096561808813</v>
      </c>
      <c r="Y69" s="38">
        <f t="shared" si="32"/>
        <v>318.37939611015315</v>
      </c>
      <c r="Z69" s="38">
        <f t="shared" si="33"/>
        <v>262.82536896541808</v>
      </c>
      <c r="AA69" s="38">
        <f t="shared" si="34"/>
        <v>308.37503823798448</v>
      </c>
      <c r="AB69" s="38">
        <f t="shared" si="35"/>
        <v>363.35107321945316</v>
      </c>
      <c r="AC69" s="41">
        <f t="shared" si="36"/>
        <v>476.16429546209218</v>
      </c>
      <c r="AD69" s="41">
        <f t="shared" si="38"/>
        <v>477.08235146253406</v>
      </c>
      <c r="AF69" s="37">
        <f t="shared" si="37"/>
        <v>38.767051735703092</v>
      </c>
    </row>
    <row r="70" spans="1:32">
      <c r="A70" s="5">
        <v>2003</v>
      </c>
      <c r="B70" s="35">
        <v>356.37181969084617</v>
      </c>
      <c r="C70" s="35">
        <v>418.49338283298414</v>
      </c>
      <c r="D70" s="35">
        <v>509.18649487963671</v>
      </c>
      <c r="E70" s="35">
        <v>659.92023416178051</v>
      </c>
      <c r="F70" s="35">
        <v>789.39077632114902</v>
      </c>
      <c r="G70" s="35">
        <v>800.78139027658085</v>
      </c>
      <c r="H70" s="35">
        <v>422.1949966915729</v>
      </c>
      <c r="I70" s="35">
        <v>281.76754296908831</v>
      </c>
      <c r="J70" s="35">
        <v>257.27994502430914</v>
      </c>
      <c r="K70" s="35">
        <v>311.12292326583525</v>
      </c>
      <c r="L70" s="35">
        <v>413.16201757651038</v>
      </c>
      <c r="M70" s="35">
        <v>452.24874691978584</v>
      </c>
      <c r="N70" s="29">
        <f t="shared" si="23"/>
        <v>472.44631411883381</v>
      </c>
      <c r="O70" s="29">
        <f t="shared" si="39"/>
        <v>480.94382667406603</v>
      </c>
      <c r="Q70" s="38">
        <f t="shared" si="24"/>
        <v>356.37181969084617</v>
      </c>
      <c r="R70" s="38">
        <f t="shared" si="25"/>
        <v>418.49338283298414</v>
      </c>
      <c r="S70" s="38">
        <f t="shared" si="26"/>
        <v>509.18649487963671</v>
      </c>
      <c r="T70" s="38">
        <f t="shared" si="27"/>
        <v>648.87790255530172</v>
      </c>
      <c r="U70" s="38">
        <f t="shared" si="28"/>
        <v>615.83280104936284</v>
      </c>
      <c r="V70" s="38">
        <f t="shared" si="29"/>
        <v>654.19522822394117</v>
      </c>
      <c r="W70" s="38">
        <f t="shared" si="30"/>
        <v>422.1949966915729</v>
      </c>
      <c r="X70" s="38">
        <f t="shared" si="31"/>
        <v>281.76754296908831</v>
      </c>
      <c r="Y70" s="38">
        <f t="shared" si="32"/>
        <v>257.27994502430914</v>
      </c>
      <c r="Z70" s="38">
        <f t="shared" si="33"/>
        <v>311.12292326583525</v>
      </c>
      <c r="AA70" s="38">
        <f t="shared" si="34"/>
        <v>413.16201757651038</v>
      </c>
      <c r="AB70" s="38">
        <f t="shared" si="35"/>
        <v>452.24874691978584</v>
      </c>
      <c r="AC70" s="41">
        <f t="shared" si="36"/>
        <v>444.75000715116551</v>
      </c>
      <c r="AD70" s="41">
        <f t="shared" si="38"/>
        <v>454.27543537114946</v>
      </c>
      <c r="AF70" s="37">
        <f t="shared" si="37"/>
        <v>27.696306967668306</v>
      </c>
    </row>
    <row r="71" spans="1:32">
      <c r="A71" s="5">
        <v>2004</v>
      </c>
      <c r="B71" s="35">
        <v>389.35795392426797</v>
      </c>
      <c r="C71" s="35">
        <v>376.36856364022651</v>
      </c>
      <c r="D71" s="35">
        <v>473.40635692291966</v>
      </c>
      <c r="E71" s="35">
        <v>548.21468357413983</v>
      </c>
      <c r="F71" s="35">
        <v>775.07741103796195</v>
      </c>
      <c r="G71" s="35">
        <v>744.57663600244041</v>
      </c>
      <c r="H71" s="35">
        <v>481.41571340779177</v>
      </c>
      <c r="I71" s="35">
        <v>353.35228149164755</v>
      </c>
      <c r="J71" s="35">
        <v>384.18141518520815</v>
      </c>
      <c r="K71" s="35">
        <v>326.59447070468195</v>
      </c>
      <c r="L71" s="35">
        <v>441.55566801542523</v>
      </c>
      <c r="M71" s="35">
        <v>487.14584677879122</v>
      </c>
      <c r="N71" s="29">
        <f t="shared" si="23"/>
        <v>482.11239158233604</v>
      </c>
      <c r="O71" s="29">
        <f t="shared" si="39"/>
        <v>467.14738887604562</v>
      </c>
      <c r="Q71" s="38">
        <f t="shared" si="24"/>
        <v>389.35795392426797</v>
      </c>
      <c r="R71" s="38">
        <f t="shared" si="25"/>
        <v>376.36856364022651</v>
      </c>
      <c r="S71" s="38">
        <f t="shared" si="26"/>
        <v>473.40635692291966</v>
      </c>
      <c r="T71" s="38">
        <f t="shared" si="27"/>
        <v>548.21468357413983</v>
      </c>
      <c r="U71" s="38">
        <f t="shared" si="28"/>
        <v>615.83280104936284</v>
      </c>
      <c r="V71" s="38">
        <f t="shared" si="29"/>
        <v>654.19522822394117</v>
      </c>
      <c r="W71" s="38">
        <f t="shared" si="30"/>
        <v>481.41571340779177</v>
      </c>
      <c r="X71" s="38">
        <f t="shared" si="31"/>
        <v>353.35228149164755</v>
      </c>
      <c r="Y71" s="38">
        <f t="shared" si="32"/>
        <v>384.18141518520815</v>
      </c>
      <c r="Z71" s="38">
        <f t="shared" si="33"/>
        <v>326.59447070468195</v>
      </c>
      <c r="AA71" s="38">
        <f t="shared" si="34"/>
        <v>441.55566801542523</v>
      </c>
      <c r="AB71" s="38">
        <f t="shared" si="35"/>
        <v>487.14584677879122</v>
      </c>
      <c r="AC71" s="41">
        <f t="shared" si="36"/>
        <v>461.15889803986607</v>
      </c>
      <c r="AD71" s="41">
        <f t="shared" si="38"/>
        <v>443.94500028234802</v>
      </c>
      <c r="AF71" s="37">
        <f t="shared" si="37"/>
        <v>20.953493542469971</v>
      </c>
    </row>
    <row r="72" spans="1:32">
      <c r="A72" s="5">
        <v>2005</v>
      </c>
      <c r="B72" s="35">
        <v>514.38185121113963</v>
      </c>
      <c r="C72" s="35">
        <v>466.2122756012061</v>
      </c>
      <c r="D72" s="35">
        <v>424.36502038816565</v>
      </c>
      <c r="E72" s="35">
        <v>525.36112906829385</v>
      </c>
      <c r="F72" s="35">
        <v>794.40768955149258</v>
      </c>
      <c r="G72" s="35">
        <v>808.41303140939522</v>
      </c>
      <c r="H72" s="35">
        <v>477.98396109277621</v>
      </c>
      <c r="I72" s="35">
        <v>314.51187076766934</v>
      </c>
      <c r="J72" s="35">
        <v>269.50688223554141</v>
      </c>
      <c r="K72" s="35">
        <v>387.45694109295289</v>
      </c>
      <c r="L72" s="35">
        <v>408.86872112537458</v>
      </c>
      <c r="M72" s="35">
        <v>496.47252951559966</v>
      </c>
      <c r="N72" s="29">
        <f t="shared" si="23"/>
        <v>490.7271572717961</v>
      </c>
      <c r="O72" s="29">
        <f t="shared" si="39"/>
        <v>490.05430254269032</v>
      </c>
      <c r="Q72" s="38">
        <f t="shared" si="24"/>
        <v>514.38185121113963</v>
      </c>
      <c r="R72" s="38">
        <f t="shared" si="25"/>
        <v>466.2122756012061</v>
      </c>
      <c r="S72" s="38">
        <f t="shared" si="26"/>
        <v>424.36502038816565</v>
      </c>
      <c r="T72" s="38">
        <f t="shared" si="27"/>
        <v>525.36112906829385</v>
      </c>
      <c r="U72" s="38">
        <f t="shared" si="28"/>
        <v>615.83280104936284</v>
      </c>
      <c r="V72" s="38">
        <f t="shared" si="29"/>
        <v>654.19522822394117</v>
      </c>
      <c r="W72" s="38">
        <f t="shared" si="30"/>
        <v>477.98396109277621</v>
      </c>
      <c r="X72" s="38">
        <f t="shared" si="31"/>
        <v>314.51187076766934</v>
      </c>
      <c r="Y72" s="38">
        <f t="shared" si="32"/>
        <v>269.50688223554141</v>
      </c>
      <c r="Z72" s="38">
        <f t="shared" si="33"/>
        <v>387.45694109295289</v>
      </c>
      <c r="AA72" s="38">
        <f t="shared" si="34"/>
        <v>408.86872112537458</v>
      </c>
      <c r="AB72" s="38">
        <f t="shared" si="35"/>
        <v>496.47252951559966</v>
      </c>
      <c r="AC72" s="41">
        <f t="shared" si="36"/>
        <v>462.88508702760538</v>
      </c>
      <c r="AD72" s="41">
        <f t="shared" si="38"/>
        <v>461.23957192018224</v>
      </c>
      <c r="AF72" s="37">
        <f t="shared" si="37"/>
        <v>27.842070244190722</v>
      </c>
    </row>
    <row r="73" spans="1:32">
      <c r="A73" s="5">
        <v>2006</v>
      </c>
      <c r="B73" s="35">
        <v>567.08641161114622</v>
      </c>
      <c r="C73" s="35">
        <v>580.34707269620344</v>
      </c>
      <c r="D73" s="35">
        <v>510.7432559797665</v>
      </c>
      <c r="E73" s="35">
        <v>765.90041316585439</v>
      </c>
      <c r="F73" s="35">
        <v>908.4197759687197</v>
      </c>
      <c r="G73" s="35">
        <v>877.61190867805419</v>
      </c>
      <c r="H73" s="35">
        <v>504.41857836317882</v>
      </c>
      <c r="I73" s="35">
        <v>292.83938680825247</v>
      </c>
      <c r="J73" s="35">
        <v>266.3723934461367</v>
      </c>
      <c r="K73" s="35">
        <v>341.67357008297802</v>
      </c>
      <c r="L73" s="35">
        <v>509.43852509337381</v>
      </c>
      <c r="M73" s="35">
        <v>478.06338826760646</v>
      </c>
      <c r="N73" s="29">
        <f t="shared" si="23"/>
        <v>549.39723459322568</v>
      </c>
      <c r="O73" s="29">
        <f t="shared" si="39"/>
        <v>498.67077439154792</v>
      </c>
      <c r="Q73" s="38">
        <f t="shared" si="24"/>
        <v>567.08641161114622</v>
      </c>
      <c r="R73" s="38">
        <f t="shared" si="25"/>
        <v>580.34707269620344</v>
      </c>
      <c r="S73" s="38">
        <f t="shared" si="26"/>
        <v>510.7432559797665</v>
      </c>
      <c r="T73" s="38">
        <f t="shared" si="27"/>
        <v>648.87790255530172</v>
      </c>
      <c r="U73" s="38">
        <f t="shared" si="28"/>
        <v>615.83280104936284</v>
      </c>
      <c r="V73" s="38">
        <f t="shared" si="29"/>
        <v>654.19522822394117</v>
      </c>
      <c r="W73" s="38">
        <f t="shared" si="30"/>
        <v>504.41857836317882</v>
      </c>
      <c r="X73" s="38">
        <f t="shared" si="31"/>
        <v>292.83938680825247</v>
      </c>
      <c r="Y73" s="38">
        <f t="shared" si="32"/>
        <v>266.3723934461367</v>
      </c>
      <c r="Z73" s="38">
        <f t="shared" si="33"/>
        <v>341.67357008297802</v>
      </c>
      <c r="AA73" s="38">
        <f t="shared" si="34"/>
        <v>509.43852509337381</v>
      </c>
      <c r="AB73" s="38">
        <f t="shared" si="35"/>
        <v>478.06338826760646</v>
      </c>
      <c r="AC73" s="41">
        <f t="shared" si="36"/>
        <v>496.56607855366389</v>
      </c>
      <c r="AD73" s="41">
        <f t="shared" si="38"/>
        <v>466.3400176930752</v>
      </c>
      <c r="AF73" s="37">
        <f t="shared" si="37"/>
        <v>52.83115603956179</v>
      </c>
    </row>
    <row r="74" spans="1:32">
      <c r="A74" s="5">
        <v>2007</v>
      </c>
      <c r="B74" s="35">
        <v>532.13113351072172</v>
      </c>
      <c r="C74" s="35">
        <v>488.73239203286352</v>
      </c>
      <c r="D74" s="35">
        <v>647.53436252347001</v>
      </c>
      <c r="E74" s="35">
        <v>727.70839054619012</v>
      </c>
      <c r="F74" s="35">
        <v>862.27377317848118</v>
      </c>
      <c r="G74" s="35">
        <v>747.13461003326506</v>
      </c>
      <c r="H74" s="35">
        <v>435.59872633924033</v>
      </c>
      <c r="I74" s="35">
        <v>292.5249475429211</v>
      </c>
      <c r="J74" s="35">
        <v>275.09502717769828</v>
      </c>
      <c r="K74" s="35">
        <v>320.32134593317119</v>
      </c>
      <c r="L74" s="35">
        <v>466.12171525853688</v>
      </c>
      <c r="M74" s="35">
        <v>476.34263989507343</v>
      </c>
      <c r="N74" s="29">
        <f t="shared" si="23"/>
        <v>522.56118921645566</v>
      </c>
      <c r="O74" s="29">
        <f t="shared" si="39"/>
        <v>511.19949316595336</v>
      </c>
      <c r="Q74" s="38">
        <f t="shared" si="24"/>
        <v>532.13113351072172</v>
      </c>
      <c r="R74" s="38">
        <f t="shared" si="25"/>
        <v>488.73239203286352</v>
      </c>
      <c r="S74" s="38">
        <f t="shared" si="26"/>
        <v>647.53436252347001</v>
      </c>
      <c r="T74" s="38">
        <f t="shared" si="27"/>
        <v>648.87790255530172</v>
      </c>
      <c r="U74" s="38">
        <f t="shared" si="28"/>
        <v>615.83280104936284</v>
      </c>
      <c r="V74" s="38">
        <f t="shared" si="29"/>
        <v>654.19522822394117</v>
      </c>
      <c r="W74" s="38">
        <f t="shared" si="30"/>
        <v>435.59872633924033</v>
      </c>
      <c r="X74" s="38">
        <f t="shared" si="31"/>
        <v>292.5249475429211</v>
      </c>
      <c r="Y74" s="38">
        <f t="shared" si="32"/>
        <v>275.09502717769828</v>
      </c>
      <c r="Z74" s="38">
        <f t="shared" si="33"/>
        <v>320.32134593317119</v>
      </c>
      <c r="AA74" s="38">
        <f t="shared" si="34"/>
        <v>466.12171525853688</v>
      </c>
      <c r="AB74" s="38">
        <f t="shared" si="35"/>
        <v>476.34263989507343</v>
      </c>
      <c r="AC74" s="41">
        <f t="shared" si="36"/>
        <v>487.51251461369117</v>
      </c>
      <c r="AD74" s="41">
        <f t="shared" si="38"/>
        <v>477.03064455870663</v>
      </c>
      <c r="AF74" s="37">
        <f t="shared" si="37"/>
        <v>35.048674602764493</v>
      </c>
    </row>
    <row r="75" spans="1:32">
      <c r="A75" s="5">
        <v>2008</v>
      </c>
      <c r="B75" s="35">
        <v>444.68221698816404</v>
      </c>
      <c r="C75" s="35">
        <v>411.04676135074794</v>
      </c>
      <c r="D75" s="35">
        <v>445.58081738082223</v>
      </c>
      <c r="E75" s="35">
        <v>466.7174412077606</v>
      </c>
      <c r="F75" s="35">
        <v>820.79586151814021</v>
      </c>
      <c r="G75" s="35">
        <v>910.01865060146588</v>
      </c>
      <c r="H75" s="35">
        <v>696.86253575681303</v>
      </c>
      <c r="I75" s="35">
        <v>412.96437049813574</v>
      </c>
      <c r="J75" s="35">
        <v>326.14199332999692</v>
      </c>
      <c r="K75" s="35">
        <v>321.38581845451444</v>
      </c>
      <c r="L75" s="35">
        <v>346.18314398868426</v>
      </c>
      <c r="M75" s="35">
        <v>461.80741434026885</v>
      </c>
      <c r="N75" s="29">
        <f t="shared" si="23"/>
        <v>506.04820897178297</v>
      </c>
      <c r="O75" s="29">
        <f t="shared" si="39"/>
        <v>517.18344751331506</v>
      </c>
      <c r="Q75" s="38">
        <f t="shared" si="24"/>
        <v>444.68221698816404</v>
      </c>
      <c r="R75" s="38">
        <f t="shared" si="25"/>
        <v>411.04676135074794</v>
      </c>
      <c r="S75" s="38">
        <f t="shared" si="26"/>
        <v>445.58081738082223</v>
      </c>
      <c r="T75" s="38">
        <f t="shared" si="27"/>
        <v>466.7174412077606</v>
      </c>
      <c r="U75" s="38">
        <f t="shared" si="28"/>
        <v>615.83280104936284</v>
      </c>
      <c r="V75" s="38">
        <f t="shared" si="29"/>
        <v>654.19522822394117</v>
      </c>
      <c r="W75" s="38">
        <f t="shared" si="30"/>
        <v>696.86253575681303</v>
      </c>
      <c r="X75" s="38">
        <f t="shared" si="31"/>
        <v>412.96437049813574</v>
      </c>
      <c r="Y75" s="38">
        <f t="shared" si="32"/>
        <v>326.14199332999692</v>
      </c>
      <c r="Z75" s="38">
        <f t="shared" si="33"/>
        <v>321.38581845451444</v>
      </c>
      <c r="AA75" s="38">
        <f t="shared" si="34"/>
        <v>346.18314398868426</v>
      </c>
      <c r="AB75" s="38">
        <f t="shared" si="35"/>
        <v>461.80741434026885</v>
      </c>
      <c r="AC75" s="41">
        <f t="shared" si="36"/>
        <v>467.61380473655606</v>
      </c>
      <c r="AD75" s="41">
        <f t="shared" si="38"/>
        <v>478.64437123287917</v>
      </c>
      <c r="AF75" s="37">
        <f t="shared" si="37"/>
        <v>38.434404235226907</v>
      </c>
    </row>
    <row r="76" spans="1:32">
      <c r="A76" s="5">
        <v>2009</v>
      </c>
      <c r="B76" s="35">
        <v>525.24566495865372</v>
      </c>
      <c r="C76" s="35">
        <v>442.40086631270628</v>
      </c>
      <c r="D76" s="35">
        <v>467.15891473230505</v>
      </c>
      <c r="E76" s="35">
        <v>609.96654336252584</v>
      </c>
      <c r="F76" s="35">
        <v>807.91296450686252</v>
      </c>
      <c r="G76" s="35">
        <v>849.20240392805738</v>
      </c>
      <c r="H76" s="35">
        <v>461.45569713895992</v>
      </c>
      <c r="I76" s="35">
        <v>314.95909095150364</v>
      </c>
      <c r="J76" s="35">
        <v>269.92881956330308</v>
      </c>
      <c r="K76" s="35">
        <v>349.47937918484837</v>
      </c>
      <c r="L76" s="35">
        <v>407.48317606676289</v>
      </c>
      <c r="M76" s="35">
        <v>451.17505251660128</v>
      </c>
      <c r="N76" s="29">
        <f t="shared" si="23"/>
        <v>496.39354035084119</v>
      </c>
      <c r="O76" s="29">
        <f t="shared" si="39"/>
        <v>518.60004328307639</v>
      </c>
      <c r="Q76" s="38">
        <f t="shared" si="24"/>
        <v>525.24566495865372</v>
      </c>
      <c r="R76" s="38">
        <f t="shared" si="25"/>
        <v>442.40086631270628</v>
      </c>
      <c r="S76" s="38">
        <f t="shared" si="26"/>
        <v>467.15891473230505</v>
      </c>
      <c r="T76" s="38">
        <f t="shared" si="27"/>
        <v>609.96654336252584</v>
      </c>
      <c r="U76" s="38">
        <f t="shared" si="28"/>
        <v>615.83280104936284</v>
      </c>
      <c r="V76" s="38">
        <f t="shared" si="29"/>
        <v>654.19522822394117</v>
      </c>
      <c r="W76" s="38">
        <f t="shared" si="30"/>
        <v>461.45569713895992</v>
      </c>
      <c r="X76" s="38">
        <f t="shared" si="31"/>
        <v>314.95909095150364</v>
      </c>
      <c r="Y76" s="38">
        <f t="shared" si="32"/>
        <v>269.92881956330308</v>
      </c>
      <c r="Z76" s="38">
        <f t="shared" si="33"/>
        <v>349.47937918484837</v>
      </c>
      <c r="AA76" s="38">
        <f t="shared" si="34"/>
        <v>407.48317606676289</v>
      </c>
      <c r="AB76" s="38">
        <f t="shared" si="35"/>
        <v>451.17505251660128</v>
      </c>
      <c r="AC76" s="41">
        <f t="shared" si="36"/>
        <v>464.05189558835895</v>
      </c>
      <c r="AD76" s="41">
        <f t="shared" si="38"/>
        <v>478.93607337306753</v>
      </c>
      <c r="AF76" s="37">
        <f t="shared" si="37"/>
        <v>32.341644762482247</v>
      </c>
    </row>
    <row r="77" spans="1:32">
      <c r="A77" s="5">
        <v>2010</v>
      </c>
      <c r="B77" s="35">
        <v>398.85407390590046</v>
      </c>
      <c r="C77" s="35">
        <v>369.30684996969586</v>
      </c>
      <c r="D77" s="35">
        <v>337.54350630780834</v>
      </c>
      <c r="E77" s="35">
        <v>435.18028097332666</v>
      </c>
      <c r="F77" s="35">
        <v>617.99547302125575</v>
      </c>
      <c r="G77" s="35">
        <v>856.30450706768784</v>
      </c>
      <c r="H77" s="35">
        <v>593.495235274999</v>
      </c>
      <c r="I77" s="35">
        <v>345.80801366295043</v>
      </c>
      <c r="J77" s="35">
        <v>341.36518248331811</v>
      </c>
      <c r="K77" s="35">
        <v>342.3354625551965</v>
      </c>
      <c r="L77" s="35">
        <v>412.29472595803458</v>
      </c>
      <c r="M77" s="35">
        <v>496.51105595100694</v>
      </c>
      <c r="N77" s="29">
        <f t="shared" si="23"/>
        <v>462.47605516349353</v>
      </c>
      <c r="O77" s="29">
        <f t="shared" si="39"/>
        <v>496.86974842564337</v>
      </c>
      <c r="Q77" s="38">
        <f t="shared" si="24"/>
        <v>398.85407390590046</v>
      </c>
      <c r="R77" s="38">
        <f t="shared" si="25"/>
        <v>369.30684996969586</v>
      </c>
      <c r="S77" s="38">
        <f t="shared" si="26"/>
        <v>337.54350630780834</v>
      </c>
      <c r="T77" s="38">
        <f t="shared" si="27"/>
        <v>435.18028097332666</v>
      </c>
      <c r="U77" s="38">
        <f t="shared" si="28"/>
        <v>615.83280104936284</v>
      </c>
      <c r="V77" s="38">
        <f t="shared" si="29"/>
        <v>654.19522822394117</v>
      </c>
      <c r="W77" s="38">
        <f t="shared" si="30"/>
        <v>593.495235274999</v>
      </c>
      <c r="X77" s="38">
        <f t="shared" si="31"/>
        <v>345.80801366295043</v>
      </c>
      <c r="Y77" s="38">
        <f t="shared" si="32"/>
        <v>341.36518248331811</v>
      </c>
      <c r="Z77" s="38">
        <f t="shared" si="33"/>
        <v>342.3354625551965</v>
      </c>
      <c r="AA77" s="38">
        <f t="shared" si="34"/>
        <v>412.29472595803458</v>
      </c>
      <c r="AB77" s="38">
        <f t="shared" si="35"/>
        <v>496.51105595100694</v>
      </c>
      <c r="AC77" s="41">
        <f t="shared" si="36"/>
        <v>445.68065462529881</v>
      </c>
      <c r="AD77" s="41">
        <f t="shared" si="38"/>
        <v>466.21471739097626</v>
      </c>
      <c r="AF77" s="37">
        <f t="shared" si="37"/>
        <v>16.795400538194713</v>
      </c>
    </row>
    <row r="78" spans="1:32">
      <c r="A78" s="5">
        <v>2011</v>
      </c>
      <c r="B78" s="35">
        <v>560.48587110204619</v>
      </c>
      <c r="C78" s="35">
        <v>644.18058872070901</v>
      </c>
      <c r="D78" s="35">
        <v>606.07134321229228</v>
      </c>
      <c r="E78" s="35">
        <v>754.67423166091976</v>
      </c>
      <c r="F78" s="35">
        <v>919.82704209388885</v>
      </c>
      <c r="G78" s="35">
        <v>877.56999281094193</v>
      </c>
      <c r="H78" s="35">
        <v>892.72661970996455</v>
      </c>
      <c r="I78" s="35">
        <v>499.07334977608434</v>
      </c>
      <c r="J78" s="35">
        <v>331.66797555872483</v>
      </c>
      <c r="K78" s="35">
        <v>383.26190690450625</v>
      </c>
      <c r="L78" s="35">
        <v>439.75908199948793</v>
      </c>
      <c r="M78" s="35">
        <v>416.88870306852573</v>
      </c>
      <c r="N78" s="29">
        <f t="shared" si="23"/>
        <v>610.34404070402366</v>
      </c>
      <c r="O78" s="29">
        <f t="shared" si="39"/>
        <v>518.81546129753542</v>
      </c>
      <c r="Q78" s="38">
        <f t="shared" si="24"/>
        <v>560.48587110204619</v>
      </c>
      <c r="R78" s="38">
        <f t="shared" si="25"/>
        <v>644.18058872070901</v>
      </c>
      <c r="S78" s="38">
        <f t="shared" si="26"/>
        <v>606.07134321229228</v>
      </c>
      <c r="T78" s="38">
        <f t="shared" si="27"/>
        <v>648.87790255530172</v>
      </c>
      <c r="U78" s="38">
        <f t="shared" si="28"/>
        <v>615.83280104936284</v>
      </c>
      <c r="V78" s="38">
        <f t="shared" si="29"/>
        <v>654.19522822394117</v>
      </c>
      <c r="W78" s="38">
        <f t="shared" si="30"/>
        <v>713.63308459121538</v>
      </c>
      <c r="X78" s="38">
        <f t="shared" si="31"/>
        <v>499.07334977608434</v>
      </c>
      <c r="Y78" s="38">
        <f t="shared" si="32"/>
        <v>331.66797555872483</v>
      </c>
      <c r="Z78" s="38">
        <f t="shared" si="33"/>
        <v>383.26190690450625</v>
      </c>
      <c r="AA78" s="38">
        <f t="shared" si="34"/>
        <v>439.75908199948793</v>
      </c>
      <c r="AB78" s="38">
        <f t="shared" si="35"/>
        <v>416.88870306852573</v>
      </c>
      <c r="AC78" s="41">
        <f t="shared" si="36"/>
        <v>542.25950954829739</v>
      </c>
      <c r="AD78" s="41">
        <f t="shared" si="38"/>
        <v>479.90146612462775</v>
      </c>
      <c r="AF78" s="37">
        <f t="shared" si="37"/>
        <v>68.084531155726268</v>
      </c>
    </row>
    <row r="79" spans="1:32">
      <c r="A79" s="5">
        <v>2012</v>
      </c>
      <c r="B79" s="35">
        <v>455.41061261113754</v>
      </c>
      <c r="C79" s="35">
        <v>422.61778812671554</v>
      </c>
      <c r="D79" s="35">
        <v>569.20700187519617</v>
      </c>
      <c r="E79" s="35">
        <v>799.90962039127669</v>
      </c>
      <c r="F79" s="35">
        <v>930.17317180895816</v>
      </c>
      <c r="G79" s="35">
        <v>904.40888065588445</v>
      </c>
      <c r="H79" s="35">
        <v>707.52572890306658</v>
      </c>
      <c r="I79" s="35">
        <v>412.40795463474711</v>
      </c>
      <c r="J79" s="35">
        <v>280.45219725670609</v>
      </c>
      <c r="K79" s="35">
        <v>341.90707097457306</v>
      </c>
      <c r="L79" s="35">
        <v>475.62315492093023</v>
      </c>
      <c r="M79" s="35">
        <v>598.5416750592392</v>
      </c>
      <c r="N79" s="29">
        <f t="shared" si="23"/>
        <v>575.65885851004498</v>
      </c>
      <c r="O79" s="29">
        <f t="shared" si="39"/>
        <v>536.21812368210078</v>
      </c>
      <c r="Q79" s="38">
        <f t="shared" si="24"/>
        <v>455.41061261113754</v>
      </c>
      <c r="R79" s="38">
        <f>IF(C79&gt;R$4,R$4,C79)</f>
        <v>422.61778812671554</v>
      </c>
      <c r="S79" s="38">
        <f t="shared" si="26"/>
        <v>569.20700187519617</v>
      </c>
      <c r="T79" s="38">
        <f t="shared" si="27"/>
        <v>648.87790255530172</v>
      </c>
      <c r="U79" s="38">
        <f t="shared" si="28"/>
        <v>615.83280104936284</v>
      </c>
      <c r="V79" s="38">
        <f t="shared" si="29"/>
        <v>654.19522822394117</v>
      </c>
      <c r="W79" s="38">
        <f t="shared" si="30"/>
        <v>707.52572890306658</v>
      </c>
      <c r="X79" s="38">
        <f t="shared" si="31"/>
        <v>412.40795463474711</v>
      </c>
      <c r="Y79" s="38">
        <f t="shared" si="32"/>
        <v>280.45219725670609</v>
      </c>
      <c r="Z79" s="38">
        <f t="shared" si="33"/>
        <v>341.90707097457306</v>
      </c>
      <c r="AA79" s="38">
        <f t="shared" si="34"/>
        <v>475.62315492093023</v>
      </c>
      <c r="AB79" s="38">
        <f t="shared" si="35"/>
        <v>598.5416750592392</v>
      </c>
      <c r="AC79" s="41">
        <f t="shared" si="36"/>
        <v>515.98238562899019</v>
      </c>
      <c r="AD79" s="41">
        <f t="shared" si="38"/>
        <v>491.99361134773636</v>
      </c>
      <c r="AF79" s="37">
        <f t="shared" si="37"/>
        <v>59.676472881054792</v>
      </c>
    </row>
    <row r="80" spans="1:32">
      <c r="A80" s="5">
        <v>2013</v>
      </c>
      <c r="B80" s="35">
        <v>499.72028846348746</v>
      </c>
      <c r="C80" s="35">
        <v>471.17854047312488</v>
      </c>
      <c r="D80" s="35">
        <v>466.66325592713008</v>
      </c>
      <c r="E80" s="35">
        <v>691.44429997772488</v>
      </c>
      <c r="F80" s="35">
        <v>868.18249344030551</v>
      </c>
      <c r="G80" s="35">
        <v>803.1320075827939</v>
      </c>
      <c r="H80" s="35">
        <v>499.22838551709839</v>
      </c>
      <c r="I80" s="35">
        <v>325.03295917291393</v>
      </c>
      <c r="J80" s="35">
        <v>295.72181597352892</v>
      </c>
      <c r="K80" s="35">
        <v>347.0643957139601</v>
      </c>
      <c r="L80" s="35">
        <v>397.92385536476894</v>
      </c>
      <c r="M80" s="35">
        <v>413.69017026751959</v>
      </c>
      <c r="N80" s="29">
        <f t="shared" si="23"/>
        <v>506.42931206516954</v>
      </c>
      <c r="O80" s="29">
        <f t="shared" si="39"/>
        <v>538.72706661068298</v>
      </c>
      <c r="Q80" s="38">
        <f t="shared" si="24"/>
        <v>499.72028846348746</v>
      </c>
      <c r="R80" s="38">
        <f t="shared" si="25"/>
        <v>471.17854047312488</v>
      </c>
      <c r="S80" s="38">
        <f t="shared" si="26"/>
        <v>466.66325592713008</v>
      </c>
      <c r="T80" s="38">
        <f t="shared" si="27"/>
        <v>648.87790255530172</v>
      </c>
      <c r="U80" s="38">
        <f t="shared" si="28"/>
        <v>615.83280104936284</v>
      </c>
      <c r="V80" s="38">
        <f t="shared" si="29"/>
        <v>654.19522822394117</v>
      </c>
      <c r="W80" s="38">
        <f t="shared" si="30"/>
        <v>499.22838551709839</v>
      </c>
      <c r="X80" s="38">
        <f t="shared" si="31"/>
        <v>325.03295917291393</v>
      </c>
      <c r="Y80" s="38">
        <f t="shared" si="32"/>
        <v>295.72181597352892</v>
      </c>
      <c r="Z80" s="38">
        <f t="shared" si="33"/>
        <v>347.0643957139601</v>
      </c>
      <c r="AA80" s="38">
        <f t="shared" si="34"/>
        <v>397.92385536476894</v>
      </c>
      <c r="AB80" s="38">
        <f t="shared" si="35"/>
        <v>413.69017026751959</v>
      </c>
      <c r="AC80" s="41">
        <f t="shared" si="36"/>
        <v>469.25688530473803</v>
      </c>
      <c r="AD80" s="41">
        <f t="shared" si="38"/>
        <v>493.29485877683112</v>
      </c>
      <c r="AF80" s="37">
        <f t="shared" si="37"/>
        <v>37.172426760431506</v>
      </c>
    </row>
    <row r="81" spans="1:32">
      <c r="A81" s="5">
        <v>2014</v>
      </c>
      <c r="B81" s="35">
        <v>448.26819737927241</v>
      </c>
      <c r="C81" s="35">
        <v>451.08180113513134</v>
      </c>
      <c r="D81" s="35">
        <v>563.48721135155893</v>
      </c>
      <c r="E81" s="35">
        <v>759.38092066012052</v>
      </c>
      <c r="F81" s="35">
        <v>908.93794894931375</v>
      </c>
      <c r="G81" s="35">
        <v>890.43275478683404</v>
      </c>
      <c r="H81" s="35">
        <v>690.31194141607023</v>
      </c>
      <c r="I81" s="35">
        <v>376.75443431892552</v>
      </c>
      <c r="J81" s="35">
        <v>299.40976120965496</v>
      </c>
      <c r="K81" s="35">
        <v>357.07139125120091</v>
      </c>
      <c r="L81" s="35">
        <v>428.74040167092727</v>
      </c>
      <c r="M81" s="35">
        <v>531.19200272942953</v>
      </c>
      <c r="N81" s="29">
        <f t="shared" si="23"/>
        <v>559.24910282432529</v>
      </c>
      <c r="O81" s="29">
        <f t="shared" si="39"/>
        <v>562.92032852589091</v>
      </c>
      <c r="Q81" s="38">
        <f t="shared" si="24"/>
        <v>448.26819737927241</v>
      </c>
      <c r="R81" s="38">
        <f t="shared" si="25"/>
        <v>451.08180113513134</v>
      </c>
      <c r="S81" s="38">
        <f t="shared" si="26"/>
        <v>563.48721135155893</v>
      </c>
      <c r="T81" s="38">
        <f t="shared" si="27"/>
        <v>648.87790255530172</v>
      </c>
      <c r="U81" s="38">
        <f t="shared" si="28"/>
        <v>615.83280104936284</v>
      </c>
      <c r="V81" s="38">
        <f t="shared" si="29"/>
        <v>654.19522822394117</v>
      </c>
      <c r="W81" s="38">
        <f t="shared" si="30"/>
        <v>690.31194141607023</v>
      </c>
      <c r="X81" s="38">
        <f t="shared" si="31"/>
        <v>376.75443431892552</v>
      </c>
      <c r="Y81" s="38">
        <f t="shared" si="32"/>
        <v>299.40976120965496</v>
      </c>
      <c r="Z81" s="38">
        <f t="shared" si="33"/>
        <v>357.07139125120091</v>
      </c>
      <c r="AA81" s="38">
        <f t="shared" si="34"/>
        <v>428.74040167092727</v>
      </c>
      <c r="AB81" s="38">
        <f t="shared" si="35"/>
        <v>531.19200272942953</v>
      </c>
      <c r="AC81" s="41">
        <f t="shared" si="36"/>
        <v>505.8560180984901</v>
      </c>
      <c r="AD81" s="41">
        <f t="shared" si="38"/>
        <v>508.33869964512888</v>
      </c>
      <c r="AF81" s="37">
        <f t="shared" si="37"/>
        <v>53.393084725835195</v>
      </c>
    </row>
    <row r="82" spans="1:32">
      <c r="A82" s="5">
        <v>2015</v>
      </c>
      <c r="B82" s="35">
        <v>581.61582375257626</v>
      </c>
      <c r="C82" s="35">
        <v>691.40714938890108</v>
      </c>
      <c r="D82" s="35">
        <v>702.35094529973082</v>
      </c>
      <c r="E82" s="35">
        <v>711.80351292250816</v>
      </c>
      <c r="F82" s="35">
        <v>621.77024698456671</v>
      </c>
      <c r="G82" s="35">
        <v>540.1207012934359</v>
      </c>
      <c r="H82" s="35">
        <v>331.10285087800435</v>
      </c>
      <c r="I82" s="35">
        <v>295.93681154047647</v>
      </c>
      <c r="J82" s="35">
        <v>269.54489567716251</v>
      </c>
      <c r="K82" s="35">
        <v>288.18952018313087</v>
      </c>
      <c r="L82" s="35">
        <v>401.45575548110162</v>
      </c>
      <c r="M82" s="35">
        <v>441.63363125705251</v>
      </c>
      <c r="N82" s="29">
        <f t="shared" si="23"/>
        <v>488.18559142706061</v>
      </c>
      <c r="O82" s="29">
        <f t="shared" si="39"/>
        <v>532.38071620665005</v>
      </c>
      <c r="Q82" s="38">
        <f t="shared" si="24"/>
        <v>581.61582375257626</v>
      </c>
      <c r="R82" s="38">
        <f t="shared" si="25"/>
        <v>691.40714938890108</v>
      </c>
      <c r="S82" s="38">
        <f t="shared" si="26"/>
        <v>702.35094529973082</v>
      </c>
      <c r="T82" s="38">
        <f t="shared" si="27"/>
        <v>648.87790255530172</v>
      </c>
      <c r="U82" s="38">
        <f t="shared" si="28"/>
        <v>615.83280104936284</v>
      </c>
      <c r="V82" s="38">
        <f t="shared" si="29"/>
        <v>540.1207012934359</v>
      </c>
      <c r="W82" s="38">
        <f t="shared" si="30"/>
        <v>331.10285087800435</v>
      </c>
      <c r="X82" s="38">
        <f t="shared" si="31"/>
        <v>295.93681154047647</v>
      </c>
      <c r="Y82" s="38">
        <f t="shared" si="32"/>
        <v>269.54489567716251</v>
      </c>
      <c r="Z82" s="38">
        <f t="shared" si="33"/>
        <v>288.18952018313087</v>
      </c>
      <c r="AA82" s="38">
        <f t="shared" si="34"/>
        <v>401.45575548110162</v>
      </c>
      <c r="AB82" s="38">
        <f t="shared" si="35"/>
        <v>441.63363125705251</v>
      </c>
      <c r="AC82" s="41">
        <f t="shared" si="36"/>
        <v>482.50934722156063</v>
      </c>
      <c r="AD82" s="41">
        <f t="shared" si="38"/>
        <v>493.40115906344471</v>
      </c>
      <c r="AF82" s="37">
        <f t="shared" si="37"/>
        <v>5.6762442054999838</v>
      </c>
    </row>
    <row r="83" spans="1:32">
      <c r="A83" s="5">
        <v>2016</v>
      </c>
      <c r="B83" s="35">
        <v>446.32855451058379</v>
      </c>
      <c r="C83" s="35">
        <v>516.5101533310642</v>
      </c>
      <c r="D83" s="35">
        <v>580.3693688947609</v>
      </c>
      <c r="E83" s="35">
        <v>670.10634073166386</v>
      </c>
      <c r="F83" s="35">
        <v>784.77369866188167</v>
      </c>
      <c r="G83" s="35">
        <v>650.51059237256345</v>
      </c>
      <c r="H83" s="35">
        <v>408.26980848814327</v>
      </c>
      <c r="I83" s="35">
        <v>292.56267480677303</v>
      </c>
      <c r="J83" s="35">
        <v>286.4660170049861</v>
      </c>
      <c r="K83" s="35">
        <v>422.94279521645763</v>
      </c>
      <c r="L83" s="35">
        <v>593.40944299994021</v>
      </c>
      <c r="M83" s="35">
        <v>561.43713419077676</v>
      </c>
      <c r="N83" s="29">
        <f t="shared" si="23"/>
        <v>517.46372921752072</v>
      </c>
      <c r="O83" s="29">
        <f t="shared" si="39"/>
        <v>517.83193388351901</v>
      </c>
      <c r="Q83" s="38">
        <f t="shared" si="24"/>
        <v>446.32855451058379</v>
      </c>
      <c r="R83" s="38">
        <f t="shared" si="25"/>
        <v>516.5101533310642</v>
      </c>
      <c r="S83" s="38">
        <f t="shared" si="26"/>
        <v>580.3693688947609</v>
      </c>
      <c r="T83" s="38">
        <f t="shared" si="27"/>
        <v>648.87790255530172</v>
      </c>
      <c r="U83" s="38">
        <f t="shared" si="28"/>
        <v>615.83280104936284</v>
      </c>
      <c r="V83" s="38">
        <f t="shared" si="29"/>
        <v>650.51059237256345</v>
      </c>
      <c r="W83" s="38">
        <f t="shared" si="30"/>
        <v>408.26980848814327</v>
      </c>
      <c r="X83" s="38">
        <f t="shared" si="31"/>
        <v>292.56267480677303</v>
      </c>
      <c r="Y83" s="38">
        <f t="shared" si="32"/>
        <v>286.4660170049861</v>
      </c>
      <c r="Z83" s="38">
        <f t="shared" si="33"/>
        <v>422.94279521645763</v>
      </c>
      <c r="AA83" s="38">
        <f t="shared" si="34"/>
        <v>593.40944299994021</v>
      </c>
      <c r="AB83" s="38">
        <f t="shared" si="35"/>
        <v>561.43713419077676</v>
      </c>
      <c r="AC83" s="41">
        <f>SUMPRODUCT(Q83:AB83,$B$6:$M$6)/8760</f>
        <v>501.37052107703062</v>
      </c>
      <c r="AD83" s="41">
        <f t="shared" si="38"/>
        <v>489.74819292545482</v>
      </c>
      <c r="AF83" s="37">
        <f t="shared" si="37"/>
        <v>16.093208140490106</v>
      </c>
    </row>
    <row r="84" spans="1:32">
      <c r="A84" s="5">
        <v>2017</v>
      </c>
      <c r="B84" s="35">
        <v>484.84191591401213</v>
      </c>
      <c r="C84" s="35">
        <v>550.0948406196768</v>
      </c>
      <c r="D84" s="35">
        <v>746.73042151459947</v>
      </c>
      <c r="E84" s="35">
        <v>823.91677531489233</v>
      </c>
      <c r="F84" s="35">
        <v>872.86294601260852</v>
      </c>
      <c r="G84" s="35">
        <v>887.62453117611051</v>
      </c>
      <c r="H84" s="35">
        <v>475.31005715809255</v>
      </c>
      <c r="I84" s="35">
        <v>291.32721892852936</v>
      </c>
      <c r="J84" s="35">
        <v>312.79978122884717</v>
      </c>
      <c r="K84" s="35">
        <v>347.52826772858759</v>
      </c>
      <c r="L84" s="35">
        <v>411.25937155409815</v>
      </c>
      <c r="M84" s="35">
        <v>518.99922618232097</v>
      </c>
      <c r="N84" s="29">
        <f t="shared" si="23"/>
        <v>559.8253999237553</v>
      </c>
      <c r="O84" s="29">
        <f t="shared" si="39"/>
        <v>531.18095584816547</v>
      </c>
      <c r="Q84" s="38">
        <f t="shared" si="24"/>
        <v>484.84191591401213</v>
      </c>
      <c r="R84" s="38">
        <f t="shared" si="25"/>
        <v>550.0948406196768</v>
      </c>
      <c r="S84" s="38">
        <f t="shared" si="26"/>
        <v>704.20309211985159</v>
      </c>
      <c r="T84" s="38">
        <f t="shared" si="27"/>
        <v>648.87790255530172</v>
      </c>
      <c r="U84" s="38">
        <f t="shared" si="28"/>
        <v>615.83280104936284</v>
      </c>
      <c r="V84" s="38">
        <f t="shared" si="29"/>
        <v>654.19522822394117</v>
      </c>
      <c r="W84" s="38">
        <f t="shared" si="30"/>
        <v>475.31005715809255</v>
      </c>
      <c r="X84" s="38">
        <f t="shared" si="31"/>
        <v>291.32721892852936</v>
      </c>
      <c r="Y84" s="38">
        <f t="shared" si="32"/>
        <v>312.79978122884717</v>
      </c>
      <c r="Z84" s="38">
        <f t="shared" si="33"/>
        <v>347.52826772858759</v>
      </c>
      <c r="AA84" s="38">
        <f t="shared" si="34"/>
        <v>411.25937155409815</v>
      </c>
      <c r="AB84" s="38">
        <f t="shared" si="35"/>
        <v>518.99922618232097</v>
      </c>
      <c r="AC84" s="41">
        <f t="shared" si="36"/>
        <v>500.81080546772614</v>
      </c>
      <c r="AD84" s="41">
        <f t="shared" si="38"/>
        <v>497.63667296620184</v>
      </c>
      <c r="AF84" s="37">
        <f t="shared" si="37"/>
        <v>59.014594456029158</v>
      </c>
    </row>
    <row r="85" spans="1:32">
      <c r="A85" s="5">
        <v>2018</v>
      </c>
      <c r="B85" s="35">
        <v>559.49843863700448</v>
      </c>
      <c r="C85" s="35">
        <v>638.41466335638381</v>
      </c>
      <c r="D85" s="35">
        <v>603.12204409735648</v>
      </c>
      <c r="E85" s="35">
        <v>770.6441242107669</v>
      </c>
      <c r="F85" s="35">
        <v>860.56519520074016</v>
      </c>
      <c r="G85" s="35">
        <v>883.85320225490193</v>
      </c>
      <c r="H85" s="35">
        <v>537.84800146859334</v>
      </c>
      <c r="I85" s="35">
        <v>340.33449072952669</v>
      </c>
      <c r="J85" s="35">
        <v>292.71732424647308</v>
      </c>
      <c r="K85" s="35">
        <v>323.09309662361414</v>
      </c>
      <c r="L85" s="35">
        <v>404.1688311724115</v>
      </c>
      <c r="M85" s="35">
        <v>458.38808719687461</v>
      </c>
      <c r="N85" s="29">
        <f>SUMPRODUCT(B85:M85,$B$6:$M$6)/8760</f>
        <v>555.02861644679558</v>
      </c>
      <c r="O85" s="29">
        <f t="shared" si="39"/>
        <v>530.12583425378307</v>
      </c>
      <c r="Q85" s="38">
        <f t="shared" si="24"/>
        <v>559.49843863700448</v>
      </c>
      <c r="R85" s="38">
        <f t="shared" si="25"/>
        <v>638.41466335638381</v>
      </c>
      <c r="S85" s="38">
        <f t="shared" si="26"/>
        <v>603.12204409735648</v>
      </c>
      <c r="T85" s="38">
        <f t="shared" si="27"/>
        <v>648.87790255530172</v>
      </c>
      <c r="U85" s="38">
        <f t="shared" si="28"/>
        <v>615.83280104936284</v>
      </c>
      <c r="V85" s="38">
        <f t="shared" si="29"/>
        <v>654.19522822394117</v>
      </c>
      <c r="W85" s="38">
        <f t="shared" si="30"/>
        <v>537.84800146859334</v>
      </c>
      <c r="X85" s="38">
        <f t="shared" si="31"/>
        <v>340.33449072952669</v>
      </c>
      <c r="Y85" s="38">
        <f t="shared" si="32"/>
        <v>292.71732424647308</v>
      </c>
      <c r="Z85" s="38">
        <f t="shared" si="33"/>
        <v>323.09309662361414</v>
      </c>
      <c r="AA85" s="38">
        <f t="shared" si="34"/>
        <v>404.1688311724115</v>
      </c>
      <c r="AB85" s="38">
        <f t="shared" si="35"/>
        <v>458.38808719687461</v>
      </c>
      <c r="AC85" s="41">
        <f t="shared" si="36"/>
        <v>505.35894496930109</v>
      </c>
      <c r="AD85" s="41">
        <f t="shared" si="38"/>
        <v>497.51240468390461</v>
      </c>
      <c r="AF85" s="37">
        <f t="shared" si="37"/>
        <v>49.669671477494489</v>
      </c>
    </row>
    <row r="86" spans="1:32">
      <c r="A86" s="5">
        <v>2019</v>
      </c>
      <c r="B86" s="35">
        <v>456.25741695583457</v>
      </c>
      <c r="C86" s="35">
        <v>426.525171349571</v>
      </c>
      <c r="D86" s="35">
        <v>365.11018780275884</v>
      </c>
      <c r="E86" s="35">
        <v>626.55112385540463</v>
      </c>
      <c r="F86" s="35">
        <v>828.96522572521462</v>
      </c>
      <c r="G86" s="35">
        <v>726.56587147251503</v>
      </c>
      <c r="H86" s="35">
        <v>407.30686851083431</v>
      </c>
      <c r="I86" s="35">
        <v>305.75139901535232</v>
      </c>
      <c r="J86" s="35">
        <v>310.8124263362036</v>
      </c>
      <c r="K86" s="35">
        <v>338.6051789816666</v>
      </c>
      <c r="L86" s="35">
        <v>365.63209519815189</v>
      </c>
      <c r="M86" s="35">
        <v>398.76832205807574</v>
      </c>
      <c r="N86" s="29">
        <f>SUMPRODUCT(B86:M86,$B$6:$M$6)/8760</f>
        <v>462.88562431287153</v>
      </c>
      <c r="O86" s="29">
        <f t="shared" si="39"/>
        <v>523.80084247523587</v>
      </c>
      <c r="Q86" s="38">
        <f t="shared" si="24"/>
        <v>456.25741695583457</v>
      </c>
      <c r="R86" s="38">
        <f t="shared" si="25"/>
        <v>426.525171349571</v>
      </c>
      <c r="S86" s="38">
        <f t="shared" si="26"/>
        <v>365.11018780275884</v>
      </c>
      <c r="T86" s="38">
        <f t="shared" si="27"/>
        <v>626.55112385540463</v>
      </c>
      <c r="U86" s="38">
        <f t="shared" si="28"/>
        <v>615.83280104936284</v>
      </c>
      <c r="V86" s="38">
        <f t="shared" si="29"/>
        <v>654.19522822394117</v>
      </c>
      <c r="W86" s="38">
        <f t="shared" si="30"/>
        <v>407.30686851083431</v>
      </c>
      <c r="X86" s="38">
        <f t="shared" si="31"/>
        <v>305.75139901535232</v>
      </c>
      <c r="Y86" s="38">
        <f t="shared" si="32"/>
        <v>310.8124263362036</v>
      </c>
      <c r="Z86" s="38">
        <f t="shared" si="33"/>
        <v>338.6051789816666</v>
      </c>
      <c r="AA86" s="38">
        <f t="shared" si="34"/>
        <v>365.63209519815189</v>
      </c>
      <c r="AB86" s="38">
        <f t="shared" si="35"/>
        <v>398.76832205807574</v>
      </c>
      <c r="AC86" s="41">
        <f t="shared" si="36"/>
        <v>438.83569427887528</v>
      </c>
      <c r="AD86" s="41">
        <f>AVERAGE(AC83:AC86)</f>
        <v>486.59399144823328</v>
      </c>
      <c r="AF86" s="37">
        <f t="shared" si="37"/>
        <v>24.049930033996247</v>
      </c>
    </row>
    <row r="87" spans="1:32">
      <c r="N87" s="35"/>
      <c r="O87" s="35"/>
      <c r="Q87" s="38"/>
      <c r="R87" s="38"/>
    </row>
    <row r="88" spans="1:32">
      <c r="A88" s="5" t="s">
        <v>45</v>
      </c>
      <c r="B88" s="35">
        <f>_xlfn.PERCENTILE.EXC(B8:B86,0.05)</f>
        <v>356.36352401867322</v>
      </c>
      <c r="C88" s="35">
        <f t="shared" ref="C88:M88" si="40">_xlfn.PERCENTILE.EXC(C8:C86,0.05)</f>
        <v>336.86906629668334</v>
      </c>
      <c r="D88" s="35">
        <f t="shared" si="40"/>
        <v>329.04044135167891</v>
      </c>
      <c r="E88" s="35">
        <f>_xlfn.PERCENTILE.EXC(E8:E86,0.05)</f>
        <v>432.86246884098807</v>
      </c>
      <c r="F88" s="35">
        <f t="shared" si="40"/>
        <v>620.4490760974079</v>
      </c>
      <c r="G88" s="35">
        <f t="shared" si="40"/>
        <v>568.19441920472809</v>
      </c>
      <c r="H88" s="35">
        <f t="shared" si="40"/>
        <v>378.8389724335695</v>
      </c>
      <c r="I88" s="35">
        <f t="shared" si="40"/>
        <v>270.98778756633209</v>
      </c>
      <c r="J88" s="35">
        <f t="shared" si="40"/>
        <v>254.27643603214352</v>
      </c>
      <c r="K88" s="35">
        <f t="shared" si="40"/>
        <v>266.60495141853806</v>
      </c>
      <c r="L88" s="35">
        <f t="shared" si="40"/>
        <v>341.14089995096003</v>
      </c>
      <c r="M88" s="35">
        <f t="shared" si="40"/>
        <v>408.46752339421425</v>
      </c>
      <c r="N88" s="35">
        <f>_xlfn.PERCENTILE.EXC(N8:N86,0.05)</f>
        <v>415.9605029165769</v>
      </c>
      <c r="O88" s="35">
        <f>_xlfn.PERCENTILE.EXC(O8:O86,0.05)</f>
        <v>480.83014079513345</v>
      </c>
      <c r="Q88" s="37">
        <f t="shared" ref="Q88:AD88" si="41">_xlfn.PERCENTILE.EXC(Q8:Q86,0.05)</f>
        <v>356.36352401867322</v>
      </c>
      <c r="R88" s="37">
        <f t="shared" si="41"/>
        <v>336.86906629668334</v>
      </c>
      <c r="S88" s="37">
        <f t="shared" si="41"/>
        <v>329.04044135167891</v>
      </c>
      <c r="T88" s="37">
        <f t="shared" si="41"/>
        <v>432.86246884098807</v>
      </c>
      <c r="U88" s="37">
        <f>_xlfn.PERCENTILE.EXC(U8:U86,0.05)</f>
        <v>615.83280104936284</v>
      </c>
      <c r="V88" s="37">
        <f t="shared" si="41"/>
        <v>568.19441920472809</v>
      </c>
      <c r="W88" s="37">
        <f t="shared" si="41"/>
        <v>378.8389724335695</v>
      </c>
      <c r="X88" s="37">
        <f t="shared" si="41"/>
        <v>270.98778756633209</v>
      </c>
      <c r="Y88" s="37">
        <f t="shared" si="41"/>
        <v>254.27643603214352</v>
      </c>
      <c r="Z88" s="37">
        <f t="shared" si="41"/>
        <v>266.60495141853806</v>
      </c>
      <c r="AA88" s="37">
        <f t="shared" si="41"/>
        <v>341.14089995096003</v>
      </c>
      <c r="AB88" s="37">
        <f t="shared" si="41"/>
        <v>408.46752339421425</v>
      </c>
      <c r="AC88" s="37">
        <f>_xlfn.PERCENTILE.EXC(AC8:AC86,0.05)</f>
        <v>407.55651300438888</v>
      </c>
      <c r="AD88" s="37">
        <f t="shared" si="41"/>
        <v>450.18939352406477</v>
      </c>
      <c r="AF88" s="37">
        <f t="shared" ref="AF88" si="42">_xlfn.PERCENTILE.EXC(AF8:AF86,0.05)</f>
        <v>4.9422942233994718</v>
      </c>
    </row>
    <row r="89" spans="1:32">
      <c r="A89" s="5" t="s">
        <v>47</v>
      </c>
      <c r="B89" s="35">
        <f>AVERAGE(B8:B86)</f>
        <v>490.03832952517064</v>
      </c>
      <c r="C89" s="35">
        <f t="shared" ref="C89:M89" si="43">AVERAGE(C8:C86)</f>
        <v>476.07913008628543</v>
      </c>
      <c r="D89" s="35">
        <f t="shared" si="43"/>
        <v>492.5031110023217</v>
      </c>
      <c r="E89" s="35">
        <f t="shared" si="43"/>
        <v>655.7096031113814</v>
      </c>
      <c r="F89" s="35">
        <f t="shared" si="43"/>
        <v>830.08471559693817</v>
      </c>
      <c r="G89" s="35">
        <f t="shared" si="43"/>
        <v>833.49039888877405</v>
      </c>
      <c r="H89" s="35">
        <f t="shared" si="43"/>
        <v>601.40537133909595</v>
      </c>
      <c r="I89" s="35">
        <f t="shared" si="43"/>
        <v>375.5321115978856</v>
      </c>
      <c r="J89" s="35">
        <f t="shared" si="43"/>
        <v>335.883868868756</v>
      </c>
      <c r="K89" s="35">
        <f t="shared" si="43"/>
        <v>356.86337635345791</v>
      </c>
      <c r="L89" s="35">
        <f t="shared" si="43"/>
        <v>436.10396647482747</v>
      </c>
      <c r="M89" s="35">
        <f t="shared" si="43"/>
        <v>506.02819677987605</v>
      </c>
      <c r="N89" s="35">
        <f>AVERAGE(N8:N86)</f>
        <v>534.14028266256503</v>
      </c>
      <c r="O89" s="35">
        <f t="shared" ref="O89" si="44">AVERAGE(O8:O86)</f>
        <v>535.82447771232455</v>
      </c>
      <c r="Q89" s="37">
        <f t="shared" ref="Q89:AD89" si="45">AVERAGE(Q8:Q86)</f>
        <v>490.03832952517064</v>
      </c>
      <c r="R89" s="37">
        <f t="shared" si="45"/>
        <v>476.07913008628543</v>
      </c>
      <c r="S89" s="37">
        <f t="shared" si="45"/>
        <v>489.92947885662852</v>
      </c>
      <c r="T89" s="37">
        <f t="shared" si="45"/>
        <v>607.16328530332794</v>
      </c>
      <c r="U89" s="37">
        <f>AVERAGE(U8:U86)</f>
        <v>615.60180141502099</v>
      </c>
      <c r="V89" s="37">
        <f t="shared" si="45"/>
        <v>647.16466434967504</v>
      </c>
      <c r="W89" s="37">
        <f t="shared" si="45"/>
        <v>585.5636898528536</v>
      </c>
      <c r="X89" s="37">
        <f t="shared" si="45"/>
        <v>375.5321115978856</v>
      </c>
      <c r="Y89" s="37">
        <f t="shared" si="45"/>
        <v>335.883868868756</v>
      </c>
      <c r="Z89" s="37">
        <f t="shared" si="45"/>
        <v>356.86337635345791</v>
      </c>
      <c r="AA89" s="37">
        <f t="shared" si="45"/>
        <v>436.10396647482747</v>
      </c>
      <c r="AB89" s="37">
        <f t="shared" si="45"/>
        <v>506.01332341964655</v>
      </c>
      <c r="AC89" s="37">
        <f>AVERAGE(AC8:AC86)</f>
        <v>494.79639574202753</v>
      </c>
      <c r="AD89" s="37">
        <f t="shared" si="45"/>
        <v>496.30745691763713</v>
      </c>
      <c r="AF89" s="37">
        <f t="shared" ref="AF89" si="46">AVERAGE(AF8:AF86)</f>
        <v>39.343886920537187</v>
      </c>
    </row>
    <row r="90" spans="1:32">
      <c r="A90" s="2" t="s">
        <v>49</v>
      </c>
      <c r="B90" s="40">
        <f>B89-B88</f>
        <v>133.67480550649742</v>
      </c>
      <c r="C90" s="40">
        <f t="shared" ref="C90:M90" si="47">C89-C88</f>
        <v>139.21006378960209</v>
      </c>
      <c r="D90" s="40">
        <f t="shared" si="47"/>
        <v>163.46266965064279</v>
      </c>
      <c r="E90" s="40">
        <f t="shared" si="47"/>
        <v>222.84713427039333</v>
      </c>
      <c r="F90" s="40">
        <f t="shared" si="47"/>
        <v>209.63563949953027</v>
      </c>
      <c r="G90" s="40">
        <f t="shared" si="47"/>
        <v>265.29597968404596</v>
      </c>
      <c r="H90" s="40">
        <f t="shared" si="47"/>
        <v>222.56639890552646</v>
      </c>
      <c r="I90" s="40">
        <f t="shared" si="47"/>
        <v>104.54432403155351</v>
      </c>
      <c r="J90" s="40">
        <f t="shared" si="47"/>
        <v>81.607432836612475</v>
      </c>
      <c r="K90" s="40">
        <f t="shared" si="47"/>
        <v>90.258424934919844</v>
      </c>
      <c r="L90" s="40">
        <f t="shared" si="47"/>
        <v>94.96306652386744</v>
      </c>
      <c r="M90" s="40">
        <f t="shared" si="47"/>
        <v>97.560673385661801</v>
      </c>
      <c r="N90" s="40">
        <f>N89-N88</f>
        <v>118.17977974598813</v>
      </c>
      <c r="O90" s="40">
        <f>O89-O88</f>
        <v>54.994336917191106</v>
      </c>
      <c r="Q90" s="39">
        <f t="shared" ref="Q90:AC90" si="48">Q89-Q88</f>
        <v>133.67480550649742</v>
      </c>
      <c r="R90" s="39">
        <f t="shared" si="48"/>
        <v>139.21006378960209</v>
      </c>
      <c r="S90" s="39">
        <f t="shared" si="48"/>
        <v>160.88903750494961</v>
      </c>
      <c r="T90" s="39">
        <f t="shared" si="48"/>
        <v>174.30081646233987</v>
      </c>
      <c r="U90" s="39">
        <f t="shared" si="48"/>
        <v>-0.23099963434185611</v>
      </c>
      <c r="V90" s="39">
        <f t="shared" si="48"/>
        <v>78.970245144946944</v>
      </c>
      <c r="W90" s="39">
        <f t="shared" si="48"/>
        <v>206.7247174192841</v>
      </c>
      <c r="X90" s="39">
        <f t="shared" si="48"/>
        <v>104.54432403155351</v>
      </c>
      <c r="Y90" s="39">
        <f t="shared" si="48"/>
        <v>81.607432836612475</v>
      </c>
      <c r="Z90" s="39">
        <f t="shared" si="48"/>
        <v>90.258424934919844</v>
      </c>
      <c r="AA90" s="39">
        <f t="shared" si="48"/>
        <v>94.96306652386744</v>
      </c>
      <c r="AB90" s="39">
        <f t="shared" si="48"/>
        <v>97.5458000254323</v>
      </c>
      <c r="AC90" s="39">
        <f t="shared" si="48"/>
        <v>87.239882737638652</v>
      </c>
      <c r="AD90" s="39">
        <f>AD89-AD88</f>
        <v>46.118063393572356</v>
      </c>
      <c r="AF90" s="39">
        <f>AF89-AF88</f>
        <v>34.401592697137716</v>
      </c>
    </row>
    <row r="91" spans="1:32">
      <c r="A91" s="2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F91" s="39"/>
    </row>
    <row r="92" spans="1:32">
      <c r="A92" s="2"/>
      <c r="B92" s="35">
        <v>1</v>
      </c>
      <c r="C92" s="35">
        <v>2</v>
      </c>
      <c r="D92" s="35">
        <v>3</v>
      </c>
      <c r="E92" s="35">
        <v>4</v>
      </c>
      <c r="F92" s="35">
        <v>5</v>
      </c>
      <c r="G92" s="35">
        <v>6</v>
      </c>
      <c r="H92" s="35">
        <v>7</v>
      </c>
      <c r="I92" s="35">
        <v>8</v>
      </c>
      <c r="J92" s="35">
        <v>9</v>
      </c>
      <c r="K92" s="35">
        <v>10</v>
      </c>
      <c r="L92" s="35">
        <v>11</v>
      </c>
      <c r="M92" s="35">
        <v>12</v>
      </c>
      <c r="N92" s="40"/>
      <c r="O92" s="40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F92" s="39"/>
    </row>
    <row r="93" spans="1:32">
      <c r="A93" s="5" t="s">
        <v>57</v>
      </c>
      <c r="B93" s="48">
        <f>B88/B89</f>
        <v>0.72721561263172319</v>
      </c>
      <c r="C93" s="48">
        <f t="shared" ref="C93:M93" si="49">C88/C89</f>
        <v>0.70759049285699327</v>
      </c>
      <c r="D93" s="48">
        <f t="shared" si="49"/>
        <v>0.66809819877488608</v>
      </c>
      <c r="E93" s="48">
        <f t="shared" si="49"/>
        <v>0.66014355560301341</v>
      </c>
      <c r="F93" s="48">
        <f t="shared" si="49"/>
        <v>0.74745271710156092</v>
      </c>
      <c r="G93" s="48">
        <f t="shared" si="49"/>
        <v>0.68170481623094414</v>
      </c>
      <c r="H93" s="48">
        <f t="shared" si="49"/>
        <v>0.62992282824152768</v>
      </c>
      <c r="I93" s="48">
        <f t="shared" si="49"/>
        <v>0.72161016114782195</v>
      </c>
      <c r="J93" s="48">
        <f t="shared" si="49"/>
        <v>0.75703676061770042</v>
      </c>
      <c r="K93" s="48">
        <f t="shared" si="49"/>
        <v>0.7470784874110401</v>
      </c>
      <c r="L93" s="48">
        <f t="shared" si="49"/>
        <v>0.78224672595508515</v>
      </c>
      <c r="M93" s="48">
        <f t="shared" si="49"/>
        <v>0.80720308866879009</v>
      </c>
    </row>
    <row r="95" spans="1:32">
      <c r="B95" s="34" t="s">
        <v>58</v>
      </c>
    </row>
    <row r="96" spans="1:32">
      <c r="B96" t="s">
        <v>52</v>
      </c>
      <c r="C96" t="s">
        <v>55</v>
      </c>
      <c r="D96" t="s">
        <v>56</v>
      </c>
    </row>
    <row r="97" spans="1:4">
      <c r="A97" s="5" t="s">
        <v>54</v>
      </c>
      <c r="B97" s="30">
        <f>O89</f>
        <v>535.82447771232455</v>
      </c>
      <c r="C97" s="30">
        <f>AD89</f>
        <v>496.30745691763713</v>
      </c>
      <c r="D97" s="30">
        <f>C97-B97</f>
        <v>-39.517020794687426</v>
      </c>
    </row>
    <row r="98" spans="1:4">
      <c r="A98" s="5" t="s">
        <v>57</v>
      </c>
      <c r="B98" s="30">
        <f>O88</f>
        <v>480.83014079513345</v>
      </c>
      <c r="C98" s="30">
        <f>AD88</f>
        <v>450.18939352406477</v>
      </c>
      <c r="D98" s="30">
        <f>C98-B98</f>
        <v>-30.640747271068676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69B46-FDD9-4894-96F9-2A1CBEA12B53}">
  <dimension ref="A1:JF83"/>
  <sheetViews>
    <sheetView workbookViewId="0">
      <pane xSplit="2" ySplit="3" topLeftCell="C22" activePane="bottomRight" state="frozen"/>
      <selection pane="topRight" activeCell="B1" sqref="B1"/>
      <selection pane="bottomLeft" activeCell="A4" sqref="A4"/>
      <selection pane="bottomRight" activeCell="B53" sqref="B53:B54"/>
    </sheetView>
  </sheetViews>
  <sheetFormatPr defaultRowHeight="12.75"/>
  <cols>
    <col min="2" max="2" width="35.7109375" bestFit="1" customWidth="1"/>
    <col min="3" max="3" width="8.5703125" style="6" bestFit="1" customWidth="1"/>
    <col min="4" max="22" width="7.7109375" style="6" bestFit="1" customWidth="1"/>
    <col min="23" max="24" width="4.85546875" style="6" customWidth="1"/>
    <col min="25" max="25" width="2.28515625" customWidth="1"/>
    <col min="26" max="26" width="6.7109375" customWidth="1"/>
    <col min="27" max="266" width="11.28515625" bestFit="1" customWidth="1"/>
  </cols>
  <sheetData>
    <row r="1" spans="2:266">
      <c r="B1" t="s">
        <v>16</v>
      </c>
      <c r="Y1" s="5"/>
      <c r="AA1">
        <v>744</v>
      </c>
      <c r="AB1">
        <v>672</v>
      </c>
      <c r="AC1">
        <v>744</v>
      </c>
      <c r="AD1">
        <v>720</v>
      </c>
      <c r="AE1">
        <v>744</v>
      </c>
      <c r="AF1">
        <v>720</v>
      </c>
      <c r="AG1">
        <v>744</v>
      </c>
      <c r="AH1">
        <v>744</v>
      </c>
      <c r="AI1">
        <v>720</v>
      </c>
      <c r="AJ1">
        <v>744</v>
      </c>
      <c r="AK1">
        <v>720</v>
      </c>
      <c r="AL1">
        <v>744</v>
      </c>
      <c r="AM1">
        <v>744</v>
      </c>
      <c r="AN1">
        <v>696</v>
      </c>
      <c r="AO1">
        <v>744</v>
      </c>
      <c r="AP1">
        <v>720</v>
      </c>
      <c r="AQ1">
        <v>744</v>
      </c>
      <c r="AR1">
        <v>720</v>
      </c>
      <c r="AS1">
        <v>744</v>
      </c>
      <c r="AT1">
        <v>744</v>
      </c>
      <c r="AU1">
        <v>720</v>
      </c>
      <c r="AV1">
        <v>744</v>
      </c>
      <c r="AW1">
        <v>720</v>
      </c>
      <c r="AX1">
        <v>744</v>
      </c>
      <c r="AY1">
        <v>744</v>
      </c>
      <c r="AZ1">
        <v>696</v>
      </c>
      <c r="BA1">
        <v>744</v>
      </c>
      <c r="BB1">
        <v>720</v>
      </c>
      <c r="BC1">
        <v>744</v>
      </c>
      <c r="BD1">
        <v>720</v>
      </c>
      <c r="BE1">
        <v>744</v>
      </c>
      <c r="BF1">
        <v>744</v>
      </c>
      <c r="BG1">
        <v>720</v>
      </c>
      <c r="BH1">
        <v>744</v>
      </c>
      <c r="BI1">
        <v>720</v>
      </c>
      <c r="BJ1">
        <v>744</v>
      </c>
      <c r="BK1">
        <v>744</v>
      </c>
      <c r="BL1">
        <v>696</v>
      </c>
      <c r="BM1">
        <v>744</v>
      </c>
      <c r="BN1">
        <v>720</v>
      </c>
      <c r="BO1">
        <v>744</v>
      </c>
      <c r="BP1">
        <v>720</v>
      </c>
      <c r="BQ1">
        <v>744</v>
      </c>
      <c r="BR1">
        <v>744</v>
      </c>
      <c r="BS1">
        <v>720</v>
      </c>
      <c r="BT1">
        <v>744</v>
      </c>
      <c r="BU1">
        <v>720</v>
      </c>
      <c r="BV1">
        <v>744</v>
      </c>
      <c r="BW1">
        <v>744</v>
      </c>
      <c r="BX1">
        <v>696</v>
      </c>
      <c r="BY1">
        <v>744</v>
      </c>
      <c r="BZ1">
        <v>720</v>
      </c>
      <c r="CA1">
        <v>744</v>
      </c>
      <c r="CB1">
        <v>720</v>
      </c>
      <c r="CC1">
        <v>744</v>
      </c>
      <c r="CD1">
        <v>744</v>
      </c>
      <c r="CE1">
        <v>720</v>
      </c>
      <c r="CF1">
        <v>744</v>
      </c>
      <c r="CG1">
        <v>720</v>
      </c>
      <c r="CH1">
        <v>744</v>
      </c>
      <c r="CI1">
        <v>744</v>
      </c>
      <c r="CJ1">
        <v>696</v>
      </c>
      <c r="CK1">
        <v>744</v>
      </c>
      <c r="CL1">
        <v>720</v>
      </c>
      <c r="CM1">
        <v>744</v>
      </c>
      <c r="CN1">
        <v>720</v>
      </c>
      <c r="CO1">
        <v>744</v>
      </c>
      <c r="CP1">
        <v>744</v>
      </c>
      <c r="CQ1">
        <v>720</v>
      </c>
      <c r="CR1">
        <v>744</v>
      </c>
      <c r="CS1">
        <v>720</v>
      </c>
      <c r="CT1">
        <v>744</v>
      </c>
      <c r="CU1">
        <v>744</v>
      </c>
      <c r="CV1">
        <v>696</v>
      </c>
      <c r="CW1">
        <v>744</v>
      </c>
      <c r="CX1">
        <v>720</v>
      </c>
      <c r="CY1">
        <v>744</v>
      </c>
      <c r="CZ1">
        <v>720</v>
      </c>
      <c r="DA1">
        <v>744</v>
      </c>
      <c r="DB1">
        <v>744</v>
      </c>
      <c r="DC1">
        <v>720</v>
      </c>
      <c r="DD1">
        <v>744</v>
      </c>
      <c r="DE1">
        <v>720</v>
      </c>
      <c r="DF1">
        <v>744</v>
      </c>
      <c r="DG1">
        <v>744</v>
      </c>
      <c r="DH1">
        <v>696</v>
      </c>
      <c r="DI1">
        <v>744</v>
      </c>
      <c r="DJ1">
        <v>720</v>
      </c>
      <c r="DK1">
        <v>744</v>
      </c>
      <c r="DL1">
        <v>720</v>
      </c>
      <c r="DM1">
        <v>744</v>
      </c>
      <c r="DN1">
        <v>744</v>
      </c>
      <c r="DO1">
        <v>720</v>
      </c>
      <c r="DP1">
        <v>744</v>
      </c>
      <c r="DQ1">
        <v>720</v>
      </c>
      <c r="DR1">
        <v>744</v>
      </c>
      <c r="DS1">
        <v>744</v>
      </c>
      <c r="DT1">
        <v>696</v>
      </c>
      <c r="DU1">
        <v>744</v>
      </c>
      <c r="DV1">
        <v>720</v>
      </c>
      <c r="DW1">
        <v>744</v>
      </c>
      <c r="DX1">
        <v>720</v>
      </c>
      <c r="DY1">
        <v>744</v>
      </c>
      <c r="DZ1">
        <v>744</v>
      </c>
      <c r="EA1">
        <v>720</v>
      </c>
      <c r="EB1">
        <v>744</v>
      </c>
      <c r="EC1">
        <v>720</v>
      </c>
      <c r="ED1">
        <v>744</v>
      </c>
      <c r="EE1">
        <v>744</v>
      </c>
      <c r="EF1">
        <v>696</v>
      </c>
      <c r="EG1">
        <v>744</v>
      </c>
      <c r="EH1">
        <v>720</v>
      </c>
      <c r="EI1">
        <v>744</v>
      </c>
      <c r="EJ1">
        <v>720</v>
      </c>
      <c r="EK1">
        <v>744</v>
      </c>
      <c r="EL1">
        <v>744</v>
      </c>
      <c r="EM1">
        <v>720</v>
      </c>
      <c r="EN1">
        <v>744</v>
      </c>
      <c r="EO1">
        <v>720</v>
      </c>
      <c r="EP1">
        <v>744</v>
      </c>
      <c r="EQ1">
        <v>744</v>
      </c>
      <c r="ER1">
        <v>696</v>
      </c>
      <c r="ES1">
        <v>744</v>
      </c>
      <c r="ET1">
        <v>720</v>
      </c>
      <c r="EU1">
        <v>744</v>
      </c>
      <c r="EV1">
        <v>720</v>
      </c>
      <c r="EW1">
        <v>744</v>
      </c>
      <c r="EX1">
        <v>744</v>
      </c>
      <c r="EY1">
        <v>720</v>
      </c>
      <c r="EZ1">
        <v>744</v>
      </c>
      <c r="FA1">
        <v>720</v>
      </c>
      <c r="FB1">
        <v>744</v>
      </c>
      <c r="FC1">
        <v>744</v>
      </c>
      <c r="FD1">
        <v>696</v>
      </c>
      <c r="FE1">
        <v>744</v>
      </c>
      <c r="FF1">
        <v>720</v>
      </c>
      <c r="FG1">
        <v>744</v>
      </c>
      <c r="FH1">
        <v>720</v>
      </c>
      <c r="FI1">
        <v>744</v>
      </c>
      <c r="FJ1">
        <v>744</v>
      </c>
      <c r="FK1">
        <v>720</v>
      </c>
      <c r="FL1">
        <v>744</v>
      </c>
      <c r="FM1">
        <v>720</v>
      </c>
      <c r="FN1">
        <v>744</v>
      </c>
      <c r="FO1">
        <v>744</v>
      </c>
      <c r="FP1">
        <v>696</v>
      </c>
      <c r="FQ1">
        <v>744</v>
      </c>
      <c r="FR1">
        <v>720</v>
      </c>
      <c r="FS1">
        <v>744</v>
      </c>
      <c r="FT1">
        <v>720</v>
      </c>
      <c r="FU1">
        <v>744</v>
      </c>
      <c r="FV1">
        <v>744</v>
      </c>
      <c r="FW1">
        <v>720</v>
      </c>
      <c r="FX1">
        <v>744</v>
      </c>
      <c r="FY1">
        <v>720</v>
      </c>
      <c r="FZ1">
        <v>744</v>
      </c>
      <c r="GA1">
        <v>744</v>
      </c>
      <c r="GB1">
        <v>696</v>
      </c>
      <c r="GC1">
        <v>744</v>
      </c>
      <c r="GD1">
        <v>720</v>
      </c>
      <c r="GE1">
        <v>744</v>
      </c>
      <c r="GF1">
        <v>720</v>
      </c>
      <c r="GG1">
        <v>744</v>
      </c>
      <c r="GH1">
        <v>744</v>
      </c>
      <c r="GI1">
        <v>720</v>
      </c>
      <c r="GJ1">
        <v>744</v>
      </c>
      <c r="GK1">
        <v>720</v>
      </c>
      <c r="GL1">
        <v>744</v>
      </c>
      <c r="GM1">
        <v>744</v>
      </c>
      <c r="GN1">
        <v>696</v>
      </c>
      <c r="GO1">
        <v>744</v>
      </c>
      <c r="GP1">
        <v>720</v>
      </c>
      <c r="GQ1">
        <v>744</v>
      </c>
      <c r="GR1">
        <v>720</v>
      </c>
      <c r="GS1">
        <v>744</v>
      </c>
      <c r="GT1">
        <v>744</v>
      </c>
      <c r="GU1">
        <v>720</v>
      </c>
      <c r="GV1">
        <v>744</v>
      </c>
      <c r="GW1">
        <v>720</v>
      </c>
      <c r="GX1">
        <v>744</v>
      </c>
      <c r="GY1">
        <v>744</v>
      </c>
      <c r="GZ1">
        <v>696</v>
      </c>
      <c r="HA1">
        <v>744</v>
      </c>
      <c r="HB1">
        <v>720</v>
      </c>
      <c r="HC1">
        <v>744</v>
      </c>
      <c r="HD1">
        <v>720</v>
      </c>
      <c r="HE1">
        <v>744</v>
      </c>
      <c r="HF1">
        <v>744</v>
      </c>
      <c r="HG1">
        <v>720</v>
      </c>
      <c r="HH1">
        <v>744</v>
      </c>
      <c r="HI1">
        <v>720</v>
      </c>
      <c r="HJ1">
        <v>744</v>
      </c>
      <c r="HK1">
        <v>744</v>
      </c>
      <c r="HL1">
        <v>696</v>
      </c>
      <c r="HM1">
        <v>744</v>
      </c>
      <c r="HN1">
        <v>720</v>
      </c>
      <c r="HO1">
        <v>744</v>
      </c>
      <c r="HP1">
        <v>720</v>
      </c>
      <c r="HQ1">
        <v>744</v>
      </c>
      <c r="HR1">
        <v>744</v>
      </c>
      <c r="HS1">
        <v>720</v>
      </c>
      <c r="HT1">
        <v>744</v>
      </c>
      <c r="HU1">
        <v>720</v>
      </c>
      <c r="HV1">
        <v>744</v>
      </c>
      <c r="HW1">
        <v>744</v>
      </c>
      <c r="HX1">
        <v>696</v>
      </c>
      <c r="HY1">
        <v>744</v>
      </c>
      <c r="HZ1">
        <v>720</v>
      </c>
      <c r="IA1">
        <v>744</v>
      </c>
      <c r="IB1">
        <v>720</v>
      </c>
      <c r="IC1">
        <v>744</v>
      </c>
      <c r="ID1">
        <v>744</v>
      </c>
      <c r="IE1">
        <v>720</v>
      </c>
      <c r="IF1">
        <v>744</v>
      </c>
      <c r="IG1">
        <v>720</v>
      </c>
      <c r="IH1">
        <v>744</v>
      </c>
      <c r="II1">
        <v>744</v>
      </c>
      <c r="IJ1">
        <v>696</v>
      </c>
      <c r="IK1">
        <v>744</v>
      </c>
      <c r="IL1">
        <v>720</v>
      </c>
      <c r="IM1">
        <v>744</v>
      </c>
      <c r="IN1">
        <v>720</v>
      </c>
      <c r="IO1">
        <v>744</v>
      </c>
      <c r="IP1">
        <v>744</v>
      </c>
      <c r="IQ1">
        <v>720</v>
      </c>
      <c r="IR1">
        <v>744</v>
      </c>
      <c r="IS1">
        <v>720</v>
      </c>
      <c r="IT1">
        <v>744</v>
      </c>
      <c r="IU1">
        <v>744</v>
      </c>
      <c r="IV1">
        <v>696</v>
      </c>
      <c r="IW1">
        <v>744</v>
      </c>
      <c r="IX1">
        <v>720</v>
      </c>
      <c r="IY1">
        <v>744</v>
      </c>
      <c r="IZ1">
        <v>720</v>
      </c>
      <c r="JA1">
        <v>744</v>
      </c>
      <c r="JB1">
        <v>744</v>
      </c>
      <c r="JC1">
        <v>720</v>
      </c>
      <c r="JD1">
        <v>744</v>
      </c>
      <c r="JE1">
        <v>720</v>
      </c>
      <c r="JF1">
        <v>744</v>
      </c>
    </row>
    <row r="2" spans="2:266">
      <c r="B2" s="1" t="s">
        <v>0</v>
      </c>
      <c r="C2" s="7">
        <v>2026</v>
      </c>
      <c r="D2" s="7">
        <v>2027</v>
      </c>
      <c r="E2" s="7">
        <v>2028</v>
      </c>
      <c r="F2" s="7">
        <v>2029</v>
      </c>
      <c r="G2" s="7">
        <v>2030</v>
      </c>
      <c r="H2" s="7">
        <v>2031</v>
      </c>
      <c r="I2" s="7">
        <v>2032</v>
      </c>
      <c r="J2" s="7">
        <v>2033</v>
      </c>
      <c r="K2" s="7">
        <v>2034</v>
      </c>
      <c r="L2" s="7">
        <v>2035</v>
      </c>
      <c r="M2" s="7">
        <v>2036</v>
      </c>
      <c r="N2" s="7">
        <v>2037</v>
      </c>
      <c r="O2" s="7">
        <v>2038</v>
      </c>
      <c r="P2" s="7">
        <v>2039</v>
      </c>
      <c r="Q2" s="7">
        <v>2040</v>
      </c>
      <c r="R2" s="7">
        <v>2041</v>
      </c>
      <c r="S2" s="7">
        <v>2042</v>
      </c>
      <c r="T2" s="7">
        <v>2043</v>
      </c>
      <c r="U2" s="7">
        <v>2044</v>
      </c>
      <c r="V2" s="7">
        <v>2045</v>
      </c>
      <c r="W2" s="7"/>
      <c r="X2" s="7"/>
      <c r="Y2" s="2"/>
      <c r="Z2" s="2"/>
      <c r="AA2" s="3">
        <v>2026</v>
      </c>
      <c r="AB2" s="3">
        <v>2026</v>
      </c>
      <c r="AC2" s="3">
        <v>2026</v>
      </c>
      <c r="AD2" s="3">
        <v>2026</v>
      </c>
      <c r="AE2" s="3">
        <v>2026</v>
      </c>
      <c r="AF2" s="3">
        <v>2026</v>
      </c>
      <c r="AG2" s="3">
        <v>2026</v>
      </c>
      <c r="AH2" s="3">
        <v>2026</v>
      </c>
      <c r="AI2" s="3">
        <v>2026</v>
      </c>
      <c r="AJ2" s="3">
        <v>2026</v>
      </c>
      <c r="AK2" s="3">
        <v>2026</v>
      </c>
      <c r="AL2" s="3">
        <v>2026</v>
      </c>
      <c r="AM2" s="3">
        <f t="shared" ref="AM2:CX2" si="0">AA2+1</f>
        <v>2027</v>
      </c>
      <c r="AN2" s="3">
        <f t="shared" si="0"/>
        <v>2027</v>
      </c>
      <c r="AO2" s="3">
        <f t="shared" si="0"/>
        <v>2027</v>
      </c>
      <c r="AP2" s="3">
        <f t="shared" si="0"/>
        <v>2027</v>
      </c>
      <c r="AQ2" s="3">
        <f t="shared" si="0"/>
        <v>2027</v>
      </c>
      <c r="AR2" s="3">
        <f t="shared" si="0"/>
        <v>2027</v>
      </c>
      <c r="AS2" s="3">
        <f t="shared" si="0"/>
        <v>2027</v>
      </c>
      <c r="AT2" s="3">
        <f t="shared" si="0"/>
        <v>2027</v>
      </c>
      <c r="AU2" s="3">
        <f t="shared" si="0"/>
        <v>2027</v>
      </c>
      <c r="AV2" s="3">
        <f t="shared" si="0"/>
        <v>2027</v>
      </c>
      <c r="AW2" s="3">
        <f t="shared" si="0"/>
        <v>2027</v>
      </c>
      <c r="AX2" s="3">
        <f t="shared" si="0"/>
        <v>2027</v>
      </c>
      <c r="AY2" s="3">
        <f t="shared" si="0"/>
        <v>2028</v>
      </c>
      <c r="AZ2" s="3">
        <f t="shared" si="0"/>
        <v>2028</v>
      </c>
      <c r="BA2" s="3">
        <f t="shared" si="0"/>
        <v>2028</v>
      </c>
      <c r="BB2" s="3">
        <f t="shared" si="0"/>
        <v>2028</v>
      </c>
      <c r="BC2" s="3">
        <f t="shared" si="0"/>
        <v>2028</v>
      </c>
      <c r="BD2" s="3">
        <f t="shared" si="0"/>
        <v>2028</v>
      </c>
      <c r="BE2" s="3">
        <f t="shared" si="0"/>
        <v>2028</v>
      </c>
      <c r="BF2" s="3">
        <f t="shared" si="0"/>
        <v>2028</v>
      </c>
      <c r="BG2" s="3">
        <f t="shared" si="0"/>
        <v>2028</v>
      </c>
      <c r="BH2" s="3">
        <f t="shared" si="0"/>
        <v>2028</v>
      </c>
      <c r="BI2" s="3">
        <f t="shared" si="0"/>
        <v>2028</v>
      </c>
      <c r="BJ2" s="3">
        <f t="shared" si="0"/>
        <v>2028</v>
      </c>
      <c r="BK2" s="3">
        <f t="shared" si="0"/>
        <v>2029</v>
      </c>
      <c r="BL2" s="3">
        <f t="shared" si="0"/>
        <v>2029</v>
      </c>
      <c r="BM2" s="3">
        <f t="shared" si="0"/>
        <v>2029</v>
      </c>
      <c r="BN2" s="3">
        <f t="shared" si="0"/>
        <v>2029</v>
      </c>
      <c r="BO2" s="3">
        <f t="shared" si="0"/>
        <v>2029</v>
      </c>
      <c r="BP2" s="3">
        <f t="shared" si="0"/>
        <v>2029</v>
      </c>
      <c r="BQ2" s="3">
        <f t="shared" si="0"/>
        <v>2029</v>
      </c>
      <c r="BR2" s="3">
        <f t="shared" si="0"/>
        <v>2029</v>
      </c>
      <c r="BS2" s="3">
        <f t="shared" si="0"/>
        <v>2029</v>
      </c>
      <c r="BT2" s="3">
        <f t="shared" si="0"/>
        <v>2029</v>
      </c>
      <c r="BU2" s="3">
        <f t="shared" si="0"/>
        <v>2029</v>
      </c>
      <c r="BV2" s="3">
        <f t="shared" si="0"/>
        <v>2029</v>
      </c>
      <c r="BW2" s="3">
        <f t="shared" si="0"/>
        <v>2030</v>
      </c>
      <c r="BX2" s="3">
        <f t="shared" si="0"/>
        <v>2030</v>
      </c>
      <c r="BY2" s="3">
        <f t="shared" si="0"/>
        <v>2030</v>
      </c>
      <c r="BZ2" s="3">
        <f t="shared" si="0"/>
        <v>2030</v>
      </c>
      <c r="CA2" s="3">
        <f t="shared" si="0"/>
        <v>2030</v>
      </c>
      <c r="CB2" s="3">
        <f t="shared" si="0"/>
        <v>2030</v>
      </c>
      <c r="CC2" s="3">
        <f t="shared" si="0"/>
        <v>2030</v>
      </c>
      <c r="CD2" s="3">
        <f t="shared" si="0"/>
        <v>2030</v>
      </c>
      <c r="CE2" s="3">
        <f t="shared" si="0"/>
        <v>2030</v>
      </c>
      <c r="CF2" s="3">
        <f t="shared" si="0"/>
        <v>2030</v>
      </c>
      <c r="CG2" s="3">
        <f t="shared" si="0"/>
        <v>2030</v>
      </c>
      <c r="CH2" s="3">
        <f t="shared" si="0"/>
        <v>2030</v>
      </c>
      <c r="CI2" s="3">
        <f t="shared" si="0"/>
        <v>2031</v>
      </c>
      <c r="CJ2" s="3">
        <f t="shared" si="0"/>
        <v>2031</v>
      </c>
      <c r="CK2" s="3">
        <f t="shared" si="0"/>
        <v>2031</v>
      </c>
      <c r="CL2" s="3">
        <f t="shared" si="0"/>
        <v>2031</v>
      </c>
      <c r="CM2" s="3">
        <f t="shared" si="0"/>
        <v>2031</v>
      </c>
      <c r="CN2" s="3">
        <f t="shared" si="0"/>
        <v>2031</v>
      </c>
      <c r="CO2" s="3">
        <f t="shared" si="0"/>
        <v>2031</v>
      </c>
      <c r="CP2" s="3">
        <f t="shared" si="0"/>
        <v>2031</v>
      </c>
      <c r="CQ2" s="3">
        <f t="shared" si="0"/>
        <v>2031</v>
      </c>
      <c r="CR2" s="3">
        <f t="shared" si="0"/>
        <v>2031</v>
      </c>
      <c r="CS2" s="3">
        <f t="shared" si="0"/>
        <v>2031</v>
      </c>
      <c r="CT2" s="3">
        <f t="shared" si="0"/>
        <v>2031</v>
      </c>
      <c r="CU2" s="3">
        <f t="shared" si="0"/>
        <v>2032</v>
      </c>
      <c r="CV2" s="3">
        <f t="shared" si="0"/>
        <v>2032</v>
      </c>
      <c r="CW2" s="3">
        <f t="shared" si="0"/>
        <v>2032</v>
      </c>
      <c r="CX2" s="3">
        <f t="shared" si="0"/>
        <v>2032</v>
      </c>
      <c r="CY2" s="3">
        <f t="shared" ref="CY2:FJ2" si="1">CM2+1</f>
        <v>2032</v>
      </c>
      <c r="CZ2" s="3">
        <f t="shared" si="1"/>
        <v>2032</v>
      </c>
      <c r="DA2" s="3">
        <f t="shared" si="1"/>
        <v>2032</v>
      </c>
      <c r="DB2" s="3">
        <f t="shared" si="1"/>
        <v>2032</v>
      </c>
      <c r="DC2" s="3">
        <f t="shared" si="1"/>
        <v>2032</v>
      </c>
      <c r="DD2" s="3">
        <f t="shared" si="1"/>
        <v>2032</v>
      </c>
      <c r="DE2" s="3">
        <f t="shared" si="1"/>
        <v>2032</v>
      </c>
      <c r="DF2" s="3">
        <f t="shared" si="1"/>
        <v>2032</v>
      </c>
      <c r="DG2" s="3">
        <f t="shared" si="1"/>
        <v>2033</v>
      </c>
      <c r="DH2" s="3">
        <f t="shared" si="1"/>
        <v>2033</v>
      </c>
      <c r="DI2" s="3">
        <f t="shared" si="1"/>
        <v>2033</v>
      </c>
      <c r="DJ2" s="3">
        <f t="shared" si="1"/>
        <v>2033</v>
      </c>
      <c r="DK2" s="3">
        <f t="shared" si="1"/>
        <v>2033</v>
      </c>
      <c r="DL2" s="3">
        <f t="shared" si="1"/>
        <v>2033</v>
      </c>
      <c r="DM2" s="3">
        <f t="shared" si="1"/>
        <v>2033</v>
      </c>
      <c r="DN2" s="3">
        <f t="shared" si="1"/>
        <v>2033</v>
      </c>
      <c r="DO2" s="3">
        <f t="shared" si="1"/>
        <v>2033</v>
      </c>
      <c r="DP2" s="3">
        <f t="shared" si="1"/>
        <v>2033</v>
      </c>
      <c r="DQ2" s="3">
        <f t="shared" si="1"/>
        <v>2033</v>
      </c>
      <c r="DR2" s="3">
        <f t="shared" si="1"/>
        <v>2033</v>
      </c>
      <c r="DS2" s="3">
        <f t="shared" si="1"/>
        <v>2034</v>
      </c>
      <c r="DT2" s="3">
        <f t="shared" si="1"/>
        <v>2034</v>
      </c>
      <c r="DU2" s="3">
        <f t="shared" si="1"/>
        <v>2034</v>
      </c>
      <c r="DV2" s="3">
        <f t="shared" si="1"/>
        <v>2034</v>
      </c>
      <c r="DW2" s="3">
        <f t="shared" si="1"/>
        <v>2034</v>
      </c>
      <c r="DX2" s="3">
        <f t="shared" si="1"/>
        <v>2034</v>
      </c>
      <c r="DY2" s="3">
        <f t="shared" si="1"/>
        <v>2034</v>
      </c>
      <c r="DZ2" s="3">
        <f t="shared" si="1"/>
        <v>2034</v>
      </c>
      <c r="EA2" s="3">
        <f t="shared" si="1"/>
        <v>2034</v>
      </c>
      <c r="EB2" s="3">
        <f t="shared" si="1"/>
        <v>2034</v>
      </c>
      <c r="EC2" s="3">
        <f t="shared" si="1"/>
        <v>2034</v>
      </c>
      <c r="ED2" s="3">
        <f t="shared" si="1"/>
        <v>2034</v>
      </c>
      <c r="EE2" s="3">
        <f t="shared" si="1"/>
        <v>2035</v>
      </c>
      <c r="EF2" s="3">
        <f t="shared" si="1"/>
        <v>2035</v>
      </c>
      <c r="EG2" s="3">
        <f t="shared" si="1"/>
        <v>2035</v>
      </c>
      <c r="EH2" s="3">
        <f t="shared" si="1"/>
        <v>2035</v>
      </c>
      <c r="EI2" s="3">
        <f t="shared" si="1"/>
        <v>2035</v>
      </c>
      <c r="EJ2" s="3">
        <f t="shared" si="1"/>
        <v>2035</v>
      </c>
      <c r="EK2" s="3">
        <f t="shared" si="1"/>
        <v>2035</v>
      </c>
      <c r="EL2" s="3">
        <f t="shared" si="1"/>
        <v>2035</v>
      </c>
      <c r="EM2" s="3">
        <f t="shared" si="1"/>
        <v>2035</v>
      </c>
      <c r="EN2" s="3">
        <f t="shared" si="1"/>
        <v>2035</v>
      </c>
      <c r="EO2" s="3">
        <f t="shared" si="1"/>
        <v>2035</v>
      </c>
      <c r="EP2" s="3">
        <f t="shared" si="1"/>
        <v>2035</v>
      </c>
      <c r="EQ2" s="3">
        <f t="shared" si="1"/>
        <v>2036</v>
      </c>
      <c r="ER2" s="3">
        <f t="shared" si="1"/>
        <v>2036</v>
      </c>
      <c r="ES2" s="3">
        <f t="shared" si="1"/>
        <v>2036</v>
      </c>
      <c r="ET2" s="3">
        <f t="shared" si="1"/>
        <v>2036</v>
      </c>
      <c r="EU2" s="3">
        <f t="shared" si="1"/>
        <v>2036</v>
      </c>
      <c r="EV2" s="3">
        <f t="shared" si="1"/>
        <v>2036</v>
      </c>
      <c r="EW2" s="3">
        <f t="shared" si="1"/>
        <v>2036</v>
      </c>
      <c r="EX2" s="3">
        <f t="shared" si="1"/>
        <v>2036</v>
      </c>
      <c r="EY2" s="3">
        <f t="shared" si="1"/>
        <v>2036</v>
      </c>
      <c r="EZ2" s="3">
        <f t="shared" si="1"/>
        <v>2036</v>
      </c>
      <c r="FA2" s="3">
        <f t="shared" si="1"/>
        <v>2036</v>
      </c>
      <c r="FB2" s="3">
        <f t="shared" si="1"/>
        <v>2036</v>
      </c>
      <c r="FC2" s="3">
        <f t="shared" si="1"/>
        <v>2037</v>
      </c>
      <c r="FD2" s="3">
        <f t="shared" si="1"/>
        <v>2037</v>
      </c>
      <c r="FE2" s="3">
        <f t="shared" si="1"/>
        <v>2037</v>
      </c>
      <c r="FF2" s="3">
        <f t="shared" si="1"/>
        <v>2037</v>
      </c>
      <c r="FG2" s="3">
        <f t="shared" si="1"/>
        <v>2037</v>
      </c>
      <c r="FH2" s="3">
        <f t="shared" si="1"/>
        <v>2037</v>
      </c>
      <c r="FI2" s="3">
        <f t="shared" si="1"/>
        <v>2037</v>
      </c>
      <c r="FJ2" s="3">
        <f t="shared" si="1"/>
        <v>2037</v>
      </c>
      <c r="FK2" s="3">
        <f t="shared" ref="FK2:HV2" si="2">EY2+1</f>
        <v>2037</v>
      </c>
      <c r="FL2" s="3">
        <f t="shared" si="2"/>
        <v>2037</v>
      </c>
      <c r="FM2" s="3">
        <f t="shared" si="2"/>
        <v>2037</v>
      </c>
      <c r="FN2" s="3">
        <f t="shared" si="2"/>
        <v>2037</v>
      </c>
      <c r="FO2" s="3">
        <f t="shared" si="2"/>
        <v>2038</v>
      </c>
      <c r="FP2" s="3">
        <f t="shared" si="2"/>
        <v>2038</v>
      </c>
      <c r="FQ2" s="3">
        <f t="shared" si="2"/>
        <v>2038</v>
      </c>
      <c r="FR2" s="3">
        <f t="shared" si="2"/>
        <v>2038</v>
      </c>
      <c r="FS2" s="3">
        <f t="shared" si="2"/>
        <v>2038</v>
      </c>
      <c r="FT2" s="3">
        <f t="shared" si="2"/>
        <v>2038</v>
      </c>
      <c r="FU2" s="3">
        <f t="shared" si="2"/>
        <v>2038</v>
      </c>
      <c r="FV2" s="3">
        <f t="shared" si="2"/>
        <v>2038</v>
      </c>
      <c r="FW2" s="3">
        <f t="shared" si="2"/>
        <v>2038</v>
      </c>
      <c r="FX2" s="3">
        <f t="shared" si="2"/>
        <v>2038</v>
      </c>
      <c r="FY2" s="3">
        <f t="shared" si="2"/>
        <v>2038</v>
      </c>
      <c r="FZ2" s="3">
        <f t="shared" si="2"/>
        <v>2038</v>
      </c>
      <c r="GA2" s="3">
        <f t="shared" si="2"/>
        <v>2039</v>
      </c>
      <c r="GB2" s="3">
        <f t="shared" si="2"/>
        <v>2039</v>
      </c>
      <c r="GC2" s="3">
        <f t="shared" si="2"/>
        <v>2039</v>
      </c>
      <c r="GD2" s="3">
        <f t="shared" si="2"/>
        <v>2039</v>
      </c>
      <c r="GE2" s="3">
        <f t="shared" si="2"/>
        <v>2039</v>
      </c>
      <c r="GF2" s="3">
        <f t="shared" si="2"/>
        <v>2039</v>
      </c>
      <c r="GG2" s="3">
        <f t="shared" si="2"/>
        <v>2039</v>
      </c>
      <c r="GH2" s="3">
        <f t="shared" si="2"/>
        <v>2039</v>
      </c>
      <c r="GI2" s="3">
        <f t="shared" si="2"/>
        <v>2039</v>
      </c>
      <c r="GJ2" s="3">
        <f t="shared" si="2"/>
        <v>2039</v>
      </c>
      <c r="GK2" s="3">
        <f t="shared" si="2"/>
        <v>2039</v>
      </c>
      <c r="GL2" s="3">
        <f t="shared" si="2"/>
        <v>2039</v>
      </c>
      <c r="GM2" s="3">
        <f t="shared" si="2"/>
        <v>2040</v>
      </c>
      <c r="GN2" s="3">
        <f t="shared" si="2"/>
        <v>2040</v>
      </c>
      <c r="GO2" s="3">
        <f t="shared" si="2"/>
        <v>2040</v>
      </c>
      <c r="GP2" s="3">
        <f t="shared" si="2"/>
        <v>2040</v>
      </c>
      <c r="GQ2" s="3">
        <f t="shared" si="2"/>
        <v>2040</v>
      </c>
      <c r="GR2" s="3">
        <f t="shared" si="2"/>
        <v>2040</v>
      </c>
      <c r="GS2" s="3">
        <f t="shared" si="2"/>
        <v>2040</v>
      </c>
      <c r="GT2" s="3">
        <f t="shared" si="2"/>
        <v>2040</v>
      </c>
      <c r="GU2" s="3">
        <f t="shared" si="2"/>
        <v>2040</v>
      </c>
      <c r="GV2" s="3">
        <f t="shared" si="2"/>
        <v>2040</v>
      </c>
      <c r="GW2" s="3">
        <f t="shared" si="2"/>
        <v>2040</v>
      </c>
      <c r="GX2" s="3">
        <f t="shared" si="2"/>
        <v>2040</v>
      </c>
      <c r="GY2" s="3">
        <f t="shared" si="2"/>
        <v>2041</v>
      </c>
      <c r="GZ2" s="3">
        <f t="shared" si="2"/>
        <v>2041</v>
      </c>
      <c r="HA2" s="3">
        <f t="shared" si="2"/>
        <v>2041</v>
      </c>
      <c r="HB2" s="3">
        <f t="shared" si="2"/>
        <v>2041</v>
      </c>
      <c r="HC2" s="3">
        <f t="shared" si="2"/>
        <v>2041</v>
      </c>
      <c r="HD2" s="3">
        <f t="shared" si="2"/>
        <v>2041</v>
      </c>
      <c r="HE2" s="3">
        <f t="shared" si="2"/>
        <v>2041</v>
      </c>
      <c r="HF2" s="3">
        <f t="shared" si="2"/>
        <v>2041</v>
      </c>
      <c r="HG2" s="3">
        <f t="shared" si="2"/>
        <v>2041</v>
      </c>
      <c r="HH2" s="3">
        <f t="shared" si="2"/>
        <v>2041</v>
      </c>
      <c r="HI2" s="3">
        <f t="shared" si="2"/>
        <v>2041</v>
      </c>
      <c r="HJ2" s="3">
        <f t="shared" si="2"/>
        <v>2041</v>
      </c>
      <c r="HK2" s="3">
        <f t="shared" si="2"/>
        <v>2042</v>
      </c>
      <c r="HL2" s="3">
        <f t="shared" si="2"/>
        <v>2042</v>
      </c>
      <c r="HM2" s="3">
        <f t="shared" si="2"/>
        <v>2042</v>
      </c>
      <c r="HN2" s="3">
        <f t="shared" si="2"/>
        <v>2042</v>
      </c>
      <c r="HO2" s="3">
        <f t="shared" si="2"/>
        <v>2042</v>
      </c>
      <c r="HP2" s="3">
        <f t="shared" si="2"/>
        <v>2042</v>
      </c>
      <c r="HQ2" s="3">
        <f t="shared" si="2"/>
        <v>2042</v>
      </c>
      <c r="HR2" s="3">
        <f t="shared" si="2"/>
        <v>2042</v>
      </c>
      <c r="HS2" s="3">
        <f t="shared" si="2"/>
        <v>2042</v>
      </c>
      <c r="HT2" s="3">
        <f t="shared" si="2"/>
        <v>2042</v>
      </c>
      <c r="HU2" s="3">
        <f t="shared" si="2"/>
        <v>2042</v>
      </c>
      <c r="HV2" s="3">
        <f t="shared" si="2"/>
        <v>2042</v>
      </c>
      <c r="HW2" s="3">
        <f t="shared" ref="HW2:JF2" si="3">HK2+1</f>
        <v>2043</v>
      </c>
      <c r="HX2" s="3">
        <f t="shared" si="3"/>
        <v>2043</v>
      </c>
      <c r="HY2" s="3">
        <f t="shared" si="3"/>
        <v>2043</v>
      </c>
      <c r="HZ2" s="3">
        <f t="shared" si="3"/>
        <v>2043</v>
      </c>
      <c r="IA2" s="3">
        <f t="shared" si="3"/>
        <v>2043</v>
      </c>
      <c r="IB2" s="3">
        <f t="shared" si="3"/>
        <v>2043</v>
      </c>
      <c r="IC2" s="3">
        <f t="shared" si="3"/>
        <v>2043</v>
      </c>
      <c r="ID2" s="3">
        <f t="shared" si="3"/>
        <v>2043</v>
      </c>
      <c r="IE2" s="3">
        <f t="shared" si="3"/>
        <v>2043</v>
      </c>
      <c r="IF2" s="3">
        <f t="shared" si="3"/>
        <v>2043</v>
      </c>
      <c r="IG2" s="3">
        <f t="shared" si="3"/>
        <v>2043</v>
      </c>
      <c r="IH2" s="3">
        <f t="shared" si="3"/>
        <v>2043</v>
      </c>
      <c r="II2" s="3">
        <f t="shared" si="3"/>
        <v>2044</v>
      </c>
      <c r="IJ2" s="3">
        <f t="shared" si="3"/>
        <v>2044</v>
      </c>
      <c r="IK2" s="3">
        <f t="shared" si="3"/>
        <v>2044</v>
      </c>
      <c r="IL2" s="3">
        <f t="shared" si="3"/>
        <v>2044</v>
      </c>
      <c r="IM2" s="3">
        <f t="shared" si="3"/>
        <v>2044</v>
      </c>
      <c r="IN2" s="3">
        <f t="shared" si="3"/>
        <v>2044</v>
      </c>
      <c r="IO2" s="3">
        <f t="shared" si="3"/>
        <v>2044</v>
      </c>
      <c r="IP2" s="3">
        <f t="shared" si="3"/>
        <v>2044</v>
      </c>
      <c r="IQ2" s="3">
        <f t="shared" si="3"/>
        <v>2044</v>
      </c>
      <c r="IR2" s="3">
        <f t="shared" si="3"/>
        <v>2044</v>
      </c>
      <c r="IS2" s="3">
        <f t="shared" si="3"/>
        <v>2044</v>
      </c>
      <c r="IT2" s="3">
        <f t="shared" si="3"/>
        <v>2044</v>
      </c>
      <c r="IU2" s="3">
        <f t="shared" si="3"/>
        <v>2045</v>
      </c>
      <c r="IV2" s="3">
        <f t="shared" si="3"/>
        <v>2045</v>
      </c>
      <c r="IW2" s="3">
        <f t="shared" si="3"/>
        <v>2045</v>
      </c>
      <c r="IX2" s="3">
        <f t="shared" si="3"/>
        <v>2045</v>
      </c>
      <c r="IY2" s="3">
        <f t="shared" si="3"/>
        <v>2045</v>
      </c>
      <c r="IZ2" s="3">
        <f t="shared" si="3"/>
        <v>2045</v>
      </c>
      <c r="JA2" s="3">
        <f t="shared" si="3"/>
        <v>2045</v>
      </c>
      <c r="JB2" s="3">
        <f t="shared" si="3"/>
        <v>2045</v>
      </c>
      <c r="JC2" s="3">
        <f t="shared" si="3"/>
        <v>2045</v>
      </c>
      <c r="JD2" s="3">
        <f t="shared" si="3"/>
        <v>2045</v>
      </c>
      <c r="JE2" s="3">
        <f t="shared" si="3"/>
        <v>2045</v>
      </c>
      <c r="JF2" s="3">
        <f t="shared" si="3"/>
        <v>2045</v>
      </c>
    </row>
    <row r="3" spans="2:266">
      <c r="B3" s="1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3"/>
      <c r="Z3" s="3"/>
      <c r="AA3" s="3">
        <v>1</v>
      </c>
      <c r="AB3" s="3">
        <v>2</v>
      </c>
      <c r="AC3" s="3">
        <v>3</v>
      </c>
      <c r="AD3" s="3">
        <v>4</v>
      </c>
      <c r="AE3" s="3">
        <v>5</v>
      </c>
      <c r="AF3" s="3">
        <v>6</v>
      </c>
      <c r="AG3" s="3">
        <v>7</v>
      </c>
      <c r="AH3" s="3">
        <v>8</v>
      </c>
      <c r="AI3" s="3">
        <v>9</v>
      </c>
      <c r="AJ3" s="3">
        <v>10</v>
      </c>
      <c r="AK3" s="3">
        <v>11</v>
      </c>
      <c r="AL3" s="3">
        <v>12</v>
      </c>
      <c r="AM3" s="3">
        <f t="shared" ref="AM3:CX3" si="4">AA3</f>
        <v>1</v>
      </c>
      <c r="AN3" s="3">
        <f t="shared" si="4"/>
        <v>2</v>
      </c>
      <c r="AO3" s="3">
        <f t="shared" si="4"/>
        <v>3</v>
      </c>
      <c r="AP3" s="3">
        <f t="shared" si="4"/>
        <v>4</v>
      </c>
      <c r="AQ3" s="3">
        <f t="shared" si="4"/>
        <v>5</v>
      </c>
      <c r="AR3" s="3">
        <f t="shared" si="4"/>
        <v>6</v>
      </c>
      <c r="AS3" s="3">
        <f t="shared" si="4"/>
        <v>7</v>
      </c>
      <c r="AT3" s="3">
        <f t="shared" si="4"/>
        <v>8</v>
      </c>
      <c r="AU3" s="3">
        <f t="shared" si="4"/>
        <v>9</v>
      </c>
      <c r="AV3" s="3">
        <f t="shared" si="4"/>
        <v>10</v>
      </c>
      <c r="AW3" s="3">
        <f t="shared" si="4"/>
        <v>11</v>
      </c>
      <c r="AX3" s="3">
        <f t="shared" si="4"/>
        <v>12</v>
      </c>
      <c r="AY3" s="3">
        <f t="shared" si="4"/>
        <v>1</v>
      </c>
      <c r="AZ3" s="3">
        <f t="shared" si="4"/>
        <v>2</v>
      </c>
      <c r="BA3" s="3">
        <f t="shared" si="4"/>
        <v>3</v>
      </c>
      <c r="BB3" s="3">
        <f t="shared" si="4"/>
        <v>4</v>
      </c>
      <c r="BC3" s="3">
        <f t="shared" si="4"/>
        <v>5</v>
      </c>
      <c r="BD3" s="3">
        <f t="shared" si="4"/>
        <v>6</v>
      </c>
      <c r="BE3" s="3">
        <f t="shared" si="4"/>
        <v>7</v>
      </c>
      <c r="BF3" s="3">
        <f t="shared" si="4"/>
        <v>8</v>
      </c>
      <c r="BG3" s="3">
        <f t="shared" si="4"/>
        <v>9</v>
      </c>
      <c r="BH3" s="3">
        <f t="shared" si="4"/>
        <v>10</v>
      </c>
      <c r="BI3" s="3">
        <f t="shared" si="4"/>
        <v>11</v>
      </c>
      <c r="BJ3" s="3">
        <f t="shared" si="4"/>
        <v>12</v>
      </c>
      <c r="BK3" s="3">
        <f t="shared" si="4"/>
        <v>1</v>
      </c>
      <c r="BL3" s="3">
        <f t="shared" si="4"/>
        <v>2</v>
      </c>
      <c r="BM3" s="3">
        <f t="shared" si="4"/>
        <v>3</v>
      </c>
      <c r="BN3" s="3">
        <f t="shared" si="4"/>
        <v>4</v>
      </c>
      <c r="BO3" s="3">
        <f t="shared" si="4"/>
        <v>5</v>
      </c>
      <c r="BP3" s="3">
        <f t="shared" si="4"/>
        <v>6</v>
      </c>
      <c r="BQ3" s="3">
        <f t="shared" si="4"/>
        <v>7</v>
      </c>
      <c r="BR3" s="3">
        <f t="shared" si="4"/>
        <v>8</v>
      </c>
      <c r="BS3" s="3">
        <f t="shared" si="4"/>
        <v>9</v>
      </c>
      <c r="BT3" s="3">
        <f t="shared" si="4"/>
        <v>10</v>
      </c>
      <c r="BU3" s="3">
        <f t="shared" si="4"/>
        <v>11</v>
      </c>
      <c r="BV3" s="3">
        <f t="shared" si="4"/>
        <v>12</v>
      </c>
      <c r="BW3" s="3">
        <f t="shared" si="4"/>
        <v>1</v>
      </c>
      <c r="BX3" s="3">
        <f t="shared" si="4"/>
        <v>2</v>
      </c>
      <c r="BY3" s="3">
        <f t="shared" si="4"/>
        <v>3</v>
      </c>
      <c r="BZ3" s="3">
        <f t="shared" si="4"/>
        <v>4</v>
      </c>
      <c r="CA3" s="3">
        <f t="shared" si="4"/>
        <v>5</v>
      </c>
      <c r="CB3" s="3">
        <f t="shared" si="4"/>
        <v>6</v>
      </c>
      <c r="CC3" s="3">
        <f t="shared" si="4"/>
        <v>7</v>
      </c>
      <c r="CD3" s="3">
        <f t="shared" si="4"/>
        <v>8</v>
      </c>
      <c r="CE3" s="3">
        <f t="shared" si="4"/>
        <v>9</v>
      </c>
      <c r="CF3" s="3">
        <f t="shared" si="4"/>
        <v>10</v>
      </c>
      <c r="CG3" s="3">
        <f t="shared" si="4"/>
        <v>11</v>
      </c>
      <c r="CH3" s="3">
        <f t="shared" si="4"/>
        <v>12</v>
      </c>
      <c r="CI3" s="3">
        <f t="shared" si="4"/>
        <v>1</v>
      </c>
      <c r="CJ3" s="3">
        <f t="shared" si="4"/>
        <v>2</v>
      </c>
      <c r="CK3" s="3">
        <f t="shared" si="4"/>
        <v>3</v>
      </c>
      <c r="CL3" s="3">
        <f t="shared" si="4"/>
        <v>4</v>
      </c>
      <c r="CM3" s="3">
        <f t="shared" si="4"/>
        <v>5</v>
      </c>
      <c r="CN3" s="3">
        <f t="shared" si="4"/>
        <v>6</v>
      </c>
      <c r="CO3" s="3">
        <f t="shared" si="4"/>
        <v>7</v>
      </c>
      <c r="CP3" s="3">
        <f t="shared" si="4"/>
        <v>8</v>
      </c>
      <c r="CQ3" s="3">
        <f t="shared" si="4"/>
        <v>9</v>
      </c>
      <c r="CR3" s="3">
        <f t="shared" si="4"/>
        <v>10</v>
      </c>
      <c r="CS3" s="3">
        <f t="shared" si="4"/>
        <v>11</v>
      </c>
      <c r="CT3" s="3">
        <f t="shared" si="4"/>
        <v>12</v>
      </c>
      <c r="CU3" s="3">
        <f t="shared" si="4"/>
        <v>1</v>
      </c>
      <c r="CV3" s="3">
        <f t="shared" si="4"/>
        <v>2</v>
      </c>
      <c r="CW3" s="3">
        <f t="shared" si="4"/>
        <v>3</v>
      </c>
      <c r="CX3" s="3">
        <f t="shared" si="4"/>
        <v>4</v>
      </c>
      <c r="CY3" s="3">
        <f t="shared" ref="CY3:FJ3" si="5">CM3</f>
        <v>5</v>
      </c>
      <c r="CZ3" s="3">
        <f t="shared" si="5"/>
        <v>6</v>
      </c>
      <c r="DA3" s="3">
        <f t="shared" si="5"/>
        <v>7</v>
      </c>
      <c r="DB3" s="3">
        <f t="shared" si="5"/>
        <v>8</v>
      </c>
      <c r="DC3" s="3">
        <f t="shared" si="5"/>
        <v>9</v>
      </c>
      <c r="DD3" s="3">
        <f t="shared" si="5"/>
        <v>10</v>
      </c>
      <c r="DE3" s="3">
        <f t="shared" si="5"/>
        <v>11</v>
      </c>
      <c r="DF3" s="3">
        <f t="shared" si="5"/>
        <v>12</v>
      </c>
      <c r="DG3" s="3">
        <f t="shared" si="5"/>
        <v>1</v>
      </c>
      <c r="DH3" s="3">
        <f t="shared" si="5"/>
        <v>2</v>
      </c>
      <c r="DI3" s="3">
        <f t="shared" si="5"/>
        <v>3</v>
      </c>
      <c r="DJ3" s="3">
        <f t="shared" si="5"/>
        <v>4</v>
      </c>
      <c r="DK3" s="3">
        <f t="shared" si="5"/>
        <v>5</v>
      </c>
      <c r="DL3" s="3">
        <f t="shared" si="5"/>
        <v>6</v>
      </c>
      <c r="DM3" s="3">
        <f t="shared" si="5"/>
        <v>7</v>
      </c>
      <c r="DN3" s="3">
        <f t="shared" si="5"/>
        <v>8</v>
      </c>
      <c r="DO3" s="3">
        <f t="shared" si="5"/>
        <v>9</v>
      </c>
      <c r="DP3" s="3">
        <f t="shared" si="5"/>
        <v>10</v>
      </c>
      <c r="DQ3" s="3">
        <f t="shared" si="5"/>
        <v>11</v>
      </c>
      <c r="DR3" s="3">
        <f t="shared" si="5"/>
        <v>12</v>
      </c>
      <c r="DS3" s="3">
        <f t="shared" si="5"/>
        <v>1</v>
      </c>
      <c r="DT3" s="3">
        <f t="shared" si="5"/>
        <v>2</v>
      </c>
      <c r="DU3" s="3">
        <f t="shared" si="5"/>
        <v>3</v>
      </c>
      <c r="DV3" s="3">
        <f t="shared" si="5"/>
        <v>4</v>
      </c>
      <c r="DW3" s="3">
        <f t="shared" si="5"/>
        <v>5</v>
      </c>
      <c r="DX3" s="3">
        <f t="shared" si="5"/>
        <v>6</v>
      </c>
      <c r="DY3" s="3">
        <f t="shared" si="5"/>
        <v>7</v>
      </c>
      <c r="DZ3" s="3">
        <f t="shared" si="5"/>
        <v>8</v>
      </c>
      <c r="EA3" s="3">
        <f t="shared" si="5"/>
        <v>9</v>
      </c>
      <c r="EB3" s="3">
        <f t="shared" si="5"/>
        <v>10</v>
      </c>
      <c r="EC3" s="3">
        <f t="shared" si="5"/>
        <v>11</v>
      </c>
      <c r="ED3" s="3">
        <f t="shared" si="5"/>
        <v>12</v>
      </c>
      <c r="EE3" s="3">
        <f t="shared" si="5"/>
        <v>1</v>
      </c>
      <c r="EF3" s="3">
        <f t="shared" si="5"/>
        <v>2</v>
      </c>
      <c r="EG3" s="3">
        <f t="shared" si="5"/>
        <v>3</v>
      </c>
      <c r="EH3" s="3">
        <f t="shared" si="5"/>
        <v>4</v>
      </c>
      <c r="EI3" s="3">
        <f t="shared" si="5"/>
        <v>5</v>
      </c>
      <c r="EJ3" s="3">
        <f t="shared" si="5"/>
        <v>6</v>
      </c>
      <c r="EK3" s="3">
        <f t="shared" si="5"/>
        <v>7</v>
      </c>
      <c r="EL3" s="3">
        <f t="shared" si="5"/>
        <v>8</v>
      </c>
      <c r="EM3" s="3">
        <f t="shared" si="5"/>
        <v>9</v>
      </c>
      <c r="EN3" s="3">
        <f t="shared" si="5"/>
        <v>10</v>
      </c>
      <c r="EO3" s="3">
        <f t="shared" si="5"/>
        <v>11</v>
      </c>
      <c r="EP3" s="3">
        <f t="shared" si="5"/>
        <v>12</v>
      </c>
      <c r="EQ3" s="3">
        <f t="shared" si="5"/>
        <v>1</v>
      </c>
      <c r="ER3" s="3">
        <f t="shared" si="5"/>
        <v>2</v>
      </c>
      <c r="ES3" s="3">
        <f t="shared" si="5"/>
        <v>3</v>
      </c>
      <c r="ET3" s="3">
        <f t="shared" si="5"/>
        <v>4</v>
      </c>
      <c r="EU3" s="3">
        <f t="shared" si="5"/>
        <v>5</v>
      </c>
      <c r="EV3" s="3">
        <f t="shared" si="5"/>
        <v>6</v>
      </c>
      <c r="EW3" s="3">
        <f t="shared" si="5"/>
        <v>7</v>
      </c>
      <c r="EX3" s="3">
        <f t="shared" si="5"/>
        <v>8</v>
      </c>
      <c r="EY3" s="3">
        <f t="shared" si="5"/>
        <v>9</v>
      </c>
      <c r="EZ3" s="3">
        <f t="shared" si="5"/>
        <v>10</v>
      </c>
      <c r="FA3" s="3">
        <f t="shared" si="5"/>
        <v>11</v>
      </c>
      <c r="FB3" s="3">
        <f t="shared" si="5"/>
        <v>12</v>
      </c>
      <c r="FC3" s="3">
        <f t="shared" si="5"/>
        <v>1</v>
      </c>
      <c r="FD3" s="3">
        <f t="shared" si="5"/>
        <v>2</v>
      </c>
      <c r="FE3" s="3">
        <f t="shared" si="5"/>
        <v>3</v>
      </c>
      <c r="FF3" s="3">
        <f t="shared" si="5"/>
        <v>4</v>
      </c>
      <c r="FG3" s="3">
        <f t="shared" si="5"/>
        <v>5</v>
      </c>
      <c r="FH3" s="3">
        <f t="shared" si="5"/>
        <v>6</v>
      </c>
      <c r="FI3" s="3">
        <f t="shared" si="5"/>
        <v>7</v>
      </c>
      <c r="FJ3" s="3">
        <f t="shared" si="5"/>
        <v>8</v>
      </c>
      <c r="FK3" s="3">
        <f t="shared" ref="FK3:HV3" si="6">EY3</f>
        <v>9</v>
      </c>
      <c r="FL3" s="3">
        <f t="shared" si="6"/>
        <v>10</v>
      </c>
      <c r="FM3" s="3">
        <f t="shared" si="6"/>
        <v>11</v>
      </c>
      <c r="FN3" s="3">
        <f t="shared" si="6"/>
        <v>12</v>
      </c>
      <c r="FO3" s="3">
        <f t="shared" si="6"/>
        <v>1</v>
      </c>
      <c r="FP3" s="3">
        <f t="shared" si="6"/>
        <v>2</v>
      </c>
      <c r="FQ3" s="3">
        <f t="shared" si="6"/>
        <v>3</v>
      </c>
      <c r="FR3" s="3">
        <f t="shared" si="6"/>
        <v>4</v>
      </c>
      <c r="FS3" s="3">
        <f t="shared" si="6"/>
        <v>5</v>
      </c>
      <c r="FT3" s="3">
        <f t="shared" si="6"/>
        <v>6</v>
      </c>
      <c r="FU3" s="3">
        <f t="shared" si="6"/>
        <v>7</v>
      </c>
      <c r="FV3" s="3">
        <f t="shared" si="6"/>
        <v>8</v>
      </c>
      <c r="FW3" s="3">
        <f t="shared" si="6"/>
        <v>9</v>
      </c>
      <c r="FX3" s="3">
        <f t="shared" si="6"/>
        <v>10</v>
      </c>
      <c r="FY3" s="3">
        <f t="shared" si="6"/>
        <v>11</v>
      </c>
      <c r="FZ3" s="3">
        <f t="shared" si="6"/>
        <v>12</v>
      </c>
      <c r="GA3" s="3">
        <f t="shared" si="6"/>
        <v>1</v>
      </c>
      <c r="GB3" s="3">
        <f t="shared" si="6"/>
        <v>2</v>
      </c>
      <c r="GC3" s="3">
        <f t="shared" si="6"/>
        <v>3</v>
      </c>
      <c r="GD3" s="3">
        <f t="shared" si="6"/>
        <v>4</v>
      </c>
      <c r="GE3" s="3">
        <f t="shared" si="6"/>
        <v>5</v>
      </c>
      <c r="GF3" s="3">
        <f t="shared" si="6"/>
        <v>6</v>
      </c>
      <c r="GG3" s="3">
        <f t="shared" si="6"/>
        <v>7</v>
      </c>
      <c r="GH3" s="3">
        <f t="shared" si="6"/>
        <v>8</v>
      </c>
      <c r="GI3" s="3">
        <f t="shared" si="6"/>
        <v>9</v>
      </c>
      <c r="GJ3" s="3">
        <f t="shared" si="6"/>
        <v>10</v>
      </c>
      <c r="GK3" s="3">
        <f t="shared" si="6"/>
        <v>11</v>
      </c>
      <c r="GL3" s="3">
        <f t="shared" si="6"/>
        <v>12</v>
      </c>
      <c r="GM3" s="3">
        <f t="shared" si="6"/>
        <v>1</v>
      </c>
      <c r="GN3" s="3">
        <f t="shared" si="6"/>
        <v>2</v>
      </c>
      <c r="GO3" s="3">
        <f t="shared" si="6"/>
        <v>3</v>
      </c>
      <c r="GP3" s="3">
        <f t="shared" si="6"/>
        <v>4</v>
      </c>
      <c r="GQ3" s="3">
        <f t="shared" si="6"/>
        <v>5</v>
      </c>
      <c r="GR3" s="3">
        <f t="shared" si="6"/>
        <v>6</v>
      </c>
      <c r="GS3" s="3">
        <f t="shared" si="6"/>
        <v>7</v>
      </c>
      <c r="GT3" s="3">
        <f t="shared" si="6"/>
        <v>8</v>
      </c>
      <c r="GU3" s="3">
        <f t="shared" si="6"/>
        <v>9</v>
      </c>
      <c r="GV3" s="3">
        <f t="shared" si="6"/>
        <v>10</v>
      </c>
      <c r="GW3" s="3">
        <f t="shared" si="6"/>
        <v>11</v>
      </c>
      <c r="GX3" s="3">
        <f t="shared" si="6"/>
        <v>12</v>
      </c>
      <c r="GY3" s="3">
        <f t="shared" si="6"/>
        <v>1</v>
      </c>
      <c r="GZ3" s="3">
        <f t="shared" si="6"/>
        <v>2</v>
      </c>
      <c r="HA3" s="3">
        <f t="shared" si="6"/>
        <v>3</v>
      </c>
      <c r="HB3" s="3">
        <f t="shared" si="6"/>
        <v>4</v>
      </c>
      <c r="HC3" s="3">
        <f t="shared" si="6"/>
        <v>5</v>
      </c>
      <c r="HD3" s="3">
        <f t="shared" si="6"/>
        <v>6</v>
      </c>
      <c r="HE3" s="3">
        <f t="shared" si="6"/>
        <v>7</v>
      </c>
      <c r="HF3" s="3">
        <f t="shared" si="6"/>
        <v>8</v>
      </c>
      <c r="HG3" s="3">
        <f t="shared" si="6"/>
        <v>9</v>
      </c>
      <c r="HH3" s="3">
        <f t="shared" si="6"/>
        <v>10</v>
      </c>
      <c r="HI3" s="3">
        <f t="shared" si="6"/>
        <v>11</v>
      </c>
      <c r="HJ3" s="3">
        <f t="shared" si="6"/>
        <v>12</v>
      </c>
      <c r="HK3" s="3">
        <f t="shared" si="6"/>
        <v>1</v>
      </c>
      <c r="HL3" s="3">
        <f t="shared" si="6"/>
        <v>2</v>
      </c>
      <c r="HM3" s="3">
        <f t="shared" si="6"/>
        <v>3</v>
      </c>
      <c r="HN3" s="3">
        <f t="shared" si="6"/>
        <v>4</v>
      </c>
      <c r="HO3" s="3">
        <f t="shared" si="6"/>
        <v>5</v>
      </c>
      <c r="HP3" s="3">
        <f t="shared" si="6"/>
        <v>6</v>
      </c>
      <c r="HQ3" s="3">
        <f t="shared" si="6"/>
        <v>7</v>
      </c>
      <c r="HR3" s="3">
        <f t="shared" si="6"/>
        <v>8</v>
      </c>
      <c r="HS3" s="3">
        <f t="shared" si="6"/>
        <v>9</v>
      </c>
      <c r="HT3" s="3">
        <f t="shared" si="6"/>
        <v>10</v>
      </c>
      <c r="HU3" s="3">
        <f t="shared" si="6"/>
        <v>11</v>
      </c>
      <c r="HV3" s="3">
        <f t="shared" si="6"/>
        <v>12</v>
      </c>
      <c r="HW3" s="3">
        <f t="shared" ref="HW3:JF3" si="7">HK3</f>
        <v>1</v>
      </c>
      <c r="HX3" s="3">
        <f t="shared" si="7"/>
        <v>2</v>
      </c>
      <c r="HY3" s="3">
        <f t="shared" si="7"/>
        <v>3</v>
      </c>
      <c r="HZ3" s="3">
        <f t="shared" si="7"/>
        <v>4</v>
      </c>
      <c r="IA3" s="3">
        <f t="shared" si="7"/>
        <v>5</v>
      </c>
      <c r="IB3" s="3">
        <f t="shared" si="7"/>
        <v>6</v>
      </c>
      <c r="IC3" s="3">
        <f t="shared" si="7"/>
        <v>7</v>
      </c>
      <c r="ID3" s="3">
        <f t="shared" si="7"/>
        <v>8</v>
      </c>
      <c r="IE3" s="3">
        <f t="shared" si="7"/>
        <v>9</v>
      </c>
      <c r="IF3" s="3">
        <f t="shared" si="7"/>
        <v>10</v>
      </c>
      <c r="IG3" s="3">
        <f t="shared" si="7"/>
        <v>11</v>
      </c>
      <c r="IH3" s="3">
        <f t="shared" si="7"/>
        <v>12</v>
      </c>
      <c r="II3" s="3">
        <f t="shared" si="7"/>
        <v>1</v>
      </c>
      <c r="IJ3" s="3">
        <f t="shared" si="7"/>
        <v>2</v>
      </c>
      <c r="IK3" s="3">
        <f t="shared" si="7"/>
        <v>3</v>
      </c>
      <c r="IL3" s="3">
        <f t="shared" si="7"/>
        <v>4</v>
      </c>
      <c r="IM3" s="3">
        <f t="shared" si="7"/>
        <v>5</v>
      </c>
      <c r="IN3" s="3">
        <f t="shared" si="7"/>
        <v>6</v>
      </c>
      <c r="IO3" s="3">
        <f t="shared" si="7"/>
        <v>7</v>
      </c>
      <c r="IP3" s="3">
        <f t="shared" si="7"/>
        <v>8</v>
      </c>
      <c r="IQ3" s="3">
        <f t="shared" si="7"/>
        <v>9</v>
      </c>
      <c r="IR3" s="3">
        <f t="shared" si="7"/>
        <v>10</v>
      </c>
      <c r="IS3" s="3">
        <f t="shared" si="7"/>
        <v>11</v>
      </c>
      <c r="IT3" s="3">
        <f t="shared" si="7"/>
        <v>12</v>
      </c>
      <c r="IU3" s="3">
        <f t="shared" si="7"/>
        <v>1</v>
      </c>
      <c r="IV3" s="3">
        <f t="shared" si="7"/>
        <v>2</v>
      </c>
      <c r="IW3" s="3">
        <f t="shared" si="7"/>
        <v>3</v>
      </c>
      <c r="IX3" s="3">
        <f t="shared" si="7"/>
        <v>4</v>
      </c>
      <c r="IY3" s="3">
        <f t="shared" si="7"/>
        <v>5</v>
      </c>
      <c r="IZ3" s="3">
        <f t="shared" si="7"/>
        <v>6</v>
      </c>
      <c r="JA3" s="3">
        <f t="shared" si="7"/>
        <v>7</v>
      </c>
      <c r="JB3" s="3">
        <f t="shared" si="7"/>
        <v>8</v>
      </c>
      <c r="JC3" s="3">
        <f t="shared" si="7"/>
        <v>9</v>
      </c>
      <c r="JD3" s="3">
        <f t="shared" si="7"/>
        <v>10</v>
      </c>
      <c r="JE3" s="3">
        <f t="shared" si="7"/>
        <v>11</v>
      </c>
      <c r="JF3" s="3">
        <f t="shared" si="7"/>
        <v>12</v>
      </c>
    </row>
    <row r="4" spans="2:266">
      <c r="B4" s="10" t="s">
        <v>22</v>
      </c>
      <c r="C4" s="14">
        <f>AVERAGEIF($AA$2:$JF$2,C$2,$AA4:$JF4)</f>
        <v>0.66</v>
      </c>
      <c r="D4" s="14">
        <f t="shared" ref="D4:S5" si="8">AVERAGEIF($AA$2:$JF$2,D$2,$AA4:$JF4)</f>
        <v>0.69500000000000017</v>
      </c>
      <c r="E4" s="14">
        <f t="shared" si="8"/>
        <v>0.73000000000000032</v>
      </c>
      <c r="F4" s="14">
        <f t="shared" si="8"/>
        <v>0.76500000000000024</v>
      </c>
      <c r="G4" s="14">
        <f t="shared" si="8"/>
        <v>0.79999999999999993</v>
      </c>
      <c r="H4" s="14">
        <f t="shared" si="8"/>
        <v>0.79999999999999993</v>
      </c>
      <c r="I4" s="14">
        <f t="shared" si="8"/>
        <v>0.79999999999999993</v>
      </c>
      <c r="J4" s="14">
        <f t="shared" si="8"/>
        <v>0.79999999999999993</v>
      </c>
      <c r="K4" s="14">
        <f t="shared" si="8"/>
        <v>0.84999999999999976</v>
      </c>
      <c r="L4" s="14">
        <f t="shared" si="8"/>
        <v>0.84999999999999976</v>
      </c>
      <c r="M4" s="14">
        <f t="shared" si="8"/>
        <v>0.84999999999999976</v>
      </c>
      <c r="N4" s="14">
        <f t="shared" si="8"/>
        <v>0.84999999999999976</v>
      </c>
      <c r="O4" s="14">
        <f t="shared" si="8"/>
        <v>0.90000000000000024</v>
      </c>
      <c r="P4" s="14">
        <f t="shared" si="8"/>
        <v>0.90000000000000024</v>
      </c>
      <c r="Q4" s="14">
        <f t="shared" si="8"/>
        <v>0.90000000000000024</v>
      </c>
      <c r="R4" s="14">
        <f t="shared" si="8"/>
        <v>0.90000000000000024</v>
      </c>
      <c r="S4" s="14">
        <f t="shared" si="8"/>
        <v>0.94999999999999984</v>
      </c>
      <c r="T4" s="14">
        <f t="shared" ref="T4:V5" si="9">AVERAGEIF($AA$2:$JF$2,T$2,$AA4:$JF4)</f>
        <v>0.94999999999999984</v>
      </c>
      <c r="U4" s="14">
        <f t="shared" si="9"/>
        <v>0.94999999999999984</v>
      </c>
      <c r="V4" s="14">
        <f t="shared" si="9"/>
        <v>1</v>
      </c>
      <c r="W4" s="14"/>
      <c r="X4" s="14"/>
      <c r="Y4" s="3"/>
      <c r="AA4" s="11">
        <v>0.66</v>
      </c>
      <c r="AB4" s="11">
        <v>0.66</v>
      </c>
      <c r="AC4" s="11">
        <v>0.66</v>
      </c>
      <c r="AD4" s="11">
        <v>0.66</v>
      </c>
      <c r="AE4" s="11">
        <v>0.66</v>
      </c>
      <c r="AF4" s="11">
        <v>0.66</v>
      </c>
      <c r="AG4" s="11">
        <v>0.66</v>
      </c>
      <c r="AH4" s="11">
        <v>0.66</v>
      </c>
      <c r="AI4" s="11">
        <v>0.66</v>
      </c>
      <c r="AJ4" s="11">
        <v>0.66</v>
      </c>
      <c r="AK4" s="11">
        <v>0.66</v>
      </c>
      <c r="AL4" s="11">
        <v>0.66</v>
      </c>
      <c r="AM4" s="11">
        <v>0.69500000000000006</v>
      </c>
      <c r="AN4" s="11">
        <v>0.69500000000000006</v>
      </c>
      <c r="AO4" s="11">
        <v>0.69500000000000006</v>
      </c>
      <c r="AP4" s="11">
        <v>0.69500000000000006</v>
      </c>
      <c r="AQ4" s="11">
        <v>0.69500000000000006</v>
      </c>
      <c r="AR4" s="11">
        <v>0.69500000000000006</v>
      </c>
      <c r="AS4" s="11">
        <v>0.69500000000000006</v>
      </c>
      <c r="AT4" s="11">
        <v>0.69500000000000006</v>
      </c>
      <c r="AU4" s="11">
        <v>0.69500000000000006</v>
      </c>
      <c r="AV4" s="11">
        <v>0.69500000000000006</v>
      </c>
      <c r="AW4" s="11">
        <v>0.69500000000000006</v>
      </c>
      <c r="AX4" s="11">
        <v>0.69500000000000006</v>
      </c>
      <c r="AY4" s="11">
        <v>0.73000000000000009</v>
      </c>
      <c r="AZ4" s="11">
        <v>0.73000000000000009</v>
      </c>
      <c r="BA4" s="11">
        <v>0.73000000000000009</v>
      </c>
      <c r="BB4" s="11">
        <v>0.73000000000000009</v>
      </c>
      <c r="BC4" s="11">
        <v>0.73000000000000009</v>
      </c>
      <c r="BD4" s="11">
        <v>0.73000000000000009</v>
      </c>
      <c r="BE4" s="11">
        <v>0.73000000000000009</v>
      </c>
      <c r="BF4" s="11">
        <v>0.73000000000000009</v>
      </c>
      <c r="BG4" s="11">
        <v>0.73000000000000009</v>
      </c>
      <c r="BH4" s="11">
        <v>0.73000000000000009</v>
      </c>
      <c r="BI4" s="11">
        <v>0.73000000000000009</v>
      </c>
      <c r="BJ4" s="11">
        <v>0.73000000000000009</v>
      </c>
      <c r="BK4" s="11">
        <v>0.76500000000000012</v>
      </c>
      <c r="BL4" s="11">
        <v>0.76500000000000012</v>
      </c>
      <c r="BM4" s="11">
        <v>0.76500000000000012</v>
      </c>
      <c r="BN4" s="11">
        <v>0.76500000000000012</v>
      </c>
      <c r="BO4" s="11">
        <v>0.76500000000000012</v>
      </c>
      <c r="BP4" s="11">
        <v>0.76500000000000012</v>
      </c>
      <c r="BQ4" s="11">
        <v>0.76500000000000012</v>
      </c>
      <c r="BR4" s="11">
        <v>0.76500000000000012</v>
      </c>
      <c r="BS4" s="11">
        <v>0.76500000000000012</v>
      </c>
      <c r="BT4" s="11">
        <v>0.76500000000000012</v>
      </c>
      <c r="BU4" s="11">
        <v>0.76500000000000012</v>
      </c>
      <c r="BV4" s="11">
        <v>0.76500000000000012</v>
      </c>
      <c r="BW4" s="11">
        <v>0.8</v>
      </c>
      <c r="BX4" s="11">
        <v>0.8</v>
      </c>
      <c r="BY4" s="11">
        <v>0.8</v>
      </c>
      <c r="BZ4" s="11">
        <v>0.8</v>
      </c>
      <c r="CA4" s="11">
        <v>0.8</v>
      </c>
      <c r="CB4" s="11">
        <v>0.8</v>
      </c>
      <c r="CC4" s="11">
        <v>0.8</v>
      </c>
      <c r="CD4" s="11">
        <v>0.8</v>
      </c>
      <c r="CE4" s="11">
        <v>0.8</v>
      </c>
      <c r="CF4" s="11">
        <v>0.8</v>
      </c>
      <c r="CG4" s="11">
        <v>0.8</v>
      </c>
      <c r="CH4" s="11">
        <v>0.8</v>
      </c>
      <c r="CI4" s="11">
        <v>0.8</v>
      </c>
      <c r="CJ4" s="11">
        <v>0.8</v>
      </c>
      <c r="CK4" s="11">
        <v>0.8</v>
      </c>
      <c r="CL4" s="11">
        <v>0.8</v>
      </c>
      <c r="CM4" s="11">
        <v>0.8</v>
      </c>
      <c r="CN4" s="11">
        <v>0.8</v>
      </c>
      <c r="CO4" s="11">
        <v>0.8</v>
      </c>
      <c r="CP4" s="11">
        <v>0.8</v>
      </c>
      <c r="CQ4" s="11">
        <v>0.8</v>
      </c>
      <c r="CR4" s="11">
        <v>0.8</v>
      </c>
      <c r="CS4" s="11">
        <v>0.8</v>
      </c>
      <c r="CT4" s="11">
        <v>0.8</v>
      </c>
      <c r="CU4" s="11">
        <v>0.8</v>
      </c>
      <c r="CV4" s="11">
        <v>0.8</v>
      </c>
      <c r="CW4" s="11">
        <v>0.8</v>
      </c>
      <c r="CX4" s="11">
        <v>0.8</v>
      </c>
      <c r="CY4" s="11">
        <v>0.8</v>
      </c>
      <c r="CZ4" s="11">
        <v>0.8</v>
      </c>
      <c r="DA4" s="11">
        <v>0.8</v>
      </c>
      <c r="DB4" s="11">
        <v>0.8</v>
      </c>
      <c r="DC4" s="11">
        <v>0.8</v>
      </c>
      <c r="DD4" s="11">
        <v>0.8</v>
      </c>
      <c r="DE4" s="11">
        <v>0.8</v>
      </c>
      <c r="DF4" s="11">
        <v>0.8</v>
      </c>
      <c r="DG4" s="11">
        <v>0.8</v>
      </c>
      <c r="DH4" s="11">
        <v>0.8</v>
      </c>
      <c r="DI4" s="11">
        <v>0.8</v>
      </c>
      <c r="DJ4" s="11">
        <v>0.8</v>
      </c>
      <c r="DK4" s="11">
        <v>0.8</v>
      </c>
      <c r="DL4" s="11">
        <v>0.8</v>
      </c>
      <c r="DM4" s="11">
        <v>0.8</v>
      </c>
      <c r="DN4" s="11">
        <v>0.8</v>
      </c>
      <c r="DO4" s="11">
        <v>0.8</v>
      </c>
      <c r="DP4" s="11">
        <v>0.8</v>
      </c>
      <c r="DQ4" s="11">
        <v>0.8</v>
      </c>
      <c r="DR4" s="11">
        <v>0.8</v>
      </c>
      <c r="DS4" s="11">
        <v>0.85</v>
      </c>
      <c r="DT4" s="11">
        <v>0.85</v>
      </c>
      <c r="DU4" s="11">
        <v>0.85</v>
      </c>
      <c r="DV4" s="11">
        <v>0.85</v>
      </c>
      <c r="DW4" s="11">
        <v>0.85</v>
      </c>
      <c r="DX4" s="11">
        <v>0.85</v>
      </c>
      <c r="DY4" s="11">
        <v>0.85</v>
      </c>
      <c r="DZ4" s="11">
        <v>0.85</v>
      </c>
      <c r="EA4" s="11">
        <v>0.85</v>
      </c>
      <c r="EB4" s="11">
        <v>0.85</v>
      </c>
      <c r="EC4" s="11">
        <v>0.85</v>
      </c>
      <c r="ED4" s="11">
        <v>0.85</v>
      </c>
      <c r="EE4" s="11">
        <v>0.85</v>
      </c>
      <c r="EF4" s="11">
        <v>0.85</v>
      </c>
      <c r="EG4" s="11">
        <v>0.85</v>
      </c>
      <c r="EH4" s="11">
        <v>0.85</v>
      </c>
      <c r="EI4" s="11">
        <v>0.85</v>
      </c>
      <c r="EJ4" s="11">
        <v>0.85</v>
      </c>
      <c r="EK4" s="11">
        <v>0.85</v>
      </c>
      <c r="EL4" s="11">
        <v>0.85</v>
      </c>
      <c r="EM4" s="11">
        <v>0.85</v>
      </c>
      <c r="EN4" s="11">
        <v>0.85</v>
      </c>
      <c r="EO4" s="11">
        <v>0.85</v>
      </c>
      <c r="EP4" s="11">
        <v>0.85</v>
      </c>
      <c r="EQ4" s="11">
        <v>0.85</v>
      </c>
      <c r="ER4" s="11">
        <v>0.85</v>
      </c>
      <c r="ES4" s="11">
        <v>0.85</v>
      </c>
      <c r="ET4" s="11">
        <v>0.85</v>
      </c>
      <c r="EU4" s="11">
        <v>0.85</v>
      </c>
      <c r="EV4" s="11">
        <v>0.85</v>
      </c>
      <c r="EW4" s="11">
        <v>0.85</v>
      </c>
      <c r="EX4" s="11">
        <v>0.85</v>
      </c>
      <c r="EY4" s="11">
        <v>0.85</v>
      </c>
      <c r="EZ4" s="11">
        <v>0.85</v>
      </c>
      <c r="FA4" s="11">
        <v>0.85</v>
      </c>
      <c r="FB4" s="11">
        <v>0.85</v>
      </c>
      <c r="FC4" s="11">
        <v>0.85</v>
      </c>
      <c r="FD4" s="11">
        <v>0.85</v>
      </c>
      <c r="FE4" s="11">
        <v>0.85</v>
      </c>
      <c r="FF4" s="11">
        <v>0.85</v>
      </c>
      <c r="FG4" s="11">
        <v>0.85</v>
      </c>
      <c r="FH4" s="11">
        <v>0.85</v>
      </c>
      <c r="FI4" s="11">
        <v>0.85</v>
      </c>
      <c r="FJ4" s="11">
        <v>0.85</v>
      </c>
      <c r="FK4" s="11">
        <v>0.85</v>
      </c>
      <c r="FL4" s="11">
        <v>0.85</v>
      </c>
      <c r="FM4" s="11">
        <v>0.85</v>
      </c>
      <c r="FN4" s="11">
        <v>0.85</v>
      </c>
      <c r="FO4" s="11">
        <v>0.9</v>
      </c>
      <c r="FP4" s="11">
        <v>0.9</v>
      </c>
      <c r="FQ4" s="11">
        <v>0.9</v>
      </c>
      <c r="FR4" s="11">
        <v>0.9</v>
      </c>
      <c r="FS4" s="11">
        <v>0.9</v>
      </c>
      <c r="FT4" s="11">
        <v>0.9</v>
      </c>
      <c r="FU4" s="11">
        <v>0.9</v>
      </c>
      <c r="FV4" s="11">
        <v>0.9</v>
      </c>
      <c r="FW4" s="11">
        <v>0.9</v>
      </c>
      <c r="FX4" s="11">
        <v>0.9</v>
      </c>
      <c r="FY4" s="11">
        <v>0.9</v>
      </c>
      <c r="FZ4" s="11">
        <v>0.9</v>
      </c>
      <c r="GA4" s="11">
        <v>0.9</v>
      </c>
      <c r="GB4" s="11">
        <v>0.9</v>
      </c>
      <c r="GC4" s="11">
        <v>0.9</v>
      </c>
      <c r="GD4" s="11">
        <v>0.9</v>
      </c>
      <c r="GE4" s="11">
        <v>0.9</v>
      </c>
      <c r="GF4" s="11">
        <v>0.9</v>
      </c>
      <c r="GG4" s="11">
        <v>0.9</v>
      </c>
      <c r="GH4" s="11">
        <v>0.9</v>
      </c>
      <c r="GI4" s="11">
        <v>0.9</v>
      </c>
      <c r="GJ4" s="11">
        <v>0.9</v>
      </c>
      <c r="GK4" s="11">
        <v>0.9</v>
      </c>
      <c r="GL4" s="11">
        <v>0.9</v>
      </c>
      <c r="GM4" s="11">
        <v>0.9</v>
      </c>
      <c r="GN4" s="11">
        <v>0.9</v>
      </c>
      <c r="GO4" s="11">
        <v>0.9</v>
      </c>
      <c r="GP4" s="11">
        <v>0.9</v>
      </c>
      <c r="GQ4" s="11">
        <v>0.9</v>
      </c>
      <c r="GR4" s="11">
        <v>0.9</v>
      </c>
      <c r="GS4" s="11">
        <v>0.9</v>
      </c>
      <c r="GT4" s="11">
        <v>0.9</v>
      </c>
      <c r="GU4" s="11">
        <v>0.9</v>
      </c>
      <c r="GV4" s="11">
        <v>0.9</v>
      </c>
      <c r="GW4" s="11">
        <v>0.9</v>
      </c>
      <c r="GX4" s="11">
        <v>0.9</v>
      </c>
      <c r="GY4" s="11">
        <v>0.9</v>
      </c>
      <c r="GZ4" s="11">
        <v>0.9</v>
      </c>
      <c r="HA4" s="11">
        <v>0.9</v>
      </c>
      <c r="HB4" s="11">
        <v>0.9</v>
      </c>
      <c r="HC4" s="11">
        <v>0.9</v>
      </c>
      <c r="HD4" s="11">
        <v>0.9</v>
      </c>
      <c r="HE4" s="11">
        <v>0.9</v>
      </c>
      <c r="HF4" s="11">
        <v>0.9</v>
      </c>
      <c r="HG4" s="11">
        <v>0.9</v>
      </c>
      <c r="HH4" s="11">
        <v>0.9</v>
      </c>
      <c r="HI4" s="11">
        <v>0.9</v>
      </c>
      <c r="HJ4" s="11">
        <v>0.9</v>
      </c>
      <c r="HK4" s="11">
        <v>0.95</v>
      </c>
      <c r="HL4" s="11">
        <v>0.95</v>
      </c>
      <c r="HM4" s="11">
        <v>0.95</v>
      </c>
      <c r="HN4" s="11">
        <v>0.95</v>
      </c>
      <c r="HO4" s="11">
        <v>0.95</v>
      </c>
      <c r="HP4" s="11">
        <v>0.95</v>
      </c>
      <c r="HQ4" s="11">
        <v>0.95</v>
      </c>
      <c r="HR4" s="11">
        <v>0.95</v>
      </c>
      <c r="HS4" s="11">
        <v>0.95</v>
      </c>
      <c r="HT4" s="11">
        <v>0.95</v>
      </c>
      <c r="HU4" s="11">
        <v>0.95</v>
      </c>
      <c r="HV4" s="11">
        <v>0.95</v>
      </c>
      <c r="HW4" s="11">
        <v>0.95</v>
      </c>
      <c r="HX4" s="11">
        <v>0.95</v>
      </c>
      <c r="HY4" s="11">
        <v>0.95</v>
      </c>
      <c r="HZ4" s="11">
        <v>0.95</v>
      </c>
      <c r="IA4" s="11">
        <v>0.95</v>
      </c>
      <c r="IB4" s="11">
        <v>0.95</v>
      </c>
      <c r="IC4" s="11">
        <v>0.95</v>
      </c>
      <c r="ID4" s="11">
        <v>0.95</v>
      </c>
      <c r="IE4" s="11">
        <v>0.95</v>
      </c>
      <c r="IF4" s="11">
        <v>0.95</v>
      </c>
      <c r="IG4" s="11">
        <v>0.95</v>
      </c>
      <c r="IH4" s="11">
        <v>0.95</v>
      </c>
      <c r="II4" s="11">
        <v>0.95</v>
      </c>
      <c r="IJ4" s="11">
        <v>0.95</v>
      </c>
      <c r="IK4" s="11">
        <v>0.95</v>
      </c>
      <c r="IL4" s="11">
        <v>0.95</v>
      </c>
      <c r="IM4" s="11">
        <v>0.95</v>
      </c>
      <c r="IN4" s="11">
        <v>0.95</v>
      </c>
      <c r="IO4" s="11">
        <v>0.95</v>
      </c>
      <c r="IP4" s="11">
        <v>0.95</v>
      </c>
      <c r="IQ4" s="11">
        <v>0.95</v>
      </c>
      <c r="IR4" s="11">
        <v>0.95</v>
      </c>
      <c r="IS4" s="11">
        <v>0.95</v>
      </c>
      <c r="IT4" s="11">
        <v>0.95</v>
      </c>
      <c r="IU4" s="11">
        <v>1</v>
      </c>
      <c r="IV4" s="11">
        <v>1</v>
      </c>
      <c r="IW4" s="11">
        <v>1</v>
      </c>
      <c r="IX4" s="11">
        <v>1</v>
      </c>
      <c r="IY4" s="11">
        <v>1</v>
      </c>
      <c r="IZ4" s="11">
        <v>1</v>
      </c>
      <c r="JA4" s="11">
        <v>1</v>
      </c>
      <c r="JB4" s="11">
        <v>1</v>
      </c>
      <c r="JC4" s="11">
        <v>1</v>
      </c>
      <c r="JD4" s="11">
        <v>1</v>
      </c>
      <c r="JE4" s="11">
        <v>1</v>
      </c>
      <c r="JF4" s="11">
        <v>1</v>
      </c>
    </row>
    <row r="5" spans="2:266">
      <c r="B5" s="12" t="s">
        <v>23</v>
      </c>
      <c r="C5" s="14">
        <f t="shared" ref="C5" si="10">AVERAGEIF($AA$2:$JF$2,C$2,$AA5:$JF5)</f>
        <v>0</v>
      </c>
      <c r="D5" s="14">
        <f t="shared" si="8"/>
        <v>0</v>
      </c>
      <c r="E5" s="14">
        <f t="shared" si="8"/>
        <v>0</v>
      </c>
      <c r="F5" s="14">
        <f t="shared" si="8"/>
        <v>0</v>
      </c>
      <c r="G5" s="14">
        <f t="shared" si="8"/>
        <v>0.19999999999999998</v>
      </c>
      <c r="H5" s="14">
        <f t="shared" si="8"/>
        <v>0.19999999999999998</v>
      </c>
      <c r="I5" s="14">
        <f t="shared" si="8"/>
        <v>0.19999999999999998</v>
      </c>
      <c r="J5" s="14">
        <f t="shared" si="8"/>
        <v>0.19999999999999998</v>
      </c>
      <c r="K5" s="14">
        <f t="shared" si="8"/>
        <v>0.14999999999999997</v>
      </c>
      <c r="L5" s="14">
        <f t="shared" si="8"/>
        <v>0.14999999999999997</v>
      </c>
      <c r="M5" s="14">
        <f t="shared" si="8"/>
        <v>0.14999999999999997</v>
      </c>
      <c r="N5" s="14">
        <f t="shared" si="8"/>
        <v>0.14999999999999997</v>
      </c>
      <c r="O5" s="14">
        <f t="shared" si="8"/>
        <v>9.9999999999999992E-2</v>
      </c>
      <c r="P5" s="14">
        <f t="shared" si="8"/>
        <v>9.9999999999999992E-2</v>
      </c>
      <c r="Q5" s="14">
        <f t="shared" si="8"/>
        <v>9.9999999999999992E-2</v>
      </c>
      <c r="R5" s="14">
        <f t="shared" si="8"/>
        <v>9.9999999999999992E-2</v>
      </c>
      <c r="S5" s="14">
        <f t="shared" si="8"/>
        <v>4.9999999999999996E-2</v>
      </c>
      <c r="T5" s="14">
        <f t="shared" si="9"/>
        <v>4.9999999999999996E-2</v>
      </c>
      <c r="U5" s="14">
        <f t="shared" si="9"/>
        <v>4.9999999999999996E-2</v>
      </c>
      <c r="V5" s="14">
        <f t="shared" si="9"/>
        <v>0</v>
      </c>
      <c r="W5" s="14"/>
      <c r="X5" s="14"/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>
        <v>0</v>
      </c>
      <c r="AQ5" s="13">
        <v>0</v>
      </c>
      <c r="AR5" s="13">
        <v>0</v>
      </c>
      <c r="AS5" s="13">
        <v>0</v>
      </c>
      <c r="AT5" s="13">
        <v>0</v>
      </c>
      <c r="AU5" s="13">
        <v>0</v>
      </c>
      <c r="AV5" s="13">
        <v>0</v>
      </c>
      <c r="AW5" s="13">
        <v>0</v>
      </c>
      <c r="AX5" s="13">
        <v>0</v>
      </c>
      <c r="AY5" s="13">
        <v>0</v>
      </c>
      <c r="AZ5" s="13">
        <v>0</v>
      </c>
      <c r="BA5" s="13">
        <v>0</v>
      </c>
      <c r="BB5" s="13">
        <v>0</v>
      </c>
      <c r="BC5" s="13">
        <v>0</v>
      </c>
      <c r="BD5" s="13">
        <v>0</v>
      </c>
      <c r="BE5" s="13">
        <v>0</v>
      </c>
      <c r="BF5" s="13">
        <v>0</v>
      </c>
      <c r="BG5" s="13">
        <v>0</v>
      </c>
      <c r="BH5" s="13">
        <v>0</v>
      </c>
      <c r="BI5" s="13">
        <v>0</v>
      </c>
      <c r="BJ5" s="13">
        <v>0</v>
      </c>
      <c r="BK5" s="13">
        <v>0</v>
      </c>
      <c r="BL5" s="13">
        <v>0</v>
      </c>
      <c r="BM5" s="13">
        <v>0</v>
      </c>
      <c r="BN5" s="13">
        <v>0</v>
      </c>
      <c r="BO5" s="13">
        <v>0</v>
      </c>
      <c r="BP5" s="13">
        <v>0</v>
      </c>
      <c r="BQ5" s="13">
        <v>0</v>
      </c>
      <c r="BR5" s="13">
        <v>0</v>
      </c>
      <c r="BS5" s="13">
        <v>0</v>
      </c>
      <c r="BT5" s="13">
        <v>0</v>
      </c>
      <c r="BU5" s="13">
        <v>0</v>
      </c>
      <c r="BV5" s="13">
        <v>0</v>
      </c>
      <c r="BW5" s="13">
        <v>0.2</v>
      </c>
      <c r="BX5" s="13">
        <v>0.2</v>
      </c>
      <c r="BY5" s="13">
        <v>0.2</v>
      </c>
      <c r="BZ5" s="13">
        <v>0.2</v>
      </c>
      <c r="CA5" s="13">
        <v>0.2</v>
      </c>
      <c r="CB5" s="13">
        <v>0.2</v>
      </c>
      <c r="CC5" s="13">
        <v>0.2</v>
      </c>
      <c r="CD5" s="13">
        <v>0.2</v>
      </c>
      <c r="CE5" s="13">
        <v>0.2</v>
      </c>
      <c r="CF5" s="13">
        <v>0.2</v>
      </c>
      <c r="CG5" s="13">
        <v>0.2</v>
      </c>
      <c r="CH5" s="13">
        <v>0.2</v>
      </c>
      <c r="CI5" s="13">
        <v>0.2</v>
      </c>
      <c r="CJ5" s="13">
        <v>0.2</v>
      </c>
      <c r="CK5" s="13">
        <v>0.2</v>
      </c>
      <c r="CL5" s="13">
        <v>0.2</v>
      </c>
      <c r="CM5" s="13">
        <v>0.2</v>
      </c>
      <c r="CN5" s="13">
        <v>0.2</v>
      </c>
      <c r="CO5" s="13">
        <v>0.2</v>
      </c>
      <c r="CP5" s="13">
        <v>0.2</v>
      </c>
      <c r="CQ5" s="13">
        <v>0.2</v>
      </c>
      <c r="CR5" s="13">
        <v>0.2</v>
      </c>
      <c r="CS5" s="13">
        <v>0.2</v>
      </c>
      <c r="CT5" s="13">
        <v>0.2</v>
      </c>
      <c r="CU5" s="13">
        <v>0.2</v>
      </c>
      <c r="CV5" s="13">
        <v>0.2</v>
      </c>
      <c r="CW5" s="13">
        <v>0.2</v>
      </c>
      <c r="CX5" s="13">
        <v>0.2</v>
      </c>
      <c r="CY5" s="13">
        <v>0.2</v>
      </c>
      <c r="CZ5" s="13">
        <v>0.2</v>
      </c>
      <c r="DA5" s="13">
        <v>0.2</v>
      </c>
      <c r="DB5" s="13">
        <v>0.2</v>
      </c>
      <c r="DC5" s="13">
        <v>0.2</v>
      </c>
      <c r="DD5" s="13">
        <v>0.2</v>
      </c>
      <c r="DE5" s="13">
        <v>0.2</v>
      </c>
      <c r="DF5" s="13">
        <v>0.2</v>
      </c>
      <c r="DG5" s="13">
        <v>0.2</v>
      </c>
      <c r="DH5" s="13">
        <v>0.2</v>
      </c>
      <c r="DI5" s="13">
        <v>0.2</v>
      </c>
      <c r="DJ5" s="13">
        <v>0.2</v>
      </c>
      <c r="DK5" s="13">
        <v>0.2</v>
      </c>
      <c r="DL5" s="13">
        <v>0.2</v>
      </c>
      <c r="DM5" s="13">
        <v>0.2</v>
      </c>
      <c r="DN5" s="13">
        <v>0.2</v>
      </c>
      <c r="DO5" s="13">
        <v>0.2</v>
      </c>
      <c r="DP5" s="13">
        <v>0.2</v>
      </c>
      <c r="DQ5" s="13">
        <v>0.2</v>
      </c>
      <c r="DR5" s="13">
        <v>0.2</v>
      </c>
      <c r="DS5" s="13">
        <v>0.15</v>
      </c>
      <c r="DT5" s="13">
        <v>0.15</v>
      </c>
      <c r="DU5" s="13">
        <v>0.15</v>
      </c>
      <c r="DV5" s="13">
        <v>0.15</v>
      </c>
      <c r="DW5" s="13">
        <v>0.15</v>
      </c>
      <c r="DX5" s="13">
        <v>0.15</v>
      </c>
      <c r="DY5" s="13">
        <v>0.15</v>
      </c>
      <c r="DZ5" s="13">
        <v>0.15</v>
      </c>
      <c r="EA5" s="13">
        <v>0.15</v>
      </c>
      <c r="EB5" s="13">
        <v>0.15</v>
      </c>
      <c r="EC5" s="13">
        <v>0.15</v>
      </c>
      <c r="ED5" s="13">
        <v>0.15</v>
      </c>
      <c r="EE5" s="13">
        <v>0.15</v>
      </c>
      <c r="EF5" s="13">
        <v>0.15</v>
      </c>
      <c r="EG5" s="13">
        <v>0.15</v>
      </c>
      <c r="EH5" s="13">
        <v>0.15</v>
      </c>
      <c r="EI5" s="13">
        <v>0.15</v>
      </c>
      <c r="EJ5" s="13">
        <v>0.15</v>
      </c>
      <c r="EK5" s="13">
        <v>0.15</v>
      </c>
      <c r="EL5" s="13">
        <v>0.15</v>
      </c>
      <c r="EM5" s="13">
        <v>0.15</v>
      </c>
      <c r="EN5" s="13">
        <v>0.15</v>
      </c>
      <c r="EO5" s="13">
        <v>0.15</v>
      </c>
      <c r="EP5" s="13">
        <v>0.15</v>
      </c>
      <c r="EQ5" s="13">
        <v>0.15</v>
      </c>
      <c r="ER5" s="13">
        <v>0.15</v>
      </c>
      <c r="ES5" s="13">
        <v>0.15</v>
      </c>
      <c r="ET5" s="13">
        <v>0.15</v>
      </c>
      <c r="EU5" s="13">
        <v>0.15</v>
      </c>
      <c r="EV5" s="13">
        <v>0.15</v>
      </c>
      <c r="EW5" s="13">
        <v>0.15</v>
      </c>
      <c r="EX5" s="13">
        <v>0.15</v>
      </c>
      <c r="EY5" s="13">
        <v>0.15</v>
      </c>
      <c r="EZ5" s="13">
        <v>0.15</v>
      </c>
      <c r="FA5" s="13">
        <v>0.15</v>
      </c>
      <c r="FB5" s="13">
        <v>0.15</v>
      </c>
      <c r="FC5" s="13">
        <v>0.15</v>
      </c>
      <c r="FD5" s="13">
        <v>0.15</v>
      </c>
      <c r="FE5" s="13">
        <v>0.15</v>
      </c>
      <c r="FF5" s="13">
        <v>0.15</v>
      </c>
      <c r="FG5" s="13">
        <v>0.15</v>
      </c>
      <c r="FH5" s="13">
        <v>0.15</v>
      </c>
      <c r="FI5" s="13">
        <v>0.15</v>
      </c>
      <c r="FJ5" s="13">
        <v>0.15</v>
      </c>
      <c r="FK5" s="13">
        <v>0.15</v>
      </c>
      <c r="FL5" s="13">
        <v>0.15</v>
      </c>
      <c r="FM5" s="13">
        <v>0.15</v>
      </c>
      <c r="FN5" s="13">
        <v>0.15</v>
      </c>
      <c r="FO5" s="13">
        <v>0.1</v>
      </c>
      <c r="FP5" s="13">
        <v>0.1</v>
      </c>
      <c r="FQ5" s="13">
        <v>0.1</v>
      </c>
      <c r="FR5" s="13">
        <v>0.1</v>
      </c>
      <c r="FS5" s="13">
        <v>0.1</v>
      </c>
      <c r="FT5" s="13">
        <v>0.1</v>
      </c>
      <c r="FU5" s="13">
        <v>0.1</v>
      </c>
      <c r="FV5" s="13">
        <v>0.1</v>
      </c>
      <c r="FW5" s="13">
        <v>0.1</v>
      </c>
      <c r="FX5" s="13">
        <v>0.1</v>
      </c>
      <c r="FY5" s="13">
        <v>0.1</v>
      </c>
      <c r="FZ5" s="13">
        <v>0.1</v>
      </c>
      <c r="GA5" s="13">
        <v>0.1</v>
      </c>
      <c r="GB5" s="13">
        <v>0.1</v>
      </c>
      <c r="GC5" s="13">
        <v>0.1</v>
      </c>
      <c r="GD5" s="13">
        <v>0.1</v>
      </c>
      <c r="GE5" s="13">
        <v>0.1</v>
      </c>
      <c r="GF5" s="13">
        <v>0.1</v>
      </c>
      <c r="GG5" s="13">
        <v>0.1</v>
      </c>
      <c r="GH5" s="13">
        <v>0.1</v>
      </c>
      <c r="GI5" s="13">
        <v>0.1</v>
      </c>
      <c r="GJ5" s="13">
        <v>0.1</v>
      </c>
      <c r="GK5" s="13">
        <v>0.1</v>
      </c>
      <c r="GL5" s="13">
        <v>0.1</v>
      </c>
      <c r="GM5" s="13">
        <v>0.1</v>
      </c>
      <c r="GN5" s="13">
        <v>0.1</v>
      </c>
      <c r="GO5" s="13">
        <v>0.1</v>
      </c>
      <c r="GP5" s="13">
        <v>0.1</v>
      </c>
      <c r="GQ5" s="13">
        <v>0.1</v>
      </c>
      <c r="GR5" s="13">
        <v>0.1</v>
      </c>
      <c r="GS5" s="13">
        <v>0.1</v>
      </c>
      <c r="GT5" s="13">
        <v>0.1</v>
      </c>
      <c r="GU5" s="13">
        <v>0.1</v>
      </c>
      <c r="GV5" s="13">
        <v>0.1</v>
      </c>
      <c r="GW5" s="13">
        <v>0.1</v>
      </c>
      <c r="GX5" s="13">
        <v>0.1</v>
      </c>
      <c r="GY5" s="13">
        <v>0.1</v>
      </c>
      <c r="GZ5" s="13">
        <v>0.1</v>
      </c>
      <c r="HA5" s="13">
        <v>0.1</v>
      </c>
      <c r="HB5" s="13">
        <v>0.1</v>
      </c>
      <c r="HC5" s="13">
        <v>0.1</v>
      </c>
      <c r="HD5" s="13">
        <v>0.1</v>
      </c>
      <c r="HE5" s="13">
        <v>0.1</v>
      </c>
      <c r="HF5" s="13">
        <v>0.1</v>
      </c>
      <c r="HG5" s="13">
        <v>0.1</v>
      </c>
      <c r="HH5" s="13">
        <v>0.1</v>
      </c>
      <c r="HI5" s="13">
        <v>0.1</v>
      </c>
      <c r="HJ5" s="13">
        <v>0.1</v>
      </c>
      <c r="HK5" s="13">
        <v>0.05</v>
      </c>
      <c r="HL5" s="13">
        <v>0.05</v>
      </c>
      <c r="HM5" s="13">
        <v>0.05</v>
      </c>
      <c r="HN5" s="13">
        <v>0.05</v>
      </c>
      <c r="HO5" s="13">
        <v>0.05</v>
      </c>
      <c r="HP5" s="13">
        <v>0.05</v>
      </c>
      <c r="HQ5" s="13">
        <v>0.05</v>
      </c>
      <c r="HR5" s="13">
        <v>0.05</v>
      </c>
      <c r="HS5" s="13">
        <v>0.05</v>
      </c>
      <c r="HT5" s="13">
        <v>0.05</v>
      </c>
      <c r="HU5" s="13">
        <v>0.05</v>
      </c>
      <c r="HV5" s="13">
        <v>0.05</v>
      </c>
      <c r="HW5" s="13">
        <v>0.05</v>
      </c>
      <c r="HX5" s="13">
        <v>0.05</v>
      </c>
      <c r="HY5" s="13">
        <v>0.05</v>
      </c>
      <c r="HZ5" s="13">
        <v>0.05</v>
      </c>
      <c r="IA5" s="13">
        <v>0.05</v>
      </c>
      <c r="IB5" s="13">
        <v>0.05</v>
      </c>
      <c r="IC5" s="13">
        <v>0.05</v>
      </c>
      <c r="ID5" s="13">
        <v>0.05</v>
      </c>
      <c r="IE5" s="13">
        <v>0.05</v>
      </c>
      <c r="IF5" s="13">
        <v>0.05</v>
      </c>
      <c r="IG5" s="13">
        <v>0.05</v>
      </c>
      <c r="IH5" s="13">
        <v>0.05</v>
      </c>
      <c r="II5" s="13">
        <v>0.05</v>
      </c>
      <c r="IJ5" s="13">
        <v>0.05</v>
      </c>
      <c r="IK5" s="13">
        <v>0.05</v>
      </c>
      <c r="IL5" s="13">
        <v>0.05</v>
      </c>
      <c r="IM5" s="13">
        <v>0.05</v>
      </c>
      <c r="IN5" s="13">
        <v>0.05</v>
      </c>
      <c r="IO5" s="13">
        <v>0.05</v>
      </c>
      <c r="IP5" s="13">
        <v>0.05</v>
      </c>
      <c r="IQ5" s="13">
        <v>0.05</v>
      </c>
      <c r="IR5" s="13">
        <v>0.05</v>
      </c>
      <c r="IS5" s="13">
        <v>0.05</v>
      </c>
      <c r="IT5" s="13">
        <v>0.05</v>
      </c>
      <c r="IU5" s="13">
        <v>0</v>
      </c>
      <c r="IV5" s="13">
        <v>0</v>
      </c>
      <c r="IW5" s="13">
        <v>0</v>
      </c>
      <c r="IX5" s="13">
        <v>0</v>
      </c>
      <c r="IY5" s="13">
        <v>0</v>
      </c>
      <c r="IZ5" s="13">
        <v>0</v>
      </c>
      <c r="JA5" s="13">
        <v>0</v>
      </c>
      <c r="JB5" s="13">
        <v>0</v>
      </c>
      <c r="JC5" s="13">
        <v>0</v>
      </c>
      <c r="JD5" s="13">
        <v>0</v>
      </c>
      <c r="JE5" s="13">
        <v>0</v>
      </c>
      <c r="JF5" s="13">
        <v>0</v>
      </c>
    </row>
    <row r="6" spans="2:266">
      <c r="B6" s="12"/>
      <c r="C6" s="6" t="s">
        <v>96</v>
      </c>
      <c r="D6" s="6" t="s">
        <v>96</v>
      </c>
      <c r="E6" s="6" t="s">
        <v>96</v>
      </c>
      <c r="F6" s="6" t="s">
        <v>96</v>
      </c>
      <c r="G6" s="6" t="s">
        <v>96</v>
      </c>
      <c r="H6" s="6" t="s">
        <v>96</v>
      </c>
      <c r="I6" s="6" t="s">
        <v>96</v>
      </c>
      <c r="J6" s="6" t="s">
        <v>96</v>
      </c>
      <c r="K6" s="6" t="s">
        <v>96</v>
      </c>
      <c r="L6" s="6" t="s">
        <v>96</v>
      </c>
      <c r="M6" s="6" t="s">
        <v>96</v>
      </c>
      <c r="N6" s="6" t="s">
        <v>96</v>
      </c>
      <c r="O6" s="6" t="s">
        <v>96</v>
      </c>
      <c r="P6" s="6" t="s">
        <v>96</v>
      </c>
      <c r="Q6" s="6" t="s">
        <v>96</v>
      </c>
      <c r="R6" s="6" t="s">
        <v>96</v>
      </c>
      <c r="S6" s="6" t="s">
        <v>96</v>
      </c>
      <c r="T6" s="6" t="s">
        <v>96</v>
      </c>
      <c r="U6" s="6" t="s">
        <v>96</v>
      </c>
      <c r="V6" s="6" t="s">
        <v>96</v>
      </c>
      <c r="W6" s="14"/>
      <c r="X6" s="14"/>
      <c r="AA6" s="47" t="s">
        <v>97</v>
      </c>
      <c r="AB6" s="47" t="s">
        <v>97</v>
      </c>
      <c r="AC6" s="47" t="s">
        <v>97</v>
      </c>
      <c r="AD6" s="47" t="s">
        <v>97</v>
      </c>
      <c r="AE6" s="47" t="s">
        <v>97</v>
      </c>
      <c r="AF6" s="47" t="s">
        <v>97</v>
      </c>
      <c r="AG6" s="47" t="s">
        <v>97</v>
      </c>
      <c r="AH6" s="47" t="s">
        <v>97</v>
      </c>
      <c r="AI6" s="47" t="s">
        <v>97</v>
      </c>
      <c r="AJ6" s="47" t="s">
        <v>97</v>
      </c>
      <c r="AK6" s="47" t="s">
        <v>97</v>
      </c>
      <c r="AL6" s="47" t="s">
        <v>97</v>
      </c>
      <c r="AM6" s="47" t="s">
        <v>97</v>
      </c>
      <c r="AN6" s="47" t="s">
        <v>97</v>
      </c>
      <c r="AO6" s="47" t="s">
        <v>97</v>
      </c>
      <c r="AP6" s="47" t="s">
        <v>97</v>
      </c>
      <c r="AQ6" s="47" t="s">
        <v>97</v>
      </c>
      <c r="AR6" s="47" t="s">
        <v>97</v>
      </c>
      <c r="AS6" s="47" t="s">
        <v>97</v>
      </c>
      <c r="AT6" s="47" t="s">
        <v>97</v>
      </c>
      <c r="AU6" s="47" t="s">
        <v>97</v>
      </c>
      <c r="AV6" s="47" t="s">
        <v>97</v>
      </c>
      <c r="AW6" s="47" t="s">
        <v>97</v>
      </c>
      <c r="AX6" s="47" t="s">
        <v>97</v>
      </c>
      <c r="AY6" s="47" t="s">
        <v>97</v>
      </c>
      <c r="AZ6" s="47" t="s">
        <v>97</v>
      </c>
      <c r="BA6" s="47" t="s">
        <v>97</v>
      </c>
      <c r="BB6" s="47" t="s">
        <v>97</v>
      </c>
      <c r="BC6" s="47" t="s">
        <v>97</v>
      </c>
      <c r="BD6" s="47" t="s">
        <v>97</v>
      </c>
      <c r="BE6" s="47" t="s">
        <v>97</v>
      </c>
      <c r="BF6" s="47" t="s">
        <v>97</v>
      </c>
      <c r="BG6" s="47" t="s">
        <v>97</v>
      </c>
      <c r="BH6" s="47" t="s">
        <v>97</v>
      </c>
      <c r="BI6" s="47" t="s">
        <v>97</v>
      </c>
      <c r="BJ6" s="47" t="s">
        <v>97</v>
      </c>
      <c r="BK6" s="47" t="s">
        <v>97</v>
      </c>
      <c r="BL6" s="47" t="s">
        <v>97</v>
      </c>
      <c r="BM6" s="47" t="s">
        <v>97</v>
      </c>
      <c r="BN6" s="47" t="s">
        <v>97</v>
      </c>
      <c r="BO6" s="47" t="s">
        <v>97</v>
      </c>
      <c r="BP6" s="47" t="s">
        <v>97</v>
      </c>
      <c r="BQ6" s="47" t="s">
        <v>97</v>
      </c>
      <c r="BR6" s="47" t="s">
        <v>97</v>
      </c>
      <c r="BS6" s="47" t="s">
        <v>97</v>
      </c>
      <c r="BT6" s="47" t="s">
        <v>97</v>
      </c>
      <c r="BU6" s="47" t="s">
        <v>97</v>
      </c>
      <c r="BV6" s="47" t="s">
        <v>97</v>
      </c>
      <c r="BW6" s="47" t="s">
        <v>97</v>
      </c>
      <c r="BX6" s="47" t="s">
        <v>97</v>
      </c>
      <c r="BY6" s="47" t="s">
        <v>97</v>
      </c>
      <c r="BZ6" s="47" t="s">
        <v>97</v>
      </c>
      <c r="CA6" s="47" t="s">
        <v>97</v>
      </c>
      <c r="CB6" s="47" t="s">
        <v>97</v>
      </c>
      <c r="CC6" s="47" t="s">
        <v>97</v>
      </c>
      <c r="CD6" s="47" t="s">
        <v>97</v>
      </c>
      <c r="CE6" s="47" t="s">
        <v>97</v>
      </c>
      <c r="CF6" s="47" t="s">
        <v>97</v>
      </c>
      <c r="CG6" s="47" t="s">
        <v>97</v>
      </c>
      <c r="CH6" s="47" t="s">
        <v>97</v>
      </c>
      <c r="CI6" s="47" t="s">
        <v>97</v>
      </c>
      <c r="CJ6" s="47" t="s">
        <v>97</v>
      </c>
      <c r="CK6" s="47" t="s">
        <v>97</v>
      </c>
      <c r="CL6" s="47" t="s">
        <v>97</v>
      </c>
      <c r="CM6" s="47" t="s">
        <v>97</v>
      </c>
      <c r="CN6" s="47" t="s">
        <v>97</v>
      </c>
      <c r="CO6" s="47" t="s">
        <v>97</v>
      </c>
      <c r="CP6" s="47" t="s">
        <v>97</v>
      </c>
      <c r="CQ6" s="47" t="s">
        <v>97</v>
      </c>
      <c r="CR6" s="47" t="s">
        <v>97</v>
      </c>
      <c r="CS6" s="47" t="s">
        <v>97</v>
      </c>
      <c r="CT6" s="47" t="s">
        <v>97</v>
      </c>
      <c r="CU6" s="47" t="s">
        <v>97</v>
      </c>
      <c r="CV6" s="47" t="s">
        <v>97</v>
      </c>
      <c r="CW6" s="47" t="s">
        <v>97</v>
      </c>
      <c r="CX6" s="47" t="s">
        <v>97</v>
      </c>
      <c r="CY6" s="47" t="s">
        <v>97</v>
      </c>
      <c r="CZ6" s="47" t="s">
        <v>97</v>
      </c>
      <c r="DA6" s="47" t="s">
        <v>97</v>
      </c>
      <c r="DB6" s="47" t="s">
        <v>97</v>
      </c>
      <c r="DC6" s="47" t="s">
        <v>97</v>
      </c>
      <c r="DD6" s="47" t="s">
        <v>97</v>
      </c>
      <c r="DE6" s="47" t="s">
        <v>97</v>
      </c>
      <c r="DF6" s="47" t="s">
        <v>97</v>
      </c>
      <c r="DG6" s="47" t="s">
        <v>97</v>
      </c>
      <c r="DH6" s="47" t="s">
        <v>97</v>
      </c>
      <c r="DI6" s="47" t="s">
        <v>97</v>
      </c>
      <c r="DJ6" s="47" t="s">
        <v>97</v>
      </c>
      <c r="DK6" s="47" t="s">
        <v>97</v>
      </c>
      <c r="DL6" s="47" t="s">
        <v>97</v>
      </c>
      <c r="DM6" s="47" t="s">
        <v>97</v>
      </c>
      <c r="DN6" s="47" t="s">
        <v>97</v>
      </c>
      <c r="DO6" s="47" t="s">
        <v>97</v>
      </c>
      <c r="DP6" s="47" t="s">
        <v>97</v>
      </c>
      <c r="DQ6" s="47" t="s">
        <v>97</v>
      </c>
      <c r="DR6" s="47" t="s">
        <v>97</v>
      </c>
      <c r="DS6" s="47" t="s">
        <v>97</v>
      </c>
      <c r="DT6" s="47" t="s">
        <v>97</v>
      </c>
      <c r="DU6" s="47" t="s">
        <v>97</v>
      </c>
      <c r="DV6" s="47" t="s">
        <v>97</v>
      </c>
      <c r="DW6" s="47" t="s">
        <v>97</v>
      </c>
      <c r="DX6" s="47" t="s">
        <v>97</v>
      </c>
      <c r="DY6" s="47" t="s">
        <v>97</v>
      </c>
      <c r="DZ6" s="47" t="s">
        <v>97</v>
      </c>
      <c r="EA6" s="47" t="s">
        <v>97</v>
      </c>
      <c r="EB6" s="47" t="s">
        <v>97</v>
      </c>
      <c r="EC6" s="47" t="s">
        <v>97</v>
      </c>
      <c r="ED6" s="47" t="s">
        <v>97</v>
      </c>
      <c r="EE6" s="47" t="s">
        <v>97</v>
      </c>
      <c r="EF6" s="47" t="s">
        <v>97</v>
      </c>
      <c r="EG6" s="47" t="s">
        <v>97</v>
      </c>
      <c r="EH6" s="47" t="s">
        <v>97</v>
      </c>
      <c r="EI6" s="47" t="s">
        <v>97</v>
      </c>
      <c r="EJ6" s="47" t="s">
        <v>97</v>
      </c>
      <c r="EK6" s="47" t="s">
        <v>97</v>
      </c>
      <c r="EL6" s="47" t="s">
        <v>97</v>
      </c>
      <c r="EM6" s="47" t="s">
        <v>97</v>
      </c>
      <c r="EN6" s="47" t="s">
        <v>97</v>
      </c>
      <c r="EO6" s="47" t="s">
        <v>97</v>
      </c>
      <c r="EP6" s="47" t="s">
        <v>97</v>
      </c>
      <c r="EQ6" s="47" t="s">
        <v>97</v>
      </c>
      <c r="ER6" s="47" t="s">
        <v>97</v>
      </c>
      <c r="ES6" s="47" t="s">
        <v>97</v>
      </c>
      <c r="ET6" s="47" t="s">
        <v>97</v>
      </c>
      <c r="EU6" s="47" t="s">
        <v>97</v>
      </c>
      <c r="EV6" s="47" t="s">
        <v>97</v>
      </c>
      <c r="EW6" s="47" t="s">
        <v>97</v>
      </c>
      <c r="EX6" s="47" t="s">
        <v>97</v>
      </c>
      <c r="EY6" s="47" t="s">
        <v>97</v>
      </c>
      <c r="EZ6" s="47" t="s">
        <v>97</v>
      </c>
      <c r="FA6" s="47" t="s">
        <v>97</v>
      </c>
      <c r="FB6" s="47" t="s">
        <v>97</v>
      </c>
      <c r="FC6" s="47" t="s">
        <v>97</v>
      </c>
      <c r="FD6" s="47" t="s">
        <v>97</v>
      </c>
      <c r="FE6" s="47" t="s">
        <v>97</v>
      </c>
      <c r="FF6" s="47" t="s">
        <v>97</v>
      </c>
      <c r="FG6" s="47" t="s">
        <v>97</v>
      </c>
      <c r="FH6" s="47" t="s">
        <v>97</v>
      </c>
      <c r="FI6" s="47" t="s">
        <v>97</v>
      </c>
      <c r="FJ6" s="47" t="s">
        <v>97</v>
      </c>
      <c r="FK6" s="47" t="s">
        <v>97</v>
      </c>
      <c r="FL6" s="47" t="s">
        <v>97</v>
      </c>
      <c r="FM6" s="47" t="s">
        <v>97</v>
      </c>
      <c r="FN6" s="47" t="s">
        <v>97</v>
      </c>
      <c r="FO6" s="47" t="s">
        <v>97</v>
      </c>
      <c r="FP6" s="47" t="s">
        <v>97</v>
      </c>
      <c r="FQ6" s="47" t="s">
        <v>97</v>
      </c>
      <c r="FR6" s="47" t="s">
        <v>97</v>
      </c>
      <c r="FS6" s="47" t="s">
        <v>97</v>
      </c>
      <c r="FT6" s="47" t="s">
        <v>97</v>
      </c>
      <c r="FU6" s="47" t="s">
        <v>97</v>
      </c>
      <c r="FV6" s="47" t="s">
        <v>97</v>
      </c>
      <c r="FW6" s="47" t="s">
        <v>97</v>
      </c>
      <c r="FX6" s="47" t="s">
        <v>97</v>
      </c>
      <c r="FY6" s="47" t="s">
        <v>97</v>
      </c>
      <c r="FZ6" s="47" t="s">
        <v>97</v>
      </c>
      <c r="GA6" s="47" t="s">
        <v>97</v>
      </c>
      <c r="GB6" s="47" t="s">
        <v>97</v>
      </c>
      <c r="GC6" s="47" t="s">
        <v>97</v>
      </c>
      <c r="GD6" s="47" t="s">
        <v>97</v>
      </c>
      <c r="GE6" s="47" t="s">
        <v>97</v>
      </c>
      <c r="GF6" s="47" t="s">
        <v>97</v>
      </c>
      <c r="GG6" s="47" t="s">
        <v>97</v>
      </c>
      <c r="GH6" s="47" t="s">
        <v>97</v>
      </c>
      <c r="GI6" s="47" t="s">
        <v>97</v>
      </c>
      <c r="GJ6" s="47" t="s">
        <v>97</v>
      </c>
      <c r="GK6" s="47" t="s">
        <v>97</v>
      </c>
      <c r="GL6" s="47" t="s">
        <v>97</v>
      </c>
      <c r="GM6" s="47" t="s">
        <v>97</v>
      </c>
      <c r="GN6" s="47" t="s">
        <v>97</v>
      </c>
      <c r="GO6" s="47" t="s">
        <v>97</v>
      </c>
      <c r="GP6" s="47" t="s">
        <v>97</v>
      </c>
      <c r="GQ6" s="47" t="s">
        <v>97</v>
      </c>
      <c r="GR6" s="47" t="s">
        <v>97</v>
      </c>
      <c r="GS6" s="47" t="s">
        <v>97</v>
      </c>
      <c r="GT6" s="47" t="s">
        <v>97</v>
      </c>
      <c r="GU6" s="47" t="s">
        <v>97</v>
      </c>
      <c r="GV6" s="47" t="s">
        <v>97</v>
      </c>
      <c r="GW6" s="47" t="s">
        <v>97</v>
      </c>
      <c r="GX6" s="47" t="s">
        <v>97</v>
      </c>
      <c r="GY6" s="47" t="s">
        <v>97</v>
      </c>
      <c r="GZ6" s="47" t="s">
        <v>97</v>
      </c>
      <c r="HA6" s="47" t="s">
        <v>97</v>
      </c>
      <c r="HB6" s="47" t="s">
        <v>97</v>
      </c>
      <c r="HC6" s="47" t="s">
        <v>97</v>
      </c>
      <c r="HD6" s="47" t="s">
        <v>97</v>
      </c>
      <c r="HE6" s="47" t="s">
        <v>97</v>
      </c>
      <c r="HF6" s="47" t="s">
        <v>97</v>
      </c>
      <c r="HG6" s="47" t="s">
        <v>97</v>
      </c>
      <c r="HH6" s="47" t="s">
        <v>97</v>
      </c>
      <c r="HI6" s="47" t="s">
        <v>97</v>
      </c>
      <c r="HJ6" s="47" t="s">
        <v>97</v>
      </c>
      <c r="HK6" s="47" t="s">
        <v>97</v>
      </c>
      <c r="HL6" s="47" t="s">
        <v>97</v>
      </c>
      <c r="HM6" s="47" t="s">
        <v>97</v>
      </c>
      <c r="HN6" s="47" t="s">
        <v>97</v>
      </c>
      <c r="HO6" s="47" t="s">
        <v>97</v>
      </c>
      <c r="HP6" s="47" t="s">
        <v>97</v>
      </c>
      <c r="HQ6" s="47" t="s">
        <v>97</v>
      </c>
      <c r="HR6" s="47" t="s">
        <v>97</v>
      </c>
      <c r="HS6" s="47" t="s">
        <v>97</v>
      </c>
      <c r="HT6" s="47" t="s">
        <v>97</v>
      </c>
      <c r="HU6" s="47" t="s">
        <v>97</v>
      </c>
      <c r="HV6" s="47" t="s">
        <v>97</v>
      </c>
      <c r="HW6" s="47" t="s">
        <v>97</v>
      </c>
      <c r="HX6" s="47" t="s">
        <v>97</v>
      </c>
      <c r="HY6" s="47" t="s">
        <v>97</v>
      </c>
      <c r="HZ6" s="47" t="s">
        <v>97</v>
      </c>
      <c r="IA6" s="47" t="s">
        <v>97</v>
      </c>
      <c r="IB6" s="47" t="s">
        <v>97</v>
      </c>
      <c r="IC6" s="47" t="s">
        <v>97</v>
      </c>
      <c r="ID6" s="47" t="s">
        <v>97</v>
      </c>
      <c r="IE6" s="47" t="s">
        <v>97</v>
      </c>
      <c r="IF6" s="47" t="s">
        <v>97</v>
      </c>
      <c r="IG6" s="47" t="s">
        <v>97</v>
      </c>
      <c r="IH6" s="47" t="s">
        <v>97</v>
      </c>
      <c r="II6" s="47" t="s">
        <v>97</v>
      </c>
      <c r="IJ6" s="47" t="s">
        <v>97</v>
      </c>
      <c r="IK6" s="47" t="s">
        <v>97</v>
      </c>
      <c r="IL6" s="47" t="s">
        <v>97</v>
      </c>
      <c r="IM6" s="47" t="s">
        <v>97</v>
      </c>
      <c r="IN6" s="47" t="s">
        <v>97</v>
      </c>
      <c r="IO6" s="47" t="s">
        <v>97</v>
      </c>
      <c r="IP6" s="47" t="s">
        <v>97</v>
      </c>
      <c r="IQ6" s="47" t="s">
        <v>97</v>
      </c>
      <c r="IR6" s="47" t="s">
        <v>97</v>
      </c>
      <c r="IS6" s="47" t="s">
        <v>97</v>
      </c>
      <c r="IT6" s="47" t="s">
        <v>97</v>
      </c>
      <c r="IU6" s="47" t="s">
        <v>97</v>
      </c>
      <c r="IV6" s="47" t="s">
        <v>97</v>
      </c>
      <c r="IW6" s="47" t="s">
        <v>97</v>
      </c>
      <c r="IX6" s="47" t="s">
        <v>97</v>
      </c>
      <c r="IY6" s="47" t="s">
        <v>97</v>
      </c>
      <c r="IZ6" s="47" t="s">
        <v>97</v>
      </c>
      <c r="JA6" s="47" t="s">
        <v>97</v>
      </c>
      <c r="JB6" s="47" t="s">
        <v>97</v>
      </c>
      <c r="JC6" s="47" t="s">
        <v>97</v>
      </c>
      <c r="JD6" s="47" t="s">
        <v>97</v>
      </c>
      <c r="JE6" s="47" t="s">
        <v>97</v>
      </c>
      <c r="JF6" s="47" t="s">
        <v>97</v>
      </c>
    </row>
    <row r="7" spans="2:266">
      <c r="B7" s="12" t="s">
        <v>25</v>
      </c>
      <c r="C7" s="8">
        <f>SUMIF($AA$2:$JF$2,C$2,$AA7:$JF7)/SUMIF($AA$2:$JF$2,C$2,$AA$1:$JF$1)</f>
        <v>732.58394791613875</v>
      </c>
      <c r="D7" s="8">
        <f t="shared" ref="D7:S28" si="11">SUMIF($AA$2:$JF$2,D$2,$AA7:$JF7)/SUMIF($AA$2:$JF$2,D$2,$AA$1:$JF$1)</f>
        <v>733.56347846577944</v>
      </c>
      <c r="E7" s="8">
        <f t="shared" si="11"/>
        <v>736.44365921484325</v>
      </c>
      <c r="F7" s="8">
        <f t="shared" si="11"/>
        <v>733.4111097778997</v>
      </c>
      <c r="G7" s="8">
        <f t="shared" si="11"/>
        <v>733.1524760327278</v>
      </c>
      <c r="H7" s="8">
        <f t="shared" si="11"/>
        <v>733.80125140643315</v>
      </c>
      <c r="I7" s="8">
        <f t="shared" si="11"/>
        <v>737.63231526559116</v>
      </c>
      <c r="J7" s="8">
        <f t="shared" si="11"/>
        <v>742.42681013778781</v>
      </c>
      <c r="K7" s="8">
        <f t="shared" si="11"/>
        <v>751.1203532935665</v>
      </c>
      <c r="L7" s="8">
        <f t="shared" si="11"/>
        <v>760.88006148533395</v>
      </c>
      <c r="M7" s="8">
        <f t="shared" si="11"/>
        <v>771.90214720578604</v>
      </c>
      <c r="N7" s="8">
        <f t="shared" si="11"/>
        <v>783.43926324417055</v>
      </c>
      <c r="O7" s="8">
        <f t="shared" si="11"/>
        <v>798.60687205111117</v>
      </c>
      <c r="P7" s="8">
        <f t="shared" si="11"/>
        <v>812.34862445903912</v>
      </c>
      <c r="Q7" s="8">
        <f t="shared" si="11"/>
        <v>830.43705840516816</v>
      </c>
      <c r="R7" s="8">
        <f t="shared" si="11"/>
        <v>846.17614876925336</v>
      </c>
      <c r="S7" s="8">
        <f t="shared" si="11"/>
        <v>859.46164966906906</v>
      </c>
      <c r="T7" s="8">
        <f t="shared" ref="T7:V11" si="12">SUMIF($AA$2:$JF$2,T$2,$AA7:$JF7)/SUMIF($AA$2:$JF$2,T$2,$AA$1:$JF$1)</f>
        <v>877.82626761717313</v>
      </c>
      <c r="U7" s="8">
        <f t="shared" si="12"/>
        <v>897.27972470807106</v>
      </c>
      <c r="V7" s="8">
        <f t="shared" si="12"/>
        <v>906.49617749623087</v>
      </c>
      <c r="W7" s="8"/>
      <c r="X7" s="8"/>
      <c r="AA7" s="15">
        <v>653927.0832051558</v>
      </c>
      <c r="AB7" s="15">
        <v>538457.01448151341</v>
      </c>
      <c r="AC7" s="15">
        <v>542198.93408780009</v>
      </c>
      <c r="AD7" s="15">
        <v>486583.09919835255</v>
      </c>
      <c r="AE7" s="15">
        <v>476724.69070913829</v>
      </c>
      <c r="AF7" s="15">
        <v>485780.73300167848</v>
      </c>
      <c r="AG7" s="15">
        <v>542046.27661695506</v>
      </c>
      <c r="AH7" s="15">
        <v>548443.48336673563</v>
      </c>
      <c r="AI7" s="15">
        <v>464763.22233956074</v>
      </c>
      <c r="AJ7" s="15">
        <v>492607.67710485589</v>
      </c>
      <c r="AK7" s="15">
        <v>550650.8958317436</v>
      </c>
      <c r="AL7" s="15">
        <v>635252.2738018852</v>
      </c>
      <c r="AM7" s="15">
        <v>657289.04846979317</v>
      </c>
      <c r="AN7" s="15">
        <v>541634.50367674581</v>
      </c>
      <c r="AO7" s="15">
        <v>544138.5628667142</v>
      </c>
      <c r="AP7" s="15">
        <v>488548.3179835286</v>
      </c>
      <c r="AQ7" s="15">
        <v>478470.07247103628</v>
      </c>
      <c r="AR7" s="15">
        <v>486818.93256117497</v>
      </c>
      <c r="AS7" s="15">
        <v>543486.07329097774</v>
      </c>
      <c r="AT7" s="15">
        <v>550617.24943069741</v>
      </c>
      <c r="AU7" s="15">
        <v>466973.07897130045</v>
      </c>
      <c r="AV7" s="15">
        <v>494569.61508459004</v>
      </c>
      <c r="AW7" s="15">
        <v>552337.74121748516</v>
      </c>
      <c r="AX7" s="15">
        <v>638738.39881936309</v>
      </c>
      <c r="AY7" s="15">
        <v>660771.00948250399</v>
      </c>
      <c r="AZ7" s="15">
        <v>544816.96115478314</v>
      </c>
      <c r="BA7" s="15">
        <v>546531.81608419342</v>
      </c>
      <c r="BB7" s="15">
        <v>490353.98278503184</v>
      </c>
      <c r="BC7" s="15">
        <v>480277.34591442457</v>
      </c>
      <c r="BD7" s="15">
        <v>488473.93671615806</v>
      </c>
      <c r="BE7" s="15">
        <v>545859.66441801842</v>
      </c>
      <c r="BF7" s="15">
        <v>552824.30606643972</v>
      </c>
      <c r="BG7" s="15">
        <v>468369.98904938373</v>
      </c>
      <c r="BH7" s="15">
        <v>495557.45246423944</v>
      </c>
      <c r="BI7" s="15">
        <v>553787.56642468995</v>
      </c>
      <c r="BJ7" s="15">
        <v>641297.07198331726</v>
      </c>
      <c r="BK7" s="15">
        <v>658606.91021343949</v>
      </c>
      <c r="BL7" s="15">
        <v>540020.32622324827</v>
      </c>
      <c r="BM7" s="15">
        <v>543551.81754484156</v>
      </c>
      <c r="BN7" s="15">
        <v>487794.02097382757</v>
      </c>
      <c r="BO7" s="15">
        <v>478159.50716944772</v>
      </c>
      <c r="BP7" s="15">
        <v>486753.97505472798</v>
      </c>
      <c r="BQ7" s="15">
        <v>544718.24409896438</v>
      </c>
      <c r="BR7" s="15">
        <v>551799.10795572784</v>
      </c>
      <c r="BS7" s="15">
        <v>466644.03533758398</v>
      </c>
      <c r="BT7" s="15">
        <v>493086.96705549402</v>
      </c>
      <c r="BU7" s="15">
        <v>551934.6207013079</v>
      </c>
      <c r="BV7" s="15">
        <v>639213.65596045949</v>
      </c>
      <c r="BW7" s="15">
        <v>657337.92271562957</v>
      </c>
      <c r="BX7" s="15">
        <v>539124.12636275182</v>
      </c>
      <c r="BY7" s="15">
        <v>542838.58414038748</v>
      </c>
      <c r="BZ7" s="15">
        <v>487610.90614795458</v>
      </c>
      <c r="CA7" s="15">
        <v>478292.49150722555</v>
      </c>
      <c r="CB7" s="15">
        <v>486990.81584727688</v>
      </c>
      <c r="CC7" s="15">
        <v>545285.4865737767</v>
      </c>
      <c r="CD7" s="15">
        <v>552390.89094775077</v>
      </c>
      <c r="CE7" s="15">
        <v>466951.01950906304</v>
      </c>
      <c r="CF7" s="15">
        <v>493226.28852583212</v>
      </c>
      <c r="CG7" s="15">
        <v>551845.51133744488</v>
      </c>
      <c r="CH7" s="15">
        <v>638117.30585638806</v>
      </c>
      <c r="CI7" s="15">
        <v>656874.51259198471</v>
      </c>
      <c r="CJ7" s="15">
        <v>538896.50537789974</v>
      </c>
      <c r="CK7" s="15">
        <v>542792.1531641169</v>
      </c>
      <c r="CL7" s="15">
        <v>488033.80183191667</v>
      </c>
      <c r="CM7" s="15">
        <v>479017.2292065146</v>
      </c>
      <c r="CN7" s="15">
        <v>487844.28762310318</v>
      </c>
      <c r="CO7" s="15">
        <v>546542.36286551098</v>
      </c>
      <c r="CP7" s="15">
        <v>553667.57462937594</v>
      </c>
      <c r="CQ7" s="15">
        <v>467838.07983959571</v>
      </c>
      <c r="CR7" s="15">
        <v>493972.61140589946</v>
      </c>
      <c r="CS7" s="15">
        <v>552426.15444300685</v>
      </c>
      <c r="CT7" s="15">
        <v>637804.91937518376</v>
      </c>
      <c r="CU7" s="15">
        <v>659111.40874885523</v>
      </c>
      <c r="CV7" s="15">
        <v>542603.72476967506</v>
      </c>
      <c r="CW7" s="15">
        <v>544944.05706332834</v>
      </c>
      <c r="CX7" s="15">
        <v>490425.76887249446</v>
      </c>
      <c r="CY7" s="15">
        <v>481666.41422928212</v>
      </c>
      <c r="CZ7" s="15">
        <v>490676.78838661173</v>
      </c>
      <c r="DA7" s="15">
        <v>550042.44660852221</v>
      </c>
      <c r="DB7" s="15">
        <v>557210.55010046659</v>
      </c>
      <c r="DC7" s="15">
        <v>470610.6188367955</v>
      </c>
      <c r="DD7" s="15">
        <v>496711.33481147065</v>
      </c>
      <c r="DE7" s="15">
        <v>555248.3529449458</v>
      </c>
      <c r="DF7" s="15">
        <v>640110.79192050418</v>
      </c>
      <c r="DG7" s="15">
        <v>662562.28234968113</v>
      </c>
      <c r="DH7" s="15">
        <v>543837.33326922916</v>
      </c>
      <c r="DI7" s="15">
        <v>548090.46926048398</v>
      </c>
      <c r="DJ7" s="15">
        <v>493716.75641363964</v>
      </c>
      <c r="DK7" s="15">
        <v>485196.44569462014</v>
      </c>
      <c r="DL7" s="15">
        <v>494418.62934153015</v>
      </c>
      <c r="DM7" s="15">
        <v>554573.8604597759</v>
      </c>
      <c r="DN7" s="15">
        <v>561793.78746001644</v>
      </c>
      <c r="DO7" s="15">
        <v>474248.43443466997</v>
      </c>
      <c r="DP7" s="15">
        <v>500358.9120457563</v>
      </c>
      <c r="DQ7" s="15">
        <v>559086.29846318706</v>
      </c>
      <c r="DR7" s="15">
        <v>643593.89105773834</v>
      </c>
      <c r="DS7" s="15">
        <v>669340.88232575508</v>
      </c>
      <c r="DT7" s="15">
        <v>549518.58188294433</v>
      </c>
      <c r="DU7" s="15">
        <v>553951.33951011125</v>
      </c>
      <c r="DV7" s="15">
        <v>499447.20215358469</v>
      </c>
      <c r="DW7" s="15">
        <v>491118.12815541896</v>
      </c>
      <c r="DX7" s="15">
        <v>500621.24172901997</v>
      </c>
      <c r="DY7" s="15">
        <v>561903.74047943472</v>
      </c>
      <c r="DZ7" s="15">
        <v>569206.11539417156</v>
      </c>
      <c r="EA7" s="15">
        <v>480233.21030505002</v>
      </c>
      <c r="EB7" s="15">
        <v>506484.29788210965</v>
      </c>
      <c r="EC7" s="15">
        <v>565709.23738187412</v>
      </c>
      <c r="ED7" s="15">
        <v>650307.20613121334</v>
      </c>
      <c r="EE7" s="15">
        <v>677046.32740049611</v>
      </c>
      <c r="EF7" s="15">
        <v>555965.27648241865</v>
      </c>
      <c r="EG7" s="15">
        <v>560581.53304178012</v>
      </c>
      <c r="EH7" s="15">
        <v>505885.04496127862</v>
      </c>
      <c r="EI7" s="15">
        <v>497739.03332337807</v>
      </c>
      <c r="EJ7" s="15">
        <v>507551.03469418915</v>
      </c>
      <c r="EK7" s="15">
        <v>570062.36623668997</v>
      </c>
      <c r="EL7" s="15">
        <v>577451.09258227935</v>
      </c>
      <c r="EM7" s="15">
        <v>486908.68780400633</v>
      </c>
      <c r="EN7" s="15">
        <v>513329.29962199926</v>
      </c>
      <c r="EO7" s="15">
        <v>573127.62006667128</v>
      </c>
      <c r="EP7" s="15">
        <v>657923.14387198607</v>
      </c>
      <c r="EQ7" s="15">
        <v>685692.66492461681</v>
      </c>
      <c r="ER7" s="15">
        <v>564871.24602466333</v>
      </c>
      <c r="ES7" s="15">
        <v>567987.90535998042</v>
      </c>
      <c r="ET7" s="15">
        <v>513029.27026916581</v>
      </c>
      <c r="EU7" s="15">
        <v>505057.96502857842</v>
      </c>
      <c r="EV7" s="15">
        <v>515202.82039535162</v>
      </c>
      <c r="EW7" s="15">
        <v>579044.25325747242</v>
      </c>
      <c r="EX7" s="15">
        <v>586525.12021824846</v>
      </c>
      <c r="EY7" s="15">
        <v>494271.82764946989</v>
      </c>
      <c r="EZ7" s="15">
        <v>520896.94831082341</v>
      </c>
      <c r="FA7" s="15">
        <v>581351.3065836801</v>
      </c>
      <c r="FB7" s="15">
        <v>666457.13303357374</v>
      </c>
      <c r="FC7" s="15">
        <v>694830.81706723163</v>
      </c>
      <c r="FD7" s="15">
        <v>570810.46564153745</v>
      </c>
      <c r="FE7" s="15">
        <v>575800.91482271883</v>
      </c>
      <c r="FF7" s="15">
        <v>520544.57915051654</v>
      </c>
      <c r="FG7" s="15">
        <v>512745.85941440478</v>
      </c>
      <c r="FH7" s="15">
        <v>523236.54959807586</v>
      </c>
      <c r="FI7" s="15">
        <v>588464.92802076519</v>
      </c>
      <c r="FJ7" s="15">
        <v>596041.49895376561</v>
      </c>
      <c r="FK7" s="15">
        <v>504931.83218736952</v>
      </c>
      <c r="FL7" s="15">
        <v>528847.82089305064</v>
      </c>
      <c r="FM7" s="15">
        <v>590002.50929032732</v>
      </c>
      <c r="FN7" s="15">
        <v>675472.71329703066</v>
      </c>
      <c r="FO7" s="15">
        <v>707643.72400838113</v>
      </c>
      <c r="FP7" s="15">
        <v>581431.49513809732</v>
      </c>
      <c r="FQ7" s="15">
        <v>586614.2410626004</v>
      </c>
      <c r="FR7" s="15">
        <v>530758.65589667275</v>
      </c>
      <c r="FS7" s="15">
        <v>523089.31075804459</v>
      </c>
      <c r="FT7" s="15">
        <v>534000.53120670526</v>
      </c>
      <c r="FU7" s="15">
        <v>601001.66063001135</v>
      </c>
      <c r="FV7" s="15">
        <v>608710.21429643035</v>
      </c>
      <c r="FW7" s="15">
        <v>512335.38074119849</v>
      </c>
      <c r="FX7" s="15">
        <v>539557.14548373537</v>
      </c>
      <c r="FY7" s="15">
        <v>601757.11088331032</v>
      </c>
      <c r="FZ7" s="15">
        <v>688063.29399177304</v>
      </c>
      <c r="GA7" s="15">
        <v>718424.8038512955</v>
      </c>
      <c r="GB7" s="15">
        <v>590399.54306880105</v>
      </c>
      <c r="GC7" s="15">
        <v>600067.97306413914</v>
      </c>
      <c r="GD7" s="15">
        <v>539490.12518828176</v>
      </c>
      <c r="GE7" s="15">
        <v>531982.40903620445</v>
      </c>
      <c r="GF7" s="15">
        <v>543274.72225094214</v>
      </c>
      <c r="GG7" s="15">
        <v>611845.36552855349</v>
      </c>
      <c r="GH7" s="15">
        <v>619663.72530934715</v>
      </c>
      <c r="GI7" s="15">
        <v>521248.98004836682</v>
      </c>
      <c r="GJ7" s="15">
        <v>548765.02720100759</v>
      </c>
      <c r="GK7" s="15">
        <v>611821.4457393731</v>
      </c>
      <c r="GL7" s="15">
        <v>698686.19696188695</v>
      </c>
      <c r="GM7" s="15">
        <v>733798.88503397908</v>
      </c>
      <c r="GN7" s="15">
        <v>604759.53469116124</v>
      </c>
      <c r="GO7" s="15">
        <v>608686.97466846474</v>
      </c>
      <c r="GP7" s="15">
        <v>551593.9514630154</v>
      </c>
      <c r="GQ7" s="15">
        <v>544197.53922048956</v>
      </c>
      <c r="GR7" s="15">
        <v>555964.67036629596</v>
      </c>
      <c r="GS7" s="15">
        <v>626587.84944049048</v>
      </c>
      <c r="GT7" s="15">
        <v>634557.13656319503</v>
      </c>
      <c r="GU7" s="15">
        <v>533425.52133529226</v>
      </c>
      <c r="GV7" s="15">
        <v>561428.30008261604</v>
      </c>
      <c r="GW7" s="15">
        <v>625774.31669953885</v>
      </c>
      <c r="GX7" s="15">
        <v>713784.44146645837</v>
      </c>
      <c r="GY7" s="15">
        <v>746955.08087954717</v>
      </c>
      <c r="GZ7" s="15">
        <v>614024.7834358539</v>
      </c>
      <c r="HA7" s="15">
        <v>619792.36990645574</v>
      </c>
      <c r="HB7" s="15">
        <v>562071.9787279889</v>
      </c>
      <c r="HC7" s="15">
        <v>554820.80936277634</v>
      </c>
      <c r="HD7" s="15">
        <v>567017.66862630623</v>
      </c>
      <c r="HE7" s="15">
        <v>639468.00643483864</v>
      </c>
      <c r="HF7" s="15">
        <v>647562.80096351611</v>
      </c>
      <c r="HG7" s="15">
        <v>544038.78616971942</v>
      </c>
      <c r="HH7" s="15">
        <v>572445.73217699281</v>
      </c>
      <c r="HI7" s="15">
        <v>637877.49275571329</v>
      </c>
      <c r="HJ7" s="15">
        <v>726735.7813494131</v>
      </c>
      <c r="HK7" s="15">
        <v>757756.42897055496</v>
      </c>
      <c r="HL7" s="15">
        <v>623013.79792842129</v>
      </c>
      <c r="HM7" s="15">
        <v>628971.44574961497</v>
      </c>
      <c r="HN7" s="15">
        <v>570804.20632818993</v>
      </c>
      <c r="HO7" s="15">
        <v>563729.93204961892</v>
      </c>
      <c r="HP7" s="15">
        <v>576304.99429591012</v>
      </c>
      <c r="HQ7" s="15">
        <v>650335.2226382232</v>
      </c>
      <c r="HR7" s="15">
        <v>658527.55404809839</v>
      </c>
      <c r="HS7" s="15">
        <v>552965.04444641643</v>
      </c>
      <c r="HT7" s="15">
        <v>581694.06363827083</v>
      </c>
      <c r="HU7" s="15">
        <v>648000.69578625122</v>
      </c>
      <c r="HV7" s="15">
        <v>737407.74481353152</v>
      </c>
      <c r="HW7" s="15">
        <v>773080.36844472634</v>
      </c>
      <c r="HX7" s="15">
        <v>635690.99814110028</v>
      </c>
      <c r="HY7" s="15">
        <v>641848.5302095972</v>
      </c>
      <c r="HZ7" s="15">
        <v>582871.77511173836</v>
      </c>
      <c r="IA7" s="15">
        <v>575929.63219550473</v>
      </c>
      <c r="IB7" s="15">
        <v>588976.16471924423</v>
      </c>
      <c r="IC7" s="15">
        <v>665074.24400570535</v>
      </c>
      <c r="ID7" s="15">
        <v>673411.21577446465</v>
      </c>
      <c r="IE7" s="15">
        <v>565128.03499960911</v>
      </c>
      <c r="IF7" s="15">
        <v>594362.7108012198</v>
      </c>
      <c r="IG7" s="15">
        <v>661968.95610005246</v>
      </c>
      <c r="IH7" s="15">
        <v>752483.30424628651</v>
      </c>
      <c r="II7" s="15">
        <v>789198.76433727914</v>
      </c>
      <c r="IJ7" s="15">
        <v>650644.73497285845</v>
      </c>
      <c r="IK7" s="15">
        <v>655379.22241553664</v>
      </c>
      <c r="IL7" s="15">
        <v>595526.34347445902</v>
      </c>
      <c r="IM7" s="15">
        <v>588715.58945088112</v>
      </c>
      <c r="IN7" s="15">
        <v>602250.54983116034</v>
      </c>
      <c r="IO7" s="15">
        <v>680505.95351933211</v>
      </c>
      <c r="IP7" s="15">
        <v>688989.87019780243</v>
      </c>
      <c r="IQ7" s="15">
        <v>577867.6136686902</v>
      </c>
      <c r="IR7" s="15">
        <v>607648.82342969172</v>
      </c>
      <c r="IS7" s="15">
        <v>676633.09388978838</v>
      </c>
      <c r="IT7" s="15">
        <v>768344.54264821613</v>
      </c>
      <c r="IU7" s="15">
        <v>796525.46854771371</v>
      </c>
      <c r="IV7" s="15">
        <v>655176.03060119145</v>
      </c>
      <c r="IW7" s="15">
        <v>661719.01720633742</v>
      </c>
      <c r="IX7" s="15">
        <v>601689.7041636412</v>
      </c>
      <c r="IY7" s="15">
        <v>595106.33111217502</v>
      </c>
      <c r="IZ7" s="15">
        <v>608944.77327476803</v>
      </c>
      <c r="JA7" s="15">
        <v>688421.00590960251</v>
      </c>
      <c r="JB7" s="15">
        <v>696961.81647807639</v>
      </c>
      <c r="JC7" s="15">
        <v>584317.37286322401</v>
      </c>
      <c r="JD7" s="15">
        <v>614298.98726843239</v>
      </c>
      <c r="JE7" s="15">
        <v>683846.57771665289</v>
      </c>
      <c r="JF7" s="15">
        <v>775655.33798507776</v>
      </c>
    </row>
    <row r="8" spans="2:266">
      <c r="B8" t="s">
        <v>21</v>
      </c>
      <c r="C8" s="8">
        <f>SUMIF($AA$2:$JF$2,C$2,$AA8:$JF8)/SUMIF($AA$2:$JF$2,C$2,$AA$1:$JF$1)</f>
        <v>704.8538980656391</v>
      </c>
      <c r="D8" s="8">
        <f t="shared" si="11"/>
        <v>706.1315793401244</v>
      </c>
      <c r="E8" s="8">
        <f t="shared" si="11"/>
        <v>709.30529115826221</v>
      </c>
      <c r="F8" s="8">
        <f t="shared" si="11"/>
        <v>706.41770100260942</v>
      </c>
      <c r="G8" s="8">
        <f t="shared" si="11"/>
        <v>706.7309709782761</v>
      </c>
      <c r="H8" s="8">
        <f t="shared" si="11"/>
        <v>707.82130224128491</v>
      </c>
      <c r="I8" s="8">
        <f t="shared" si="11"/>
        <v>711.93265455104779</v>
      </c>
      <c r="J8" s="8">
        <f t="shared" si="11"/>
        <v>716.84920469226608</v>
      </c>
      <c r="K8" s="8">
        <f t="shared" si="11"/>
        <v>725.47695663043487</v>
      </c>
      <c r="L8" s="8">
        <f t="shared" si="11"/>
        <v>735.09052563934711</v>
      </c>
      <c r="M8" s="8">
        <f t="shared" si="11"/>
        <v>745.92394881792495</v>
      </c>
      <c r="N8" s="8">
        <f t="shared" si="11"/>
        <v>756.82009980936255</v>
      </c>
      <c r="O8" s="8">
        <f t="shared" si="11"/>
        <v>771.81832596789332</v>
      </c>
      <c r="P8" s="8">
        <f t="shared" si="11"/>
        <v>784.67935874473233</v>
      </c>
      <c r="Q8" s="8">
        <f t="shared" si="11"/>
        <v>802.57203859531091</v>
      </c>
      <c r="R8" s="8">
        <f t="shared" si="11"/>
        <v>817.64653911940047</v>
      </c>
      <c r="S8" s="8">
        <f t="shared" si="11"/>
        <v>830.40865564955129</v>
      </c>
      <c r="T8" s="8">
        <f t="shared" si="12"/>
        <v>847.98067393023473</v>
      </c>
      <c r="U8" s="8">
        <f t="shared" si="12"/>
        <v>866.5817135017943</v>
      </c>
      <c r="V8" s="8">
        <f t="shared" si="12"/>
        <v>875.37766007054404</v>
      </c>
      <c r="W8" s="8"/>
      <c r="X8" s="8"/>
      <c r="AA8" s="4">
        <v>627172.20915522333</v>
      </c>
      <c r="AB8" s="4">
        <v>517980.77748111403</v>
      </c>
      <c r="AC8" s="4">
        <v>522070.16093863366</v>
      </c>
      <c r="AD8" s="4">
        <v>469128.90311663708</v>
      </c>
      <c r="AE8" s="4">
        <v>459641.93383028707</v>
      </c>
      <c r="AF8" s="4">
        <v>467934.31450645189</v>
      </c>
      <c r="AG8" s="4">
        <v>521281.31383932871</v>
      </c>
      <c r="AH8" s="4">
        <v>527258.97009891341</v>
      </c>
      <c r="AI8" s="4">
        <v>447929.42282209749</v>
      </c>
      <c r="AJ8" s="4">
        <v>475094.24369923153</v>
      </c>
      <c r="AK8" s="4">
        <v>529553.70255057095</v>
      </c>
      <c r="AL8" s="4">
        <v>609474.19501650939</v>
      </c>
      <c r="AM8" s="4">
        <v>630640.71162912343</v>
      </c>
      <c r="AN8" s="4">
        <v>521266.48096133035</v>
      </c>
      <c r="AO8" s="4">
        <v>524174.7270528666</v>
      </c>
      <c r="AP8" s="4">
        <v>471252.6422112459</v>
      </c>
      <c r="AQ8" s="4">
        <v>461569.02735936304</v>
      </c>
      <c r="AR8" s="4">
        <v>469214.96553418343</v>
      </c>
      <c r="AS8" s="4">
        <v>522953.21230916498</v>
      </c>
      <c r="AT8" s="4">
        <v>529587.1009703757</v>
      </c>
      <c r="AU8" s="4">
        <v>450283.77276690124</v>
      </c>
      <c r="AV8" s="4">
        <v>477222.57223231852</v>
      </c>
      <c r="AW8" s="4">
        <v>531419.81650091638</v>
      </c>
      <c r="AX8" s="4">
        <v>613074.76339586359</v>
      </c>
      <c r="AY8" s="4">
        <v>634244.06538826926</v>
      </c>
      <c r="AZ8" s="4">
        <v>524866.72786631878</v>
      </c>
      <c r="BA8" s="4">
        <v>526735.04888200841</v>
      </c>
      <c r="BB8" s="4">
        <v>473245.19981241395</v>
      </c>
      <c r="BC8" s="4">
        <v>463567.02612605068</v>
      </c>
      <c r="BD8" s="4">
        <v>471102.63809169736</v>
      </c>
      <c r="BE8" s="4">
        <v>525536.48001560709</v>
      </c>
      <c r="BF8" s="4">
        <v>531967.79892035958</v>
      </c>
      <c r="BG8" s="4">
        <v>451888.81910324685</v>
      </c>
      <c r="BH8" s="4">
        <v>478457.65554609278</v>
      </c>
      <c r="BI8" s="4">
        <v>533092.50902754162</v>
      </c>
      <c r="BJ8" s="4">
        <v>615833.70875456906</v>
      </c>
      <c r="BK8" s="4">
        <v>632215.40383030183</v>
      </c>
      <c r="BL8" s="4">
        <v>519984.34831686504</v>
      </c>
      <c r="BM8" s="4">
        <v>523913.03552286694</v>
      </c>
      <c r="BN8" s="4">
        <v>470809.99808151089</v>
      </c>
      <c r="BO8" s="4">
        <v>461569.85669893114</v>
      </c>
      <c r="BP8" s="4">
        <v>469527.57513645152</v>
      </c>
      <c r="BQ8" s="4">
        <v>524513.90468729241</v>
      </c>
      <c r="BR8" s="4">
        <v>531006.19956929062</v>
      </c>
      <c r="BS8" s="4">
        <v>450263.77245521313</v>
      </c>
      <c r="BT8" s="4">
        <v>476113.06491884124</v>
      </c>
      <c r="BU8" s="4">
        <v>531347.47455722536</v>
      </c>
      <c r="BV8" s="4">
        <v>613908.45183213078</v>
      </c>
      <c r="BW8" s="4">
        <v>631455.8655408154</v>
      </c>
      <c r="BX8" s="4">
        <v>519552.15789265605</v>
      </c>
      <c r="BY8" s="4">
        <v>523642.92375010747</v>
      </c>
      <c r="BZ8" s="4">
        <v>471012.04455025989</v>
      </c>
      <c r="CA8" s="4">
        <v>462074.61607532861</v>
      </c>
      <c r="CB8" s="4">
        <v>470171.52739777032</v>
      </c>
      <c r="CC8" s="4">
        <v>525489.62005235697</v>
      </c>
      <c r="CD8" s="4">
        <v>531947.30000293034</v>
      </c>
      <c r="CE8" s="4">
        <v>450922.34009088384</v>
      </c>
      <c r="CF8" s="4">
        <v>476640.53447877511</v>
      </c>
      <c r="CG8" s="4">
        <v>531670.22442290233</v>
      </c>
      <c r="CH8" s="4">
        <v>613345.69481839077</v>
      </c>
      <c r="CI8" s="4">
        <v>631421.28598424769</v>
      </c>
      <c r="CJ8" s="4">
        <v>519705.58497998799</v>
      </c>
      <c r="CK8" s="4">
        <v>523954.90385613468</v>
      </c>
      <c r="CL8" s="4">
        <v>471724.76062557724</v>
      </c>
      <c r="CM8" s="4">
        <v>463073.31069332908</v>
      </c>
      <c r="CN8" s="4">
        <v>471319.51144556998</v>
      </c>
      <c r="CO8" s="4">
        <v>527034.07806962845</v>
      </c>
      <c r="CP8" s="4">
        <v>533465.33967332169</v>
      </c>
      <c r="CQ8" s="4">
        <v>452061.39588091802</v>
      </c>
      <c r="CR8" s="4">
        <v>477681.12249695655</v>
      </c>
      <c r="CS8" s="4">
        <v>532578.03697661986</v>
      </c>
      <c r="CT8" s="4">
        <v>613482.98820515512</v>
      </c>
      <c r="CU8" s="4">
        <v>633936.11070151313</v>
      </c>
      <c r="CV8" s="4">
        <v>523961.37244089379</v>
      </c>
      <c r="CW8" s="4">
        <v>526331.01329001109</v>
      </c>
      <c r="CX8" s="4">
        <v>474270.47850607493</v>
      </c>
      <c r="CY8" s="4">
        <v>465860.5404649452</v>
      </c>
      <c r="CZ8" s="4">
        <v>474299.08936448628</v>
      </c>
      <c r="DA8" s="4">
        <v>530657.84345978335</v>
      </c>
      <c r="DB8" s="4">
        <v>537090.1984182226</v>
      </c>
      <c r="DC8" s="4">
        <v>454948.74464933854</v>
      </c>
      <c r="DD8" s="4">
        <v>480579.86459322512</v>
      </c>
      <c r="DE8" s="4">
        <v>535590.4812591587</v>
      </c>
      <c r="DF8" s="4">
        <v>616090.70042875176</v>
      </c>
      <c r="DG8" s="4">
        <v>637606.77768063662</v>
      </c>
      <c r="DH8" s="4">
        <v>525087.92531347799</v>
      </c>
      <c r="DI8" s="4">
        <v>529644.03192216612</v>
      </c>
      <c r="DJ8" s="4">
        <v>477649.58020544262</v>
      </c>
      <c r="DK8" s="4">
        <v>469461.90011356573</v>
      </c>
      <c r="DL8" s="4">
        <v>478112.79494478105</v>
      </c>
      <c r="DM8" s="4">
        <v>535229.31391767948</v>
      </c>
      <c r="DN8" s="4">
        <v>541675.15270582051</v>
      </c>
      <c r="DO8" s="4">
        <v>458632.42239719338</v>
      </c>
      <c r="DP8" s="4">
        <v>484324.4362475024</v>
      </c>
      <c r="DQ8" s="4">
        <v>539560.09147156531</v>
      </c>
      <c r="DR8" s="4">
        <v>619818.98709703423</v>
      </c>
      <c r="DS8" s="4">
        <v>644429.73912973737</v>
      </c>
      <c r="DT8" s="4">
        <v>530810.92166292761</v>
      </c>
      <c r="DU8" s="4">
        <v>535518.5069655946</v>
      </c>
      <c r="DV8" s="4">
        <v>483315.10782698361</v>
      </c>
      <c r="DW8" s="4">
        <v>475302.4225563134</v>
      </c>
      <c r="DX8" s="4">
        <v>484222.95860981394</v>
      </c>
      <c r="DY8" s="4">
        <v>542414.35104724183</v>
      </c>
      <c r="DZ8" s="4">
        <v>548906.98691393901</v>
      </c>
      <c r="EA8" s="4">
        <v>464509.28604834422</v>
      </c>
      <c r="EB8" s="4">
        <v>490395.41201382666</v>
      </c>
      <c r="EC8" s="4">
        <v>546157.37015071104</v>
      </c>
      <c r="ED8" s="4">
        <v>626606.52411630633</v>
      </c>
      <c r="EE8" s="4">
        <v>652134.48997512914</v>
      </c>
      <c r="EF8" s="4">
        <v>537252.76226184529</v>
      </c>
      <c r="EG8" s="4">
        <v>542113.24926040845</v>
      </c>
      <c r="EH8" s="4">
        <v>489628.35725243471</v>
      </c>
      <c r="EI8" s="4">
        <v>481780.59584961133</v>
      </c>
      <c r="EJ8" s="4">
        <v>490988.45458350464</v>
      </c>
      <c r="EK8" s="4">
        <v>550347.8383844588</v>
      </c>
      <c r="EL8" s="4">
        <v>556896.30254138377</v>
      </c>
      <c r="EM8" s="4">
        <v>471012.48272404441</v>
      </c>
      <c r="EN8" s="4">
        <v>497128.91542727425</v>
      </c>
      <c r="EO8" s="4">
        <v>553500.0203149697</v>
      </c>
      <c r="EP8" s="4">
        <v>634251.70864096028</v>
      </c>
      <c r="EQ8" s="4">
        <v>660719.07374213566</v>
      </c>
      <c r="ER8" s="4">
        <v>546446.42637156183</v>
      </c>
      <c r="ES8" s="4">
        <v>549428.07330127794</v>
      </c>
      <c r="ET8" s="4">
        <v>496590.95595139969</v>
      </c>
      <c r="EU8" s="4">
        <v>488899.25553006213</v>
      </c>
      <c r="EV8" s="4">
        <v>498412.70188917406</v>
      </c>
      <c r="EW8" s="4">
        <v>559034.64963877271</v>
      </c>
      <c r="EX8" s="4">
        <v>565647.84504297818</v>
      </c>
      <c r="EY8" s="4">
        <v>478145.4539988325</v>
      </c>
      <c r="EZ8" s="4">
        <v>504527.9048176356</v>
      </c>
      <c r="FA8" s="4">
        <v>561590.27869856078</v>
      </c>
      <c r="FB8" s="4">
        <v>642753.34743426181</v>
      </c>
      <c r="FC8" s="4">
        <v>669762.66843039053</v>
      </c>
      <c r="FD8" s="4">
        <v>551948.67415625532</v>
      </c>
      <c r="FE8" s="4">
        <v>557121.63774343999</v>
      </c>
      <c r="FF8" s="4">
        <v>503898.98648789094</v>
      </c>
      <c r="FG8" s="4">
        <v>496361.30192011991</v>
      </c>
      <c r="FH8" s="4">
        <v>506191.21903072053</v>
      </c>
      <c r="FI8" s="4">
        <v>568128.68238220818</v>
      </c>
      <c r="FJ8" s="4">
        <v>574811.01838241483</v>
      </c>
      <c r="FK8" s="4">
        <v>485617.4869936512</v>
      </c>
      <c r="FL8" s="4">
        <v>512283.71034558531</v>
      </c>
      <c r="FM8" s="4">
        <v>570079.02703413065</v>
      </c>
      <c r="FN8" s="4">
        <v>651703.34381863417</v>
      </c>
      <c r="FO8" s="4">
        <v>682272.18862616713</v>
      </c>
      <c r="FP8" s="4">
        <v>562309.51445547375</v>
      </c>
      <c r="FQ8" s="4">
        <v>567644.96728333924</v>
      </c>
      <c r="FR8" s="4">
        <v>513750.13158448791</v>
      </c>
      <c r="FS8" s="4">
        <v>506325.7972150991</v>
      </c>
      <c r="FT8" s="4">
        <v>516541.11528471607</v>
      </c>
      <c r="FU8" s="4">
        <v>580158.5848471577</v>
      </c>
      <c r="FV8" s="4">
        <v>586945.65783136524</v>
      </c>
      <c r="FW8" s="4">
        <v>495546.95380156027</v>
      </c>
      <c r="FX8" s="4">
        <v>522639.58220716566</v>
      </c>
      <c r="FY8" s="4">
        <v>581493.95468911424</v>
      </c>
      <c r="FZ8" s="4">
        <v>664023.72747632873</v>
      </c>
      <c r="GA8" s="4">
        <v>692835.60836544237</v>
      </c>
      <c r="GB8" s="4">
        <v>571090.06519735721</v>
      </c>
      <c r="GC8" s="4">
        <v>576590.27479125408</v>
      </c>
      <c r="GD8" s="4">
        <v>522196.92860345152</v>
      </c>
      <c r="GE8" s="4">
        <v>514917.90845561022</v>
      </c>
      <c r="GF8" s="4">
        <v>525484.71863734873</v>
      </c>
      <c r="GG8" s="4">
        <v>590590.32719205576</v>
      </c>
      <c r="GH8" s="4">
        <v>597461.31665648089</v>
      </c>
      <c r="GI8" s="4">
        <v>504133.7856388503</v>
      </c>
      <c r="GJ8" s="4">
        <v>531569.62887109199</v>
      </c>
      <c r="GK8" s="4">
        <v>591295.80515141517</v>
      </c>
      <c r="GL8" s="4">
        <v>674457.11965337093</v>
      </c>
      <c r="GM8" s="4">
        <v>707683.53646479489</v>
      </c>
      <c r="GN8" s="4">
        <v>585398.84542973293</v>
      </c>
      <c r="GO8" s="4">
        <v>589038.330930133</v>
      </c>
      <c r="GP8" s="4">
        <v>533797.55968942551</v>
      </c>
      <c r="GQ8" s="4">
        <v>526617.48616017925</v>
      </c>
      <c r="GR8" s="4">
        <v>537623.04811034841</v>
      </c>
      <c r="GS8" s="4">
        <v>604672.83939700981</v>
      </c>
      <c r="GT8" s="4">
        <v>611671.39272571832</v>
      </c>
      <c r="GU8" s="4">
        <v>515774.3491340144</v>
      </c>
      <c r="GV8" s="4">
        <v>543728.40052822558</v>
      </c>
      <c r="GW8" s="4">
        <v>604727.74504035723</v>
      </c>
      <c r="GX8" s="4">
        <v>689059.25341127126</v>
      </c>
      <c r="GY8" s="4">
        <v>720390.09490584675</v>
      </c>
      <c r="GZ8" s="4">
        <v>593900.57357877749</v>
      </c>
      <c r="HA8" s="4">
        <v>599748.98297476384</v>
      </c>
      <c r="HB8" s="4">
        <v>543850.66429949657</v>
      </c>
      <c r="HC8" s="4">
        <v>536803.83115960995</v>
      </c>
      <c r="HD8" s="4">
        <v>548210.37282591488</v>
      </c>
      <c r="HE8" s="4">
        <v>616991.99849572487</v>
      </c>
      <c r="HF8" s="4">
        <v>624095.28616706119</v>
      </c>
      <c r="HG8" s="4">
        <v>525933.98408395133</v>
      </c>
      <c r="HH8" s="4">
        <v>554315.00440320163</v>
      </c>
      <c r="HI8" s="4">
        <v>616381.87451163901</v>
      </c>
      <c r="HJ8" s="4">
        <v>701584.5322188274</v>
      </c>
      <c r="HK8" s="4">
        <v>730796.90633437329</v>
      </c>
      <c r="HL8" s="4">
        <v>602565.70835991635</v>
      </c>
      <c r="HM8" s="4">
        <v>608589.32238551276</v>
      </c>
      <c r="HN8" s="4">
        <v>552232.22134351183</v>
      </c>
      <c r="HO8" s="4">
        <v>545351.75804082933</v>
      </c>
      <c r="HP8" s="4">
        <v>557116.77017824724</v>
      </c>
      <c r="HQ8" s="4">
        <v>627396.99143269216</v>
      </c>
      <c r="HR8" s="4">
        <v>634580.83318700932</v>
      </c>
      <c r="HS8" s="4">
        <v>534488.08120640425</v>
      </c>
      <c r="HT8" s="4">
        <v>563199.34068462043</v>
      </c>
      <c r="HU8" s="4">
        <v>626114.56272936566</v>
      </c>
      <c r="HV8" s="4">
        <v>711877.13534317561</v>
      </c>
      <c r="HW8" s="4">
        <v>745479.19047573186</v>
      </c>
      <c r="HX8" s="4">
        <v>614721.08668079658</v>
      </c>
      <c r="HY8" s="4">
        <v>620931.0247776832</v>
      </c>
      <c r="HZ8" s="4">
        <v>563773.98114985472</v>
      </c>
      <c r="IA8" s="4">
        <v>557018.65535782487</v>
      </c>
      <c r="IB8" s="4">
        <v>569231.85918968299</v>
      </c>
      <c r="IC8" s="4">
        <v>641472.81594320328</v>
      </c>
      <c r="ID8" s="4">
        <v>648780.30736245518</v>
      </c>
      <c r="IE8" s="4">
        <v>546109.99532252573</v>
      </c>
      <c r="IF8" s="4">
        <v>575324.40638520487</v>
      </c>
      <c r="IG8" s="4">
        <v>639486.21359867859</v>
      </c>
      <c r="IH8" s="4">
        <v>726332.70355954056</v>
      </c>
      <c r="II8" s="4">
        <v>760841.96450615372</v>
      </c>
      <c r="IJ8" s="4">
        <v>629470.93404075492</v>
      </c>
      <c r="IK8" s="4">
        <v>633839.63218424236</v>
      </c>
      <c r="IL8" s="4">
        <v>575839.60101215355</v>
      </c>
      <c r="IM8" s="4">
        <v>569210.92801775271</v>
      </c>
      <c r="IN8" s="4">
        <v>581890.84603319282</v>
      </c>
      <c r="IO8" s="4">
        <v>656177.41084318724</v>
      </c>
      <c r="IP8" s="4">
        <v>663614.67383832228</v>
      </c>
      <c r="IQ8" s="4">
        <v>558253.10076574259</v>
      </c>
      <c r="IR8" s="4">
        <v>587995.43931965216</v>
      </c>
      <c r="IS8" s="4">
        <v>653463.55129982065</v>
      </c>
      <c r="IT8" s="4">
        <v>741455.68953878677</v>
      </c>
      <c r="IU8" s="4">
        <v>767858.37149328215</v>
      </c>
      <c r="IV8" s="4">
        <v>633347.32244604302</v>
      </c>
      <c r="IW8" s="4">
        <v>639927.40604700358</v>
      </c>
      <c r="IX8" s="4">
        <v>581767.17113663768</v>
      </c>
      <c r="IY8" s="4">
        <v>575357.69187315868</v>
      </c>
      <c r="IZ8" s="4">
        <v>588335.50273233163</v>
      </c>
      <c r="JA8" s="4">
        <v>663782.39076591993</v>
      </c>
      <c r="JB8" s="4">
        <v>671264.19657782675</v>
      </c>
      <c r="JC8" s="4">
        <v>564456.45996321004</v>
      </c>
      <c r="JD8" s="4">
        <v>594385.08027296513</v>
      </c>
      <c r="JE8" s="4">
        <v>660376.62080219027</v>
      </c>
      <c r="JF8" s="4">
        <v>748459.15194909042</v>
      </c>
    </row>
    <row r="9" spans="2:266">
      <c r="B9" t="s">
        <v>2</v>
      </c>
      <c r="C9" s="8">
        <f t="shared" ref="C9:R29" si="13">SUMIF($AA$2:$JF$2,C$2,$AA9:$JF9)/SUMIF($AA$2:$JF$2,C$2,$AA$1:$JF$1)</f>
        <v>0</v>
      </c>
      <c r="D9" s="8">
        <f t="shared" si="11"/>
        <v>0</v>
      </c>
      <c r="E9" s="8">
        <f t="shared" si="11"/>
        <v>0</v>
      </c>
      <c r="F9" s="8">
        <f t="shared" si="11"/>
        <v>0</v>
      </c>
      <c r="G9" s="8">
        <f t="shared" si="11"/>
        <v>0</v>
      </c>
      <c r="H9" s="8">
        <f t="shared" si="11"/>
        <v>0</v>
      </c>
      <c r="I9" s="8">
        <f t="shared" si="11"/>
        <v>0</v>
      </c>
      <c r="J9" s="8">
        <f t="shared" si="11"/>
        <v>0</v>
      </c>
      <c r="K9" s="8">
        <f t="shared" si="11"/>
        <v>0</v>
      </c>
      <c r="L9" s="8">
        <f t="shared" si="11"/>
        <v>0</v>
      </c>
      <c r="M9" s="8">
        <f t="shared" si="11"/>
        <v>0</v>
      </c>
      <c r="N9" s="8">
        <f t="shared" si="11"/>
        <v>0</v>
      </c>
      <c r="O9" s="8">
        <f t="shared" si="11"/>
        <v>0</v>
      </c>
      <c r="P9" s="8">
        <f t="shared" si="11"/>
        <v>0</v>
      </c>
      <c r="Q9" s="8">
        <f t="shared" si="11"/>
        <v>0</v>
      </c>
      <c r="R9" s="8">
        <f t="shared" si="11"/>
        <v>0</v>
      </c>
      <c r="S9" s="8">
        <f t="shared" si="11"/>
        <v>0</v>
      </c>
      <c r="T9" s="8">
        <f t="shared" si="12"/>
        <v>0</v>
      </c>
      <c r="U9" s="8">
        <f t="shared" si="12"/>
        <v>0</v>
      </c>
      <c r="V9" s="8">
        <f t="shared" si="12"/>
        <v>0</v>
      </c>
      <c r="W9" s="8"/>
      <c r="X9" s="8"/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4">
        <v>0</v>
      </c>
      <c r="BP9" s="4">
        <v>0</v>
      </c>
      <c r="BQ9" s="4">
        <v>0</v>
      </c>
      <c r="BR9" s="4">
        <v>0</v>
      </c>
      <c r="BS9" s="4">
        <v>0</v>
      </c>
      <c r="BT9" s="4">
        <v>0</v>
      </c>
      <c r="BU9" s="4">
        <v>0</v>
      </c>
      <c r="BV9" s="4">
        <v>0</v>
      </c>
      <c r="BW9" s="4">
        <v>0</v>
      </c>
      <c r="BX9" s="4">
        <v>0</v>
      </c>
      <c r="BY9" s="4">
        <v>0</v>
      </c>
      <c r="BZ9" s="4">
        <v>0</v>
      </c>
      <c r="CA9" s="4">
        <v>0</v>
      </c>
      <c r="CB9" s="4">
        <v>0</v>
      </c>
      <c r="CC9" s="4">
        <v>0</v>
      </c>
      <c r="CD9" s="4">
        <v>0</v>
      </c>
      <c r="CE9" s="4">
        <v>0</v>
      </c>
      <c r="CF9" s="4">
        <v>0</v>
      </c>
      <c r="CG9" s="4">
        <v>0</v>
      </c>
      <c r="CH9" s="4">
        <v>0</v>
      </c>
      <c r="CI9" s="4">
        <v>0</v>
      </c>
      <c r="CJ9" s="4">
        <v>0</v>
      </c>
      <c r="CK9" s="4">
        <v>0</v>
      </c>
      <c r="CL9" s="4">
        <v>0</v>
      </c>
      <c r="CM9" s="4">
        <v>0</v>
      </c>
      <c r="CN9" s="4">
        <v>0</v>
      </c>
      <c r="CO9" s="4">
        <v>0</v>
      </c>
      <c r="CP9" s="4">
        <v>0</v>
      </c>
      <c r="CQ9" s="4">
        <v>0</v>
      </c>
      <c r="CR9" s="4">
        <v>0</v>
      </c>
      <c r="CS9" s="4">
        <v>0</v>
      </c>
      <c r="CT9" s="4">
        <v>0</v>
      </c>
      <c r="CU9" s="4">
        <v>0</v>
      </c>
      <c r="CV9" s="4">
        <v>0</v>
      </c>
      <c r="CW9" s="4">
        <v>0</v>
      </c>
      <c r="CX9" s="4">
        <v>0</v>
      </c>
      <c r="CY9" s="4">
        <v>0</v>
      </c>
      <c r="CZ9" s="4">
        <v>0</v>
      </c>
      <c r="DA9" s="4">
        <v>0</v>
      </c>
      <c r="DB9" s="4">
        <v>0</v>
      </c>
      <c r="DC9" s="4">
        <v>0</v>
      </c>
      <c r="DD9" s="4">
        <v>0</v>
      </c>
      <c r="DE9" s="4">
        <v>0</v>
      </c>
      <c r="DF9" s="4">
        <v>0</v>
      </c>
      <c r="DG9" s="4">
        <v>0</v>
      </c>
      <c r="DH9" s="4">
        <v>0</v>
      </c>
      <c r="DI9" s="4">
        <v>0</v>
      </c>
      <c r="DJ9" s="4">
        <v>0</v>
      </c>
      <c r="DK9" s="4">
        <v>0</v>
      </c>
      <c r="DL9" s="4">
        <v>0</v>
      </c>
      <c r="DM9" s="4">
        <v>0</v>
      </c>
      <c r="DN9" s="4">
        <v>0</v>
      </c>
      <c r="DO9" s="4">
        <v>0</v>
      </c>
      <c r="DP9" s="4">
        <v>0</v>
      </c>
      <c r="DQ9" s="4">
        <v>0</v>
      </c>
      <c r="DR9" s="4">
        <v>0</v>
      </c>
      <c r="DS9" s="4">
        <v>0</v>
      </c>
      <c r="DT9" s="4">
        <v>0</v>
      </c>
      <c r="DU9" s="4">
        <v>0</v>
      </c>
      <c r="DV9" s="4">
        <v>0</v>
      </c>
      <c r="DW9" s="4">
        <v>0</v>
      </c>
      <c r="DX9" s="4">
        <v>0</v>
      </c>
      <c r="DY9" s="4">
        <v>0</v>
      </c>
      <c r="DZ9" s="4">
        <v>0</v>
      </c>
      <c r="EA9" s="4">
        <v>0</v>
      </c>
      <c r="EB9" s="4">
        <v>0</v>
      </c>
      <c r="EC9" s="4">
        <v>0</v>
      </c>
      <c r="ED9" s="4">
        <v>0</v>
      </c>
      <c r="EE9" s="4">
        <v>0</v>
      </c>
      <c r="EF9" s="4">
        <v>0</v>
      </c>
      <c r="EG9" s="4">
        <v>0</v>
      </c>
      <c r="EH9" s="4">
        <v>0</v>
      </c>
      <c r="EI9" s="4">
        <v>0</v>
      </c>
      <c r="EJ9" s="4">
        <v>0</v>
      </c>
      <c r="EK9" s="4">
        <v>0</v>
      </c>
      <c r="EL9" s="4">
        <v>0</v>
      </c>
      <c r="EM9" s="4">
        <v>0</v>
      </c>
      <c r="EN9" s="4">
        <v>0</v>
      </c>
      <c r="EO9" s="4">
        <v>0</v>
      </c>
      <c r="EP9" s="4">
        <v>0</v>
      </c>
      <c r="EQ9" s="4">
        <v>0</v>
      </c>
      <c r="ER9" s="4">
        <v>0</v>
      </c>
      <c r="ES9" s="4">
        <v>0</v>
      </c>
      <c r="ET9" s="4">
        <v>0</v>
      </c>
      <c r="EU9" s="4">
        <v>0</v>
      </c>
      <c r="EV9" s="4">
        <v>0</v>
      </c>
      <c r="EW9" s="4">
        <v>0</v>
      </c>
      <c r="EX9" s="4">
        <v>0</v>
      </c>
      <c r="EY9" s="4">
        <v>0</v>
      </c>
      <c r="EZ9" s="4">
        <v>0</v>
      </c>
      <c r="FA9" s="4">
        <v>0</v>
      </c>
      <c r="FB9" s="4">
        <v>0</v>
      </c>
      <c r="FC9" s="4">
        <v>0</v>
      </c>
      <c r="FD9" s="4">
        <v>0</v>
      </c>
      <c r="FE9" s="4">
        <v>0</v>
      </c>
      <c r="FF9" s="4">
        <v>0</v>
      </c>
      <c r="FG9" s="4">
        <v>0</v>
      </c>
      <c r="FH9" s="4">
        <v>0</v>
      </c>
      <c r="FI9" s="4">
        <v>0</v>
      </c>
      <c r="FJ9" s="4">
        <v>0</v>
      </c>
      <c r="FK9" s="4">
        <v>0</v>
      </c>
      <c r="FL9" s="4">
        <v>0</v>
      </c>
      <c r="FM9" s="4">
        <v>0</v>
      </c>
      <c r="FN9" s="4">
        <v>0</v>
      </c>
      <c r="FO9" s="4">
        <v>0</v>
      </c>
      <c r="FP9" s="4">
        <v>0</v>
      </c>
      <c r="FQ9" s="4">
        <v>0</v>
      </c>
      <c r="FR9" s="4">
        <v>0</v>
      </c>
      <c r="FS9" s="4">
        <v>0</v>
      </c>
      <c r="FT9" s="4">
        <v>0</v>
      </c>
      <c r="FU9" s="4">
        <v>0</v>
      </c>
      <c r="FV9" s="4">
        <v>0</v>
      </c>
      <c r="FW9" s="4">
        <v>0</v>
      </c>
      <c r="FX9" s="4">
        <v>0</v>
      </c>
      <c r="FY9" s="4">
        <v>0</v>
      </c>
      <c r="FZ9" s="4">
        <v>0</v>
      </c>
      <c r="GA9" s="4">
        <v>0</v>
      </c>
      <c r="GB9" s="4">
        <v>0</v>
      </c>
      <c r="GC9" s="4">
        <v>0</v>
      </c>
      <c r="GD9" s="4">
        <v>0</v>
      </c>
      <c r="GE9" s="4">
        <v>0</v>
      </c>
      <c r="GF9" s="4">
        <v>0</v>
      </c>
      <c r="GG9" s="4">
        <v>0</v>
      </c>
      <c r="GH9" s="4">
        <v>0</v>
      </c>
      <c r="GI9" s="4">
        <v>0</v>
      </c>
      <c r="GJ9" s="4">
        <v>0</v>
      </c>
      <c r="GK9" s="4">
        <v>0</v>
      </c>
      <c r="GL9" s="4">
        <v>0</v>
      </c>
      <c r="GM9" s="4">
        <v>0</v>
      </c>
      <c r="GN9" s="4">
        <v>0</v>
      </c>
      <c r="GO9" s="4">
        <v>0</v>
      </c>
      <c r="GP9" s="4">
        <v>0</v>
      </c>
      <c r="GQ9" s="4">
        <v>0</v>
      </c>
      <c r="GR9" s="4">
        <v>0</v>
      </c>
      <c r="GS9" s="4">
        <v>0</v>
      </c>
      <c r="GT9" s="4">
        <v>0</v>
      </c>
      <c r="GU9" s="4">
        <v>0</v>
      </c>
      <c r="GV9" s="4">
        <v>0</v>
      </c>
      <c r="GW9" s="4">
        <v>0</v>
      </c>
      <c r="GX9" s="4">
        <v>0</v>
      </c>
      <c r="GY9" s="4">
        <v>0</v>
      </c>
      <c r="GZ9" s="4">
        <v>0</v>
      </c>
      <c r="HA9" s="4">
        <v>0</v>
      </c>
      <c r="HB9" s="4">
        <v>0</v>
      </c>
      <c r="HC9" s="4">
        <v>0</v>
      </c>
      <c r="HD9" s="4">
        <v>0</v>
      </c>
      <c r="HE9" s="4">
        <v>0</v>
      </c>
      <c r="HF9" s="4">
        <v>0</v>
      </c>
      <c r="HG9" s="4">
        <v>0</v>
      </c>
      <c r="HH9" s="4">
        <v>0</v>
      </c>
      <c r="HI9" s="4">
        <v>0</v>
      </c>
      <c r="HJ9" s="4">
        <v>0</v>
      </c>
      <c r="HK9" s="4">
        <v>0</v>
      </c>
      <c r="HL9" s="4">
        <v>0</v>
      </c>
      <c r="HM9" s="4">
        <v>0</v>
      </c>
      <c r="HN9" s="4">
        <v>0</v>
      </c>
      <c r="HO9" s="4">
        <v>0</v>
      </c>
      <c r="HP9" s="4">
        <v>0</v>
      </c>
      <c r="HQ9" s="4">
        <v>0</v>
      </c>
      <c r="HR9" s="4">
        <v>0</v>
      </c>
      <c r="HS9" s="4">
        <v>0</v>
      </c>
      <c r="HT9" s="4">
        <v>0</v>
      </c>
      <c r="HU9" s="4">
        <v>0</v>
      </c>
      <c r="HV9" s="4">
        <v>0</v>
      </c>
      <c r="HW9" s="4">
        <v>0</v>
      </c>
      <c r="HX9" s="4">
        <v>0</v>
      </c>
      <c r="HY9" s="4">
        <v>0</v>
      </c>
      <c r="HZ9" s="4">
        <v>0</v>
      </c>
      <c r="IA9" s="4">
        <v>0</v>
      </c>
      <c r="IB9" s="4">
        <v>0</v>
      </c>
      <c r="IC9" s="4">
        <v>0</v>
      </c>
      <c r="ID9" s="4">
        <v>0</v>
      </c>
      <c r="IE9" s="4">
        <v>0</v>
      </c>
      <c r="IF9" s="4">
        <v>0</v>
      </c>
      <c r="IG9" s="4">
        <v>0</v>
      </c>
      <c r="IH9" s="4">
        <v>0</v>
      </c>
      <c r="II9" s="4">
        <v>0</v>
      </c>
      <c r="IJ9" s="4">
        <v>0</v>
      </c>
      <c r="IK9" s="4">
        <v>0</v>
      </c>
      <c r="IL9" s="4">
        <v>0</v>
      </c>
      <c r="IM9" s="4">
        <v>0</v>
      </c>
      <c r="IN9" s="4">
        <v>0</v>
      </c>
      <c r="IO9" s="4">
        <v>0</v>
      </c>
      <c r="IP9" s="4">
        <v>0</v>
      </c>
      <c r="IQ9" s="4">
        <v>0</v>
      </c>
      <c r="IR9" s="4">
        <v>0</v>
      </c>
      <c r="IS9" s="4">
        <v>0</v>
      </c>
      <c r="IT9" s="4">
        <v>0</v>
      </c>
      <c r="IU9" s="4">
        <v>0</v>
      </c>
      <c r="IV9" s="4">
        <v>0</v>
      </c>
      <c r="IW9" s="4">
        <v>0</v>
      </c>
      <c r="IX9" s="4">
        <v>0</v>
      </c>
      <c r="IY9" s="4">
        <v>0</v>
      </c>
      <c r="IZ9" s="4">
        <v>0</v>
      </c>
      <c r="JA9" s="4">
        <v>0</v>
      </c>
      <c r="JB9" s="4">
        <v>0</v>
      </c>
      <c r="JC9" s="4">
        <v>0</v>
      </c>
      <c r="JD9" s="4">
        <v>0</v>
      </c>
      <c r="JE9" s="4">
        <v>0</v>
      </c>
      <c r="JF9" s="4">
        <v>0</v>
      </c>
    </row>
    <row r="10" spans="2:266">
      <c r="B10" t="s">
        <v>3</v>
      </c>
      <c r="C10" s="8">
        <f>SUMIF($AA$2:$JF$2,C$2,$AA10:$JF10)/SUMIF($AA$2:$JF$2,C$2,$AA$1:$JF$1)</f>
        <v>20.923515981735161</v>
      </c>
      <c r="D10" s="8">
        <f t="shared" si="11"/>
        <v>20.866347905282332</v>
      </c>
      <c r="E10" s="8">
        <f t="shared" si="11"/>
        <v>20.866347905282332</v>
      </c>
      <c r="F10" s="8">
        <f t="shared" si="11"/>
        <v>20.866347905282332</v>
      </c>
      <c r="G10" s="8">
        <f t="shared" si="11"/>
        <v>20.866347905282332</v>
      </c>
      <c r="H10" s="8">
        <f t="shared" si="11"/>
        <v>20.866347905282332</v>
      </c>
      <c r="I10" s="8">
        <f t="shared" si="11"/>
        <v>20.866347905282332</v>
      </c>
      <c r="J10" s="8">
        <f t="shared" si="11"/>
        <v>20.866347905282332</v>
      </c>
      <c r="K10" s="8">
        <f t="shared" si="11"/>
        <v>20.866347905282332</v>
      </c>
      <c r="L10" s="8">
        <f t="shared" si="11"/>
        <v>20.866347905282332</v>
      </c>
      <c r="M10" s="8">
        <f t="shared" si="11"/>
        <v>20.866347905282332</v>
      </c>
      <c r="N10" s="8">
        <f t="shared" si="11"/>
        <v>20.866347905282332</v>
      </c>
      <c r="O10" s="8">
        <f t="shared" si="11"/>
        <v>20.866347905282332</v>
      </c>
      <c r="P10" s="8">
        <f t="shared" si="11"/>
        <v>20.866347905282332</v>
      </c>
      <c r="Q10" s="8">
        <f t="shared" si="11"/>
        <v>20.866347905282332</v>
      </c>
      <c r="R10" s="8">
        <f t="shared" si="11"/>
        <v>20.866347905282332</v>
      </c>
      <c r="S10" s="8">
        <f t="shared" si="11"/>
        <v>20.866347905282332</v>
      </c>
      <c r="T10" s="8">
        <f t="shared" si="12"/>
        <v>20.866347905282332</v>
      </c>
      <c r="U10" s="8">
        <f t="shared" si="12"/>
        <v>20.866347905282332</v>
      </c>
      <c r="V10" s="8">
        <f t="shared" si="12"/>
        <v>20.866347905282332</v>
      </c>
      <c r="W10" s="8"/>
      <c r="X10" s="8"/>
      <c r="AA10" s="4">
        <v>15784</v>
      </c>
      <c r="AB10" s="4">
        <v>16452</v>
      </c>
      <c r="AC10" s="4">
        <v>20071</v>
      </c>
      <c r="AD10" s="4">
        <v>19803</v>
      </c>
      <c r="AE10" s="4">
        <v>18292</v>
      </c>
      <c r="AF10" s="4">
        <v>13805</v>
      </c>
      <c r="AG10" s="4">
        <v>12349</v>
      </c>
      <c r="AH10" s="4">
        <v>11180</v>
      </c>
      <c r="AI10" s="4">
        <v>11527</v>
      </c>
      <c r="AJ10" s="4">
        <v>14344</v>
      </c>
      <c r="AK10" s="4">
        <v>13786</v>
      </c>
      <c r="AL10" s="4">
        <v>15897</v>
      </c>
      <c r="AM10" s="4">
        <v>15784</v>
      </c>
      <c r="AN10" s="4">
        <v>16452</v>
      </c>
      <c r="AO10" s="4">
        <v>20071</v>
      </c>
      <c r="AP10" s="4">
        <v>19803</v>
      </c>
      <c r="AQ10" s="4">
        <v>18292</v>
      </c>
      <c r="AR10" s="4">
        <v>13805</v>
      </c>
      <c r="AS10" s="4">
        <v>12349</v>
      </c>
      <c r="AT10" s="4">
        <v>11180</v>
      </c>
      <c r="AU10" s="4">
        <v>11527</v>
      </c>
      <c r="AV10" s="4">
        <v>14344</v>
      </c>
      <c r="AW10" s="4">
        <v>13786</v>
      </c>
      <c r="AX10" s="4">
        <v>15897</v>
      </c>
      <c r="AY10" s="4">
        <v>15784</v>
      </c>
      <c r="AZ10" s="4">
        <v>16452</v>
      </c>
      <c r="BA10" s="4">
        <v>20071</v>
      </c>
      <c r="BB10" s="4">
        <v>19803</v>
      </c>
      <c r="BC10" s="4">
        <v>18292</v>
      </c>
      <c r="BD10" s="4">
        <v>13805</v>
      </c>
      <c r="BE10" s="4">
        <v>12349</v>
      </c>
      <c r="BF10" s="4">
        <v>11180</v>
      </c>
      <c r="BG10" s="4">
        <v>11527</v>
      </c>
      <c r="BH10" s="4">
        <v>14344</v>
      </c>
      <c r="BI10" s="4">
        <v>13786</v>
      </c>
      <c r="BJ10" s="4">
        <v>15897</v>
      </c>
      <c r="BK10" s="4">
        <v>15784</v>
      </c>
      <c r="BL10" s="4">
        <v>16452</v>
      </c>
      <c r="BM10" s="4">
        <v>20071</v>
      </c>
      <c r="BN10" s="4">
        <v>19803</v>
      </c>
      <c r="BO10" s="4">
        <v>18292</v>
      </c>
      <c r="BP10" s="4">
        <v>13805</v>
      </c>
      <c r="BQ10" s="4">
        <v>12349</v>
      </c>
      <c r="BR10" s="4">
        <v>11180</v>
      </c>
      <c r="BS10" s="4">
        <v>11527</v>
      </c>
      <c r="BT10" s="4">
        <v>14344</v>
      </c>
      <c r="BU10" s="4">
        <v>13786</v>
      </c>
      <c r="BV10" s="4">
        <v>15897</v>
      </c>
      <c r="BW10" s="4">
        <v>15784</v>
      </c>
      <c r="BX10" s="4">
        <v>16452</v>
      </c>
      <c r="BY10" s="4">
        <v>20071</v>
      </c>
      <c r="BZ10" s="4">
        <v>19803</v>
      </c>
      <c r="CA10" s="4">
        <v>18292</v>
      </c>
      <c r="CB10" s="4">
        <v>13805</v>
      </c>
      <c r="CC10" s="4">
        <v>12349</v>
      </c>
      <c r="CD10" s="4">
        <v>11180</v>
      </c>
      <c r="CE10" s="4">
        <v>11527</v>
      </c>
      <c r="CF10" s="4">
        <v>14344</v>
      </c>
      <c r="CG10" s="4">
        <v>13786</v>
      </c>
      <c r="CH10" s="4">
        <v>15897</v>
      </c>
      <c r="CI10" s="4">
        <v>15784</v>
      </c>
      <c r="CJ10" s="4">
        <v>16452</v>
      </c>
      <c r="CK10" s="4">
        <v>20071</v>
      </c>
      <c r="CL10" s="4">
        <v>19803</v>
      </c>
      <c r="CM10" s="4">
        <v>18292</v>
      </c>
      <c r="CN10" s="4">
        <v>13805</v>
      </c>
      <c r="CO10" s="4">
        <v>12349</v>
      </c>
      <c r="CP10" s="4">
        <v>11180</v>
      </c>
      <c r="CQ10" s="4">
        <v>11527</v>
      </c>
      <c r="CR10" s="4">
        <v>14344</v>
      </c>
      <c r="CS10" s="4">
        <v>13786</v>
      </c>
      <c r="CT10" s="4">
        <v>15897</v>
      </c>
      <c r="CU10" s="4">
        <v>15784</v>
      </c>
      <c r="CV10" s="4">
        <v>16452</v>
      </c>
      <c r="CW10" s="4">
        <v>20071</v>
      </c>
      <c r="CX10" s="4">
        <v>19803</v>
      </c>
      <c r="CY10" s="4">
        <v>18292</v>
      </c>
      <c r="CZ10" s="4">
        <v>13805</v>
      </c>
      <c r="DA10" s="4">
        <v>12349</v>
      </c>
      <c r="DB10" s="4">
        <v>11180</v>
      </c>
      <c r="DC10" s="4">
        <v>11527</v>
      </c>
      <c r="DD10" s="4">
        <v>14344</v>
      </c>
      <c r="DE10" s="4">
        <v>13786</v>
      </c>
      <c r="DF10" s="4">
        <v>15897</v>
      </c>
      <c r="DG10" s="4">
        <v>15784</v>
      </c>
      <c r="DH10" s="4">
        <v>16452</v>
      </c>
      <c r="DI10" s="4">
        <v>20071</v>
      </c>
      <c r="DJ10" s="4">
        <v>19803</v>
      </c>
      <c r="DK10" s="4">
        <v>18292</v>
      </c>
      <c r="DL10" s="4">
        <v>13805</v>
      </c>
      <c r="DM10" s="4">
        <v>12349</v>
      </c>
      <c r="DN10" s="4">
        <v>11180</v>
      </c>
      <c r="DO10" s="4">
        <v>11527</v>
      </c>
      <c r="DP10" s="4">
        <v>14344</v>
      </c>
      <c r="DQ10" s="4">
        <v>13786</v>
      </c>
      <c r="DR10" s="4">
        <v>15897</v>
      </c>
      <c r="DS10" s="4">
        <v>15784</v>
      </c>
      <c r="DT10" s="4">
        <v>16452</v>
      </c>
      <c r="DU10" s="4">
        <v>20071</v>
      </c>
      <c r="DV10" s="4">
        <v>19803</v>
      </c>
      <c r="DW10" s="4">
        <v>18292</v>
      </c>
      <c r="DX10" s="4">
        <v>13805</v>
      </c>
      <c r="DY10" s="4">
        <v>12349</v>
      </c>
      <c r="DZ10" s="4">
        <v>11180</v>
      </c>
      <c r="EA10" s="4">
        <v>11527</v>
      </c>
      <c r="EB10" s="4">
        <v>14344</v>
      </c>
      <c r="EC10" s="4">
        <v>13786</v>
      </c>
      <c r="ED10" s="4">
        <v>15897</v>
      </c>
      <c r="EE10" s="4">
        <v>15784</v>
      </c>
      <c r="EF10" s="4">
        <v>16452</v>
      </c>
      <c r="EG10" s="4">
        <v>20071</v>
      </c>
      <c r="EH10" s="4">
        <v>19803</v>
      </c>
      <c r="EI10" s="4">
        <v>18292</v>
      </c>
      <c r="EJ10" s="4">
        <v>13805</v>
      </c>
      <c r="EK10" s="4">
        <v>12349</v>
      </c>
      <c r="EL10" s="4">
        <v>11180</v>
      </c>
      <c r="EM10" s="4">
        <v>11527</v>
      </c>
      <c r="EN10" s="4">
        <v>14344</v>
      </c>
      <c r="EO10" s="4">
        <v>13786</v>
      </c>
      <c r="EP10" s="4">
        <v>15897</v>
      </c>
      <c r="EQ10" s="4">
        <v>15784</v>
      </c>
      <c r="ER10" s="4">
        <v>16452</v>
      </c>
      <c r="ES10" s="4">
        <v>20071</v>
      </c>
      <c r="ET10" s="4">
        <v>19803</v>
      </c>
      <c r="EU10" s="4">
        <v>18292</v>
      </c>
      <c r="EV10" s="4">
        <v>13805</v>
      </c>
      <c r="EW10" s="4">
        <v>12349</v>
      </c>
      <c r="EX10" s="4">
        <v>11180</v>
      </c>
      <c r="EY10" s="4">
        <v>11527</v>
      </c>
      <c r="EZ10" s="4">
        <v>14344</v>
      </c>
      <c r="FA10" s="4">
        <v>13786</v>
      </c>
      <c r="FB10" s="4">
        <v>15897</v>
      </c>
      <c r="FC10" s="4">
        <v>15784</v>
      </c>
      <c r="FD10" s="4">
        <v>16452</v>
      </c>
      <c r="FE10" s="4">
        <v>20071</v>
      </c>
      <c r="FF10" s="4">
        <v>19803</v>
      </c>
      <c r="FG10" s="4">
        <v>18292</v>
      </c>
      <c r="FH10" s="4">
        <v>13805</v>
      </c>
      <c r="FI10" s="4">
        <v>12349</v>
      </c>
      <c r="FJ10" s="4">
        <v>11180</v>
      </c>
      <c r="FK10" s="4">
        <v>11527</v>
      </c>
      <c r="FL10" s="4">
        <v>14344</v>
      </c>
      <c r="FM10" s="4">
        <v>13786</v>
      </c>
      <c r="FN10" s="4">
        <v>15897</v>
      </c>
      <c r="FO10" s="4">
        <v>15784</v>
      </c>
      <c r="FP10" s="4">
        <v>16452</v>
      </c>
      <c r="FQ10" s="4">
        <v>20071</v>
      </c>
      <c r="FR10" s="4">
        <v>19803</v>
      </c>
      <c r="FS10" s="4">
        <v>18292</v>
      </c>
      <c r="FT10" s="4">
        <v>13805</v>
      </c>
      <c r="FU10" s="4">
        <v>12349</v>
      </c>
      <c r="FV10" s="4">
        <v>11180</v>
      </c>
      <c r="FW10" s="4">
        <v>11527</v>
      </c>
      <c r="FX10" s="4">
        <v>14344</v>
      </c>
      <c r="FY10" s="4">
        <v>13786</v>
      </c>
      <c r="FZ10" s="4">
        <v>15897</v>
      </c>
      <c r="GA10" s="4">
        <v>15784</v>
      </c>
      <c r="GB10" s="4">
        <v>16452</v>
      </c>
      <c r="GC10" s="4">
        <v>20071</v>
      </c>
      <c r="GD10" s="4">
        <v>19803</v>
      </c>
      <c r="GE10" s="4">
        <v>18292</v>
      </c>
      <c r="GF10" s="4">
        <v>13805</v>
      </c>
      <c r="GG10" s="4">
        <v>12349</v>
      </c>
      <c r="GH10" s="4">
        <v>11180</v>
      </c>
      <c r="GI10" s="4">
        <v>11527</v>
      </c>
      <c r="GJ10" s="4">
        <v>14344</v>
      </c>
      <c r="GK10" s="4">
        <v>13786</v>
      </c>
      <c r="GL10" s="4">
        <v>15897</v>
      </c>
      <c r="GM10" s="4">
        <v>15784</v>
      </c>
      <c r="GN10" s="4">
        <v>16452</v>
      </c>
      <c r="GO10" s="4">
        <v>20071</v>
      </c>
      <c r="GP10" s="4">
        <v>19803</v>
      </c>
      <c r="GQ10" s="4">
        <v>18292</v>
      </c>
      <c r="GR10" s="4">
        <v>13805</v>
      </c>
      <c r="GS10" s="4">
        <v>12349</v>
      </c>
      <c r="GT10" s="4">
        <v>11180</v>
      </c>
      <c r="GU10" s="4">
        <v>11527</v>
      </c>
      <c r="GV10" s="4">
        <v>14344</v>
      </c>
      <c r="GW10" s="4">
        <v>13786</v>
      </c>
      <c r="GX10" s="4">
        <v>15897</v>
      </c>
      <c r="GY10" s="4">
        <v>15784</v>
      </c>
      <c r="GZ10" s="4">
        <v>16452</v>
      </c>
      <c r="HA10" s="4">
        <v>20071</v>
      </c>
      <c r="HB10" s="4">
        <v>19803</v>
      </c>
      <c r="HC10" s="4">
        <v>18292</v>
      </c>
      <c r="HD10" s="4">
        <v>13805</v>
      </c>
      <c r="HE10" s="4">
        <v>12349</v>
      </c>
      <c r="HF10" s="4">
        <v>11180</v>
      </c>
      <c r="HG10" s="4">
        <v>11527</v>
      </c>
      <c r="HH10" s="4">
        <v>14344</v>
      </c>
      <c r="HI10" s="4">
        <v>13786</v>
      </c>
      <c r="HJ10" s="4">
        <v>15897</v>
      </c>
      <c r="HK10" s="4">
        <v>15784</v>
      </c>
      <c r="HL10" s="4">
        <v>16452</v>
      </c>
      <c r="HM10" s="4">
        <v>20071</v>
      </c>
      <c r="HN10" s="4">
        <v>19803</v>
      </c>
      <c r="HO10" s="4">
        <v>18292</v>
      </c>
      <c r="HP10" s="4">
        <v>13805</v>
      </c>
      <c r="HQ10" s="4">
        <v>12349</v>
      </c>
      <c r="HR10" s="4">
        <v>11180</v>
      </c>
      <c r="HS10" s="4">
        <v>11527</v>
      </c>
      <c r="HT10" s="4">
        <v>14344</v>
      </c>
      <c r="HU10" s="4">
        <v>13786</v>
      </c>
      <c r="HV10" s="4">
        <v>15897</v>
      </c>
      <c r="HW10" s="4">
        <v>15784</v>
      </c>
      <c r="HX10" s="4">
        <v>16452</v>
      </c>
      <c r="HY10" s="4">
        <v>20071</v>
      </c>
      <c r="HZ10" s="4">
        <v>19803</v>
      </c>
      <c r="IA10" s="4">
        <v>18292</v>
      </c>
      <c r="IB10" s="4">
        <v>13805</v>
      </c>
      <c r="IC10" s="4">
        <v>12349</v>
      </c>
      <c r="ID10" s="4">
        <v>11180</v>
      </c>
      <c r="IE10" s="4">
        <v>11527</v>
      </c>
      <c r="IF10" s="4">
        <v>14344</v>
      </c>
      <c r="IG10" s="4">
        <v>13786</v>
      </c>
      <c r="IH10" s="4">
        <v>15897</v>
      </c>
      <c r="II10" s="4">
        <v>15784</v>
      </c>
      <c r="IJ10" s="4">
        <v>16452</v>
      </c>
      <c r="IK10" s="4">
        <v>20071</v>
      </c>
      <c r="IL10" s="4">
        <v>19803</v>
      </c>
      <c r="IM10" s="4">
        <v>18292</v>
      </c>
      <c r="IN10" s="4">
        <v>13805</v>
      </c>
      <c r="IO10" s="4">
        <v>12349</v>
      </c>
      <c r="IP10" s="4">
        <v>11180</v>
      </c>
      <c r="IQ10" s="4">
        <v>11527</v>
      </c>
      <c r="IR10" s="4">
        <v>14344</v>
      </c>
      <c r="IS10" s="4">
        <v>13786</v>
      </c>
      <c r="IT10" s="4">
        <v>15897</v>
      </c>
      <c r="IU10" s="4">
        <v>15784</v>
      </c>
      <c r="IV10" s="4">
        <v>16452</v>
      </c>
      <c r="IW10" s="4">
        <v>20071</v>
      </c>
      <c r="IX10" s="4">
        <v>19803</v>
      </c>
      <c r="IY10" s="4">
        <v>18292</v>
      </c>
      <c r="IZ10" s="4">
        <v>13805</v>
      </c>
      <c r="JA10" s="4">
        <v>12349</v>
      </c>
      <c r="JB10" s="4">
        <v>11180</v>
      </c>
      <c r="JC10" s="4">
        <v>11527</v>
      </c>
      <c r="JD10" s="4">
        <v>14344</v>
      </c>
      <c r="JE10" s="4">
        <v>13786</v>
      </c>
      <c r="JF10" s="4">
        <v>15897</v>
      </c>
    </row>
    <row r="11" spans="2:266">
      <c r="B11" t="s">
        <v>4</v>
      </c>
      <c r="C11" s="8">
        <f t="shared" si="13"/>
        <v>5.7173515981735159</v>
      </c>
      <c r="D11" s="8">
        <f t="shared" si="11"/>
        <v>5.6449225865209476</v>
      </c>
      <c r="E11" s="8">
        <f t="shared" si="11"/>
        <v>5.5886839708561018</v>
      </c>
      <c r="F11" s="8">
        <f t="shared" si="11"/>
        <v>5.5326730418943537</v>
      </c>
      <c r="G11" s="8">
        <f t="shared" si="11"/>
        <v>5.4774590163934427</v>
      </c>
      <c r="H11" s="8">
        <f t="shared" si="11"/>
        <v>0</v>
      </c>
      <c r="I11" s="8">
        <f t="shared" si="11"/>
        <v>0</v>
      </c>
      <c r="J11" s="8">
        <f t="shared" si="11"/>
        <v>0</v>
      </c>
      <c r="K11" s="8">
        <f t="shared" si="11"/>
        <v>0</v>
      </c>
      <c r="L11" s="8">
        <f t="shared" si="11"/>
        <v>0</v>
      </c>
      <c r="M11" s="8">
        <f t="shared" si="11"/>
        <v>0</v>
      </c>
      <c r="N11" s="8">
        <f t="shared" si="11"/>
        <v>0</v>
      </c>
      <c r="O11" s="8">
        <f t="shared" si="11"/>
        <v>0</v>
      </c>
      <c r="P11" s="8">
        <f t="shared" si="11"/>
        <v>0</v>
      </c>
      <c r="Q11" s="8">
        <f t="shared" si="11"/>
        <v>0</v>
      </c>
      <c r="R11" s="8">
        <f t="shared" si="11"/>
        <v>0</v>
      </c>
      <c r="S11" s="8">
        <f t="shared" si="11"/>
        <v>0</v>
      </c>
      <c r="T11" s="8">
        <f t="shared" si="12"/>
        <v>0</v>
      </c>
      <c r="U11" s="8">
        <f t="shared" si="12"/>
        <v>0</v>
      </c>
      <c r="V11" s="8">
        <f t="shared" si="12"/>
        <v>0</v>
      </c>
      <c r="W11" s="8"/>
      <c r="X11" s="8"/>
      <c r="AA11" s="4">
        <v>1298</v>
      </c>
      <c r="AB11" s="4">
        <v>2547</v>
      </c>
      <c r="AC11" s="4">
        <v>3882</v>
      </c>
      <c r="AD11" s="4">
        <v>5169</v>
      </c>
      <c r="AE11" s="4">
        <v>6132</v>
      </c>
      <c r="AF11" s="4">
        <v>6494</v>
      </c>
      <c r="AG11" s="4">
        <v>7154</v>
      </c>
      <c r="AH11" s="4">
        <v>6404</v>
      </c>
      <c r="AI11" s="4">
        <v>4969</v>
      </c>
      <c r="AJ11" s="4">
        <v>3365</v>
      </c>
      <c r="AK11" s="4">
        <v>1527</v>
      </c>
      <c r="AL11" s="4">
        <v>1143</v>
      </c>
      <c r="AM11" s="4">
        <v>1285</v>
      </c>
      <c r="AN11" s="4">
        <v>2522</v>
      </c>
      <c r="AO11" s="4">
        <v>3843</v>
      </c>
      <c r="AP11" s="4">
        <v>5118</v>
      </c>
      <c r="AQ11" s="4">
        <v>6071</v>
      </c>
      <c r="AR11" s="4">
        <v>6429</v>
      </c>
      <c r="AS11" s="4">
        <v>7082</v>
      </c>
      <c r="AT11" s="4">
        <v>6340</v>
      </c>
      <c r="AU11" s="4">
        <v>4920</v>
      </c>
      <c r="AV11" s="4">
        <v>3332</v>
      </c>
      <c r="AW11" s="4">
        <v>1512</v>
      </c>
      <c r="AX11" s="4">
        <v>1131</v>
      </c>
      <c r="AY11" s="4">
        <v>1273</v>
      </c>
      <c r="AZ11" s="4">
        <v>2497</v>
      </c>
      <c r="BA11" s="4">
        <v>3805</v>
      </c>
      <c r="BB11" s="4">
        <v>5067</v>
      </c>
      <c r="BC11" s="4">
        <v>6010</v>
      </c>
      <c r="BD11" s="4">
        <v>6365</v>
      </c>
      <c r="BE11" s="4">
        <v>7012</v>
      </c>
      <c r="BF11" s="4">
        <v>6277</v>
      </c>
      <c r="BG11" s="4">
        <v>4870</v>
      </c>
      <c r="BH11" s="4">
        <v>3298</v>
      </c>
      <c r="BI11" s="4">
        <v>1497</v>
      </c>
      <c r="BJ11" s="4">
        <v>1120</v>
      </c>
      <c r="BK11" s="4">
        <v>1260</v>
      </c>
      <c r="BL11" s="4">
        <v>2472</v>
      </c>
      <c r="BM11" s="4">
        <v>3767</v>
      </c>
      <c r="BN11" s="4">
        <v>5016</v>
      </c>
      <c r="BO11" s="4">
        <v>5950</v>
      </c>
      <c r="BP11" s="4">
        <v>6301</v>
      </c>
      <c r="BQ11" s="4">
        <v>6941</v>
      </c>
      <c r="BR11" s="4">
        <v>6214</v>
      </c>
      <c r="BS11" s="4">
        <v>4822</v>
      </c>
      <c r="BT11" s="4">
        <v>3265</v>
      </c>
      <c r="BU11" s="4">
        <v>1482</v>
      </c>
      <c r="BV11" s="4">
        <v>1109</v>
      </c>
      <c r="BW11" s="4">
        <v>1247</v>
      </c>
      <c r="BX11" s="4">
        <v>2447</v>
      </c>
      <c r="BY11" s="4">
        <v>3729</v>
      </c>
      <c r="BZ11" s="4">
        <v>4966</v>
      </c>
      <c r="CA11" s="4">
        <v>5891</v>
      </c>
      <c r="CB11" s="4">
        <v>6238</v>
      </c>
      <c r="CC11" s="4">
        <v>6872</v>
      </c>
      <c r="CD11" s="4">
        <v>6152</v>
      </c>
      <c r="CE11" s="4">
        <v>4774</v>
      </c>
      <c r="CF11" s="4">
        <v>3233</v>
      </c>
      <c r="CG11" s="4">
        <v>1467</v>
      </c>
      <c r="CH11" s="4">
        <v>1098</v>
      </c>
      <c r="CI11" s="4">
        <v>0</v>
      </c>
      <c r="CJ11" s="4">
        <v>0</v>
      </c>
      <c r="CK11" s="4">
        <v>0</v>
      </c>
      <c r="CL11" s="4">
        <v>0</v>
      </c>
      <c r="CM11" s="4">
        <v>0</v>
      </c>
      <c r="CN11" s="4">
        <v>0</v>
      </c>
      <c r="CO11" s="4">
        <v>0</v>
      </c>
      <c r="CP11" s="4">
        <v>0</v>
      </c>
      <c r="CQ11" s="4">
        <v>0</v>
      </c>
      <c r="CR11" s="4">
        <v>0</v>
      </c>
      <c r="CS11" s="4">
        <v>0</v>
      </c>
      <c r="CT11" s="4">
        <v>0</v>
      </c>
      <c r="CU11" s="4">
        <v>0</v>
      </c>
      <c r="CV11" s="4">
        <v>0</v>
      </c>
      <c r="CW11" s="4">
        <v>0</v>
      </c>
      <c r="CX11" s="4">
        <v>0</v>
      </c>
      <c r="CY11" s="4">
        <v>0</v>
      </c>
      <c r="CZ11" s="4">
        <v>0</v>
      </c>
      <c r="DA11" s="4">
        <v>0</v>
      </c>
      <c r="DB11" s="4">
        <v>0</v>
      </c>
      <c r="DC11" s="4">
        <v>0</v>
      </c>
      <c r="DD11" s="4">
        <v>0</v>
      </c>
      <c r="DE11" s="4">
        <v>0</v>
      </c>
      <c r="DF11" s="4">
        <v>0</v>
      </c>
      <c r="DG11" s="4">
        <v>0</v>
      </c>
      <c r="DH11" s="4">
        <v>0</v>
      </c>
      <c r="DI11" s="4">
        <v>0</v>
      </c>
      <c r="DJ11" s="4">
        <v>0</v>
      </c>
      <c r="DK11" s="4">
        <v>0</v>
      </c>
      <c r="DL11" s="4">
        <v>0</v>
      </c>
      <c r="DM11" s="4">
        <v>0</v>
      </c>
      <c r="DN11" s="4">
        <v>0</v>
      </c>
      <c r="DO11" s="4">
        <v>0</v>
      </c>
      <c r="DP11" s="4">
        <v>0</v>
      </c>
      <c r="DQ11" s="4">
        <v>0</v>
      </c>
      <c r="DR11" s="4">
        <v>0</v>
      </c>
      <c r="DS11" s="4">
        <v>0</v>
      </c>
      <c r="DT11" s="4">
        <v>0</v>
      </c>
      <c r="DU11" s="4">
        <v>0</v>
      </c>
      <c r="DV11" s="4">
        <v>0</v>
      </c>
      <c r="DW11" s="4">
        <v>0</v>
      </c>
      <c r="DX11" s="4">
        <v>0</v>
      </c>
      <c r="DY11" s="4">
        <v>0</v>
      </c>
      <c r="DZ11" s="4">
        <v>0</v>
      </c>
      <c r="EA11" s="4">
        <v>0</v>
      </c>
      <c r="EB11" s="4">
        <v>0</v>
      </c>
      <c r="EC11" s="4">
        <v>0</v>
      </c>
      <c r="ED11" s="4">
        <v>0</v>
      </c>
      <c r="EE11" s="4">
        <v>0</v>
      </c>
      <c r="EF11" s="4">
        <v>0</v>
      </c>
      <c r="EG11" s="4">
        <v>0</v>
      </c>
      <c r="EH11" s="4">
        <v>0</v>
      </c>
      <c r="EI11" s="4">
        <v>0</v>
      </c>
      <c r="EJ11" s="4">
        <v>0</v>
      </c>
      <c r="EK11" s="4">
        <v>0</v>
      </c>
      <c r="EL11" s="4">
        <v>0</v>
      </c>
      <c r="EM11" s="4">
        <v>0</v>
      </c>
      <c r="EN11" s="4">
        <v>0</v>
      </c>
      <c r="EO11" s="4">
        <v>0</v>
      </c>
      <c r="EP11" s="4">
        <v>0</v>
      </c>
      <c r="EQ11" s="4">
        <v>0</v>
      </c>
      <c r="ER11" s="4">
        <v>0</v>
      </c>
      <c r="ES11" s="4">
        <v>0</v>
      </c>
      <c r="ET11" s="4">
        <v>0</v>
      </c>
      <c r="EU11" s="4">
        <v>0</v>
      </c>
      <c r="EV11" s="4">
        <v>0</v>
      </c>
      <c r="EW11" s="4">
        <v>0</v>
      </c>
      <c r="EX11" s="4">
        <v>0</v>
      </c>
      <c r="EY11" s="4">
        <v>0</v>
      </c>
      <c r="EZ11" s="4">
        <v>0</v>
      </c>
      <c r="FA11" s="4">
        <v>0</v>
      </c>
      <c r="FB11" s="4">
        <v>0</v>
      </c>
      <c r="FC11" s="4">
        <v>0</v>
      </c>
      <c r="FD11" s="4">
        <v>0</v>
      </c>
      <c r="FE11" s="4">
        <v>0</v>
      </c>
      <c r="FF11" s="4">
        <v>0</v>
      </c>
      <c r="FG11" s="4">
        <v>0</v>
      </c>
      <c r="FH11" s="4">
        <v>0</v>
      </c>
      <c r="FI11" s="4">
        <v>0</v>
      </c>
      <c r="FJ11" s="4">
        <v>0</v>
      </c>
      <c r="FK11" s="4">
        <v>0</v>
      </c>
      <c r="FL11" s="4">
        <v>0</v>
      </c>
      <c r="FM11" s="4">
        <v>0</v>
      </c>
      <c r="FN11" s="4">
        <v>0</v>
      </c>
      <c r="FO11" s="4">
        <v>0</v>
      </c>
      <c r="FP11" s="4">
        <v>0</v>
      </c>
      <c r="FQ11" s="4">
        <v>0</v>
      </c>
      <c r="FR11" s="4">
        <v>0</v>
      </c>
      <c r="FS11" s="4">
        <v>0</v>
      </c>
      <c r="FT11" s="4">
        <v>0</v>
      </c>
      <c r="FU11" s="4">
        <v>0</v>
      </c>
      <c r="FV11" s="4">
        <v>0</v>
      </c>
      <c r="FW11" s="4">
        <v>0</v>
      </c>
      <c r="FX11" s="4">
        <v>0</v>
      </c>
      <c r="FY11" s="4">
        <v>0</v>
      </c>
      <c r="FZ11" s="4">
        <v>0</v>
      </c>
      <c r="GA11" s="4">
        <v>0</v>
      </c>
      <c r="GB11" s="4">
        <v>0</v>
      </c>
      <c r="GC11" s="4">
        <v>0</v>
      </c>
      <c r="GD11" s="4">
        <v>0</v>
      </c>
      <c r="GE11" s="4">
        <v>0</v>
      </c>
      <c r="GF11" s="4">
        <v>0</v>
      </c>
      <c r="GG11" s="4">
        <v>0</v>
      </c>
      <c r="GH11" s="4">
        <v>0</v>
      </c>
      <c r="GI11" s="4">
        <v>0</v>
      </c>
      <c r="GJ11" s="4">
        <v>0</v>
      </c>
      <c r="GK11" s="4">
        <v>0</v>
      </c>
      <c r="GL11" s="4">
        <v>0</v>
      </c>
      <c r="GM11" s="4">
        <v>0</v>
      </c>
      <c r="GN11" s="4">
        <v>0</v>
      </c>
      <c r="GO11" s="4">
        <v>0</v>
      </c>
      <c r="GP11" s="4">
        <v>0</v>
      </c>
      <c r="GQ11" s="4">
        <v>0</v>
      </c>
      <c r="GR11" s="4">
        <v>0</v>
      </c>
      <c r="GS11" s="4">
        <v>0</v>
      </c>
      <c r="GT11" s="4">
        <v>0</v>
      </c>
      <c r="GU11" s="4">
        <v>0</v>
      </c>
      <c r="GV11" s="4">
        <v>0</v>
      </c>
      <c r="GW11" s="4">
        <v>0</v>
      </c>
      <c r="GX11" s="4">
        <v>0</v>
      </c>
      <c r="GY11" s="4">
        <v>0</v>
      </c>
      <c r="GZ11" s="4">
        <v>0</v>
      </c>
      <c r="HA11" s="4">
        <v>0</v>
      </c>
      <c r="HB11" s="4">
        <v>0</v>
      </c>
      <c r="HC11" s="4">
        <v>0</v>
      </c>
      <c r="HD11" s="4">
        <v>0</v>
      </c>
      <c r="HE11" s="4">
        <v>0</v>
      </c>
      <c r="HF11" s="4">
        <v>0</v>
      </c>
      <c r="HG11" s="4">
        <v>0</v>
      </c>
      <c r="HH11" s="4">
        <v>0</v>
      </c>
      <c r="HI11" s="4">
        <v>0</v>
      </c>
      <c r="HJ11" s="4">
        <v>0</v>
      </c>
      <c r="HK11" s="4">
        <v>0</v>
      </c>
      <c r="HL11" s="4">
        <v>0</v>
      </c>
      <c r="HM11" s="4">
        <v>0</v>
      </c>
      <c r="HN11" s="4">
        <v>0</v>
      </c>
      <c r="HO11" s="4">
        <v>0</v>
      </c>
      <c r="HP11" s="4">
        <v>0</v>
      </c>
      <c r="HQ11" s="4">
        <v>0</v>
      </c>
      <c r="HR11" s="4">
        <v>0</v>
      </c>
      <c r="HS11" s="4">
        <v>0</v>
      </c>
      <c r="HT11" s="4">
        <v>0</v>
      </c>
      <c r="HU11" s="4">
        <v>0</v>
      </c>
      <c r="HV11" s="4">
        <v>0</v>
      </c>
      <c r="HW11" s="4">
        <v>0</v>
      </c>
      <c r="HX11" s="4">
        <v>0</v>
      </c>
      <c r="HY11" s="4">
        <v>0</v>
      </c>
      <c r="HZ11" s="4">
        <v>0</v>
      </c>
      <c r="IA11" s="4">
        <v>0</v>
      </c>
      <c r="IB11" s="4">
        <v>0</v>
      </c>
      <c r="IC11" s="4">
        <v>0</v>
      </c>
      <c r="ID11" s="4">
        <v>0</v>
      </c>
      <c r="IE11" s="4">
        <v>0</v>
      </c>
      <c r="IF11" s="4">
        <v>0</v>
      </c>
      <c r="IG11" s="4">
        <v>0</v>
      </c>
      <c r="IH11" s="4">
        <v>0</v>
      </c>
      <c r="II11" s="4">
        <v>0</v>
      </c>
      <c r="IJ11" s="4">
        <v>0</v>
      </c>
      <c r="IK11" s="4">
        <v>0</v>
      </c>
      <c r="IL11" s="4">
        <v>0</v>
      </c>
      <c r="IM11" s="4">
        <v>0</v>
      </c>
      <c r="IN11" s="4">
        <v>0</v>
      </c>
      <c r="IO11" s="4">
        <v>0</v>
      </c>
      <c r="IP11" s="4">
        <v>0</v>
      </c>
      <c r="IQ11" s="4">
        <v>0</v>
      </c>
      <c r="IR11" s="4">
        <v>0</v>
      </c>
      <c r="IS11" s="4">
        <v>0</v>
      </c>
      <c r="IT11" s="4">
        <v>0</v>
      </c>
      <c r="IU11" s="4">
        <v>0</v>
      </c>
      <c r="IV11" s="4">
        <v>0</v>
      </c>
      <c r="IW11" s="4">
        <v>0</v>
      </c>
      <c r="IX11" s="4">
        <v>0</v>
      </c>
      <c r="IY11" s="4">
        <v>0</v>
      </c>
      <c r="IZ11" s="4">
        <v>0</v>
      </c>
      <c r="JA11" s="4">
        <v>0</v>
      </c>
      <c r="JB11" s="4">
        <v>0</v>
      </c>
      <c r="JC11" s="4">
        <v>0</v>
      </c>
      <c r="JD11" s="4">
        <v>0</v>
      </c>
      <c r="JE11" s="4">
        <v>0</v>
      </c>
      <c r="JF11" s="4">
        <v>0</v>
      </c>
    </row>
    <row r="12" spans="2:266">
      <c r="B12" t="s">
        <v>5</v>
      </c>
      <c r="C12" s="8">
        <f t="shared" si="13"/>
        <v>678.21303048573043</v>
      </c>
      <c r="D12" s="8">
        <f t="shared" si="11"/>
        <v>679.62030884832109</v>
      </c>
      <c r="E12" s="8">
        <f t="shared" si="11"/>
        <v>682.85025928212372</v>
      </c>
      <c r="F12" s="8">
        <f t="shared" si="11"/>
        <v>680.01868005543281</v>
      </c>
      <c r="G12" s="8">
        <f t="shared" si="11"/>
        <v>680.38716405660034</v>
      </c>
      <c r="H12" s="8">
        <f>SUMIF($AA$2:$JF$2,H$2,$AA12:$JF12)/SUMIF($AA$2:$JF$2,H$2,$AA$1:$JF$1)</f>
        <v>686.95495433600263</v>
      </c>
      <c r="I12" s="8">
        <f t="shared" si="11"/>
        <v>691.06630664576562</v>
      </c>
      <c r="J12" s="8">
        <f t="shared" si="11"/>
        <v>695.98285678698369</v>
      </c>
      <c r="K12" s="8">
        <f t="shared" si="11"/>
        <v>704.61060872515259</v>
      </c>
      <c r="L12" s="8">
        <f t="shared" si="11"/>
        <v>714.22417773406482</v>
      </c>
      <c r="M12" s="8">
        <f t="shared" si="11"/>
        <v>725.05760091264256</v>
      </c>
      <c r="N12" s="8">
        <f t="shared" si="11"/>
        <v>735.95375190408026</v>
      </c>
      <c r="O12" s="8">
        <f t="shared" si="11"/>
        <v>750.95197806261092</v>
      </c>
      <c r="P12" s="8">
        <f t="shared" si="11"/>
        <v>763.81301083945004</v>
      </c>
      <c r="Q12" s="8">
        <f t="shared" si="11"/>
        <v>781.70569069002863</v>
      </c>
      <c r="R12" s="8">
        <f t="shared" si="11"/>
        <v>796.78019121411819</v>
      </c>
      <c r="S12" s="8">
        <f t="shared" si="11"/>
        <v>809.54230774426901</v>
      </c>
      <c r="T12" s="8">
        <f>SUMIF($AA$2:$JF$2,T$2,$AA12:$JF12)/SUMIF($AA$2:$JF$2,T$2,$AA$1:$JF$1)</f>
        <v>827.11432602495245</v>
      </c>
      <c r="U12" s="8">
        <f>SUMIF($AA$2:$JF$2,U$2,$AA12:$JF12)/SUMIF($AA$2:$JF$2,U$2,$AA$1:$JF$1)</f>
        <v>845.71536559651202</v>
      </c>
      <c r="V12" s="8">
        <f>SUMIF($AA$2:$JF$2,V$2,$AA12:$JF12)/SUMIF($AA$2:$JF$2,V$2,$AA$1:$JF$1)</f>
        <v>854.51131216526176</v>
      </c>
      <c r="W12" s="8"/>
      <c r="X12" s="8"/>
      <c r="AA12" s="4">
        <f>AA8-AA10-AA11</f>
        <v>610090.20915522333</v>
      </c>
      <c r="AB12" s="4">
        <f t="shared" ref="AB12:CM12" si="14">AB8-AB10-AB11</f>
        <v>498981.77748111403</v>
      </c>
      <c r="AC12" s="4">
        <f t="shared" si="14"/>
        <v>498117.16093863366</v>
      </c>
      <c r="AD12" s="4">
        <f t="shared" si="14"/>
        <v>444156.90311663708</v>
      </c>
      <c r="AE12" s="4">
        <f t="shared" si="14"/>
        <v>435217.93383028707</v>
      </c>
      <c r="AF12" s="4">
        <f t="shared" si="14"/>
        <v>447635.31450645189</v>
      </c>
      <c r="AG12" s="4">
        <f t="shared" si="14"/>
        <v>501778.31383932871</v>
      </c>
      <c r="AH12" s="4">
        <f t="shared" si="14"/>
        <v>509674.97009891341</v>
      </c>
      <c r="AI12" s="4">
        <f t="shared" si="14"/>
        <v>431433.42282209749</v>
      </c>
      <c r="AJ12" s="4">
        <f t="shared" si="14"/>
        <v>457385.24369923153</v>
      </c>
      <c r="AK12" s="4">
        <f t="shared" si="14"/>
        <v>514240.70255057095</v>
      </c>
      <c r="AL12" s="4">
        <f t="shared" si="14"/>
        <v>592434.19501650939</v>
      </c>
      <c r="AM12" s="4">
        <f t="shared" si="14"/>
        <v>613571.71162912343</v>
      </c>
      <c r="AN12" s="4">
        <f t="shared" si="14"/>
        <v>502292.48096133035</v>
      </c>
      <c r="AO12" s="4">
        <f t="shared" si="14"/>
        <v>500260.7270528666</v>
      </c>
      <c r="AP12" s="4">
        <f t="shared" si="14"/>
        <v>446331.6422112459</v>
      </c>
      <c r="AQ12" s="4">
        <f t="shared" si="14"/>
        <v>437206.02735936304</v>
      </c>
      <c r="AR12" s="4">
        <f t="shared" si="14"/>
        <v>448980.96553418343</v>
      </c>
      <c r="AS12" s="4">
        <f t="shared" si="14"/>
        <v>503522.21230916498</v>
      </c>
      <c r="AT12" s="4">
        <f t="shared" si="14"/>
        <v>512067.1009703757</v>
      </c>
      <c r="AU12" s="4">
        <f t="shared" si="14"/>
        <v>433836.77276690124</v>
      </c>
      <c r="AV12" s="4">
        <f t="shared" si="14"/>
        <v>459546.57223231852</v>
      </c>
      <c r="AW12" s="4">
        <f t="shared" si="14"/>
        <v>516121.81650091638</v>
      </c>
      <c r="AX12" s="4">
        <f t="shared" si="14"/>
        <v>596046.76339586359</v>
      </c>
      <c r="AY12" s="4">
        <f t="shared" si="14"/>
        <v>617187.06538826926</v>
      </c>
      <c r="AZ12" s="4">
        <f t="shared" si="14"/>
        <v>505917.72786631878</v>
      </c>
      <c r="BA12" s="4">
        <f t="shared" si="14"/>
        <v>502859.04888200841</v>
      </c>
      <c r="BB12" s="4">
        <f t="shared" si="14"/>
        <v>448375.19981241395</v>
      </c>
      <c r="BC12" s="4">
        <f t="shared" si="14"/>
        <v>439265.02612605068</v>
      </c>
      <c r="BD12" s="4">
        <f t="shared" si="14"/>
        <v>450932.63809169736</v>
      </c>
      <c r="BE12" s="4">
        <f t="shared" si="14"/>
        <v>506175.48001560709</v>
      </c>
      <c r="BF12" s="4">
        <f t="shared" si="14"/>
        <v>514510.79892035958</v>
      </c>
      <c r="BG12" s="4">
        <f t="shared" si="14"/>
        <v>435491.81910324685</v>
      </c>
      <c r="BH12" s="4">
        <f t="shared" si="14"/>
        <v>460815.65554609278</v>
      </c>
      <c r="BI12" s="4">
        <f t="shared" si="14"/>
        <v>517809.50902754162</v>
      </c>
      <c r="BJ12" s="4">
        <f t="shared" si="14"/>
        <v>598816.70875456906</v>
      </c>
      <c r="BK12" s="4">
        <f t="shared" si="14"/>
        <v>615171.40383030183</v>
      </c>
      <c r="BL12" s="4">
        <f t="shared" si="14"/>
        <v>501060.34831686504</v>
      </c>
      <c r="BM12" s="4">
        <f t="shared" si="14"/>
        <v>500075.03552286694</v>
      </c>
      <c r="BN12" s="4">
        <f t="shared" si="14"/>
        <v>445990.99808151089</v>
      </c>
      <c r="BO12" s="4">
        <f t="shared" si="14"/>
        <v>437327.85669893114</v>
      </c>
      <c r="BP12" s="4">
        <f t="shared" si="14"/>
        <v>449421.57513645152</v>
      </c>
      <c r="BQ12" s="4">
        <f t="shared" si="14"/>
        <v>505223.90468729241</v>
      </c>
      <c r="BR12" s="4">
        <f t="shared" si="14"/>
        <v>513612.19956929062</v>
      </c>
      <c r="BS12" s="4">
        <f t="shared" si="14"/>
        <v>433914.77245521313</v>
      </c>
      <c r="BT12" s="4">
        <f t="shared" si="14"/>
        <v>458504.06491884124</v>
      </c>
      <c r="BU12" s="4">
        <f t="shared" si="14"/>
        <v>516079.47455722536</v>
      </c>
      <c r="BV12" s="4">
        <f t="shared" si="14"/>
        <v>596902.45183213078</v>
      </c>
      <c r="BW12" s="4">
        <f t="shared" si="14"/>
        <v>614424.8655408154</v>
      </c>
      <c r="BX12" s="4">
        <f t="shared" si="14"/>
        <v>500653.15789265605</v>
      </c>
      <c r="BY12" s="4">
        <f t="shared" si="14"/>
        <v>499842.92375010747</v>
      </c>
      <c r="BZ12" s="4">
        <f t="shared" si="14"/>
        <v>446243.04455025989</v>
      </c>
      <c r="CA12" s="4">
        <f t="shared" si="14"/>
        <v>437891.61607532861</v>
      </c>
      <c r="CB12" s="4">
        <f t="shared" si="14"/>
        <v>450128.52739777032</v>
      </c>
      <c r="CC12" s="4">
        <f t="shared" si="14"/>
        <v>506268.62005235697</v>
      </c>
      <c r="CD12" s="4">
        <f t="shared" si="14"/>
        <v>514615.30000293034</v>
      </c>
      <c r="CE12" s="4">
        <f t="shared" si="14"/>
        <v>434621.34009088384</v>
      </c>
      <c r="CF12" s="4">
        <f t="shared" si="14"/>
        <v>459063.53447877511</v>
      </c>
      <c r="CG12" s="4">
        <f t="shared" si="14"/>
        <v>516417.22442290233</v>
      </c>
      <c r="CH12" s="4">
        <f t="shared" si="14"/>
        <v>596350.69481839077</v>
      </c>
      <c r="CI12" s="4">
        <f t="shared" si="14"/>
        <v>615637.28598424769</v>
      </c>
      <c r="CJ12" s="4">
        <f t="shared" si="14"/>
        <v>503253.58497998799</v>
      </c>
      <c r="CK12" s="4">
        <f t="shared" si="14"/>
        <v>503883.90385613468</v>
      </c>
      <c r="CL12" s="4">
        <f t="shared" si="14"/>
        <v>451921.76062557724</v>
      </c>
      <c r="CM12" s="4">
        <f t="shared" si="14"/>
        <v>444781.31069332908</v>
      </c>
      <c r="CN12" s="4">
        <f t="shared" ref="CN12:EY12" si="15">CN8-CN10-CN11</f>
        <v>457514.51144556998</v>
      </c>
      <c r="CO12" s="4">
        <f t="shared" si="15"/>
        <v>514685.07806962845</v>
      </c>
      <c r="CP12" s="4">
        <f t="shared" si="15"/>
        <v>522285.33967332169</v>
      </c>
      <c r="CQ12" s="4">
        <f t="shared" si="15"/>
        <v>440534.39588091802</v>
      </c>
      <c r="CR12" s="4">
        <f t="shared" si="15"/>
        <v>463337.12249695655</v>
      </c>
      <c r="CS12" s="4">
        <f t="shared" si="15"/>
        <v>518792.03697661986</v>
      </c>
      <c r="CT12" s="4">
        <f t="shared" si="15"/>
        <v>597585.98820515512</v>
      </c>
      <c r="CU12" s="4">
        <f t="shared" si="15"/>
        <v>618152.11070151313</v>
      </c>
      <c r="CV12" s="4">
        <f t="shared" si="15"/>
        <v>507509.37244089379</v>
      </c>
      <c r="CW12" s="4">
        <f t="shared" si="15"/>
        <v>506260.01329001109</v>
      </c>
      <c r="CX12" s="4">
        <f t="shared" si="15"/>
        <v>454467.47850607493</v>
      </c>
      <c r="CY12" s="4">
        <f t="shared" si="15"/>
        <v>447568.5404649452</v>
      </c>
      <c r="CZ12" s="4">
        <f t="shared" si="15"/>
        <v>460494.08936448628</v>
      </c>
      <c r="DA12" s="4">
        <f t="shared" si="15"/>
        <v>518308.84345978335</v>
      </c>
      <c r="DB12" s="4">
        <f t="shared" si="15"/>
        <v>525910.1984182226</v>
      </c>
      <c r="DC12" s="4">
        <f t="shared" si="15"/>
        <v>443421.74464933854</v>
      </c>
      <c r="DD12" s="4">
        <f t="shared" si="15"/>
        <v>466235.86459322512</v>
      </c>
      <c r="DE12" s="4">
        <f t="shared" si="15"/>
        <v>521804.4812591587</v>
      </c>
      <c r="DF12" s="4">
        <f t="shared" si="15"/>
        <v>600193.70042875176</v>
      </c>
      <c r="DG12" s="4">
        <f t="shared" si="15"/>
        <v>621822.77768063662</v>
      </c>
      <c r="DH12" s="4">
        <f t="shared" si="15"/>
        <v>508635.92531347799</v>
      </c>
      <c r="DI12" s="4">
        <f t="shared" si="15"/>
        <v>509573.03192216612</v>
      </c>
      <c r="DJ12" s="4">
        <f t="shared" si="15"/>
        <v>457846.58020544262</v>
      </c>
      <c r="DK12" s="4">
        <f t="shared" si="15"/>
        <v>451169.90011356573</v>
      </c>
      <c r="DL12" s="4">
        <f t="shared" si="15"/>
        <v>464307.79494478105</v>
      </c>
      <c r="DM12" s="4">
        <f t="shared" si="15"/>
        <v>522880.31391767948</v>
      </c>
      <c r="DN12" s="4">
        <f t="shared" si="15"/>
        <v>530495.15270582051</v>
      </c>
      <c r="DO12" s="4">
        <f t="shared" si="15"/>
        <v>447105.42239719338</v>
      </c>
      <c r="DP12" s="4">
        <f t="shared" si="15"/>
        <v>469980.4362475024</v>
      </c>
      <c r="DQ12" s="4">
        <f t="shared" si="15"/>
        <v>525774.09147156531</v>
      </c>
      <c r="DR12" s="4">
        <f t="shared" si="15"/>
        <v>603921.98709703423</v>
      </c>
      <c r="DS12" s="4">
        <f t="shared" si="15"/>
        <v>628645.73912973737</v>
      </c>
      <c r="DT12" s="4">
        <f t="shared" si="15"/>
        <v>514358.92166292761</v>
      </c>
      <c r="DU12" s="4">
        <f t="shared" si="15"/>
        <v>515447.5069655946</v>
      </c>
      <c r="DV12" s="4">
        <f t="shared" si="15"/>
        <v>463512.10782698361</v>
      </c>
      <c r="DW12" s="4">
        <f t="shared" si="15"/>
        <v>457010.4225563134</v>
      </c>
      <c r="DX12" s="4">
        <f t="shared" si="15"/>
        <v>470417.95860981394</v>
      </c>
      <c r="DY12" s="4">
        <f t="shared" si="15"/>
        <v>530065.35104724183</v>
      </c>
      <c r="DZ12" s="4">
        <f t="shared" si="15"/>
        <v>537726.98691393901</v>
      </c>
      <c r="EA12" s="4">
        <f t="shared" si="15"/>
        <v>452982.28604834422</v>
      </c>
      <c r="EB12" s="4">
        <f t="shared" si="15"/>
        <v>476051.41201382666</v>
      </c>
      <c r="EC12" s="4">
        <f t="shared" si="15"/>
        <v>532371.37015071104</v>
      </c>
      <c r="ED12" s="4">
        <f t="shared" si="15"/>
        <v>610709.52411630633</v>
      </c>
      <c r="EE12" s="4">
        <f t="shared" si="15"/>
        <v>636350.48997512914</v>
      </c>
      <c r="EF12" s="4">
        <f t="shared" si="15"/>
        <v>520800.76226184529</v>
      </c>
      <c r="EG12" s="4">
        <f t="shared" si="15"/>
        <v>522042.24926040845</v>
      </c>
      <c r="EH12" s="4">
        <f t="shared" si="15"/>
        <v>469825.35725243471</v>
      </c>
      <c r="EI12" s="4">
        <f t="shared" si="15"/>
        <v>463488.59584961133</v>
      </c>
      <c r="EJ12" s="4">
        <f t="shared" si="15"/>
        <v>477183.45458350464</v>
      </c>
      <c r="EK12" s="4">
        <f t="shared" si="15"/>
        <v>537998.8383844588</v>
      </c>
      <c r="EL12" s="4">
        <f t="shared" si="15"/>
        <v>545716.30254138377</v>
      </c>
      <c r="EM12" s="4">
        <f t="shared" si="15"/>
        <v>459485.48272404441</v>
      </c>
      <c r="EN12" s="4">
        <f t="shared" si="15"/>
        <v>482784.91542727425</v>
      </c>
      <c r="EO12" s="4">
        <f t="shared" si="15"/>
        <v>539714.0203149697</v>
      </c>
      <c r="EP12" s="4">
        <f t="shared" si="15"/>
        <v>618354.70864096028</v>
      </c>
      <c r="EQ12" s="4">
        <f t="shared" si="15"/>
        <v>644935.07374213566</v>
      </c>
      <c r="ER12" s="4">
        <f t="shared" si="15"/>
        <v>529994.42637156183</v>
      </c>
      <c r="ES12" s="4">
        <f t="shared" si="15"/>
        <v>529357.07330127794</v>
      </c>
      <c r="ET12" s="4">
        <f t="shared" si="15"/>
        <v>476787.95595139969</v>
      </c>
      <c r="EU12" s="4">
        <f t="shared" si="15"/>
        <v>470607.25553006213</v>
      </c>
      <c r="EV12" s="4">
        <f t="shared" si="15"/>
        <v>484607.70188917406</v>
      </c>
      <c r="EW12" s="4">
        <f t="shared" si="15"/>
        <v>546685.64963877271</v>
      </c>
      <c r="EX12" s="4">
        <f t="shared" si="15"/>
        <v>554467.84504297818</v>
      </c>
      <c r="EY12" s="4">
        <f t="shared" si="15"/>
        <v>466618.4539988325</v>
      </c>
      <c r="EZ12" s="4">
        <f t="shared" ref="EZ12:HK12" si="16">EZ8-EZ10-EZ11</f>
        <v>490183.9048176356</v>
      </c>
      <c r="FA12" s="4">
        <f t="shared" si="16"/>
        <v>547804.27869856078</v>
      </c>
      <c r="FB12" s="4">
        <f t="shared" si="16"/>
        <v>626856.34743426181</v>
      </c>
      <c r="FC12" s="4">
        <f t="shared" si="16"/>
        <v>653978.66843039053</v>
      </c>
      <c r="FD12" s="4">
        <f t="shared" si="16"/>
        <v>535496.67415625532</v>
      </c>
      <c r="FE12" s="4">
        <f t="shared" si="16"/>
        <v>537050.63774343999</v>
      </c>
      <c r="FF12" s="4">
        <f t="shared" si="16"/>
        <v>484095.98648789094</v>
      </c>
      <c r="FG12" s="4">
        <f t="shared" si="16"/>
        <v>478069.30192011991</v>
      </c>
      <c r="FH12" s="4">
        <f t="shared" si="16"/>
        <v>492386.21903072053</v>
      </c>
      <c r="FI12" s="4">
        <f t="shared" si="16"/>
        <v>555779.68238220818</v>
      </c>
      <c r="FJ12" s="4">
        <f t="shared" si="16"/>
        <v>563631.01838241483</v>
      </c>
      <c r="FK12" s="4">
        <f t="shared" si="16"/>
        <v>474090.4869936512</v>
      </c>
      <c r="FL12" s="4">
        <f t="shared" si="16"/>
        <v>497939.71034558531</v>
      </c>
      <c r="FM12" s="4">
        <f t="shared" si="16"/>
        <v>556293.02703413065</v>
      </c>
      <c r="FN12" s="4">
        <f t="shared" si="16"/>
        <v>635806.34381863417</v>
      </c>
      <c r="FO12" s="4">
        <f t="shared" si="16"/>
        <v>666488.18862616713</v>
      </c>
      <c r="FP12" s="4">
        <f t="shared" si="16"/>
        <v>545857.51445547375</v>
      </c>
      <c r="FQ12" s="4">
        <f t="shared" si="16"/>
        <v>547573.96728333924</v>
      </c>
      <c r="FR12" s="4">
        <f t="shared" si="16"/>
        <v>493947.13158448791</v>
      </c>
      <c r="FS12" s="4">
        <f t="shared" si="16"/>
        <v>488033.7972150991</v>
      </c>
      <c r="FT12" s="4">
        <f t="shared" si="16"/>
        <v>502736.11528471607</v>
      </c>
      <c r="FU12" s="4">
        <f t="shared" si="16"/>
        <v>567809.5848471577</v>
      </c>
      <c r="FV12" s="4">
        <f t="shared" si="16"/>
        <v>575765.65783136524</v>
      </c>
      <c r="FW12" s="4">
        <f t="shared" si="16"/>
        <v>484019.95380156027</v>
      </c>
      <c r="FX12" s="4">
        <f t="shared" si="16"/>
        <v>508295.58220716566</v>
      </c>
      <c r="FY12" s="4">
        <f t="shared" si="16"/>
        <v>567707.95468911424</v>
      </c>
      <c r="FZ12" s="4">
        <f t="shared" si="16"/>
        <v>648126.72747632873</v>
      </c>
      <c r="GA12" s="4">
        <f t="shared" si="16"/>
        <v>677051.60836544237</v>
      </c>
      <c r="GB12" s="4">
        <f t="shared" si="16"/>
        <v>554638.06519735721</v>
      </c>
      <c r="GC12" s="4">
        <f t="shared" si="16"/>
        <v>556519.27479125408</v>
      </c>
      <c r="GD12" s="4">
        <f t="shared" si="16"/>
        <v>502393.92860345152</v>
      </c>
      <c r="GE12" s="4">
        <f t="shared" si="16"/>
        <v>496625.90845561022</v>
      </c>
      <c r="GF12" s="4">
        <f t="shared" si="16"/>
        <v>511679.71863734873</v>
      </c>
      <c r="GG12" s="4">
        <f t="shared" si="16"/>
        <v>578241.32719205576</v>
      </c>
      <c r="GH12" s="4">
        <f t="shared" si="16"/>
        <v>586281.31665648089</v>
      </c>
      <c r="GI12" s="4">
        <f t="shared" si="16"/>
        <v>492606.7856388503</v>
      </c>
      <c r="GJ12" s="4">
        <f t="shared" si="16"/>
        <v>517225.62887109199</v>
      </c>
      <c r="GK12" s="4">
        <f t="shared" si="16"/>
        <v>577509.80515141517</v>
      </c>
      <c r="GL12" s="4">
        <f t="shared" si="16"/>
        <v>658560.11965337093</v>
      </c>
      <c r="GM12" s="4">
        <f t="shared" si="16"/>
        <v>691899.53646479489</v>
      </c>
      <c r="GN12" s="4">
        <f t="shared" si="16"/>
        <v>568946.84542973293</v>
      </c>
      <c r="GO12" s="4">
        <f t="shared" si="16"/>
        <v>568967.330930133</v>
      </c>
      <c r="GP12" s="4">
        <f t="shared" si="16"/>
        <v>513994.55968942551</v>
      </c>
      <c r="GQ12" s="4">
        <f t="shared" si="16"/>
        <v>508325.48616017925</v>
      </c>
      <c r="GR12" s="4">
        <f t="shared" si="16"/>
        <v>523818.04811034841</v>
      </c>
      <c r="GS12" s="4">
        <f t="shared" si="16"/>
        <v>592323.83939700981</v>
      </c>
      <c r="GT12" s="4">
        <f t="shared" si="16"/>
        <v>600491.39272571832</v>
      </c>
      <c r="GU12" s="4">
        <f t="shared" si="16"/>
        <v>504247.3491340144</v>
      </c>
      <c r="GV12" s="4">
        <f t="shared" si="16"/>
        <v>529384.40052822558</v>
      </c>
      <c r="GW12" s="4">
        <f t="shared" si="16"/>
        <v>590941.74504035723</v>
      </c>
      <c r="GX12" s="4">
        <f t="shared" si="16"/>
        <v>673162.25341127126</v>
      </c>
      <c r="GY12" s="4">
        <f t="shared" si="16"/>
        <v>704606.09490584675</v>
      </c>
      <c r="GZ12" s="4">
        <f t="shared" si="16"/>
        <v>577448.57357877749</v>
      </c>
      <c r="HA12" s="4">
        <f t="shared" si="16"/>
        <v>579677.98297476384</v>
      </c>
      <c r="HB12" s="4">
        <f t="shared" si="16"/>
        <v>524047.66429949657</v>
      </c>
      <c r="HC12" s="4">
        <f t="shared" si="16"/>
        <v>518511.83115960995</v>
      </c>
      <c r="HD12" s="4">
        <f t="shared" si="16"/>
        <v>534405.37282591488</v>
      </c>
      <c r="HE12" s="4">
        <f t="shared" si="16"/>
        <v>604642.99849572487</v>
      </c>
      <c r="HF12" s="4">
        <f t="shared" si="16"/>
        <v>612915.28616706119</v>
      </c>
      <c r="HG12" s="4">
        <f t="shared" si="16"/>
        <v>514406.98408395133</v>
      </c>
      <c r="HH12" s="4">
        <f t="shared" si="16"/>
        <v>539971.00440320163</v>
      </c>
      <c r="HI12" s="4">
        <f t="shared" si="16"/>
        <v>602595.87451163901</v>
      </c>
      <c r="HJ12" s="4">
        <f t="shared" si="16"/>
        <v>685687.5322188274</v>
      </c>
      <c r="HK12" s="4">
        <f t="shared" si="16"/>
        <v>715012.90633437329</v>
      </c>
      <c r="HL12" s="4">
        <f t="shared" ref="HL12:JF12" si="17">HL8-HL10-HL11</f>
        <v>586113.70835991635</v>
      </c>
      <c r="HM12" s="4">
        <f t="shared" si="17"/>
        <v>588518.32238551276</v>
      </c>
      <c r="HN12" s="4">
        <f t="shared" si="17"/>
        <v>532429.22134351183</v>
      </c>
      <c r="HO12" s="4">
        <f t="shared" si="17"/>
        <v>527059.75804082933</v>
      </c>
      <c r="HP12" s="4">
        <f t="shared" si="17"/>
        <v>543311.77017824724</v>
      </c>
      <c r="HQ12" s="4">
        <f t="shared" si="17"/>
        <v>615047.99143269216</v>
      </c>
      <c r="HR12" s="4">
        <f t="shared" si="17"/>
        <v>623400.83318700932</v>
      </c>
      <c r="HS12" s="4">
        <f t="shared" si="17"/>
        <v>522961.08120640425</v>
      </c>
      <c r="HT12" s="4">
        <f t="shared" si="17"/>
        <v>548855.34068462043</v>
      </c>
      <c r="HU12" s="4">
        <f t="shared" si="17"/>
        <v>612328.56272936566</v>
      </c>
      <c r="HV12" s="4">
        <f t="shared" si="17"/>
        <v>695980.13534317561</v>
      </c>
      <c r="HW12" s="4">
        <f t="shared" si="17"/>
        <v>729695.19047573186</v>
      </c>
      <c r="HX12" s="4">
        <f t="shared" si="17"/>
        <v>598269.08668079658</v>
      </c>
      <c r="HY12" s="4">
        <f t="shared" si="17"/>
        <v>600860.0247776832</v>
      </c>
      <c r="HZ12" s="4">
        <f t="shared" si="17"/>
        <v>543970.98114985472</v>
      </c>
      <c r="IA12" s="4">
        <f t="shared" si="17"/>
        <v>538726.65535782487</v>
      </c>
      <c r="IB12" s="4">
        <f t="shared" si="17"/>
        <v>555426.85918968299</v>
      </c>
      <c r="IC12" s="4">
        <f t="shared" si="17"/>
        <v>629123.81594320328</v>
      </c>
      <c r="ID12" s="4">
        <f t="shared" si="17"/>
        <v>637600.30736245518</v>
      </c>
      <c r="IE12" s="4">
        <f t="shared" si="17"/>
        <v>534582.99532252573</v>
      </c>
      <c r="IF12" s="4">
        <f t="shared" si="17"/>
        <v>560980.40638520487</v>
      </c>
      <c r="IG12" s="4">
        <f t="shared" si="17"/>
        <v>625700.21359867859</v>
      </c>
      <c r="IH12" s="4">
        <f t="shared" si="17"/>
        <v>710435.70355954056</v>
      </c>
      <c r="II12" s="4">
        <f t="shared" si="17"/>
        <v>745057.96450615372</v>
      </c>
      <c r="IJ12" s="4">
        <f t="shared" si="17"/>
        <v>613018.93404075492</v>
      </c>
      <c r="IK12" s="4">
        <f t="shared" si="17"/>
        <v>613768.63218424236</v>
      </c>
      <c r="IL12" s="4">
        <f t="shared" si="17"/>
        <v>556036.60101215355</v>
      </c>
      <c r="IM12" s="4">
        <f t="shared" si="17"/>
        <v>550918.92801775271</v>
      </c>
      <c r="IN12" s="4">
        <f t="shared" si="17"/>
        <v>568085.84603319282</v>
      </c>
      <c r="IO12" s="4">
        <f t="shared" si="17"/>
        <v>643828.41084318724</v>
      </c>
      <c r="IP12" s="4">
        <f t="shared" si="17"/>
        <v>652434.67383832228</v>
      </c>
      <c r="IQ12" s="4">
        <f t="shared" si="17"/>
        <v>546726.10076574259</v>
      </c>
      <c r="IR12" s="4">
        <f t="shared" si="17"/>
        <v>573651.43931965216</v>
      </c>
      <c r="IS12" s="4">
        <f t="shared" si="17"/>
        <v>639677.55129982065</v>
      </c>
      <c r="IT12" s="4">
        <f t="shared" si="17"/>
        <v>725558.68953878677</v>
      </c>
      <c r="IU12" s="4">
        <f t="shared" si="17"/>
        <v>752074.37149328215</v>
      </c>
      <c r="IV12" s="4">
        <f t="shared" si="17"/>
        <v>616895.32244604302</v>
      </c>
      <c r="IW12" s="4">
        <f t="shared" si="17"/>
        <v>619856.40604700358</v>
      </c>
      <c r="IX12" s="4">
        <f t="shared" si="17"/>
        <v>561964.17113663768</v>
      </c>
      <c r="IY12" s="4">
        <f t="shared" si="17"/>
        <v>557065.69187315868</v>
      </c>
      <c r="IZ12" s="4">
        <f t="shared" si="17"/>
        <v>574530.50273233163</v>
      </c>
      <c r="JA12" s="4">
        <f t="shared" si="17"/>
        <v>651433.39076591993</v>
      </c>
      <c r="JB12" s="4">
        <f t="shared" si="17"/>
        <v>660084.19657782675</v>
      </c>
      <c r="JC12" s="4">
        <f t="shared" si="17"/>
        <v>552929.45996321004</v>
      </c>
      <c r="JD12" s="4">
        <f t="shared" si="17"/>
        <v>580041.08027296513</v>
      </c>
      <c r="JE12" s="4">
        <f t="shared" si="17"/>
        <v>646590.62080219027</v>
      </c>
      <c r="JF12" s="4">
        <f t="shared" si="17"/>
        <v>732562.15194909042</v>
      </c>
    </row>
    <row r="13" spans="2:266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</row>
    <row r="14" spans="2:266">
      <c r="B14" t="s">
        <v>27</v>
      </c>
      <c r="C14" s="8">
        <f t="shared" si="13"/>
        <v>732.92153232876706</v>
      </c>
      <c r="D14" s="8">
        <f t="shared" si="11"/>
        <v>736.48416530054647</v>
      </c>
      <c r="E14" s="8">
        <f t="shared" si="11"/>
        <v>737.5801483606557</v>
      </c>
      <c r="F14" s="8">
        <f t="shared" si="11"/>
        <v>737.20308333333344</v>
      </c>
      <c r="G14" s="8">
        <f t="shared" si="11"/>
        <v>737.48608087431683</v>
      </c>
      <c r="H14" s="8">
        <f t="shared" si="11"/>
        <v>738.59443770491794</v>
      </c>
      <c r="I14" s="8">
        <f t="shared" si="11"/>
        <v>740.66322103825144</v>
      </c>
      <c r="J14" s="8">
        <f t="shared" si="11"/>
        <v>748.08168005464483</v>
      </c>
      <c r="K14" s="8">
        <f t="shared" si="11"/>
        <v>757.19232786885243</v>
      </c>
      <c r="L14" s="8">
        <f t="shared" si="11"/>
        <v>767.34833825136627</v>
      </c>
      <c r="M14" s="8">
        <f t="shared" si="11"/>
        <v>776.4542655737705</v>
      </c>
      <c r="N14" s="8">
        <f t="shared" si="11"/>
        <v>790.31265273224039</v>
      </c>
      <c r="O14" s="8">
        <f t="shared" si="11"/>
        <v>806.17989972677594</v>
      </c>
      <c r="P14" s="8">
        <f t="shared" si="11"/>
        <v>819.77653852459025</v>
      </c>
      <c r="Q14" s="8">
        <f t="shared" si="11"/>
        <v>836.20071366120203</v>
      </c>
      <c r="R14" s="8">
        <f t="shared" si="11"/>
        <v>854.65283633879778</v>
      </c>
      <c r="S14" s="8">
        <f t="shared" si="11"/>
        <v>868.13829453551898</v>
      </c>
      <c r="T14" s="8">
        <f t="shared" ref="T14:V16" si="18">SUMIF($AA$2:$JF$2,T$2,$AA14:$JF14)/SUMIF($AA$2:$JF$2,T$2,$AA$1:$JF$1)</f>
        <v>886.72554371584704</v>
      </c>
      <c r="U14" s="8">
        <f t="shared" si="18"/>
        <v>903.70244043715843</v>
      </c>
      <c r="V14" s="8">
        <f t="shared" si="18"/>
        <v>915.67326338797807</v>
      </c>
      <c r="W14" s="8"/>
      <c r="X14" s="8"/>
      <c r="AA14" s="4">
        <v>654166.31520000007</v>
      </c>
      <c r="AB14" s="4">
        <v>538696.30079999997</v>
      </c>
      <c r="AC14" s="4">
        <v>542435.37119999994</v>
      </c>
      <c r="AD14" s="4">
        <v>486818.424</v>
      </c>
      <c r="AE14" s="4">
        <v>476965.82639999996</v>
      </c>
      <c r="AF14" s="4">
        <v>486050.4</v>
      </c>
      <c r="AG14" s="4">
        <v>542322.06000000006</v>
      </c>
      <c r="AH14" s="4">
        <v>548681.84640000004</v>
      </c>
      <c r="AI14" s="4">
        <v>465001.12799999997</v>
      </c>
      <c r="AJ14" s="4">
        <v>492853.27679999999</v>
      </c>
      <c r="AK14" s="4">
        <v>550888.70400000003</v>
      </c>
      <c r="AL14" s="4">
        <v>635512.97039999999</v>
      </c>
      <c r="AM14" s="4">
        <v>657802.31760000007</v>
      </c>
      <c r="AN14" s="4">
        <v>561507.95280000009</v>
      </c>
      <c r="AO14" s="4">
        <v>544642.96799999999</v>
      </c>
      <c r="AP14" s="4">
        <v>489047.03999999998</v>
      </c>
      <c r="AQ14" s="4">
        <v>478980.5784</v>
      </c>
      <c r="AR14" s="4">
        <v>487390.53599999996</v>
      </c>
      <c r="AS14" s="4">
        <v>544072.39439999999</v>
      </c>
      <c r="AT14" s="4">
        <v>551123.28240000003</v>
      </c>
      <c r="AU14" s="4">
        <v>467476.34399999998</v>
      </c>
      <c r="AV14" s="4">
        <v>495090.78240000003</v>
      </c>
      <c r="AW14" s="4">
        <v>552845.08799999999</v>
      </c>
      <c r="AX14" s="4">
        <v>639297.62399999995</v>
      </c>
      <c r="AY14" s="4">
        <v>661591.7328</v>
      </c>
      <c r="AZ14" s="4">
        <v>545658.64080000005</v>
      </c>
      <c r="BA14" s="4">
        <v>547332.45360000001</v>
      </c>
      <c r="BB14" s="4">
        <v>491139.07200000004</v>
      </c>
      <c r="BC14" s="4">
        <v>481079.9976</v>
      </c>
      <c r="BD14" s="4">
        <v>489372.91200000001</v>
      </c>
      <c r="BE14" s="4">
        <v>546784.12560000003</v>
      </c>
      <c r="BF14" s="4">
        <v>553621.41119999997</v>
      </c>
      <c r="BG14" s="4">
        <v>469160.06400000001</v>
      </c>
      <c r="BH14" s="4">
        <v>496379.46479999996</v>
      </c>
      <c r="BI14" s="4">
        <v>554592.96</v>
      </c>
      <c r="BJ14" s="4">
        <v>642191.1888</v>
      </c>
      <c r="BK14" s="4">
        <v>659775.48</v>
      </c>
      <c r="BL14" s="4">
        <v>560496.94319999998</v>
      </c>
      <c r="BM14" s="4">
        <v>544681.65600000008</v>
      </c>
      <c r="BN14" s="4">
        <v>488890.728</v>
      </c>
      <c r="BO14" s="4">
        <v>479279.07120000001</v>
      </c>
      <c r="BP14" s="4">
        <v>488007.21599999996</v>
      </c>
      <c r="BQ14" s="4">
        <v>546009.84479999996</v>
      </c>
      <c r="BR14" s="4">
        <v>552911.63520000002</v>
      </c>
      <c r="BS14" s="4">
        <v>467743.68</v>
      </c>
      <c r="BT14" s="4">
        <v>494237.93520000001</v>
      </c>
      <c r="BU14" s="4">
        <v>553071.45600000001</v>
      </c>
      <c r="BV14" s="4">
        <v>640486.23840000003</v>
      </c>
      <c r="BW14" s="4">
        <v>658928.06400000001</v>
      </c>
      <c r="BX14" s="4">
        <v>559987.12320000003</v>
      </c>
      <c r="BY14" s="4">
        <v>544361.43839999998</v>
      </c>
      <c r="BZ14" s="4">
        <v>489074.04</v>
      </c>
      <c r="CA14" s="4">
        <v>479783.652</v>
      </c>
      <c r="CB14" s="4">
        <v>488658.45600000001</v>
      </c>
      <c r="CC14" s="4">
        <v>547008.21840000001</v>
      </c>
      <c r="CD14" s="4">
        <v>553872.95759999997</v>
      </c>
      <c r="CE14" s="4">
        <v>468411.84</v>
      </c>
      <c r="CF14" s="4">
        <v>494765.43119999999</v>
      </c>
      <c r="CG14" s="4">
        <v>553378.03200000001</v>
      </c>
      <c r="CH14" s="4">
        <v>639848.48159999994</v>
      </c>
      <c r="CI14" s="4">
        <v>658848.75359999994</v>
      </c>
      <c r="CJ14" s="4">
        <v>560119.7111999999</v>
      </c>
      <c r="CK14" s="4">
        <v>544657.55039999995</v>
      </c>
      <c r="CL14" s="4">
        <v>489798.14400000003</v>
      </c>
      <c r="CM14" s="4">
        <v>480811.19040000002</v>
      </c>
      <c r="CN14" s="4">
        <v>489843.288</v>
      </c>
      <c r="CO14" s="4">
        <v>548608.48800000001</v>
      </c>
      <c r="CP14" s="4">
        <v>555444.95519999997</v>
      </c>
      <c r="CQ14" s="4">
        <v>469588.75199999998</v>
      </c>
      <c r="CR14" s="4">
        <v>495836.12160000001</v>
      </c>
      <c r="CS14" s="4">
        <v>554304.16799999995</v>
      </c>
      <c r="CT14" s="4">
        <v>639952.41840000008</v>
      </c>
      <c r="CU14" s="4">
        <v>661469.64240000001</v>
      </c>
      <c r="CV14" s="4">
        <v>544937.58480000007</v>
      </c>
      <c r="CW14" s="4">
        <v>547138.2696</v>
      </c>
      <c r="CX14" s="4">
        <v>492462.79199999996</v>
      </c>
      <c r="CY14" s="4">
        <v>483731.83679999999</v>
      </c>
      <c r="CZ14" s="4">
        <v>492966.93599999999</v>
      </c>
      <c r="DA14" s="4">
        <v>552409.50959999999</v>
      </c>
      <c r="DB14" s="4">
        <v>559246.94400000002</v>
      </c>
      <c r="DC14" s="4">
        <v>472616.712</v>
      </c>
      <c r="DD14" s="4">
        <v>498873.576</v>
      </c>
      <c r="DE14" s="4">
        <v>557458.70400000003</v>
      </c>
      <c r="DF14" s="4">
        <v>642673.22639999993</v>
      </c>
      <c r="DG14" s="4">
        <v>665314.41119999997</v>
      </c>
      <c r="DH14" s="4">
        <v>565950.38159999996</v>
      </c>
      <c r="DI14" s="4">
        <v>550610.22</v>
      </c>
      <c r="DJ14" s="4">
        <v>496009.44000000006</v>
      </c>
      <c r="DK14" s="4">
        <v>487513.88639999996</v>
      </c>
      <c r="DL14" s="4">
        <v>496973.08799999999</v>
      </c>
      <c r="DM14" s="4">
        <v>557212.99679999996</v>
      </c>
      <c r="DN14" s="4">
        <v>564064.71600000001</v>
      </c>
      <c r="DO14" s="4">
        <v>476487.43199999997</v>
      </c>
      <c r="DP14" s="4">
        <v>502805.91359999997</v>
      </c>
      <c r="DQ14" s="4">
        <v>561626.35200000007</v>
      </c>
      <c r="DR14" s="4">
        <v>646580.64</v>
      </c>
      <c r="DS14" s="4">
        <v>672496.91279999993</v>
      </c>
      <c r="DT14" s="4">
        <v>572189.46480000007</v>
      </c>
      <c r="DU14" s="4">
        <v>556792.48800000001</v>
      </c>
      <c r="DV14" s="4">
        <v>501975.93599999999</v>
      </c>
      <c r="DW14" s="4">
        <v>493665.35279999999</v>
      </c>
      <c r="DX14" s="4">
        <v>503409.45600000001</v>
      </c>
      <c r="DY14" s="4">
        <v>564781.93200000003</v>
      </c>
      <c r="DZ14" s="4">
        <v>571683.3504</v>
      </c>
      <c r="EA14" s="4">
        <v>482679.57599999994</v>
      </c>
      <c r="EB14" s="4">
        <v>509199.99839999998</v>
      </c>
      <c r="EC14" s="4">
        <v>568575.28800000006</v>
      </c>
      <c r="ED14" s="4">
        <v>653727.65280000004</v>
      </c>
      <c r="EE14" s="4">
        <v>680612.16720000003</v>
      </c>
      <c r="EF14" s="4">
        <v>579215.86320000002</v>
      </c>
      <c r="EG14" s="4">
        <v>563736.01679999998</v>
      </c>
      <c r="EH14" s="4">
        <v>508627.29599999997</v>
      </c>
      <c r="EI14" s="4">
        <v>500490.88320000004</v>
      </c>
      <c r="EJ14" s="4">
        <v>510538.46399999998</v>
      </c>
      <c r="EK14" s="4">
        <v>573141.81359999999</v>
      </c>
      <c r="EL14" s="4">
        <v>580102.67760000005</v>
      </c>
      <c r="EM14" s="4">
        <v>489533.90399999998</v>
      </c>
      <c r="EN14" s="4">
        <v>516294.33599999995</v>
      </c>
      <c r="EO14" s="4">
        <v>576312.40800000005</v>
      </c>
      <c r="EP14" s="4">
        <v>661781.97360000003</v>
      </c>
      <c r="EQ14" s="4">
        <v>689658.01679999998</v>
      </c>
      <c r="ER14" s="4">
        <v>568600.33200000005</v>
      </c>
      <c r="ES14" s="4">
        <v>571440.58319999999</v>
      </c>
      <c r="ET14" s="4">
        <v>515965.10399999999</v>
      </c>
      <c r="EU14" s="4">
        <v>507993.30479999998</v>
      </c>
      <c r="EV14" s="4">
        <v>518363.712</v>
      </c>
      <c r="EW14" s="4">
        <v>582297.77520000003</v>
      </c>
      <c r="EX14" s="4">
        <v>589327.45920000004</v>
      </c>
      <c r="EY14" s="4">
        <v>497053.94400000002</v>
      </c>
      <c r="EZ14" s="4">
        <v>524091.9768</v>
      </c>
      <c r="FA14" s="4">
        <v>584839.87199999997</v>
      </c>
      <c r="FB14" s="4">
        <v>670742.1888</v>
      </c>
      <c r="FC14" s="4">
        <v>699188.6568</v>
      </c>
      <c r="FD14" s="4">
        <v>595252.53839999996</v>
      </c>
      <c r="FE14" s="4">
        <v>579544.90080000006</v>
      </c>
      <c r="FF14" s="4">
        <v>523667.44800000003</v>
      </c>
      <c r="FG14" s="4">
        <v>515858.12880000001</v>
      </c>
      <c r="FH14" s="4">
        <v>526562.78399999999</v>
      </c>
      <c r="FI14" s="4">
        <v>591883.39679999999</v>
      </c>
      <c r="FJ14" s="4">
        <v>598986.66240000003</v>
      </c>
      <c r="FK14" s="4">
        <v>504931.82400000002</v>
      </c>
      <c r="FL14" s="4">
        <v>532266.15600000008</v>
      </c>
      <c r="FM14" s="4">
        <v>593787.96</v>
      </c>
      <c r="FN14" s="4">
        <v>680175.88559999992</v>
      </c>
      <c r="FO14" s="4">
        <v>712387.36560000002</v>
      </c>
      <c r="FP14" s="4">
        <v>606571.86479999998</v>
      </c>
      <c r="FQ14" s="4">
        <v>590641.88400000008</v>
      </c>
      <c r="FR14" s="4">
        <v>534060.14399999997</v>
      </c>
      <c r="FS14" s="4">
        <v>526369.7328</v>
      </c>
      <c r="FT14" s="4">
        <v>537481.728</v>
      </c>
      <c r="FU14" s="4">
        <v>604573.95360000001</v>
      </c>
      <c r="FV14" s="4">
        <v>611788.67040000006</v>
      </c>
      <c r="FW14" s="4">
        <v>515409.62400000007</v>
      </c>
      <c r="FX14" s="4">
        <v>543190.30800000008</v>
      </c>
      <c r="FY14" s="4">
        <v>605831.97600000002</v>
      </c>
      <c r="FZ14" s="4">
        <v>693176.98800000001</v>
      </c>
      <c r="GA14" s="4">
        <v>723524.00400000007</v>
      </c>
      <c r="GB14" s="4">
        <v>616157.45519999997</v>
      </c>
      <c r="GC14" s="4">
        <v>600067.99199999997</v>
      </c>
      <c r="GD14" s="4">
        <v>542965.32000000007</v>
      </c>
      <c r="GE14" s="4">
        <v>535427.93279999995</v>
      </c>
      <c r="GF14" s="4">
        <v>546911.20799999998</v>
      </c>
      <c r="GG14" s="4">
        <v>615571.98479999998</v>
      </c>
      <c r="GH14" s="4">
        <v>622876.05599999998</v>
      </c>
      <c r="GI14" s="4">
        <v>524465.06400000001</v>
      </c>
      <c r="GJ14" s="4">
        <v>552604.43759999995</v>
      </c>
      <c r="GK14" s="4">
        <v>616167.14399999997</v>
      </c>
      <c r="GL14" s="4">
        <v>704178.51599999995</v>
      </c>
      <c r="GM14" s="4">
        <v>739194.65280000004</v>
      </c>
      <c r="GN14" s="4">
        <v>609676.58159999992</v>
      </c>
      <c r="GO14" s="4">
        <v>613198.10400000005</v>
      </c>
      <c r="GP14" s="4">
        <v>555206.47199999995</v>
      </c>
      <c r="GQ14" s="4">
        <v>547772.45519999997</v>
      </c>
      <c r="GR14" s="4">
        <v>559719.43200000003</v>
      </c>
      <c r="GS14" s="4">
        <v>630430.63199999998</v>
      </c>
      <c r="GT14" s="4">
        <v>637870.48320000002</v>
      </c>
      <c r="GU14" s="4">
        <v>536750.85600000003</v>
      </c>
      <c r="GV14" s="4">
        <v>565433.0808</v>
      </c>
      <c r="GW14" s="4">
        <v>630342.50399999996</v>
      </c>
      <c r="GX14" s="4">
        <v>719591.81520000007</v>
      </c>
      <c r="GY14" s="4">
        <v>752596.47360000003</v>
      </c>
      <c r="GZ14" s="4">
        <v>641077.94400000002</v>
      </c>
      <c r="HA14" s="4">
        <v>624488.67599999998</v>
      </c>
      <c r="HB14" s="4">
        <v>565808.61599999992</v>
      </c>
      <c r="HC14" s="4">
        <v>558514.47600000002</v>
      </c>
      <c r="HD14" s="4">
        <v>570885.04799999995</v>
      </c>
      <c r="HE14" s="4">
        <v>643421.98800000001</v>
      </c>
      <c r="HF14" s="4">
        <v>650973.29040000006</v>
      </c>
      <c r="HG14" s="4">
        <v>547467.91200000001</v>
      </c>
      <c r="HH14" s="4">
        <v>576596.87520000001</v>
      </c>
      <c r="HI14" s="4">
        <v>642634.70399999991</v>
      </c>
      <c r="HJ14" s="4">
        <v>732804.51120000007</v>
      </c>
      <c r="HK14" s="4">
        <v>763562.43839999998</v>
      </c>
      <c r="HL14" s="4">
        <v>650532.82559999998</v>
      </c>
      <c r="HM14" s="4">
        <v>633799.6128</v>
      </c>
      <c r="HN14" s="4">
        <v>574640.85600000003</v>
      </c>
      <c r="HO14" s="4">
        <v>567521.93520000007</v>
      </c>
      <c r="HP14" s="4">
        <v>580270.96799999999</v>
      </c>
      <c r="HQ14" s="4">
        <v>654386.83679999993</v>
      </c>
      <c r="HR14" s="4">
        <v>662023.92240000004</v>
      </c>
      <c r="HS14" s="4">
        <v>556484.68799999997</v>
      </c>
      <c r="HT14" s="4">
        <v>585958.55280000006</v>
      </c>
      <c r="HU14" s="4">
        <v>652892.11199999996</v>
      </c>
      <c r="HV14" s="4">
        <v>743652.03119999997</v>
      </c>
      <c r="HW14" s="4">
        <v>779051.77439999999</v>
      </c>
      <c r="HX14" s="4">
        <v>663810.97439999995</v>
      </c>
      <c r="HY14" s="4">
        <v>646812.32160000002</v>
      </c>
      <c r="HZ14" s="4">
        <v>586815.12</v>
      </c>
      <c r="IA14" s="4">
        <v>579827.24880000006</v>
      </c>
      <c r="IB14" s="4">
        <v>593049.74400000006</v>
      </c>
      <c r="IC14" s="4">
        <v>669232.83600000001</v>
      </c>
      <c r="ID14" s="4">
        <v>677001.53520000004</v>
      </c>
      <c r="IE14" s="4">
        <v>568746.14399999997</v>
      </c>
      <c r="IF14" s="4">
        <v>598746.72239999997</v>
      </c>
      <c r="IG14" s="4">
        <v>666998.35200000007</v>
      </c>
      <c r="IH14" s="4">
        <v>758904.40319999994</v>
      </c>
      <c r="II14" s="4">
        <v>795259.21919999993</v>
      </c>
      <c r="IJ14" s="4">
        <v>656146.83120000002</v>
      </c>
      <c r="IK14" s="4">
        <v>660422.83440000005</v>
      </c>
      <c r="IL14" s="4">
        <v>599541.91200000001</v>
      </c>
      <c r="IM14" s="4">
        <v>592686.54480000003</v>
      </c>
      <c r="IN14" s="4">
        <v>606402.14399999997</v>
      </c>
      <c r="IO14" s="4">
        <v>684741.73920000007</v>
      </c>
      <c r="IP14" s="4">
        <v>692648.59919999994</v>
      </c>
      <c r="IQ14" s="4">
        <v>581557.31999999995</v>
      </c>
      <c r="IR14" s="4">
        <v>612110.59919999994</v>
      </c>
      <c r="IS14" s="4">
        <v>681743.44799999997</v>
      </c>
      <c r="IT14" s="4">
        <v>774861.04560000007</v>
      </c>
      <c r="IU14" s="4">
        <v>802632.40800000005</v>
      </c>
      <c r="IV14" s="4">
        <v>684133.82640000002</v>
      </c>
      <c r="IW14" s="4">
        <v>666818.77919999999</v>
      </c>
      <c r="IX14" s="4">
        <v>605774.304</v>
      </c>
      <c r="IY14" s="4">
        <v>599150.41680000001</v>
      </c>
      <c r="IZ14" s="4">
        <v>613180.152</v>
      </c>
      <c r="JA14" s="4">
        <v>692740.63199999998</v>
      </c>
      <c r="JB14" s="4">
        <v>700694.73600000003</v>
      </c>
      <c r="JC14" s="4">
        <v>588083.11199999996</v>
      </c>
      <c r="JD14" s="4">
        <v>618829.66320000007</v>
      </c>
      <c r="JE14" s="4">
        <v>689013.28799999994</v>
      </c>
      <c r="JF14" s="4">
        <v>782222.62799999991</v>
      </c>
    </row>
    <row r="15" spans="2:266">
      <c r="B15" t="s">
        <v>26</v>
      </c>
      <c r="C15" s="8">
        <f t="shared" si="13"/>
        <v>2.6760969731132316</v>
      </c>
      <c r="D15" s="8">
        <f t="shared" si="11"/>
        <v>2.6711257092932494</v>
      </c>
      <c r="E15" s="8">
        <f t="shared" si="11"/>
        <v>2.6705500457248279</v>
      </c>
      <c r="F15" s="8">
        <f t="shared" si="11"/>
        <v>2.6647697961961869</v>
      </c>
      <c r="G15" s="8">
        <f t="shared" si="11"/>
        <v>3.8486817240160178</v>
      </c>
      <c r="H15" s="8">
        <f t="shared" si="11"/>
        <v>4.6057834495282712</v>
      </c>
      <c r="I15" s="8">
        <f t="shared" si="11"/>
        <v>5.1339421401082808</v>
      </c>
      <c r="J15" s="8">
        <f t="shared" si="11"/>
        <v>5.0860992150592521</v>
      </c>
      <c r="K15" s="8">
        <f t="shared" si="11"/>
        <v>5.0227618957597358</v>
      </c>
      <c r="L15" s="8">
        <f t="shared" si="11"/>
        <v>4.9198605148290486</v>
      </c>
      <c r="M15" s="8">
        <f t="shared" si="11"/>
        <v>4.8718044524075701</v>
      </c>
      <c r="N15" s="8">
        <f t="shared" si="11"/>
        <v>4.7883560060425392</v>
      </c>
      <c r="O15" s="8">
        <f t="shared" si="11"/>
        <v>4.757839536714866</v>
      </c>
      <c r="P15" s="8">
        <f t="shared" si="11"/>
        <v>4.7910616046634189</v>
      </c>
      <c r="Q15" s="8">
        <f t="shared" si="11"/>
        <v>4.6940947132134809</v>
      </c>
      <c r="R15" s="8">
        <f t="shared" si="11"/>
        <v>4.6700407810495745</v>
      </c>
      <c r="S15" s="8">
        <f t="shared" si="11"/>
        <v>4.6766086060305252</v>
      </c>
      <c r="T15" s="8">
        <f t="shared" si="18"/>
        <v>4.6905590031846307</v>
      </c>
      <c r="U15" s="8">
        <f t="shared" si="18"/>
        <v>4.9932609699250765</v>
      </c>
      <c r="V15" s="8">
        <f t="shared" si="18"/>
        <v>9.6471510760726424</v>
      </c>
      <c r="W15" s="8"/>
      <c r="X15" s="8"/>
      <c r="AA15" s="42">
        <v>1073.033974956762</v>
      </c>
      <c r="AB15" s="42">
        <v>1575.7813876087077</v>
      </c>
      <c r="AC15" s="42">
        <v>2505.8857894883231</v>
      </c>
      <c r="AD15" s="42">
        <v>2559.1926376930414</v>
      </c>
      <c r="AE15" s="42">
        <v>2843.0467972369092</v>
      </c>
      <c r="AF15" s="42">
        <v>2510.6060859248814</v>
      </c>
      <c r="AG15" s="42">
        <v>2052.1158751901212</v>
      </c>
      <c r="AH15" s="42">
        <v>2099.0077721324401</v>
      </c>
      <c r="AI15" s="42">
        <v>1926.0761600784717</v>
      </c>
      <c r="AJ15" s="42">
        <v>1786.6445423244072</v>
      </c>
      <c r="AK15" s="42">
        <v>1256.6378830932294</v>
      </c>
      <c r="AL15" s="42">
        <v>1254.5805787446122</v>
      </c>
      <c r="AM15" s="42">
        <v>1170.5743745247223</v>
      </c>
      <c r="AN15" s="42">
        <v>1792.4095745843015</v>
      </c>
      <c r="AO15" s="42">
        <v>2572.3117794945983</v>
      </c>
      <c r="AP15" s="42">
        <v>2446.8193978240297</v>
      </c>
      <c r="AQ15" s="42">
        <v>2447.4606544322937</v>
      </c>
      <c r="AR15" s="42">
        <v>2260.3660765798459</v>
      </c>
      <c r="AS15" s="42">
        <v>2163.347575480625</v>
      </c>
      <c r="AT15" s="42">
        <v>2198.621362037783</v>
      </c>
      <c r="AU15" s="42">
        <v>1962.5210079651824</v>
      </c>
      <c r="AV15" s="42">
        <v>1987.7394149742256</v>
      </c>
      <c r="AW15" s="42">
        <v>1247.1266681730415</v>
      </c>
      <c r="AX15" s="42">
        <v>1213.8703443612617</v>
      </c>
      <c r="AY15" s="42">
        <v>1493.5683033440121</v>
      </c>
      <c r="AZ15" s="42">
        <v>2014.1562778928565</v>
      </c>
      <c r="BA15" s="42">
        <v>2468.2163071814771</v>
      </c>
      <c r="BB15" s="42">
        <v>2234.7116974863998</v>
      </c>
      <c r="BC15" s="42">
        <v>1872.401189258157</v>
      </c>
      <c r="BD15" s="42">
        <v>1739.0645298767311</v>
      </c>
      <c r="BE15" s="42">
        <v>2124.4802935115895</v>
      </c>
      <c r="BF15" s="42">
        <v>2289.4768403044595</v>
      </c>
      <c r="BG15" s="42">
        <v>2046.8664153161872</v>
      </c>
      <c r="BH15" s="42">
        <v>2215.9644806258966</v>
      </c>
      <c r="BI15" s="42">
        <v>1694.353443840505</v>
      </c>
      <c r="BJ15" s="42">
        <v>1264.8518230086192</v>
      </c>
      <c r="BK15" s="42">
        <v>1289.1358225912329</v>
      </c>
      <c r="BL15" s="42">
        <v>1875.2119961042747</v>
      </c>
      <c r="BM15" s="42">
        <v>2357.7914305754066</v>
      </c>
      <c r="BN15" s="42">
        <v>2149.7141030525095</v>
      </c>
      <c r="BO15" s="42">
        <v>1888.2137820703067</v>
      </c>
      <c r="BP15" s="42">
        <v>1786.304298301688</v>
      </c>
      <c r="BQ15" s="42">
        <v>2152.534492171138</v>
      </c>
      <c r="BR15" s="42">
        <v>2305.9891676406874</v>
      </c>
      <c r="BS15" s="42">
        <v>2120.2582160323836</v>
      </c>
      <c r="BT15" s="42">
        <v>2353.2641374596824</v>
      </c>
      <c r="BU15" s="42">
        <v>1882.1406420542282</v>
      </c>
      <c r="BV15" s="42">
        <v>1246.7798017337641</v>
      </c>
      <c r="BW15" s="42">
        <v>1729.3285250720814</v>
      </c>
      <c r="BX15" s="42">
        <v>2643.8435574345353</v>
      </c>
      <c r="BY15" s="42">
        <v>3365.6621371696369</v>
      </c>
      <c r="BZ15" s="42">
        <v>2887.0498398172385</v>
      </c>
      <c r="CA15" s="42">
        <v>2578.9519807259517</v>
      </c>
      <c r="CB15" s="42">
        <v>2405.1083212376466</v>
      </c>
      <c r="CC15" s="42">
        <v>3155.7965358642941</v>
      </c>
      <c r="CD15" s="42">
        <v>3319.5616532107829</v>
      </c>
      <c r="CE15" s="42">
        <v>3111.6066120439682</v>
      </c>
      <c r="CF15" s="42">
        <v>3550.9674853866063</v>
      </c>
      <c r="CG15" s="42">
        <v>3147.1060085108038</v>
      </c>
      <c r="CH15" s="42">
        <v>1911.8376072831586</v>
      </c>
      <c r="CI15" s="42">
        <v>1304.4518293121089</v>
      </c>
      <c r="CJ15" s="42">
        <v>3165.8270739506361</v>
      </c>
      <c r="CK15" s="42">
        <v>4095.3840875396554</v>
      </c>
      <c r="CL15" s="42">
        <v>3619.8331252796756</v>
      </c>
      <c r="CM15" s="42">
        <v>2517.3427120087895</v>
      </c>
      <c r="CN15" s="42">
        <v>2750.3229061450488</v>
      </c>
      <c r="CO15" s="42">
        <v>3798.1548241468704</v>
      </c>
      <c r="CP15" s="42">
        <v>3855.6473365754773</v>
      </c>
      <c r="CQ15" s="42">
        <v>3682.0323142351499</v>
      </c>
      <c r="CR15" s="42">
        <v>4206.8602482779679</v>
      </c>
      <c r="CS15" s="42">
        <v>4083.4426430447379</v>
      </c>
      <c r="CT15" s="42">
        <v>3377.9027201402241</v>
      </c>
      <c r="CU15" s="42">
        <v>1650.7173162661586</v>
      </c>
      <c r="CV15" s="42">
        <v>4017.2233149064978</v>
      </c>
      <c r="CW15" s="42">
        <v>4591.8409886907357</v>
      </c>
      <c r="CX15" s="42">
        <v>3513.3977714396178</v>
      </c>
      <c r="CY15" s="42">
        <v>2143.9894864232037</v>
      </c>
      <c r="CZ15" s="42">
        <v>2483.4706571660931</v>
      </c>
      <c r="DA15" s="42">
        <v>4280.6696318315971</v>
      </c>
      <c r="DB15" s="42">
        <v>4575.4725270521822</v>
      </c>
      <c r="DC15" s="42">
        <v>4448.977000894205</v>
      </c>
      <c r="DD15" s="42">
        <v>4904.1392128907019</v>
      </c>
      <c r="DE15" s="42">
        <v>4624.1369362097639</v>
      </c>
      <c r="DF15" s="42">
        <v>3862.5129149403824</v>
      </c>
      <c r="DG15" s="42">
        <v>2307.4836197286827</v>
      </c>
      <c r="DH15" s="42">
        <v>3977.8393263993871</v>
      </c>
      <c r="DI15" s="42">
        <v>4231.0041745812978</v>
      </c>
      <c r="DJ15" s="42">
        <v>3259.5549649540194</v>
      </c>
      <c r="DK15" s="42">
        <v>1978.5729863708525</v>
      </c>
      <c r="DL15" s="42">
        <v>1941.777499719597</v>
      </c>
      <c r="DM15" s="42">
        <v>4177.1327439991401</v>
      </c>
      <c r="DN15" s="42">
        <v>4576.0008558092431</v>
      </c>
      <c r="DO15" s="42">
        <v>4509.8258872288752</v>
      </c>
      <c r="DP15" s="42">
        <v>4952.2571384164403</v>
      </c>
      <c r="DQ15" s="42">
        <v>4679.3537195241561</v>
      </c>
      <c r="DR15" s="42">
        <v>4085.4925883487772</v>
      </c>
      <c r="DS15" s="42">
        <v>2778.6197201201217</v>
      </c>
      <c r="DT15" s="42">
        <v>4142.0374769632663</v>
      </c>
      <c r="DU15" s="42">
        <v>4178.848252068191</v>
      </c>
      <c r="DV15" s="42">
        <v>2734.4230588771684</v>
      </c>
      <c r="DW15" s="42">
        <v>1462.937246128844</v>
      </c>
      <c r="DX15" s="42">
        <v>1899.5613259289703</v>
      </c>
      <c r="DY15" s="42">
        <v>4088.2121456219857</v>
      </c>
      <c r="DZ15" s="42">
        <v>4531.3662507925483</v>
      </c>
      <c r="EA15" s="42">
        <v>4447.3400994845942</v>
      </c>
      <c r="EB15" s="42">
        <v>4905.4732857178442</v>
      </c>
      <c r="EC15" s="42">
        <v>4696.9644265013976</v>
      </c>
      <c r="ED15" s="42">
        <v>4254.1572041485861</v>
      </c>
      <c r="EE15" s="42">
        <v>2911.9823878954303</v>
      </c>
      <c r="EF15" s="42">
        <v>4159.9404336255038</v>
      </c>
      <c r="EG15" s="42">
        <v>3985.7545843089938</v>
      </c>
      <c r="EH15" s="42">
        <v>2360.2706767513064</v>
      </c>
      <c r="EI15" s="42">
        <v>1055.0888360052545</v>
      </c>
      <c r="EJ15" s="42">
        <v>1500.7911746276534</v>
      </c>
      <c r="EK15" s="42">
        <v>3978.0576405008883</v>
      </c>
      <c r="EL15" s="42">
        <v>4530.0093296885107</v>
      </c>
      <c r="EM15" s="42">
        <v>4489.188241725501</v>
      </c>
      <c r="EN15" s="42">
        <v>4979.4391796391137</v>
      </c>
      <c r="EO15" s="42">
        <v>4799.3023837483006</v>
      </c>
      <c r="EP15" s="42">
        <v>4466.2298937419109</v>
      </c>
      <c r="EQ15" s="42">
        <v>3228.4072116853149</v>
      </c>
      <c r="ER15" s="42">
        <v>4273.1786493168192</v>
      </c>
      <c r="ES15" s="42">
        <v>3604.5955490433553</v>
      </c>
      <c r="ET15" s="42">
        <v>2252.4540021384028</v>
      </c>
      <c r="EU15" s="42">
        <v>893.11075054276</v>
      </c>
      <c r="EV15" s="42">
        <v>1312.1651676994018</v>
      </c>
      <c r="EW15" s="42">
        <v>3953.7352491235024</v>
      </c>
      <c r="EX15" s="42">
        <v>4473.5541991540977</v>
      </c>
      <c r="EY15" s="42">
        <v>4511.0935221754735</v>
      </c>
      <c r="EZ15" s="42">
        <v>5020.0150595107852</v>
      </c>
      <c r="FA15" s="42">
        <v>4704.8205256836663</v>
      </c>
      <c r="FB15" s="42">
        <v>4566.8004238745152</v>
      </c>
      <c r="FC15" s="42">
        <v>3340.5639396760189</v>
      </c>
      <c r="FD15" s="42">
        <v>4032.4290558753678</v>
      </c>
      <c r="FE15" s="42">
        <v>3451.0524916644572</v>
      </c>
      <c r="FF15" s="42">
        <v>1958.7713577218526</v>
      </c>
      <c r="FG15" s="42">
        <v>815.62662921298499</v>
      </c>
      <c r="FH15" s="42">
        <v>1404.4923931702972</v>
      </c>
      <c r="FI15" s="42">
        <v>3930.2834184732537</v>
      </c>
      <c r="FJ15" s="42">
        <v>4454.4790386145714</v>
      </c>
      <c r="FK15" s="42">
        <v>4535.4069522175096</v>
      </c>
      <c r="FL15" s="42">
        <v>4913.6485765618527</v>
      </c>
      <c r="FM15" s="42">
        <v>4706.1115802646245</v>
      </c>
      <c r="FN15" s="42">
        <v>4518.0537236248711</v>
      </c>
      <c r="FO15" s="42">
        <v>3584.9230397396941</v>
      </c>
      <c r="FP15" s="42">
        <v>4090.4250460399317</v>
      </c>
      <c r="FQ15" s="42">
        <v>3365.259877250408</v>
      </c>
      <c r="FR15" s="42">
        <v>1729.6066452478653</v>
      </c>
      <c r="FS15" s="42">
        <v>725.49825440452753</v>
      </c>
      <c r="FT15" s="42">
        <v>1260.4803870716357</v>
      </c>
      <c r="FU15" s="42">
        <v>3989.1140797871467</v>
      </c>
      <c r="FV15" s="42">
        <v>4447.3847710736136</v>
      </c>
      <c r="FW15" s="42">
        <v>4555.3988823246482</v>
      </c>
      <c r="FX15" s="42">
        <v>4950.1464060069893</v>
      </c>
      <c r="FY15" s="42">
        <v>4654.8647582217036</v>
      </c>
      <c r="FZ15" s="42">
        <v>4439.7603433352178</v>
      </c>
      <c r="GA15" s="42">
        <v>3616.6917122847176</v>
      </c>
      <c r="GB15" s="42">
        <v>4079.5371229594189</v>
      </c>
      <c r="GC15" s="42">
        <v>3318.9211506505098</v>
      </c>
      <c r="GD15" s="42">
        <v>1953.5017967535241</v>
      </c>
      <c r="GE15" s="42">
        <v>873.82126477134898</v>
      </c>
      <c r="GF15" s="42">
        <v>1305.0213094340045</v>
      </c>
      <c r="GG15" s="42">
        <v>3924.2053298786491</v>
      </c>
      <c r="GH15" s="42">
        <v>4452.4874970131586</v>
      </c>
      <c r="GI15" s="42">
        <v>4572.999115059657</v>
      </c>
      <c r="GJ15" s="42">
        <v>4987.5473923607133</v>
      </c>
      <c r="GK15" s="42">
        <v>4597.4230319673661</v>
      </c>
      <c r="GL15" s="42">
        <v>4402.5284122304029</v>
      </c>
      <c r="GM15" s="42">
        <v>3319.1004978171732</v>
      </c>
      <c r="GN15" s="42">
        <v>4049.7498031600685</v>
      </c>
      <c r="GO15" s="42">
        <v>3008.9098071104454</v>
      </c>
      <c r="GP15" s="42">
        <v>1704.7694165014109</v>
      </c>
      <c r="GQ15" s="42">
        <v>953.08203359042557</v>
      </c>
      <c r="GR15" s="42">
        <v>1620.1132616784794</v>
      </c>
      <c r="GS15" s="42">
        <v>4000.3853309532228</v>
      </c>
      <c r="GT15" s="42">
        <v>4373.3656861799091</v>
      </c>
      <c r="GU15" s="42">
        <v>4562.7806270217543</v>
      </c>
      <c r="GV15" s="42">
        <v>4925.8372501590957</v>
      </c>
      <c r="GW15" s="42">
        <v>4543.7314724977823</v>
      </c>
      <c r="GX15" s="42">
        <v>4171.1027741974467</v>
      </c>
      <c r="GY15" s="42">
        <v>3446.9155141839374</v>
      </c>
      <c r="GZ15" s="42">
        <v>3863.5275185413348</v>
      </c>
      <c r="HA15" s="42">
        <v>3049.0240909565373</v>
      </c>
      <c r="HB15" s="42">
        <v>1714.5031260119679</v>
      </c>
      <c r="HC15" s="42">
        <v>834.55580083389168</v>
      </c>
      <c r="HD15" s="42">
        <v>1333.2881538742522</v>
      </c>
      <c r="HE15" s="42">
        <v>3907.7353164457331</v>
      </c>
      <c r="HF15" s="42">
        <v>4420.9799829911653</v>
      </c>
      <c r="HG15" s="42">
        <v>4550.2735892198316</v>
      </c>
      <c r="HH15" s="42">
        <v>4947.5504522713873</v>
      </c>
      <c r="HI15" s="42">
        <v>4490.1769579593383</v>
      </c>
      <c r="HJ15" s="42">
        <v>4463.1077174500815</v>
      </c>
      <c r="HK15" s="42">
        <v>3448.238993468236</v>
      </c>
      <c r="HL15" s="42">
        <v>3816.725222681117</v>
      </c>
      <c r="HM15" s="42">
        <v>3159.3233475923753</v>
      </c>
      <c r="HN15" s="42">
        <v>2032.3528734283523</v>
      </c>
      <c r="HO15" s="42">
        <v>882.29992412537797</v>
      </c>
      <c r="HP15" s="42">
        <v>1214.9622307015275</v>
      </c>
      <c r="HQ15" s="42">
        <v>3837.5962511662769</v>
      </c>
      <c r="HR15" s="42">
        <v>4368.4065130499594</v>
      </c>
      <c r="HS15" s="42">
        <v>4553.508660506579</v>
      </c>
      <c r="HT15" s="42">
        <v>4953.2983184744216</v>
      </c>
      <c r="HU15" s="42">
        <v>4442.6353367145675</v>
      </c>
      <c r="HV15" s="42">
        <v>4369.9823234633441</v>
      </c>
      <c r="HW15" s="42">
        <v>3672.3612847696559</v>
      </c>
      <c r="HX15" s="42">
        <v>3902.0314942693899</v>
      </c>
      <c r="HY15" s="42">
        <v>3031.2742086058997</v>
      </c>
      <c r="HZ15" s="42">
        <v>1648.9347313335088</v>
      </c>
      <c r="IA15" s="42">
        <v>820.13290874732024</v>
      </c>
      <c r="IB15" s="42">
        <v>1392.4190624136515</v>
      </c>
      <c r="IC15" s="42">
        <v>3881.3105829014567</v>
      </c>
      <c r="ID15" s="42">
        <v>4364.3883200704886</v>
      </c>
      <c r="IE15" s="42">
        <v>4588.2980721660606</v>
      </c>
      <c r="IF15" s="42">
        <v>4940.5713048794296</v>
      </c>
      <c r="IG15" s="42">
        <v>4512.3356340295004</v>
      </c>
      <c r="IH15" s="42">
        <v>4447.8126797874338</v>
      </c>
      <c r="II15" s="42">
        <v>4072.8686954602499</v>
      </c>
      <c r="IJ15" s="42">
        <v>4413.2427393948583</v>
      </c>
      <c r="IK15" s="42">
        <v>2979.499296540148</v>
      </c>
      <c r="IL15" s="42">
        <v>1393.9760836248938</v>
      </c>
      <c r="IM15" s="42">
        <v>646.73255860734832</v>
      </c>
      <c r="IN15" s="42">
        <v>1365.3531852909657</v>
      </c>
      <c r="IO15" s="42">
        <v>4185.7207037786611</v>
      </c>
      <c r="IP15" s="42">
        <v>4742.3130490710646</v>
      </c>
      <c r="IQ15" s="42">
        <v>5095.8366383917846</v>
      </c>
      <c r="IR15" s="42">
        <v>5474.1253406511687</v>
      </c>
      <c r="IS15" s="42">
        <v>4897.3911723911633</v>
      </c>
      <c r="IT15" s="42">
        <v>4593.744896619568</v>
      </c>
      <c r="IU15" s="42">
        <v>4261.4704639263782</v>
      </c>
      <c r="IV15" s="42">
        <v>6823.1857615176959</v>
      </c>
      <c r="IW15" s="42">
        <v>6941.1328781012107</v>
      </c>
      <c r="IX15" s="42">
        <v>5326.8467273643855</v>
      </c>
      <c r="IY15" s="42">
        <v>5187.6171118709362</v>
      </c>
      <c r="IZ15" s="42">
        <v>5928.0447770281671</v>
      </c>
      <c r="JA15" s="42">
        <v>9520.6802431220713</v>
      </c>
      <c r="JB15" s="42">
        <v>10125.410893578599</v>
      </c>
      <c r="JC15" s="42">
        <v>9879.4277275931236</v>
      </c>
      <c r="JD15" s="42">
        <v>8843.0284171813037</v>
      </c>
      <c r="JE15" s="42">
        <v>6426.1350502813857</v>
      </c>
      <c r="JF15" s="42">
        <v>5477.5950006568455</v>
      </c>
    </row>
    <row r="16" spans="2:266">
      <c r="B16" t="s">
        <v>92</v>
      </c>
      <c r="C16" s="8">
        <f>SUMIF($AA$2:$JF$2,C$2,$AA16:$JF16)/SUMIF($AA$2:$JF$2,C$2,$AA$1:$JF$1)</f>
        <v>708.9567617219717</v>
      </c>
      <c r="D16" s="8">
        <f t="shared" si="11"/>
        <v>712.64402051803643</v>
      </c>
      <c r="E16" s="8">
        <f t="shared" si="11"/>
        <v>713.7956665302421</v>
      </c>
      <c r="F16" s="8">
        <f t="shared" si="11"/>
        <v>713.46883218235291</v>
      </c>
      <c r="G16" s="8">
        <f t="shared" si="11"/>
        <v>714.99095567665711</v>
      </c>
      <c r="H16" s="8">
        <f t="shared" si="11"/>
        <v>722.33387324916396</v>
      </c>
      <c r="I16" s="8">
        <f t="shared" si="11"/>
        <v>724.93081527307731</v>
      </c>
      <c r="J16" s="8">
        <f t="shared" si="11"/>
        <v>732.30143136442177</v>
      </c>
      <c r="K16" s="8">
        <f t="shared" si="11"/>
        <v>741.34874185932983</v>
      </c>
      <c r="L16" s="8">
        <f t="shared" si="11"/>
        <v>751.40185086091299</v>
      </c>
      <c r="M16" s="8">
        <f t="shared" si="11"/>
        <v>760.45972212089578</v>
      </c>
      <c r="N16" s="8">
        <f t="shared" si="11"/>
        <v>774.23466083300048</v>
      </c>
      <c r="O16" s="8">
        <f t="shared" si="11"/>
        <v>790.07139135820864</v>
      </c>
      <c r="P16" s="8">
        <f t="shared" si="11"/>
        <v>803.70125222397121</v>
      </c>
      <c r="Q16" s="8">
        <f t="shared" si="11"/>
        <v>820.02846046913317</v>
      </c>
      <c r="R16" s="8">
        <f t="shared" si="11"/>
        <v>838.45652921456497</v>
      </c>
      <c r="S16" s="8">
        <f t="shared" si="11"/>
        <v>851.94855523626734</v>
      </c>
      <c r="T16" s="8">
        <f t="shared" si="18"/>
        <v>870.54975481374925</v>
      </c>
      <c r="U16" s="8">
        <f t="shared" si="18"/>
        <v>887.82935350180117</v>
      </c>
      <c r="V16" s="8">
        <f>SUMIF($AA$2:$JF$2,V$2,$AA16:$JF16)/SUMIF($AA$2:$JF$2,V$2,$AA$1:$JF$1)</f>
        <v>904.45406655876843</v>
      </c>
      <c r="W16" s="8"/>
      <c r="X16" s="8"/>
      <c r="AA16" s="4">
        <f>AA14+AA15-AA10-AA11</f>
        <v>638157.34917495679</v>
      </c>
      <c r="AB16" s="4">
        <f t="shared" ref="AB16:CM16" si="19">AB14+AB15-AB10-AB11</f>
        <v>521273.0821876087</v>
      </c>
      <c r="AC16" s="4">
        <f t="shared" si="19"/>
        <v>520988.25698948826</v>
      </c>
      <c r="AD16" s="4">
        <f>AD14+AD15-AD10-AD11</f>
        <v>464405.61663769302</v>
      </c>
      <c r="AE16" s="4">
        <f t="shared" si="19"/>
        <v>455384.87319723686</v>
      </c>
      <c r="AF16" s="4">
        <f t="shared" si="19"/>
        <v>468262.00608592492</v>
      </c>
      <c r="AG16" s="4">
        <f t="shared" si="19"/>
        <v>524871.17587519018</v>
      </c>
      <c r="AH16" s="4">
        <f t="shared" si="19"/>
        <v>533196.85417213244</v>
      </c>
      <c r="AI16" s="4">
        <f t="shared" si="19"/>
        <v>450431.20416007843</v>
      </c>
      <c r="AJ16" s="4">
        <f t="shared" si="19"/>
        <v>476930.92134232441</v>
      </c>
      <c r="AK16" s="4">
        <f t="shared" si="19"/>
        <v>536832.34188309324</v>
      </c>
      <c r="AL16" s="4">
        <f t="shared" si="19"/>
        <v>619727.55097874464</v>
      </c>
      <c r="AM16" s="4">
        <f t="shared" si="19"/>
        <v>641903.89197452483</v>
      </c>
      <c r="AN16" s="4">
        <f t="shared" si="19"/>
        <v>544326.36237458442</v>
      </c>
      <c r="AO16" s="4">
        <f t="shared" si="19"/>
        <v>523301.27977949462</v>
      </c>
      <c r="AP16" s="4">
        <f t="shared" si="19"/>
        <v>466572.85939782398</v>
      </c>
      <c r="AQ16" s="4">
        <f t="shared" si="19"/>
        <v>457065.0390544323</v>
      </c>
      <c r="AR16" s="4">
        <f t="shared" si="19"/>
        <v>469416.9020765798</v>
      </c>
      <c r="AS16" s="4">
        <f t="shared" si="19"/>
        <v>526804.74197548057</v>
      </c>
      <c r="AT16" s="4">
        <f t="shared" si="19"/>
        <v>535801.90376203787</v>
      </c>
      <c r="AU16" s="4">
        <f t="shared" si="19"/>
        <v>452991.86500796519</v>
      </c>
      <c r="AV16" s="4">
        <f t="shared" si="19"/>
        <v>479402.52181497426</v>
      </c>
      <c r="AW16" s="4">
        <f t="shared" si="19"/>
        <v>538794.21466817299</v>
      </c>
      <c r="AX16" s="4">
        <f t="shared" si="19"/>
        <v>623483.49434436124</v>
      </c>
      <c r="AY16" s="4">
        <f t="shared" si="19"/>
        <v>646028.30110334395</v>
      </c>
      <c r="AZ16" s="4">
        <f t="shared" si="19"/>
        <v>528723.79707789293</v>
      </c>
      <c r="BA16" s="4">
        <f t="shared" si="19"/>
        <v>525924.66990718152</v>
      </c>
      <c r="BB16" s="4">
        <f t="shared" si="19"/>
        <v>468503.78369748645</v>
      </c>
      <c r="BC16" s="4">
        <f t="shared" si="19"/>
        <v>458650.39878925815</v>
      </c>
      <c r="BD16" s="4">
        <f t="shared" si="19"/>
        <v>470941.97652987676</v>
      </c>
      <c r="BE16" s="4">
        <f t="shared" si="19"/>
        <v>529547.60589351167</v>
      </c>
      <c r="BF16" s="4">
        <f t="shared" si="19"/>
        <v>538453.88804030442</v>
      </c>
      <c r="BG16" s="4">
        <f t="shared" si="19"/>
        <v>454809.93041531619</v>
      </c>
      <c r="BH16" s="4">
        <f t="shared" si="19"/>
        <v>480953.42928062583</v>
      </c>
      <c r="BI16" s="4">
        <f t="shared" si="19"/>
        <v>541004.31344384048</v>
      </c>
      <c r="BJ16" s="4">
        <f t="shared" si="19"/>
        <v>626439.04062300862</v>
      </c>
      <c r="BK16" s="4">
        <f t="shared" si="19"/>
        <v>644020.61582259124</v>
      </c>
      <c r="BL16" s="4">
        <f t="shared" si="19"/>
        <v>543448.1551961042</v>
      </c>
      <c r="BM16" s="4">
        <f t="shared" si="19"/>
        <v>523201.4474305755</v>
      </c>
      <c r="BN16" s="4">
        <f t="shared" si="19"/>
        <v>466221.44210305251</v>
      </c>
      <c r="BO16" s="4">
        <f t="shared" si="19"/>
        <v>456925.28498207033</v>
      </c>
      <c r="BP16" s="4">
        <f t="shared" si="19"/>
        <v>469687.52029830165</v>
      </c>
      <c r="BQ16" s="4">
        <f t="shared" si="19"/>
        <v>528872.3792921711</v>
      </c>
      <c r="BR16" s="4">
        <f t="shared" si="19"/>
        <v>537823.6243676407</v>
      </c>
      <c r="BS16" s="4">
        <f t="shared" si="19"/>
        <v>453514.9382160324</v>
      </c>
      <c r="BT16" s="4">
        <f t="shared" si="19"/>
        <v>478982.19933745969</v>
      </c>
      <c r="BU16" s="4">
        <f t="shared" si="19"/>
        <v>539685.59664205427</v>
      </c>
      <c r="BV16" s="4">
        <f t="shared" si="19"/>
        <v>624727.01820173382</v>
      </c>
      <c r="BW16" s="4">
        <f t="shared" si="19"/>
        <v>643626.39252507209</v>
      </c>
      <c r="BX16" s="4">
        <f t="shared" si="19"/>
        <v>543731.96675743454</v>
      </c>
      <c r="BY16" s="4">
        <f t="shared" si="19"/>
        <v>523927.10053716961</v>
      </c>
      <c r="BZ16" s="4">
        <f t="shared" si="19"/>
        <v>467192.0898398172</v>
      </c>
      <c r="CA16" s="4">
        <f t="shared" si="19"/>
        <v>458179.60398072598</v>
      </c>
      <c r="CB16" s="4">
        <f t="shared" si="19"/>
        <v>471020.56432123767</v>
      </c>
      <c r="CC16" s="4">
        <f t="shared" si="19"/>
        <v>530943.01493586425</v>
      </c>
      <c r="CD16" s="4">
        <f t="shared" si="19"/>
        <v>539860.51925321075</v>
      </c>
      <c r="CE16" s="4">
        <f t="shared" si="19"/>
        <v>455222.446612044</v>
      </c>
      <c r="CF16" s="4">
        <f t="shared" si="19"/>
        <v>480739.39868538658</v>
      </c>
      <c r="CG16" s="4">
        <f t="shared" si="19"/>
        <v>541272.13800851081</v>
      </c>
      <c r="CH16" s="4">
        <f t="shared" si="19"/>
        <v>624765.31920728309</v>
      </c>
      <c r="CI16" s="4">
        <f t="shared" si="19"/>
        <v>644369.20542931207</v>
      </c>
      <c r="CJ16" s="4">
        <f t="shared" si="19"/>
        <v>546833.53827395057</v>
      </c>
      <c r="CK16" s="4">
        <f t="shared" si="19"/>
        <v>528681.93448753958</v>
      </c>
      <c r="CL16" s="4">
        <f t="shared" si="19"/>
        <v>473614.97712527972</v>
      </c>
      <c r="CM16" s="4">
        <f t="shared" si="19"/>
        <v>465036.53311200882</v>
      </c>
      <c r="CN16" s="4">
        <f t="shared" ref="CN16:EY16" si="20">CN14+CN15-CN10-CN11</f>
        <v>478788.61090614507</v>
      </c>
      <c r="CO16" s="4">
        <f t="shared" si="20"/>
        <v>540057.6428241469</v>
      </c>
      <c r="CP16" s="4">
        <f t="shared" si="20"/>
        <v>548120.6025365754</v>
      </c>
      <c r="CQ16" s="4">
        <f t="shared" si="20"/>
        <v>461743.78431423515</v>
      </c>
      <c r="CR16" s="4">
        <f t="shared" si="20"/>
        <v>485698.98184827797</v>
      </c>
      <c r="CS16" s="4">
        <f t="shared" si="20"/>
        <v>544601.6106430447</v>
      </c>
      <c r="CT16" s="4">
        <f t="shared" si="20"/>
        <v>627433.32112014026</v>
      </c>
      <c r="CU16" s="4">
        <f t="shared" si="20"/>
        <v>647336.35971626616</v>
      </c>
      <c r="CV16" s="4">
        <f t="shared" si="20"/>
        <v>532502.80811490654</v>
      </c>
      <c r="CW16" s="4">
        <f t="shared" si="20"/>
        <v>531659.11058869073</v>
      </c>
      <c r="CX16" s="4">
        <f t="shared" si="20"/>
        <v>476173.18977143959</v>
      </c>
      <c r="CY16" s="4">
        <f t="shared" si="20"/>
        <v>467583.82628642319</v>
      </c>
      <c r="CZ16" s="4">
        <f t="shared" si="20"/>
        <v>481645.40665716608</v>
      </c>
      <c r="DA16" s="4">
        <f t="shared" si="20"/>
        <v>544341.17923183157</v>
      </c>
      <c r="DB16" s="4">
        <f t="shared" si="20"/>
        <v>552642.41652705218</v>
      </c>
      <c r="DC16" s="4">
        <f t="shared" si="20"/>
        <v>465538.6890008942</v>
      </c>
      <c r="DD16" s="4">
        <f t="shared" si="20"/>
        <v>489433.7152128907</v>
      </c>
      <c r="DE16" s="4">
        <f t="shared" si="20"/>
        <v>548296.84093620977</v>
      </c>
      <c r="DF16" s="4">
        <f t="shared" si="20"/>
        <v>630638.73931494029</v>
      </c>
      <c r="DG16" s="4">
        <f t="shared" si="20"/>
        <v>651837.89481972868</v>
      </c>
      <c r="DH16" s="4">
        <f t="shared" si="20"/>
        <v>553476.22092639934</v>
      </c>
      <c r="DI16" s="4">
        <f t="shared" si="20"/>
        <v>534770.22417458124</v>
      </c>
      <c r="DJ16" s="4">
        <f t="shared" si="20"/>
        <v>479465.99496495409</v>
      </c>
      <c r="DK16" s="4">
        <f t="shared" si="20"/>
        <v>471200.45938637079</v>
      </c>
      <c r="DL16" s="4">
        <f t="shared" si="20"/>
        <v>485109.86549971957</v>
      </c>
      <c r="DM16" s="4">
        <f t="shared" si="20"/>
        <v>549041.12954399909</v>
      </c>
      <c r="DN16" s="4">
        <f t="shared" si="20"/>
        <v>557460.71685580921</v>
      </c>
      <c r="DO16" s="4">
        <f t="shared" si="20"/>
        <v>469470.25788722886</v>
      </c>
      <c r="DP16" s="4">
        <f t="shared" si="20"/>
        <v>493414.17073841643</v>
      </c>
      <c r="DQ16" s="4">
        <f t="shared" si="20"/>
        <v>552519.70571952418</v>
      </c>
      <c r="DR16" s="4">
        <f t="shared" si="20"/>
        <v>634769.13258834882</v>
      </c>
      <c r="DS16" s="4">
        <f t="shared" si="20"/>
        <v>659491.53252012003</v>
      </c>
      <c r="DT16" s="4">
        <f t="shared" si="20"/>
        <v>559879.50227696332</v>
      </c>
      <c r="DU16" s="4">
        <f t="shared" si="20"/>
        <v>540900.33625206817</v>
      </c>
      <c r="DV16" s="4">
        <f t="shared" si="20"/>
        <v>484907.35905887716</v>
      </c>
      <c r="DW16" s="4">
        <f t="shared" si="20"/>
        <v>476836.29004612885</v>
      </c>
      <c r="DX16" s="4">
        <f t="shared" si="20"/>
        <v>491504.01732592896</v>
      </c>
      <c r="DY16" s="4">
        <f t="shared" si="20"/>
        <v>556521.14414562203</v>
      </c>
      <c r="DZ16" s="4">
        <f t="shared" si="20"/>
        <v>565034.71665079251</v>
      </c>
      <c r="EA16" s="4">
        <f t="shared" si="20"/>
        <v>475599.91609948454</v>
      </c>
      <c r="EB16" s="4">
        <f t="shared" si="20"/>
        <v>499761.47168571781</v>
      </c>
      <c r="EC16" s="4">
        <f t="shared" si="20"/>
        <v>559486.25242650148</v>
      </c>
      <c r="ED16" s="4">
        <f t="shared" si="20"/>
        <v>642084.81000414863</v>
      </c>
      <c r="EE16" s="4">
        <f t="shared" si="20"/>
        <v>667740.14958789549</v>
      </c>
      <c r="EF16" s="4">
        <f t="shared" si="20"/>
        <v>566923.8036336255</v>
      </c>
      <c r="EG16" s="4">
        <f t="shared" si="20"/>
        <v>547650.77138430893</v>
      </c>
      <c r="EH16" s="4">
        <f t="shared" si="20"/>
        <v>491184.5666767513</v>
      </c>
      <c r="EI16" s="4">
        <f t="shared" si="20"/>
        <v>483253.97203600529</v>
      </c>
      <c r="EJ16" s="4">
        <f t="shared" si="20"/>
        <v>498234.25517462764</v>
      </c>
      <c r="EK16" s="4">
        <f t="shared" si="20"/>
        <v>564770.87124050083</v>
      </c>
      <c r="EL16" s="4">
        <f t="shared" si="20"/>
        <v>573452.68692968856</v>
      </c>
      <c r="EM16" s="4">
        <f t="shared" si="20"/>
        <v>482496.09224172548</v>
      </c>
      <c r="EN16" s="4">
        <f t="shared" si="20"/>
        <v>506929.77517963905</v>
      </c>
      <c r="EO16" s="4">
        <f t="shared" si="20"/>
        <v>567325.7103837484</v>
      </c>
      <c r="EP16" s="4">
        <f t="shared" si="20"/>
        <v>650351.20349374192</v>
      </c>
      <c r="EQ16" s="4">
        <f t="shared" si="20"/>
        <v>677102.4240116853</v>
      </c>
      <c r="ER16" s="4">
        <f t="shared" si="20"/>
        <v>556421.51064931683</v>
      </c>
      <c r="ES16" s="4">
        <f t="shared" si="20"/>
        <v>554974.17874904338</v>
      </c>
      <c r="ET16" s="4">
        <f t="shared" si="20"/>
        <v>498414.55800213839</v>
      </c>
      <c r="EU16" s="4">
        <f t="shared" si="20"/>
        <v>490594.41555054276</v>
      </c>
      <c r="EV16" s="4">
        <f t="shared" si="20"/>
        <v>505870.87716769939</v>
      </c>
      <c r="EW16" s="4">
        <f t="shared" si="20"/>
        <v>573902.51044912357</v>
      </c>
      <c r="EX16" s="4">
        <f t="shared" si="20"/>
        <v>582621.01339915418</v>
      </c>
      <c r="EY16" s="4">
        <f t="shared" si="20"/>
        <v>490038.03752217547</v>
      </c>
      <c r="EZ16" s="4">
        <f t="shared" ref="EZ16:HK16" si="21">EZ14+EZ15-EZ10-EZ11</f>
        <v>514767.99185951077</v>
      </c>
      <c r="FA16" s="4">
        <f t="shared" si="21"/>
        <v>575758.69252568367</v>
      </c>
      <c r="FB16" s="4">
        <f t="shared" si="21"/>
        <v>659411.98922387452</v>
      </c>
      <c r="FC16" s="4">
        <f t="shared" si="21"/>
        <v>686745.22073967604</v>
      </c>
      <c r="FD16" s="4">
        <f t="shared" si="21"/>
        <v>582832.96745587536</v>
      </c>
      <c r="FE16" s="4">
        <f t="shared" si="21"/>
        <v>562924.95329166448</v>
      </c>
      <c r="FF16" s="4">
        <f t="shared" si="21"/>
        <v>505823.21935772186</v>
      </c>
      <c r="FG16" s="4">
        <f t="shared" si="21"/>
        <v>498381.75542921299</v>
      </c>
      <c r="FH16" s="4">
        <f t="shared" si="21"/>
        <v>514162.27639317024</v>
      </c>
      <c r="FI16" s="4">
        <f t="shared" si="21"/>
        <v>583464.68021847319</v>
      </c>
      <c r="FJ16" s="4">
        <f t="shared" si="21"/>
        <v>592261.14143861458</v>
      </c>
      <c r="FK16" s="4">
        <f t="shared" si="21"/>
        <v>497940.23095221753</v>
      </c>
      <c r="FL16" s="4">
        <f t="shared" si="21"/>
        <v>522835.8045765619</v>
      </c>
      <c r="FM16" s="4">
        <f t="shared" si="21"/>
        <v>584708.0715802646</v>
      </c>
      <c r="FN16" s="4">
        <f t="shared" si="21"/>
        <v>668796.93932362483</v>
      </c>
      <c r="FO16" s="4">
        <f t="shared" si="21"/>
        <v>700188.28863973974</v>
      </c>
      <c r="FP16" s="4">
        <f t="shared" si="21"/>
        <v>594210.28984603996</v>
      </c>
      <c r="FQ16" s="4">
        <f t="shared" si="21"/>
        <v>573936.14387725049</v>
      </c>
      <c r="FR16" s="4">
        <f t="shared" si="21"/>
        <v>515986.75064524787</v>
      </c>
      <c r="FS16" s="4">
        <f t="shared" si="21"/>
        <v>508803.23105440452</v>
      </c>
      <c r="FT16" s="4">
        <f t="shared" si="21"/>
        <v>524937.20838707162</v>
      </c>
      <c r="FU16" s="4">
        <f t="shared" si="21"/>
        <v>596214.06767978717</v>
      </c>
      <c r="FV16" s="4">
        <f t="shared" si="21"/>
        <v>605056.05517107365</v>
      </c>
      <c r="FW16" s="4">
        <f t="shared" si="21"/>
        <v>508438.0228823247</v>
      </c>
      <c r="FX16" s="4">
        <f t="shared" si="21"/>
        <v>533796.45440600708</v>
      </c>
      <c r="FY16" s="4">
        <f t="shared" si="21"/>
        <v>596700.84075822169</v>
      </c>
      <c r="FZ16" s="4">
        <f t="shared" si="21"/>
        <v>681719.74834333523</v>
      </c>
      <c r="GA16" s="4">
        <f t="shared" si="21"/>
        <v>711356.69571228477</v>
      </c>
      <c r="GB16" s="4">
        <f t="shared" si="21"/>
        <v>603784.99232295936</v>
      </c>
      <c r="GC16" s="4">
        <f t="shared" si="21"/>
        <v>583315.91315065045</v>
      </c>
      <c r="GD16" s="4">
        <f t="shared" si="21"/>
        <v>525115.82179675356</v>
      </c>
      <c r="GE16" s="4">
        <f t="shared" si="21"/>
        <v>518009.75406477135</v>
      </c>
      <c r="GF16" s="4">
        <f t="shared" si="21"/>
        <v>534411.22930943395</v>
      </c>
      <c r="GG16" s="4">
        <f t="shared" si="21"/>
        <v>607147.19012987858</v>
      </c>
      <c r="GH16" s="4">
        <f t="shared" si="21"/>
        <v>616148.54349701316</v>
      </c>
      <c r="GI16" s="4">
        <f t="shared" si="21"/>
        <v>517511.06311505963</v>
      </c>
      <c r="GJ16" s="4">
        <f t="shared" si="21"/>
        <v>543247.9849923607</v>
      </c>
      <c r="GK16" s="4">
        <f t="shared" si="21"/>
        <v>606978.56703196734</v>
      </c>
      <c r="GL16" s="4">
        <f t="shared" si="21"/>
        <v>692684.04441223037</v>
      </c>
      <c r="GM16" s="4">
        <f t="shared" si="21"/>
        <v>726729.75329781719</v>
      </c>
      <c r="GN16" s="4">
        <f t="shared" si="21"/>
        <v>597274.33140316</v>
      </c>
      <c r="GO16" s="4">
        <f t="shared" si="21"/>
        <v>596136.01380711049</v>
      </c>
      <c r="GP16" s="4">
        <f t="shared" si="21"/>
        <v>537108.24141650135</v>
      </c>
      <c r="GQ16" s="4">
        <f t="shared" si="21"/>
        <v>530433.53723359038</v>
      </c>
      <c r="GR16" s="4">
        <f t="shared" si="21"/>
        <v>547534.54526167852</v>
      </c>
      <c r="GS16" s="4">
        <f t="shared" si="21"/>
        <v>622082.01733095315</v>
      </c>
      <c r="GT16" s="4">
        <f t="shared" si="21"/>
        <v>631063.84888617997</v>
      </c>
      <c r="GU16" s="4">
        <f t="shared" si="21"/>
        <v>529786.63662702183</v>
      </c>
      <c r="GV16" s="4">
        <f t="shared" si="21"/>
        <v>556014.91805015912</v>
      </c>
      <c r="GW16" s="4">
        <f t="shared" si="21"/>
        <v>621100.23547249776</v>
      </c>
      <c r="GX16" s="4">
        <f t="shared" si="21"/>
        <v>707865.91797419754</v>
      </c>
      <c r="GY16" s="4">
        <f t="shared" si="21"/>
        <v>740259.38911418396</v>
      </c>
      <c r="GZ16" s="4">
        <f t="shared" si="21"/>
        <v>628489.47151854134</v>
      </c>
      <c r="HA16" s="4">
        <f t="shared" si="21"/>
        <v>607466.70009095652</v>
      </c>
      <c r="HB16" s="4">
        <f t="shared" si="21"/>
        <v>547720.11912601185</v>
      </c>
      <c r="HC16" s="4">
        <f t="shared" si="21"/>
        <v>541057.03180083388</v>
      </c>
      <c r="HD16" s="4">
        <f t="shared" si="21"/>
        <v>558413.33615387417</v>
      </c>
      <c r="HE16" s="4">
        <f t="shared" si="21"/>
        <v>634980.72331644571</v>
      </c>
      <c r="HF16" s="4">
        <f t="shared" si="21"/>
        <v>644214.27038299118</v>
      </c>
      <c r="HG16" s="4">
        <f t="shared" si="21"/>
        <v>540491.18558921979</v>
      </c>
      <c r="HH16" s="4">
        <f t="shared" si="21"/>
        <v>567200.42565227137</v>
      </c>
      <c r="HI16" s="4">
        <f t="shared" si="21"/>
        <v>633338.88095795922</v>
      </c>
      <c r="HJ16" s="4">
        <f t="shared" si="21"/>
        <v>721370.61891745019</v>
      </c>
      <c r="HK16" s="4">
        <f t="shared" si="21"/>
        <v>751226.67739346821</v>
      </c>
      <c r="HL16" s="4">
        <f t="shared" ref="HL16:JF16" si="22">HL14+HL15-HL10-HL11</f>
        <v>637897.55082268105</v>
      </c>
      <c r="HM16" s="4">
        <f t="shared" si="22"/>
        <v>616887.93614759238</v>
      </c>
      <c r="HN16" s="4">
        <f t="shared" si="22"/>
        <v>556870.2088734284</v>
      </c>
      <c r="HO16" s="4">
        <f t="shared" si="22"/>
        <v>550112.23512412549</v>
      </c>
      <c r="HP16" s="4">
        <f t="shared" si="22"/>
        <v>567680.93023070158</v>
      </c>
      <c r="HQ16" s="4">
        <f t="shared" si="22"/>
        <v>645875.43305116624</v>
      </c>
      <c r="HR16" s="4">
        <f t="shared" si="22"/>
        <v>655212.32891305001</v>
      </c>
      <c r="HS16" s="4">
        <f t="shared" si="22"/>
        <v>549511.19666050654</v>
      </c>
      <c r="HT16" s="4">
        <f t="shared" si="22"/>
        <v>576567.8511184745</v>
      </c>
      <c r="HU16" s="4">
        <f t="shared" si="22"/>
        <v>643548.74733671453</v>
      </c>
      <c r="HV16" s="4">
        <f t="shared" si="22"/>
        <v>732125.01352346328</v>
      </c>
      <c r="HW16" s="4">
        <f t="shared" si="22"/>
        <v>766940.1356847696</v>
      </c>
      <c r="HX16" s="4">
        <f t="shared" si="22"/>
        <v>651261.00589426933</v>
      </c>
      <c r="HY16" s="4">
        <f t="shared" si="22"/>
        <v>629772.5958086059</v>
      </c>
      <c r="HZ16" s="4">
        <f t="shared" si="22"/>
        <v>568661.05473133351</v>
      </c>
      <c r="IA16" s="4">
        <f t="shared" si="22"/>
        <v>562355.38170874736</v>
      </c>
      <c r="IB16" s="4">
        <f t="shared" si="22"/>
        <v>580637.16306241369</v>
      </c>
      <c r="IC16" s="4">
        <f t="shared" si="22"/>
        <v>660765.14658290148</v>
      </c>
      <c r="ID16" s="4">
        <f t="shared" si="22"/>
        <v>670185.9235200705</v>
      </c>
      <c r="IE16" s="4">
        <f t="shared" si="22"/>
        <v>561807.44207216601</v>
      </c>
      <c r="IF16" s="4">
        <f t="shared" si="22"/>
        <v>589343.29370487935</v>
      </c>
      <c r="IG16" s="4">
        <f t="shared" si="22"/>
        <v>657724.68763402954</v>
      </c>
      <c r="IH16" s="4">
        <f t="shared" si="22"/>
        <v>747455.21587978734</v>
      </c>
      <c r="II16" s="4">
        <f t="shared" si="22"/>
        <v>783548.08789546019</v>
      </c>
      <c r="IJ16" s="4">
        <f t="shared" si="22"/>
        <v>644108.0739393949</v>
      </c>
      <c r="IK16" s="4">
        <f t="shared" si="22"/>
        <v>643331.33369654021</v>
      </c>
      <c r="IL16" s="4">
        <f t="shared" si="22"/>
        <v>581132.88808362489</v>
      </c>
      <c r="IM16" s="4">
        <f t="shared" si="22"/>
        <v>575041.27735860739</v>
      </c>
      <c r="IN16" s="4">
        <f t="shared" si="22"/>
        <v>593962.49718529091</v>
      </c>
      <c r="IO16" s="4">
        <f t="shared" si="22"/>
        <v>676578.45990377874</v>
      </c>
      <c r="IP16" s="4">
        <f t="shared" si="22"/>
        <v>686210.91224907106</v>
      </c>
      <c r="IQ16" s="4">
        <f t="shared" si="22"/>
        <v>575126.15663839178</v>
      </c>
      <c r="IR16" s="4">
        <f t="shared" si="22"/>
        <v>603240.72454065108</v>
      </c>
      <c r="IS16" s="4">
        <f t="shared" si="22"/>
        <v>672854.8391723911</v>
      </c>
      <c r="IT16" s="4">
        <f t="shared" si="22"/>
        <v>763557.79049661965</v>
      </c>
      <c r="IU16" s="4">
        <f t="shared" si="22"/>
        <v>791109.87846392638</v>
      </c>
      <c r="IV16" s="4">
        <f t="shared" si="22"/>
        <v>674505.01216151775</v>
      </c>
      <c r="IW16" s="4">
        <f t="shared" si="22"/>
        <v>653688.91207810119</v>
      </c>
      <c r="IX16" s="4">
        <f t="shared" si="22"/>
        <v>591298.15072736435</v>
      </c>
      <c r="IY16" s="4">
        <f t="shared" si="22"/>
        <v>586046.03391187091</v>
      </c>
      <c r="IZ16" s="4">
        <f t="shared" si="22"/>
        <v>605303.19677702815</v>
      </c>
      <c r="JA16" s="4">
        <f t="shared" si="22"/>
        <v>689912.31224312203</v>
      </c>
      <c r="JB16" s="4">
        <f t="shared" si="22"/>
        <v>699640.14689357858</v>
      </c>
      <c r="JC16" s="4">
        <f t="shared" si="22"/>
        <v>586435.53972759307</v>
      </c>
      <c r="JD16" s="4">
        <f t="shared" si="22"/>
        <v>613328.69161718141</v>
      </c>
      <c r="JE16" s="4">
        <f t="shared" si="22"/>
        <v>681653.42305028136</v>
      </c>
      <c r="JF16" s="4">
        <f t="shared" si="22"/>
        <v>771803.22300065681</v>
      </c>
    </row>
    <row r="17" spans="1:266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</row>
    <row r="18" spans="1:266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</row>
    <row r="19" spans="1:266" s="18" customFormat="1">
      <c r="B19" s="18" t="s">
        <v>24</v>
      </c>
      <c r="C19" s="19">
        <f t="shared" si="13"/>
        <v>447.62060012058214</v>
      </c>
      <c r="D19" s="19">
        <f t="shared" si="13"/>
        <v>472.33611464958324</v>
      </c>
      <c r="E19" s="19">
        <f t="shared" si="13"/>
        <v>498.48068927595051</v>
      </c>
      <c r="F19" s="19">
        <f t="shared" si="13"/>
        <v>520.21429024240615</v>
      </c>
      <c r="G19" s="19">
        <f t="shared" si="13"/>
        <v>544.30973124528032</v>
      </c>
      <c r="H19" s="19">
        <f t="shared" si="13"/>
        <v>549.56396346880206</v>
      </c>
      <c r="I19" s="19">
        <f t="shared" si="13"/>
        <v>552.85304531661245</v>
      </c>
      <c r="J19" s="19">
        <f t="shared" si="13"/>
        <v>556.786285429587</v>
      </c>
      <c r="K19" s="19">
        <f t="shared" si="13"/>
        <v>598.91901741637969</v>
      </c>
      <c r="L19" s="19">
        <f t="shared" si="13"/>
        <v>607.09055107395488</v>
      </c>
      <c r="M19" s="19">
        <f t="shared" si="13"/>
        <v>616.2989607757462</v>
      </c>
      <c r="N19" s="19">
        <f t="shared" si="13"/>
        <v>625.56068911846819</v>
      </c>
      <c r="O19" s="19">
        <f t="shared" si="13"/>
        <v>675.85678025635002</v>
      </c>
      <c r="P19" s="19">
        <f t="shared" si="13"/>
        <v>687.43170975550504</v>
      </c>
      <c r="Q19" s="19">
        <f t="shared" si="13"/>
        <v>703.53512162102561</v>
      </c>
      <c r="R19" s="19">
        <f t="shared" si="13"/>
        <v>717.10217209270638</v>
      </c>
      <c r="S19" s="19">
        <f t="shared" ref="S19" si="23">SUMIF($AA$2:$JF$2,S$2,$AA19:$JF19)/SUMIF($AA$2:$JF$2,S$2,$AA$1:$JF$1)</f>
        <v>769.06519235705548</v>
      </c>
      <c r="T19" s="19">
        <f>SUMIF($AA$2:$JF$2,T$2,$AA19:$JF19)/SUMIF($AA$2:$JF$2,T$2,$AA$1:$JF$1)</f>
        <v>785.75860972370481</v>
      </c>
      <c r="U19" s="19">
        <f>SUMIF($AA$2:$JF$2,U$2,$AA19:$JF19)/SUMIF($AA$2:$JF$2,U$2,$AA$1:$JF$1)</f>
        <v>803.42959731668645</v>
      </c>
      <c r="V19" s="19">
        <f>SUMIF($AA$2:$JF$2,V$2,$AA19:$JF19)/SUMIF($AA$2:$JF$2,V$2,$AA$1:$JF$1)</f>
        <v>885.62982959094859</v>
      </c>
      <c r="W19" s="19"/>
      <c r="X19" s="19"/>
      <c r="AA19" s="20">
        <f>AA12*AA4</f>
        <v>402659.53804244741</v>
      </c>
      <c r="AB19" s="20">
        <f t="shared" ref="AB19:CM19" si="24">AB12*AB4</f>
        <v>329327.97313753527</v>
      </c>
      <c r="AC19" s="20">
        <f t="shared" si="24"/>
        <v>328757.32621949824</v>
      </c>
      <c r="AD19" s="20">
        <f t="shared" si="24"/>
        <v>293143.55605698051</v>
      </c>
      <c r="AE19" s="20">
        <f t="shared" si="24"/>
        <v>287243.83632798947</v>
      </c>
      <c r="AF19" s="20">
        <f t="shared" si="24"/>
        <v>295439.30757425824</v>
      </c>
      <c r="AG19" s="20">
        <f t="shared" si="24"/>
        <v>331173.68713395699</v>
      </c>
      <c r="AH19" s="20">
        <f t="shared" si="24"/>
        <v>336385.48026528285</v>
      </c>
      <c r="AI19" s="20">
        <f t="shared" si="24"/>
        <v>284746.05906258436</v>
      </c>
      <c r="AJ19" s="20">
        <f t="shared" si="24"/>
        <v>301874.26084149285</v>
      </c>
      <c r="AK19" s="20">
        <f t="shared" si="24"/>
        <v>339398.86368337687</v>
      </c>
      <c r="AL19" s="20">
        <f t="shared" si="24"/>
        <v>391006.56871089619</v>
      </c>
      <c r="AM19" s="20">
        <f t="shared" si="24"/>
        <v>426432.33958224079</v>
      </c>
      <c r="AN19" s="20">
        <f t="shared" si="24"/>
        <v>349093.2742681246</v>
      </c>
      <c r="AO19" s="20">
        <f t="shared" si="24"/>
        <v>347681.2053017423</v>
      </c>
      <c r="AP19" s="20">
        <f t="shared" si="24"/>
        <v>310200.49133681593</v>
      </c>
      <c r="AQ19" s="20">
        <f t="shared" si="24"/>
        <v>303858.18901475734</v>
      </c>
      <c r="AR19" s="20">
        <f t="shared" si="24"/>
        <v>312041.77104625752</v>
      </c>
      <c r="AS19" s="20">
        <f t="shared" si="24"/>
        <v>349947.93755486968</v>
      </c>
      <c r="AT19" s="20">
        <f t="shared" si="24"/>
        <v>355886.63517441112</v>
      </c>
      <c r="AU19" s="20">
        <f t="shared" si="24"/>
        <v>301516.55707299639</v>
      </c>
      <c r="AV19" s="20">
        <f t="shared" si="24"/>
        <v>319384.86770146142</v>
      </c>
      <c r="AW19" s="20">
        <f t="shared" si="24"/>
        <v>358704.66246813693</v>
      </c>
      <c r="AX19" s="20">
        <f>AX12*AX4</f>
        <v>414252.50056012522</v>
      </c>
      <c r="AY19" s="20">
        <f t="shared" si="24"/>
        <v>450546.55773343664</v>
      </c>
      <c r="AZ19" s="20">
        <f t="shared" si="24"/>
        <v>369319.94134241273</v>
      </c>
      <c r="BA19" s="20">
        <f t="shared" si="24"/>
        <v>367087.10568386619</v>
      </c>
      <c r="BB19" s="20">
        <f t="shared" si="24"/>
        <v>327313.89586306224</v>
      </c>
      <c r="BC19" s="20">
        <f t="shared" si="24"/>
        <v>320663.46907201706</v>
      </c>
      <c r="BD19" s="20">
        <f t="shared" si="24"/>
        <v>329180.8258069391</v>
      </c>
      <c r="BE19" s="20">
        <f t="shared" si="24"/>
        <v>369508.10041139321</v>
      </c>
      <c r="BF19" s="20">
        <f t="shared" si="24"/>
        <v>375592.88321186253</v>
      </c>
      <c r="BG19" s="20">
        <f t="shared" si="24"/>
        <v>317909.02794537024</v>
      </c>
      <c r="BH19" s="20">
        <f t="shared" si="24"/>
        <v>336395.42854864779</v>
      </c>
      <c r="BI19" s="20">
        <f t="shared" si="24"/>
        <v>378000.94159010542</v>
      </c>
      <c r="BJ19" s="20">
        <f t="shared" si="24"/>
        <v>437136.19739083544</v>
      </c>
      <c r="BK19" s="20">
        <f t="shared" si="24"/>
        <v>470606.12393018097</v>
      </c>
      <c r="BL19" s="20">
        <f t="shared" si="24"/>
        <v>383311.1664624018</v>
      </c>
      <c r="BM19" s="20">
        <f t="shared" si="24"/>
        <v>382557.40217499324</v>
      </c>
      <c r="BN19" s="20">
        <f t="shared" si="24"/>
        <v>341183.11353235587</v>
      </c>
      <c r="BO19" s="20">
        <f t="shared" si="24"/>
        <v>334555.81037468236</v>
      </c>
      <c r="BP19" s="20">
        <f t="shared" si="24"/>
        <v>343807.50497938547</v>
      </c>
      <c r="BQ19" s="20">
        <f t="shared" si="24"/>
        <v>386496.28708577878</v>
      </c>
      <c r="BR19" s="20">
        <f t="shared" si="24"/>
        <v>392913.33267050737</v>
      </c>
      <c r="BS19" s="20">
        <f t="shared" si="24"/>
        <v>331944.80092823808</v>
      </c>
      <c r="BT19" s="20">
        <f t="shared" si="24"/>
        <v>350755.6096629136</v>
      </c>
      <c r="BU19" s="20">
        <f t="shared" si="24"/>
        <v>394800.79803627747</v>
      </c>
      <c r="BV19" s="20">
        <f t="shared" si="24"/>
        <v>456630.37565158011</v>
      </c>
      <c r="BW19" s="20">
        <f t="shared" si="24"/>
        <v>491539.89243265236</v>
      </c>
      <c r="BX19" s="20">
        <f t="shared" si="24"/>
        <v>400522.52631412487</v>
      </c>
      <c r="BY19" s="20">
        <f t="shared" si="24"/>
        <v>399874.33900008601</v>
      </c>
      <c r="BZ19" s="20">
        <f t="shared" si="24"/>
        <v>356994.43564020796</v>
      </c>
      <c r="CA19" s="20">
        <f t="shared" si="24"/>
        <v>350313.29286026291</v>
      </c>
      <c r="CB19" s="20">
        <f t="shared" si="24"/>
        <v>360102.8219182163</v>
      </c>
      <c r="CC19" s="20">
        <f t="shared" si="24"/>
        <v>405014.8960418856</v>
      </c>
      <c r="CD19" s="20">
        <f t="shared" si="24"/>
        <v>411692.2400023443</v>
      </c>
      <c r="CE19" s="20">
        <f t="shared" si="24"/>
        <v>347697.07207270712</v>
      </c>
      <c r="CF19" s="20">
        <f t="shared" si="24"/>
        <v>367250.82758302009</v>
      </c>
      <c r="CG19" s="20">
        <f t="shared" si="24"/>
        <v>413133.77953832189</v>
      </c>
      <c r="CH19" s="20">
        <f t="shared" si="24"/>
        <v>477080.55585471261</v>
      </c>
      <c r="CI19" s="20">
        <f t="shared" si="24"/>
        <v>492509.82878739818</v>
      </c>
      <c r="CJ19" s="20">
        <f t="shared" si="24"/>
        <v>402602.86798399041</v>
      </c>
      <c r="CK19" s="20">
        <f t="shared" si="24"/>
        <v>403107.12308490777</v>
      </c>
      <c r="CL19" s="20">
        <f t="shared" si="24"/>
        <v>361537.40850046184</v>
      </c>
      <c r="CM19" s="20">
        <f t="shared" si="24"/>
        <v>355825.04855466331</v>
      </c>
      <c r="CN19" s="20">
        <f t="shared" ref="CN19:EY19" si="25">CN12*CN4</f>
        <v>366011.60915645602</v>
      </c>
      <c r="CO19" s="20">
        <f t="shared" si="25"/>
        <v>411748.06245570281</v>
      </c>
      <c r="CP19" s="20">
        <f t="shared" si="25"/>
        <v>417828.27173865738</v>
      </c>
      <c r="CQ19" s="20">
        <f t="shared" si="25"/>
        <v>352427.51670473441</v>
      </c>
      <c r="CR19" s="20">
        <f t="shared" si="25"/>
        <v>370669.69799756526</v>
      </c>
      <c r="CS19" s="20">
        <f t="shared" si="25"/>
        <v>415033.62958129589</v>
      </c>
      <c r="CT19" s="20">
        <f t="shared" si="25"/>
        <v>478068.79056412412</v>
      </c>
      <c r="CU19" s="20">
        <f t="shared" si="25"/>
        <v>494521.68856121053</v>
      </c>
      <c r="CV19" s="20">
        <f t="shared" si="25"/>
        <v>406007.49795271503</v>
      </c>
      <c r="CW19" s="20">
        <f t="shared" si="25"/>
        <v>405008.0106320089</v>
      </c>
      <c r="CX19" s="20">
        <f t="shared" si="25"/>
        <v>363573.98280485999</v>
      </c>
      <c r="CY19" s="20">
        <f t="shared" si="25"/>
        <v>358054.8323719562</v>
      </c>
      <c r="CZ19" s="20">
        <f t="shared" si="25"/>
        <v>368395.27149158902</v>
      </c>
      <c r="DA19" s="20">
        <f t="shared" si="25"/>
        <v>414647.07476782671</v>
      </c>
      <c r="DB19" s="20">
        <f t="shared" si="25"/>
        <v>420728.15873457812</v>
      </c>
      <c r="DC19" s="20">
        <f t="shared" si="25"/>
        <v>354737.39571947086</v>
      </c>
      <c r="DD19" s="20">
        <f t="shared" si="25"/>
        <v>372988.6916745801</v>
      </c>
      <c r="DE19" s="20">
        <f t="shared" si="25"/>
        <v>417443.58500732697</v>
      </c>
      <c r="DF19" s="20">
        <f t="shared" si="25"/>
        <v>480154.96034300141</v>
      </c>
      <c r="DG19" s="20">
        <f t="shared" si="25"/>
        <v>497458.22214450932</v>
      </c>
      <c r="DH19" s="20">
        <f t="shared" si="25"/>
        <v>406908.7402507824</v>
      </c>
      <c r="DI19" s="20">
        <f t="shared" si="25"/>
        <v>407658.4255377329</v>
      </c>
      <c r="DJ19" s="20">
        <f t="shared" si="25"/>
        <v>366277.26416435413</v>
      </c>
      <c r="DK19" s="20">
        <f t="shared" si="25"/>
        <v>360935.9200908526</v>
      </c>
      <c r="DL19" s="20">
        <f t="shared" si="25"/>
        <v>371446.23595582484</v>
      </c>
      <c r="DM19" s="20">
        <f t="shared" si="25"/>
        <v>418304.25113414362</v>
      </c>
      <c r="DN19" s="20">
        <f t="shared" si="25"/>
        <v>424396.12216465641</v>
      </c>
      <c r="DO19" s="20">
        <f t="shared" si="25"/>
        <v>357684.33791775472</v>
      </c>
      <c r="DP19" s="20">
        <f t="shared" si="25"/>
        <v>375984.34899800195</v>
      </c>
      <c r="DQ19" s="20">
        <f t="shared" si="25"/>
        <v>420619.27317725227</v>
      </c>
      <c r="DR19" s="20">
        <f t="shared" si="25"/>
        <v>483137.58967762743</v>
      </c>
      <c r="DS19" s="20">
        <f t="shared" si="25"/>
        <v>534348.87826027675</v>
      </c>
      <c r="DT19" s="20">
        <f t="shared" si="25"/>
        <v>437205.08341348846</v>
      </c>
      <c r="DU19" s="20">
        <f t="shared" si="25"/>
        <v>438130.38092075539</v>
      </c>
      <c r="DV19" s="20">
        <f t="shared" si="25"/>
        <v>393985.29165293608</v>
      </c>
      <c r="DW19" s="20">
        <f t="shared" si="25"/>
        <v>388458.85917286639</v>
      </c>
      <c r="DX19" s="20">
        <f t="shared" si="25"/>
        <v>399855.26481834182</v>
      </c>
      <c r="DY19" s="20">
        <f t="shared" si="25"/>
        <v>450555.54839015554</v>
      </c>
      <c r="DZ19" s="20">
        <f t="shared" si="25"/>
        <v>457067.93887684814</v>
      </c>
      <c r="EA19" s="20">
        <f t="shared" si="25"/>
        <v>385034.9431410926</v>
      </c>
      <c r="EB19" s="20">
        <f t="shared" si="25"/>
        <v>404643.70021175267</v>
      </c>
      <c r="EC19" s="20">
        <f t="shared" si="25"/>
        <v>452515.66462810436</v>
      </c>
      <c r="ED19" s="20">
        <f t="shared" si="25"/>
        <v>519103.09549886035</v>
      </c>
      <c r="EE19" s="20">
        <f t="shared" si="25"/>
        <v>540897.91647885973</v>
      </c>
      <c r="EF19" s="20">
        <f t="shared" si="25"/>
        <v>442680.64792256849</v>
      </c>
      <c r="EG19" s="20">
        <f t="shared" si="25"/>
        <v>443735.91187134717</v>
      </c>
      <c r="EH19" s="20">
        <f t="shared" si="25"/>
        <v>399351.55366456951</v>
      </c>
      <c r="EI19" s="20">
        <f t="shared" si="25"/>
        <v>393965.30647216964</v>
      </c>
      <c r="EJ19" s="20">
        <f t="shared" si="25"/>
        <v>405605.93639597896</v>
      </c>
      <c r="EK19" s="20">
        <f t="shared" si="25"/>
        <v>457299.01262678998</v>
      </c>
      <c r="EL19" s="20">
        <f t="shared" si="25"/>
        <v>463858.85716017621</v>
      </c>
      <c r="EM19" s="20">
        <f t="shared" si="25"/>
        <v>390562.66031543777</v>
      </c>
      <c r="EN19" s="20">
        <f t="shared" si="25"/>
        <v>410367.17811318312</v>
      </c>
      <c r="EO19" s="20">
        <f t="shared" si="25"/>
        <v>458756.91726772423</v>
      </c>
      <c r="EP19" s="20">
        <f t="shared" si="25"/>
        <v>525601.50234481622</v>
      </c>
      <c r="EQ19" s="20">
        <f t="shared" si="25"/>
        <v>548194.81268081535</v>
      </c>
      <c r="ER19" s="20">
        <f t="shared" si="25"/>
        <v>450495.26241582754</v>
      </c>
      <c r="ES19" s="20">
        <f t="shared" si="25"/>
        <v>449953.51230608625</v>
      </c>
      <c r="ET19" s="20">
        <f t="shared" si="25"/>
        <v>405269.76255868975</v>
      </c>
      <c r="EU19" s="20">
        <f t="shared" si="25"/>
        <v>400016.16720055282</v>
      </c>
      <c r="EV19" s="20">
        <f t="shared" si="25"/>
        <v>411916.54660579795</v>
      </c>
      <c r="EW19" s="20">
        <f t="shared" si="25"/>
        <v>464682.80219295679</v>
      </c>
      <c r="EX19" s="20">
        <f t="shared" si="25"/>
        <v>471297.66828653147</v>
      </c>
      <c r="EY19" s="20">
        <f t="shared" si="25"/>
        <v>396625.6858990076</v>
      </c>
      <c r="EZ19" s="20">
        <f t="shared" ref="EZ19:HK19" si="26">EZ12*EZ4</f>
        <v>416656.31909499026</v>
      </c>
      <c r="FA19" s="20">
        <f t="shared" si="26"/>
        <v>465633.63689377665</v>
      </c>
      <c r="FB19" s="20">
        <f t="shared" si="26"/>
        <v>532827.89531912247</v>
      </c>
      <c r="FC19" s="20">
        <f t="shared" si="26"/>
        <v>555881.8681658319</v>
      </c>
      <c r="FD19" s="20">
        <f t="shared" si="26"/>
        <v>455172.17303281702</v>
      </c>
      <c r="FE19" s="20">
        <f t="shared" si="26"/>
        <v>456493.04208192398</v>
      </c>
      <c r="FF19" s="20">
        <f t="shared" si="26"/>
        <v>411481.58851470728</v>
      </c>
      <c r="FG19" s="20">
        <f t="shared" si="26"/>
        <v>406358.90663210192</v>
      </c>
      <c r="FH19" s="20">
        <f t="shared" si="26"/>
        <v>418528.28617611242</v>
      </c>
      <c r="FI19" s="20">
        <f t="shared" si="26"/>
        <v>472412.73002487695</v>
      </c>
      <c r="FJ19" s="20">
        <f t="shared" si="26"/>
        <v>479086.3656250526</v>
      </c>
      <c r="FK19" s="20">
        <f t="shared" si="26"/>
        <v>402976.91394460353</v>
      </c>
      <c r="FL19" s="20">
        <f t="shared" si="26"/>
        <v>423248.75379374751</v>
      </c>
      <c r="FM19" s="20">
        <f t="shared" si="26"/>
        <v>472849.07297901105</v>
      </c>
      <c r="FN19" s="20">
        <f t="shared" si="26"/>
        <v>540435.392245839</v>
      </c>
      <c r="FO19" s="20">
        <f t="shared" si="26"/>
        <v>599839.36976355046</v>
      </c>
      <c r="FP19" s="20">
        <f t="shared" si="26"/>
        <v>491271.76300992636</v>
      </c>
      <c r="FQ19" s="20">
        <f t="shared" si="26"/>
        <v>492816.57055500534</v>
      </c>
      <c r="FR19" s="20">
        <f t="shared" si="26"/>
        <v>444552.4184260391</v>
      </c>
      <c r="FS19" s="20">
        <f t="shared" si="26"/>
        <v>439230.41749358922</v>
      </c>
      <c r="FT19" s="20">
        <f t="shared" si="26"/>
        <v>452462.50375624449</v>
      </c>
      <c r="FU19" s="20">
        <f t="shared" si="26"/>
        <v>511028.62636244192</v>
      </c>
      <c r="FV19" s="20">
        <f t="shared" si="26"/>
        <v>518189.09204822872</v>
      </c>
      <c r="FW19" s="20">
        <f t="shared" si="26"/>
        <v>435617.95842140424</v>
      </c>
      <c r="FX19" s="20">
        <f t="shared" si="26"/>
        <v>457466.02398644912</v>
      </c>
      <c r="FY19" s="20">
        <f t="shared" si="26"/>
        <v>510937.15922020283</v>
      </c>
      <c r="FZ19" s="20">
        <f t="shared" si="26"/>
        <v>583314.05472869589</v>
      </c>
      <c r="GA19" s="20">
        <f t="shared" si="26"/>
        <v>609346.44752889813</v>
      </c>
      <c r="GB19" s="20">
        <f t="shared" si="26"/>
        <v>499174.25867762149</v>
      </c>
      <c r="GC19" s="20">
        <f t="shared" si="26"/>
        <v>500867.3473121287</v>
      </c>
      <c r="GD19" s="20">
        <f t="shared" si="26"/>
        <v>452154.53574310639</v>
      </c>
      <c r="GE19" s="20">
        <f t="shared" si="26"/>
        <v>446963.31761004921</v>
      </c>
      <c r="GF19" s="20">
        <f t="shared" si="26"/>
        <v>460511.74677361385</v>
      </c>
      <c r="GG19" s="20">
        <f t="shared" si="26"/>
        <v>520417.19447285018</v>
      </c>
      <c r="GH19" s="20">
        <f t="shared" si="26"/>
        <v>527653.18499083281</v>
      </c>
      <c r="GI19" s="20">
        <f t="shared" si="26"/>
        <v>443346.10707496526</v>
      </c>
      <c r="GJ19" s="20">
        <f t="shared" si="26"/>
        <v>465503.06598398281</v>
      </c>
      <c r="GK19" s="20">
        <f t="shared" si="26"/>
        <v>519758.82463627367</v>
      </c>
      <c r="GL19" s="20">
        <f t="shared" si="26"/>
        <v>592704.10768803384</v>
      </c>
      <c r="GM19" s="20">
        <f t="shared" si="26"/>
        <v>622709.58281831536</v>
      </c>
      <c r="GN19" s="20">
        <f t="shared" si="26"/>
        <v>512052.16088675964</v>
      </c>
      <c r="GO19" s="20">
        <f t="shared" si="26"/>
        <v>512070.59783711971</v>
      </c>
      <c r="GP19" s="20">
        <f t="shared" si="26"/>
        <v>462595.10372048296</v>
      </c>
      <c r="GQ19" s="20">
        <f t="shared" si="26"/>
        <v>457492.93754416134</v>
      </c>
      <c r="GR19" s="20">
        <f t="shared" si="26"/>
        <v>471436.24329931359</v>
      </c>
      <c r="GS19" s="20">
        <f t="shared" si="26"/>
        <v>533091.4554573088</v>
      </c>
      <c r="GT19" s="20">
        <f t="shared" si="26"/>
        <v>540442.25345314655</v>
      </c>
      <c r="GU19" s="20">
        <f t="shared" si="26"/>
        <v>453822.61422061297</v>
      </c>
      <c r="GV19" s="20">
        <f t="shared" si="26"/>
        <v>476445.96047540306</v>
      </c>
      <c r="GW19" s="20">
        <f t="shared" si="26"/>
        <v>531847.57053632149</v>
      </c>
      <c r="GX19" s="20">
        <f t="shared" si="26"/>
        <v>605846.02807014412</v>
      </c>
      <c r="GY19" s="20">
        <f t="shared" si="26"/>
        <v>634145.48541526205</v>
      </c>
      <c r="GZ19" s="20">
        <f t="shared" si="26"/>
        <v>519703.71622089978</v>
      </c>
      <c r="HA19" s="20">
        <f t="shared" si="26"/>
        <v>521710.18467728747</v>
      </c>
      <c r="HB19" s="20">
        <f t="shared" si="26"/>
        <v>471642.8978695469</v>
      </c>
      <c r="HC19" s="20">
        <f t="shared" si="26"/>
        <v>466660.64804364898</v>
      </c>
      <c r="HD19" s="20">
        <f t="shared" si="26"/>
        <v>480964.83554332342</v>
      </c>
      <c r="HE19" s="20">
        <f t="shared" si="26"/>
        <v>544178.69864615239</v>
      </c>
      <c r="HF19" s="20">
        <f t="shared" si="26"/>
        <v>551623.75755035505</v>
      </c>
      <c r="HG19" s="20">
        <f t="shared" si="26"/>
        <v>462966.28567555622</v>
      </c>
      <c r="HH19" s="20">
        <f t="shared" si="26"/>
        <v>485973.90396288148</v>
      </c>
      <c r="HI19" s="20">
        <f t="shared" si="26"/>
        <v>542336.28706047509</v>
      </c>
      <c r="HJ19" s="20">
        <f t="shared" si="26"/>
        <v>617118.77899694466</v>
      </c>
      <c r="HK19" s="20">
        <f t="shared" si="26"/>
        <v>679262.26101765456</v>
      </c>
      <c r="HL19" s="20">
        <f t="shared" ref="HL19:IS19" si="27">HL12*HL4</f>
        <v>556808.02294192056</v>
      </c>
      <c r="HM19" s="20">
        <f t="shared" si="27"/>
        <v>559092.40626623714</v>
      </c>
      <c r="HN19" s="20">
        <f t="shared" si="27"/>
        <v>505807.76027633622</v>
      </c>
      <c r="HO19" s="20">
        <f t="shared" si="27"/>
        <v>500706.77013878786</v>
      </c>
      <c r="HP19" s="20">
        <f t="shared" si="27"/>
        <v>516146.18166933488</v>
      </c>
      <c r="HQ19" s="20">
        <f t="shared" si="27"/>
        <v>584295.59186105756</v>
      </c>
      <c r="HR19" s="20">
        <f t="shared" si="27"/>
        <v>592230.79152765882</v>
      </c>
      <c r="HS19" s="20">
        <f t="shared" si="27"/>
        <v>496813.027146084</v>
      </c>
      <c r="HT19" s="20">
        <f t="shared" si="27"/>
        <v>521412.57365038939</v>
      </c>
      <c r="HU19" s="20">
        <f t="shared" si="27"/>
        <v>581712.13459289738</v>
      </c>
      <c r="HV19" s="20">
        <f t="shared" si="27"/>
        <v>661181.12857601675</v>
      </c>
      <c r="HW19" s="20">
        <f t="shared" si="27"/>
        <v>693210.43095194525</v>
      </c>
      <c r="HX19" s="20">
        <f t="shared" si="27"/>
        <v>568355.63234675676</v>
      </c>
      <c r="HY19" s="20">
        <f t="shared" si="27"/>
        <v>570817.02353879903</v>
      </c>
      <c r="HZ19" s="20">
        <f t="shared" si="27"/>
        <v>516772.43209236197</v>
      </c>
      <c r="IA19" s="20">
        <f t="shared" si="27"/>
        <v>511790.32258993358</v>
      </c>
      <c r="IB19" s="20">
        <f t="shared" si="27"/>
        <v>527655.51623019879</v>
      </c>
      <c r="IC19" s="20">
        <f t="shared" si="27"/>
        <v>597667.62514604314</v>
      </c>
      <c r="ID19" s="20">
        <f t="shared" si="27"/>
        <v>605720.29199433234</v>
      </c>
      <c r="IE19" s="20">
        <f t="shared" si="27"/>
        <v>507853.84555639944</v>
      </c>
      <c r="IF19" s="20">
        <f t="shared" si="27"/>
        <v>532931.38606594456</v>
      </c>
      <c r="IG19" s="20">
        <f t="shared" si="27"/>
        <v>594415.20291874465</v>
      </c>
      <c r="IH19" s="20">
        <f t="shared" si="27"/>
        <v>674913.9183815635</v>
      </c>
      <c r="II19" s="20">
        <f t="shared" si="27"/>
        <v>707805.06628084602</v>
      </c>
      <c r="IJ19" s="20">
        <f t="shared" si="27"/>
        <v>582367.9873387171</v>
      </c>
      <c r="IK19" s="20">
        <f t="shared" si="27"/>
        <v>583080.20057503018</v>
      </c>
      <c r="IL19" s="20">
        <f t="shared" si="27"/>
        <v>528234.77096154587</v>
      </c>
      <c r="IM19" s="20">
        <f t="shared" si="27"/>
        <v>523372.98161686503</v>
      </c>
      <c r="IN19" s="20">
        <f t="shared" si="27"/>
        <v>539681.55373153312</v>
      </c>
      <c r="IO19" s="20">
        <f t="shared" si="27"/>
        <v>611636.99030102789</v>
      </c>
      <c r="IP19" s="20">
        <f t="shared" si="27"/>
        <v>619812.94014640618</v>
      </c>
      <c r="IQ19" s="20">
        <f t="shared" si="27"/>
        <v>519389.79572745546</v>
      </c>
      <c r="IR19" s="20">
        <f t="shared" si="27"/>
        <v>544968.86735366948</v>
      </c>
      <c r="IS19" s="20">
        <f t="shared" si="27"/>
        <v>607693.67373482964</v>
      </c>
      <c r="IT19" s="20">
        <f>IT12*IT4</f>
        <v>689280.75506184739</v>
      </c>
      <c r="IU19" s="21">
        <f>IU7-IU10</f>
        <v>780741.46854771371</v>
      </c>
      <c r="IV19" s="21">
        <f t="shared" ref="IV19:JF19" si="28">IV7-IV10</f>
        <v>638724.03060119145</v>
      </c>
      <c r="IW19" s="21">
        <f t="shared" si="28"/>
        <v>641648.01720633742</v>
      </c>
      <c r="IX19" s="21">
        <f t="shared" si="28"/>
        <v>581886.7041636412</v>
      </c>
      <c r="IY19" s="21">
        <f t="shared" si="28"/>
        <v>576814.33111217502</v>
      </c>
      <c r="IZ19" s="21">
        <f t="shared" si="28"/>
        <v>595139.77327476803</v>
      </c>
      <c r="JA19" s="21">
        <f t="shared" si="28"/>
        <v>676072.00590960251</v>
      </c>
      <c r="JB19" s="21">
        <f t="shared" si="28"/>
        <v>685781.81647807639</v>
      </c>
      <c r="JC19" s="21">
        <f t="shared" si="28"/>
        <v>572790.37286322401</v>
      </c>
      <c r="JD19" s="21">
        <f t="shared" si="28"/>
        <v>599954.98726843239</v>
      </c>
      <c r="JE19" s="21">
        <f t="shared" si="28"/>
        <v>670060.57771665289</v>
      </c>
      <c r="JF19" s="21">
        <f t="shared" si="28"/>
        <v>759758.33798507776</v>
      </c>
    </row>
    <row r="20" spans="1:266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</row>
    <row r="21" spans="1:266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</row>
    <row r="22" spans="1:266">
      <c r="A22" t="s">
        <v>17</v>
      </c>
      <c r="B22" t="s">
        <v>6</v>
      </c>
      <c r="C22" s="8">
        <f t="shared" si="13"/>
        <v>206.80855730812087</v>
      </c>
      <c r="D22" s="8">
        <f t="shared" si="11"/>
        <v>203.49607134593154</v>
      </c>
      <c r="E22" s="8">
        <f t="shared" si="11"/>
        <v>204.28288657817191</v>
      </c>
      <c r="F22" s="8">
        <f t="shared" si="11"/>
        <v>203.78104102089034</v>
      </c>
      <c r="G22" s="8">
        <f t="shared" si="11"/>
        <v>206.60489071448043</v>
      </c>
      <c r="H22" s="8">
        <f t="shared" si="11"/>
        <v>210.14673770307047</v>
      </c>
      <c r="I22" s="8">
        <f t="shared" si="11"/>
        <v>211.87621805206393</v>
      </c>
      <c r="J22" s="8">
        <f t="shared" si="11"/>
        <v>213.06351973694549</v>
      </c>
      <c r="K22" s="8">
        <f t="shared" si="11"/>
        <v>213.85387328284222</v>
      </c>
      <c r="L22" s="8">
        <f t="shared" si="11"/>
        <v>214.80324123815984</v>
      </c>
      <c r="M22" s="8">
        <f t="shared" si="11"/>
        <v>214.333091186677</v>
      </c>
      <c r="N22" s="8">
        <f t="shared" si="11"/>
        <v>215.35090285479853</v>
      </c>
      <c r="O22" s="8">
        <f t="shared" si="11"/>
        <v>215.24414177701837</v>
      </c>
      <c r="P22" s="8">
        <f t="shared" si="11"/>
        <v>215.00455668448151</v>
      </c>
      <c r="Q22" s="8">
        <f t="shared" si="11"/>
        <v>217.24592380494795</v>
      </c>
      <c r="R22" s="8">
        <f t="shared" si="11"/>
        <v>215.30643780768014</v>
      </c>
      <c r="S22" s="8">
        <f t="shared" si="11"/>
        <v>213.32368776378689</v>
      </c>
      <c r="T22" s="8">
        <f t="shared" ref="T22:V24" si="29">SUMIF($AA$2:$JF$2,T$2,$AA22:$JF22)/SUMIF($AA$2:$JF$2,T$2,$AA$1:$JF$1)</f>
        <v>213.7375635257153</v>
      </c>
      <c r="U22" s="8">
        <f t="shared" si="29"/>
        <v>212.22198348320649</v>
      </c>
      <c r="V22" s="8">
        <f t="shared" si="29"/>
        <v>214.02534426639295</v>
      </c>
      <c r="W22" s="8"/>
      <c r="X22" s="8"/>
      <c r="AA22" s="4">
        <v>121658.25466666666</v>
      </c>
      <c r="AB22" s="4">
        <v>100195.95535632184</v>
      </c>
      <c r="AC22" s="4">
        <v>128819.36799614999</v>
      </c>
      <c r="AD22" s="4">
        <v>199683.36266666662</v>
      </c>
      <c r="AE22" s="4">
        <v>319417.34533333336</v>
      </c>
      <c r="AF22" s="4">
        <v>306121.32133333327</v>
      </c>
      <c r="AG22" s="4">
        <v>182387.45466666666</v>
      </c>
      <c r="AH22" s="4">
        <v>92836.893333333326</v>
      </c>
      <c r="AI22" s="4">
        <v>83713.774666666679</v>
      </c>
      <c r="AJ22" s="4">
        <v>85880.405333333358</v>
      </c>
      <c r="AK22" s="4">
        <v>91700.233333333337</v>
      </c>
      <c r="AL22" s="4">
        <v>99228.593333333323</v>
      </c>
      <c r="AM22" s="4">
        <v>118868.87600000005</v>
      </c>
      <c r="AN22" s="4">
        <v>101283.35966666669</v>
      </c>
      <c r="AO22" s="4">
        <v>126476.807035996</v>
      </c>
      <c r="AP22" s="4">
        <v>195257.79466666665</v>
      </c>
      <c r="AQ22" s="4">
        <v>317534.50400000002</v>
      </c>
      <c r="AR22" s="4">
        <v>301501.48</v>
      </c>
      <c r="AS22" s="4">
        <v>176833.59866666663</v>
      </c>
      <c r="AT22" s="4">
        <v>90944.391999999978</v>
      </c>
      <c r="AU22" s="4">
        <v>82802.943999999989</v>
      </c>
      <c r="AV22" s="4">
        <v>85497.869333333336</v>
      </c>
      <c r="AW22" s="4">
        <v>91601.915999999997</v>
      </c>
      <c r="AX22" s="4">
        <v>98905.949333333308</v>
      </c>
      <c r="AY22" s="4">
        <v>118849.12666666666</v>
      </c>
      <c r="AZ22" s="4">
        <v>102672.65933333333</v>
      </c>
      <c r="BA22" s="4">
        <v>128326.80436932934</v>
      </c>
      <c r="BB22" s="4">
        <v>197322.6733333334</v>
      </c>
      <c r="BC22" s="4">
        <v>318115.60666666663</v>
      </c>
      <c r="BD22" s="4">
        <v>301874.14133333322</v>
      </c>
      <c r="BE22" s="4">
        <v>176686.552</v>
      </c>
      <c r="BF22" s="4">
        <v>90375.09599999999</v>
      </c>
      <c r="BG22" s="4">
        <v>82683.37466666667</v>
      </c>
      <c r="BH22" s="4">
        <v>86468.592000000019</v>
      </c>
      <c r="BI22" s="4">
        <v>91802.200000000012</v>
      </c>
      <c r="BJ22" s="4">
        <v>99244.049333333343</v>
      </c>
      <c r="BK22" s="4">
        <v>119334.05866666663</v>
      </c>
      <c r="BL22" s="4">
        <v>103609.79433333337</v>
      </c>
      <c r="BM22" s="4">
        <v>125837.48017608035</v>
      </c>
      <c r="BN22" s="4">
        <v>194083.47115142018</v>
      </c>
      <c r="BO22" s="4">
        <v>319897.34000000008</v>
      </c>
      <c r="BP22" s="4">
        <v>302745.47333333333</v>
      </c>
      <c r="BQ22" s="4">
        <v>175411.43199999997</v>
      </c>
      <c r="BR22" s="4">
        <v>89451.385333333339</v>
      </c>
      <c r="BS22" s="4">
        <v>82952.995999999999</v>
      </c>
      <c r="BT22" s="4">
        <v>86972.414666666693</v>
      </c>
      <c r="BU22" s="4">
        <v>91319.844000000012</v>
      </c>
      <c r="BV22" s="4">
        <v>98396.974666666647</v>
      </c>
      <c r="BW22" s="4">
        <v>121009.96133333331</v>
      </c>
      <c r="BX22" s="4">
        <v>106443.85433333334</v>
      </c>
      <c r="BY22" s="4">
        <v>131092.78436932931</v>
      </c>
      <c r="BZ22" s="4">
        <v>198593.92933333333</v>
      </c>
      <c r="CA22" s="4">
        <v>320669.49600000004</v>
      </c>
      <c r="CB22" s="4">
        <v>305712.16666666663</v>
      </c>
      <c r="CC22" s="4">
        <v>176635.89066666667</v>
      </c>
      <c r="CD22" s="4">
        <v>91039.489333333346</v>
      </c>
      <c r="CE22" s="4">
        <v>84059.817333333354</v>
      </c>
      <c r="CF22" s="4">
        <v>87689.401333333342</v>
      </c>
      <c r="CG22" s="4">
        <v>92088.136000000028</v>
      </c>
      <c r="CH22" s="4">
        <v>99782.433333333305</v>
      </c>
      <c r="CI22" s="4">
        <v>121635.92933333335</v>
      </c>
      <c r="CJ22" s="4">
        <v>108695.64633333337</v>
      </c>
      <c r="CK22" s="4">
        <v>134899.49028963732</v>
      </c>
      <c r="CL22" s="4">
        <v>201393.59536079993</v>
      </c>
      <c r="CM22" s="4">
        <v>325635.8093333334</v>
      </c>
      <c r="CN22" s="4">
        <v>310708.96266666666</v>
      </c>
      <c r="CO22" s="4">
        <v>180022.68666666665</v>
      </c>
      <c r="CP22" s="4">
        <v>92207.705333333317</v>
      </c>
      <c r="CQ22" s="4">
        <v>86002.550666666662</v>
      </c>
      <c r="CR22" s="4">
        <v>89004.449333333352</v>
      </c>
      <c r="CS22" s="4">
        <v>94454.406666666662</v>
      </c>
      <c r="CT22" s="4">
        <v>101267.71199999998</v>
      </c>
      <c r="CU22" s="4">
        <v>122128.80400000003</v>
      </c>
      <c r="CV22" s="4">
        <v>111418.49366666669</v>
      </c>
      <c r="CW22" s="4">
        <v>138245.907035996</v>
      </c>
      <c r="CX22" s="4">
        <v>205228.84666666671</v>
      </c>
      <c r="CY22" s="4">
        <v>326445.53200000012</v>
      </c>
      <c r="CZ22" s="4">
        <v>311273.75066666672</v>
      </c>
      <c r="DA22" s="4">
        <v>178864.34533333336</v>
      </c>
      <c r="DB22" s="4">
        <v>93179.501333333348</v>
      </c>
      <c r="DC22" s="4">
        <v>86691.630666666664</v>
      </c>
      <c r="DD22" s="4">
        <v>90221.394666666674</v>
      </c>
      <c r="DE22" s="4">
        <v>95511.854666666681</v>
      </c>
      <c r="DF22" s="4">
        <v>101910.63866666662</v>
      </c>
      <c r="DG22" s="4">
        <v>123402.20666666667</v>
      </c>
      <c r="DH22" s="4">
        <v>113700.07833333334</v>
      </c>
      <c r="DI22" s="4">
        <v>139479.59636932935</v>
      </c>
      <c r="DJ22" s="4">
        <v>204486.31466666667</v>
      </c>
      <c r="DK22" s="4">
        <v>327043.59333333338</v>
      </c>
      <c r="DL22" s="4">
        <v>311663.15600000002</v>
      </c>
      <c r="DM22" s="4">
        <v>179898.39466666669</v>
      </c>
      <c r="DN22" s="4">
        <v>93746.22133333332</v>
      </c>
      <c r="DO22" s="4">
        <v>87956.661333333337</v>
      </c>
      <c r="DP22" s="4">
        <v>91653.006666666653</v>
      </c>
      <c r="DQ22" s="4">
        <v>96164.656000000003</v>
      </c>
      <c r="DR22" s="4">
        <v>102356.07199999999</v>
      </c>
      <c r="DS22" s="4">
        <v>124727.98799999997</v>
      </c>
      <c r="DT22" s="4">
        <v>115485.82133333336</v>
      </c>
      <c r="DU22" s="4">
        <v>138801.03491648581</v>
      </c>
      <c r="DV22" s="4">
        <v>204944.62800000003</v>
      </c>
      <c r="DW22" s="4">
        <v>329249.93733333342</v>
      </c>
      <c r="DX22" s="4">
        <v>314946.0533333334</v>
      </c>
      <c r="DY22" s="4">
        <v>180942.10400000002</v>
      </c>
      <c r="DZ22" s="4">
        <v>93589.944000000003</v>
      </c>
      <c r="EA22" s="4">
        <v>87131.482666666663</v>
      </c>
      <c r="EB22" s="4">
        <v>91637.765333333358</v>
      </c>
      <c r="EC22" s="4">
        <v>96132.456000000006</v>
      </c>
      <c r="ED22" s="4">
        <v>100903.20799999998</v>
      </c>
      <c r="EE22" s="4">
        <v>123395.98133333336</v>
      </c>
      <c r="EF22" s="4">
        <v>117779.41200000001</v>
      </c>
      <c r="EG22" s="4">
        <v>142795.76703599599</v>
      </c>
      <c r="EH22" s="4">
        <v>206861.38666666672</v>
      </c>
      <c r="EI22" s="4">
        <v>332110.58533333341</v>
      </c>
      <c r="EJ22" s="4">
        <v>314701.76266666665</v>
      </c>
      <c r="EK22" s="4">
        <v>180254.31200000001</v>
      </c>
      <c r="EL22" s="4">
        <v>93225.654666666655</v>
      </c>
      <c r="EM22" s="4">
        <v>86927.334666666648</v>
      </c>
      <c r="EN22" s="4">
        <v>91380.165333333352</v>
      </c>
      <c r="EO22" s="4">
        <v>96228.626666666663</v>
      </c>
      <c r="EP22" s="4">
        <v>101170.68266666666</v>
      </c>
      <c r="EQ22" s="4">
        <v>122245.36799999997</v>
      </c>
      <c r="ER22" s="4">
        <v>117847.20066666666</v>
      </c>
      <c r="ES22" s="4">
        <v>143449.23428963733</v>
      </c>
      <c r="ET22" s="4">
        <v>204366.29936079995</v>
      </c>
      <c r="EU22" s="4">
        <v>332070.22800000006</v>
      </c>
      <c r="EV22" s="4">
        <v>313690.89733333327</v>
      </c>
      <c r="EW22" s="4">
        <v>180748.47466666676</v>
      </c>
      <c r="EX22" s="4">
        <v>93186.156000000003</v>
      </c>
      <c r="EY22" s="4">
        <v>87447.042666666661</v>
      </c>
      <c r="EZ22" s="4">
        <v>91880.982666666678</v>
      </c>
      <c r="FA22" s="4">
        <v>95084.882666666672</v>
      </c>
      <c r="FB22" s="4">
        <v>100685.10666666667</v>
      </c>
      <c r="FC22" s="4">
        <v>122213.16800000001</v>
      </c>
      <c r="FD22" s="4">
        <v>119251.68033333332</v>
      </c>
      <c r="FE22" s="4">
        <v>142416.35466281665</v>
      </c>
      <c r="FF22" s="4">
        <v>206133.65834706661</v>
      </c>
      <c r="FG22" s="4">
        <v>332878.44800000009</v>
      </c>
      <c r="FH22" s="4">
        <v>315041.15066666662</v>
      </c>
      <c r="FI22" s="4">
        <v>182206.06133333335</v>
      </c>
      <c r="FJ22" s="4">
        <v>93724.75466666666</v>
      </c>
      <c r="FK22" s="4">
        <v>88443.525333333324</v>
      </c>
      <c r="FL22" s="4">
        <v>92400.046666666705</v>
      </c>
      <c r="FM22" s="4">
        <v>95953.209333333332</v>
      </c>
      <c r="FN22" s="4">
        <v>100980.27333333333</v>
      </c>
      <c r="FO22" s="4">
        <v>122155.63733333332</v>
      </c>
      <c r="FP22" s="4">
        <v>120305.89299999998</v>
      </c>
      <c r="FQ22" s="4">
        <v>144856.99636932931</v>
      </c>
      <c r="FR22" s="4">
        <v>210785.70799999993</v>
      </c>
      <c r="FS22" s="4">
        <v>332356.59333333332</v>
      </c>
      <c r="FT22" s="4">
        <v>313072.01333333331</v>
      </c>
      <c r="FU22" s="4">
        <v>177470.08533333338</v>
      </c>
      <c r="FV22" s="4">
        <v>92787.734666666627</v>
      </c>
      <c r="FW22" s="4">
        <v>88009.684000000008</v>
      </c>
      <c r="FX22" s="4">
        <v>92531.422666666695</v>
      </c>
      <c r="FY22" s="4">
        <v>95723.730666666655</v>
      </c>
      <c r="FZ22" s="4">
        <v>100649.04266666668</v>
      </c>
      <c r="GA22" s="4">
        <v>121758.93333333335</v>
      </c>
      <c r="GB22" s="4">
        <v>120887.07233333332</v>
      </c>
      <c r="GC22" s="4">
        <v>144240.04424981913</v>
      </c>
      <c r="GD22" s="4">
        <v>209791.80133333328</v>
      </c>
      <c r="GE22" s="4">
        <v>331833.88</v>
      </c>
      <c r="GF22" s="4">
        <v>311071.96399999998</v>
      </c>
      <c r="GG22" s="4">
        <v>177276.24133333337</v>
      </c>
      <c r="GH22" s="4">
        <v>92781.723999999987</v>
      </c>
      <c r="GI22" s="4">
        <v>88650.249333333326</v>
      </c>
      <c r="GJ22" s="4">
        <v>93159.752000000022</v>
      </c>
      <c r="GK22" s="4">
        <v>96118.288</v>
      </c>
      <c r="GL22" s="4">
        <v>101030.07600000003</v>
      </c>
      <c r="GM22" s="4">
        <v>122436.85066666667</v>
      </c>
      <c r="GN22" s="4">
        <v>122777.65699999999</v>
      </c>
      <c r="GO22" s="4">
        <v>149108.25503599603</v>
      </c>
      <c r="GP22" s="4">
        <v>212700.31999999998</v>
      </c>
      <c r="GQ22" s="4">
        <v>337354.89199999993</v>
      </c>
      <c r="GR22" s="4">
        <v>311801.61600000004</v>
      </c>
      <c r="GS22" s="4">
        <v>178629.07066666667</v>
      </c>
      <c r="GT22" s="4">
        <v>93555.597333333324</v>
      </c>
      <c r="GU22" s="4">
        <v>88975.469333333342</v>
      </c>
      <c r="GV22" s="4">
        <v>94008.973333333328</v>
      </c>
      <c r="GW22" s="4">
        <v>96310.414666666678</v>
      </c>
      <c r="GX22" s="4">
        <v>100629.07866666667</v>
      </c>
      <c r="GY22" s="4">
        <v>119209.55199999998</v>
      </c>
      <c r="GZ22" s="4">
        <v>120926.73199999999</v>
      </c>
      <c r="HA22" s="4">
        <v>148830.90570266263</v>
      </c>
      <c r="HB22" s="4">
        <v>212873.12666666662</v>
      </c>
      <c r="HC22" s="4">
        <v>337972.27333333337</v>
      </c>
      <c r="HD22" s="4">
        <v>309360.4266666667</v>
      </c>
      <c r="HE22" s="4">
        <v>170670.73333333334</v>
      </c>
      <c r="HF22" s="4">
        <v>90816.021333333323</v>
      </c>
      <c r="HG22" s="4">
        <v>88725.812000000005</v>
      </c>
      <c r="HH22" s="4">
        <v>94131.54800000001</v>
      </c>
      <c r="HI22" s="4">
        <v>96505.331999999995</v>
      </c>
      <c r="HJ22" s="4">
        <v>101229.28666666664</v>
      </c>
      <c r="HK22" s="4">
        <v>119209.76666666669</v>
      </c>
      <c r="HL22" s="4">
        <v>121660.74633333333</v>
      </c>
      <c r="HM22" s="4">
        <v>149231.71028963733</v>
      </c>
      <c r="HN22" s="4">
        <v>207871.80602746658</v>
      </c>
      <c r="HO22" s="4">
        <v>335368.79600000003</v>
      </c>
      <c r="HP22" s="4">
        <v>305022.87200000003</v>
      </c>
      <c r="HQ22" s="4">
        <v>165553.08000000005</v>
      </c>
      <c r="HR22" s="4">
        <v>90040.645333333305</v>
      </c>
      <c r="HS22" s="4">
        <v>88769.389333333325</v>
      </c>
      <c r="HT22" s="4">
        <v>94976.47600000001</v>
      </c>
      <c r="HU22" s="4">
        <v>95934.748000000007</v>
      </c>
      <c r="HV22" s="4">
        <v>100195.23733333335</v>
      </c>
      <c r="HW22" s="4">
        <v>118390.16933333334</v>
      </c>
      <c r="HX22" s="4">
        <v>122470.03966666665</v>
      </c>
      <c r="HY22" s="4">
        <v>150089.39999614999</v>
      </c>
      <c r="HZ22" s="4">
        <v>209226.57568039992</v>
      </c>
      <c r="IA22" s="4">
        <v>335484.71600000001</v>
      </c>
      <c r="IB22" s="4">
        <v>305219.50666666665</v>
      </c>
      <c r="IC22" s="4">
        <v>166131.39199999999</v>
      </c>
      <c r="ID22" s="4">
        <v>90144.329333333313</v>
      </c>
      <c r="IE22" s="4">
        <v>89107.06</v>
      </c>
      <c r="IF22" s="4">
        <v>95288.386666666687</v>
      </c>
      <c r="IG22" s="4">
        <v>96050.453333333324</v>
      </c>
      <c r="IH22" s="4">
        <v>99868.729333333322</v>
      </c>
      <c r="II22" s="4">
        <v>116632.69333333333</v>
      </c>
      <c r="IJ22" s="4">
        <v>122871.91866666668</v>
      </c>
      <c r="IK22" s="4">
        <v>146954.71891648581</v>
      </c>
      <c r="IL22" s="4">
        <v>208432.96133333331</v>
      </c>
      <c r="IM22" s="4">
        <v>335769.57866666664</v>
      </c>
      <c r="IN22" s="4">
        <v>303591.68933333328</v>
      </c>
      <c r="IO22" s="4">
        <v>161112.70000000004</v>
      </c>
      <c r="IP22" s="4">
        <v>89021.193333333315</v>
      </c>
      <c r="IQ22" s="4">
        <v>88816.830666666661</v>
      </c>
      <c r="IR22" s="4">
        <v>95589.778666666665</v>
      </c>
      <c r="IS22" s="4">
        <v>96432.989333333346</v>
      </c>
      <c r="IT22" s="4">
        <v>98930.850666666665</v>
      </c>
      <c r="IU22" s="4">
        <v>115682.57866666665</v>
      </c>
      <c r="IV22" s="4">
        <v>121322.92233333335</v>
      </c>
      <c r="IW22" s="4">
        <v>147131.17503599598</v>
      </c>
      <c r="IX22" s="4">
        <v>208757.32266666662</v>
      </c>
      <c r="IY22" s="4">
        <v>339198.87866666663</v>
      </c>
      <c r="IZ22" s="4">
        <v>307995.36133333331</v>
      </c>
      <c r="JA22" s="4">
        <v>163932.13200000007</v>
      </c>
      <c r="JB22" s="4">
        <v>90531.802666666656</v>
      </c>
      <c r="JC22" s="4">
        <v>90442.716</v>
      </c>
      <c r="JD22" s="4">
        <v>97317.630666666693</v>
      </c>
      <c r="JE22" s="4">
        <v>97756.838666666663</v>
      </c>
      <c r="JF22" s="4">
        <v>99929.265333333315</v>
      </c>
    </row>
    <row r="23" spans="1:266">
      <c r="A23" t="s">
        <v>17</v>
      </c>
      <c r="B23" t="s">
        <v>7</v>
      </c>
      <c r="C23" s="8">
        <f t="shared" si="13"/>
        <v>75.058420112394003</v>
      </c>
      <c r="D23" s="8">
        <f t="shared" si="11"/>
        <v>67.638135334052464</v>
      </c>
      <c r="E23" s="8">
        <f t="shared" si="11"/>
        <v>62.196570104276191</v>
      </c>
      <c r="F23" s="8">
        <f t="shared" si="11"/>
        <v>75.160595439800574</v>
      </c>
      <c r="G23" s="8">
        <f t="shared" si="11"/>
        <v>84.305469701618392</v>
      </c>
      <c r="H23" s="8">
        <f t="shared" si="11"/>
        <v>85.038303325388256</v>
      </c>
      <c r="I23" s="8">
        <f t="shared" si="11"/>
        <v>85.482011682143394</v>
      </c>
      <c r="J23" s="8">
        <f t="shared" si="11"/>
        <v>85.923564632813509</v>
      </c>
      <c r="K23" s="8">
        <f t="shared" si="11"/>
        <v>86.222918249476265</v>
      </c>
      <c r="L23" s="8">
        <f t="shared" si="11"/>
        <v>86.585403057490112</v>
      </c>
      <c r="M23" s="8">
        <f t="shared" si="11"/>
        <v>86.603615484060981</v>
      </c>
      <c r="N23" s="8">
        <f t="shared" si="11"/>
        <v>86.892207836486264</v>
      </c>
      <c r="O23" s="8">
        <f t="shared" si="11"/>
        <v>86.90723688345048</v>
      </c>
      <c r="P23" s="8">
        <f t="shared" si="11"/>
        <v>87.025748473733799</v>
      </c>
      <c r="Q23" s="8">
        <f t="shared" si="11"/>
        <v>87.347774858250887</v>
      </c>
      <c r="R23" s="8">
        <f t="shared" si="11"/>
        <v>87.433392673309129</v>
      </c>
      <c r="S23" s="8">
        <f t="shared" si="11"/>
        <v>87.327202911405749</v>
      </c>
      <c r="T23" s="8">
        <f t="shared" si="29"/>
        <v>87.463558305827377</v>
      </c>
      <c r="U23" s="8">
        <f t="shared" si="29"/>
        <v>87.718986377935508</v>
      </c>
      <c r="V23" s="8">
        <f t="shared" si="29"/>
        <v>88.364258823036067</v>
      </c>
      <c r="W23" s="8"/>
      <c r="X23" s="8"/>
      <c r="AA23" s="4">
        <v>58388.832193143608</v>
      </c>
      <c r="AB23" s="4">
        <v>56578.711581121184</v>
      </c>
      <c r="AC23" s="4">
        <v>69605.506516182781</v>
      </c>
      <c r="AD23" s="4">
        <v>75160.28295366856</v>
      </c>
      <c r="AE23" s="4">
        <v>76418.343930869552</v>
      </c>
      <c r="AF23" s="4">
        <v>77435.129627832328</v>
      </c>
      <c r="AG23" s="4">
        <v>45212.944792790804</v>
      </c>
      <c r="AH23" s="4">
        <v>29236.570777609842</v>
      </c>
      <c r="AI23" s="4">
        <v>25676.433214250192</v>
      </c>
      <c r="AJ23" s="4">
        <v>34791.694530574961</v>
      </c>
      <c r="AK23" s="4">
        <v>48636.774580180885</v>
      </c>
      <c r="AL23" s="4">
        <v>60370.535486346853</v>
      </c>
      <c r="AM23" s="4">
        <v>54323.591270218429</v>
      </c>
      <c r="AN23" s="4">
        <v>53785.403076902337</v>
      </c>
      <c r="AO23" s="4">
        <v>59553.889915540822</v>
      </c>
      <c r="AP23" s="4">
        <v>64012.383171592912</v>
      </c>
      <c r="AQ23" s="4">
        <v>65156.74437895853</v>
      </c>
      <c r="AR23" s="4">
        <v>71149.456892660586</v>
      </c>
      <c r="AS23" s="4">
        <v>41731.938123609514</v>
      </c>
      <c r="AT23" s="4">
        <v>29221.618261279349</v>
      </c>
      <c r="AU23" s="4">
        <v>26836.235026899096</v>
      </c>
      <c r="AV23" s="4">
        <v>35566.326165590028</v>
      </c>
      <c r="AW23" s="4">
        <v>43790.516912970306</v>
      </c>
      <c r="AX23" s="4">
        <v>49005.277578094909</v>
      </c>
      <c r="AY23" s="4">
        <v>43999.770324348618</v>
      </c>
      <c r="AZ23" s="4">
        <v>43454.820335533332</v>
      </c>
      <c r="BA23" s="4">
        <v>48075.132090172505</v>
      </c>
      <c r="BB23" s="4">
        <v>53045.937789609765</v>
      </c>
      <c r="BC23" s="4">
        <v>56669.015030823422</v>
      </c>
      <c r="BD23" s="4">
        <v>71400.555177094648</v>
      </c>
      <c r="BE23" s="4">
        <v>41570.172338194883</v>
      </c>
      <c r="BF23" s="4">
        <v>29463.283812212681</v>
      </c>
      <c r="BG23" s="4">
        <v>26613.159545984363</v>
      </c>
      <c r="BH23" s="4">
        <v>35451.554718756975</v>
      </c>
      <c r="BI23" s="4">
        <v>41204.659739967632</v>
      </c>
      <c r="BJ23" s="4">
        <v>55386.610893263205</v>
      </c>
      <c r="BK23" s="4">
        <v>59769.39335423497</v>
      </c>
      <c r="BL23" s="4">
        <v>58492.515796124469</v>
      </c>
      <c r="BM23" s="4">
        <v>64874.832529929896</v>
      </c>
      <c r="BN23" s="4">
        <v>67730.789460667613</v>
      </c>
      <c r="BO23" s="4">
        <v>67902.025700125028</v>
      </c>
      <c r="BP23" s="4">
        <v>78056.649435776329</v>
      </c>
      <c r="BQ23" s="4">
        <v>44082.511058496711</v>
      </c>
      <c r="BR23" s="4">
        <v>30758.456311582006</v>
      </c>
      <c r="BS23" s="4">
        <v>28112.815444210537</v>
      </c>
      <c r="BT23" s="4">
        <v>38680.341677891214</v>
      </c>
      <c r="BU23" s="4">
        <v>52837.315898457804</v>
      </c>
      <c r="BV23" s="4">
        <v>68913.023675711665</v>
      </c>
      <c r="BW23" s="4">
        <v>74307.734399010005</v>
      </c>
      <c r="BX23" s="4">
        <v>72842.667679170278</v>
      </c>
      <c r="BY23" s="4">
        <v>80846.163282942856</v>
      </c>
      <c r="BZ23" s="4">
        <v>84911.195120946344</v>
      </c>
      <c r="CA23" s="4">
        <v>81924.634914239738</v>
      </c>
      <c r="CB23" s="4">
        <v>77954.68276910967</v>
      </c>
      <c r="CC23" s="4">
        <v>44141.973725163378</v>
      </c>
      <c r="CD23" s="4">
        <v>31074.44564491534</v>
      </c>
      <c r="CE23" s="4">
        <v>27996.060269661695</v>
      </c>
      <c r="CF23" s="4">
        <v>38896.557884324036</v>
      </c>
      <c r="CG23" s="4">
        <v>55857.101432982643</v>
      </c>
      <c r="CH23" s="4">
        <v>69786.028736549983</v>
      </c>
      <c r="CI23" s="4">
        <v>75357.284173623601</v>
      </c>
      <c r="CJ23" s="4">
        <v>73434.296679170278</v>
      </c>
      <c r="CK23" s="4">
        <v>81781.895282942874</v>
      </c>
      <c r="CL23" s="4">
        <v>85038.101624777468</v>
      </c>
      <c r="CM23" s="4">
        <v>81976.705836877401</v>
      </c>
      <c r="CN23" s="4">
        <v>78464.796015169326</v>
      </c>
      <c r="CO23" s="4">
        <v>45420.176171623898</v>
      </c>
      <c r="CP23" s="4">
        <v>31679.05158426581</v>
      </c>
      <c r="CQ23" s="4">
        <v>28141.777891050642</v>
      </c>
      <c r="CR23" s="4">
        <v>39080.764003514349</v>
      </c>
      <c r="CS23" s="4">
        <v>56519.052431114156</v>
      </c>
      <c r="CT23" s="4">
        <v>70082.554716080747</v>
      </c>
      <c r="CU23" s="4">
        <v>76213.670311388734</v>
      </c>
      <c r="CV23" s="4">
        <v>73673.730940947833</v>
      </c>
      <c r="CW23" s="4">
        <v>81816.881861710353</v>
      </c>
      <c r="CX23" s="4">
        <v>84834.120170343886</v>
      </c>
      <c r="CY23" s="4">
        <v>82168.045290598573</v>
      </c>
      <c r="CZ23" s="4">
        <v>78626.893790616101</v>
      </c>
      <c r="DA23" s="4">
        <v>46270.766147831826</v>
      </c>
      <c r="DB23" s="4">
        <v>32147.865540406656</v>
      </c>
      <c r="DC23" s="4">
        <v>28236.953083909757</v>
      </c>
      <c r="DD23" s="4">
        <v>39507.205070705211</v>
      </c>
      <c r="DE23" s="4">
        <v>56991.090659036221</v>
      </c>
      <c r="DF23" s="4">
        <v>70386.767748452461</v>
      </c>
      <c r="DG23" s="4">
        <v>76536.329224239482</v>
      </c>
      <c r="DH23" s="4">
        <v>73797.721899721364</v>
      </c>
      <c r="DI23" s="4">
        <v>81815.549863630367</v>
      </c>
      <c r="DJ23" s="4">
        <v>85060.652871919679</v>
      </c>
      <c r="DK23" s="4">
        <v>81970.182844220632</v>
      </c>
      <c r="DL23" s="4">
        <v>78924.573139202766</v>
      </c>
      <c r="DM23" s="4">
        <v>46682.477651564433</v>
      </c>
      <c r="DN23" s="4">
        <v>32661.50115186668</v>
      </c>
      <c r="DO23" s="4">
        <v>28369.402417243095</v>
      </c>
      <c r="DP23" s="4">
        <v>40128.011925894185</v>
      </c>
      <c r="DQ23" s="4">
        <v>57841.801036074663</v>
      </c>
      <c r="DR23" s="4">
        <v>70964.387709056609</v>
      </c>
      <c r="DS23" s="4">
        <v>77511.719088661863</v>
      </c>
      <c r="DT23" s="4">
        <v>74127.583152521373</v>
      </c>
      <c r="DU23" s="4">
        <v>81843.901097656315</v>
      </c>
      <c r="DV23" s="4">
        <v>85065.474282885843</v>
      </c>
      <c r="DW23" s="4">
        <v>81947.861203153938</v>
      </c>
      <c r="DX23" s="4">
        <v>78942.337922136096</v>
      </c>
      <c r="DY23" s="4">
        <v>47910.72627094177</v>
      </c>
      <c r="DZ23" s="4">
        <v>33419.699989910747</v>
      </c>
      <c r="EA23" s="4">
        <v>28391.748165882713</v>
      </c>
      <c r="EB23" s="4">
        <v>40074.362474133719</v>
      </c>
      <c r="EC23" s="4">
        <v>57556.264802451682</v>
      </c>
      <c r="ED23" s="4">
        <v>70590.43545306359</v>
      </c>
      <c r="EE23" s="4">
        <v>77878.736629500796</v>
      </c>
      <c r="EF23" s="4">
        <v>74251.650221548683</v>
      </c>
      <c r="EG23" s="4">
        <v>81918.857610634455</v>
      </c>
      <c r="EH23" s="4">
        <v>85066.90033478073</v>
      </c>
      <c r="EI23" s="4">
        <v>81951.950903687277</v>
      </c>
      <c r="EJ23" s="4">
        <v>79595.195991402754</v>
      </c>
      <c r="EK23" s="4">
        <v>49413.50977882911</v>
      </c>
      <c r="EL23" s="4">
        <v>33664.301617609999</v>
      </c>
      <c r="EM23" s="4">
        <v>28467.794517946735</v>
      </c>
      <c r="EN23" s="4">
        <v>40144.535650676509</v>
      </c>
      <c r="EO23" s="4">
        <v>57580.619628171531</v>
      </c>
      <c r="EP23" s="4">
        <v>70632.127572204525</v>
      </c>
      <c r="EQ23" s="4">
        <v>77966.320841328503</v>
      </c>
      <c r="ER23" s="4">
        <v>74331.787082952214</v>
      </c>
      <c r="ES23" s="4">
        <v>81970.699751924971</v>
      </c>
      <c r="ET23" s="4">
        <v>85066.557057020735</v>
      </c>
      <c r="EU23" s="4">
        <v>82018.283916913948</v>
      </c>
      <c r="EV23" s="4">
        <v>79641.99332473609</v>
      </c>
      <c r="EW23" s="4">
        <v>49568.499112162441</v>
      </c>
      <c r="EX23" s="4">
        <v>34323.290239663431</v>
      </c>
      <c r="EY23" s="4">
        <v>28295.490345537575</v>
      </c>
      <c r="EZ23" s="4">
        <v>39967.467826446264</v>
      </c>
      <c r="FA23" s="4">
        <v>57268.580016264743</v>
      </c>
      <c r="FB23" s="4">
        <v>70307.18889704076</v>
      </c>
      <c r="FC23" s="4">
        <v>77742.649432990409</v>
      </c>
      <c r="FD23" s="4">
        <v>74430.933232060139</v>
      </c>
      <c r="FE23" s="4">
        <v>81950.613118645662</v>
      </c>
      <c r="FF23" s="4">
        <v>85070.927750306219</v>
      </c>
      <c r="FG23" s="4">
        <v>82015.954259793943</v>
      </c>
      <c r="FH23" s="4">
        <v>80025.667372587559</v>
      </c>
      <c r="FI23" s="4">
        <v>49990.68355496705</v>
      </c>
      <c r="FJ23" s="4">
        <v>34723.420539122249</v>
      </c>
      <c r="FK23" s="4">
        <v>28406.849058327516</v>
      </c>
      <c r="FL23" s="4">
        <v>40148.981852686971</v>
      </c>
      <c r="FM23" s="4">
        <v>57932.492617662145</v>
      </c>
      <c r="FN23" s="4">
        <v>70821.980846545528</v>
      </c>
      <c r="FO23" s="4">
        <v>78567.627988346139</v>
      </c>
      <c r="FP23" s="4">
        <v>74841.763949206812</v>
      </c>
      <c r="FQ23" s="4">
        <v>82176.253094108208</v>
      </c>
      <c r="FR23" s="4">
        <v>84867.684470610155</v>
      </c>
      <c r="FS23" s="4">
        <v>82305.249994688478</v>
      </c>
      <c r="FT23" s="4">
        <v>79706.676937891185</v>
      </c>
      <c r="FU23" s="4">
        <v>49198.563554967048</v>
      </c>
      <c r="FV23" s="4">
        <v>34643.993872455583</v>
      </c>
      <c r="FW23" s="4">
        <v>28340.611150362198</v>
      </c>
      <c r="FX23" s="4">
        <v>40142.242899541867</v>
      </c>
      <c r="FY23" s="4">
        <v>58120.913544027266</v>
      </c>
      <c r="FZ23" s="4">
        <v>70481.587328024063</v>
      </c>
      <c r="GA23" s="4">
        <v>78902.992123822725</v>
      </c>
      <c r="GB23" s="4">
        <v>74878.076871063487</v>
      </c>
      <c r="GC23" s="4">
        <v>82188.777163818129</v>
      </c>
      <c r="GD23" s="4">
        <v>85077.079638979689</v>
      </c>
      <c r="GE23" s="4">
        <v>82186.30781449526</v>
      </c>
      <c r="GF23" s="4">
        <v>79521.692918157816</v>
      </c>
      <c r="GG23" s="4">
        <v>48724.232933400053</v>
      </c>
      <c r="GH23" s="4">
        <v>34718.587514880273</v>
      </c>
      <c r="GI23" s="4">
        <v>28300.870032101728</v>
      </c>
      <c r="GJ23" s="4">
        <v>40282.167201437856</v>
      </c>
      <c r="GK23" s="4">
        <v>58733.236472027267</v>
      </c>
      <c r="GL23" s="4">
        <v>70920.153909093526</v>
      </c>
      <c r="GM23" s="4">
        <v>79376.445614559707</v>
      </c>
      <c r="GN23" s="4">
        <v>75432.527851473526</v>
      </c>
      <c r="GO23" s="4">
        <v>82939.466497151443</v>
      </c>
      <c r="GP23" s="4">
        <v>85368.286418339674</v>
      </c>
      <c r="GQ23" s="4">
        <v>82181.133924960712</v>
      </c>
      <c r="GR23" s="4">
        <v>79524.040306744515</v>
      </c>
      <c r="GS23" s="4">
        <v>49026.741638523403</v>
      </c>
      <c r="GT23" s="4">
        <v>34903.964829671088</v>
      </c>
      <c r="GU23" s="4">
        <v>28426.576304032958</v>
      </c>
      <c r="GV23" s="4">
        <v>40899.771726181389</v>
      </c>
      <c r="GW23" s="4">
        <v>58868.749122938156</v>
      </c>
      <c r="GX23" s="4">
        <v>70315.150120299222</v>
      </c>
      <c r="GY23" s="4">
        <v>79446.784284129884</v>
      </c>
      <c r="GZ23" s="4">
        <v>75678.107374945132</v>
      </c>
      <c r="HA23" s="4">
        <v>82961.919517901188</v>
      </c>
      <c r="HB23" s="4">
        <v>85356.224876226188</v>
      </c>
      <c r="HC23" s="4">
        <v>82147.705974701283</v>
      </c>
      <c r="HD23" s="4">
        <v>79523.143920481569</v>
      </c>
      <c r="HE23" s="4">
        <v>48130.61596481673</v>
      </c>
      <c r="HF23" s="4">
        <v>34966.848540245235</v>
      </c>
      <c r="HG23" s="4">
        <v>28485.967889599564</v>
      </c>
      <c r="HH23" s="4">
        <v>41438.569975128303</v>
      </c>
      <c r="HI23" s="4">
        <v>59345.88222997613</v>
      </c>
      <c r="HJ23" s="4">
        <v>70533.150694196229</v>
      </c>
      <c r="HK23" s="4">
        <v>79933.614607098134</v>
      </c>
      <c r="HL23" s="4">
        <v>75778.368807463688</v>
      </c>
      <c r="HM23" s="4">
        <v>82925.760013740059</v>
      </c>
      <c r="HN23" s="4">
        <v>85369.319542892874</v>
      </c>
      <c r="HO23" s="4">
        <v>82330.165296587395</v>
      </c>
      <c r="HP23" s="4">
        <v>79339.628103390045</v>
      </c>
      <c r="HQ23" s="4">
        <v>46918.173307510238</v>
      </c>
      <c r="HR23" s="4">
        <v>34605.832706151086</v>
      </c>
      <c r="HS23" s="4">
        <v>28412.541935092468</v>
      </c>
      <c r="HT23" s="4">
        <v>41606.872419928295</v>
      </c>
      <c r="HU23" s="4">
        <v>59514.620963309477</v>
      </c>
      <c r="HV23" s="4">
        <v>70347.252670624381</v>
      </c>
      <c r="HW23" s="4">
        <v>80240.380899680531</v>
      </c>
      <c r="HX23" s="4">
        <v>76056.730140797023</v>
      </c>
      <c r="HY23" s="4">
        <v>82925.648498700059</v>
      </c>
      <c r="HZ23" s="4">
        <v>85383.98774289056</v>
      </c>
      <c r="IA23" s="4">
        <v>82499.030862953659</v>
      </c>
      <c r="IB23" s="4">
        <v>79376.319006064718</v>
      </c>
      <c r="IC23" s="4">
        <v>46764.753862002523</v>
      </c>
      <c r="ID23" s="4">
        <v>34529.192587170808</v>
      </c>
      <c r="IE23" s="4">
        <v>28621.324529452846</v>
      </c>
      <c r="IF23" s="4">
        <v>41825.622059383932</v>
      </c>
      <c r="IG23" s="4">
        <v>59709.756140376128</v>
      </c>
      <c r="IH23" s="4">
        <v>70347.1498289148</v>
      </c>
      <c r="II23" s="4">
        <v>79801.576174510934</v>
      </c>
      <c r="IJ23" s="4">
        <v>76352.424980118463</v>
      </c>
      <c r="IK23" s="4">
        <v>82932.536821850852</v>
      </c>
      <c r="IL23" s="4">
        <v>85381.381085006346</v>
      </c>
      <c r="IM23" s="4">
        <v>82524.653296587392</v>
      </c>
      <c r="IN23" s="4">
        <v>79917.081436723354</v>
      </c>
      <c r="IO23" s="4">
        <v>47090.937727776909</v>
      </c>
      <c r="IP23" s="4">
        <v>34908.098011288836</v>
      </c>
      <c r="IQ23" s="4">
        <v>28877.996495273488</v>
      </c>
      <c r="IR23" s="4">
        <v>42104.133155928306</v>
      </c>
      <c r="IS23" s="4">
        <v>60627.785696642801</v>
      </c>
      <c r="IT23" s="4">
        <v>70004.971462077723</v>
      </c>
      <c r="IU23" s="4">
        <v>79919.50258071092</v>
      </c>
      <c r="IV23" s="4">
        <v>76352.424980118463</v>
      </c>
      <c r="IW23" s="4">
        <v>82941.832060250832</v>
      </c>
      <c r="IX23" s="4">
        <v>85434.009961868491</v>
      </c>
      <c r="IY23" s="4">
        <v>83028.690629920733</v>
      </c>
      <c r="IZ23" s="4">
        <v>80981.399508510032</v>
      </c>
      <c r="JA23" s="4">
        <v>47661.346559776903</v>
      </c>
      <c r="JB23" s="4">
        <v>35515.069577805851</v>
      </c>
      <c r="JC23" s="4">
        <v>29345.321814473718</v>
      </c>
      <c r="JD23" s="4">
        <v>42836.696155766353</v>
      </c>
      <c r="JE23" s="4">
        <v>61728.354779139343</v>
      </c>
      <c r="JF23" s="4">
        <v>70447.000893207121</v>
      </c>
    </row>
    <row r="24" spans="1:266">
      <c r="A24" t="s">
        <v>17</v>
      </c>
      <c r="B24" t="s">
        <v>8</v>
      </c>
      <c r="C24" s="8">
        <f t="shared" si="13"/>
        <v>126.4769569747794</v>
      </c>
      <c r="D24" s="8">
        <f t="shared" si="11"/>
        <v>125.3750074153964</v>
      </c>
      <c r="E24" s="8">
        <f t="shared" si="11"/>
        <v>123.60549468227329</v>
      </c>
      <c r="F24" s="8">
        <f t="shared" si="11"/>
        <v>122.78743903265877</v>
      </c>
      <c r="G24" s="8">
        <f t="shared" si="11"/>
        <v>119.74868868631002</v>
      </c>
      <c r="H24" s="8">
        <f t="shared" si="11"/>
        <v>119.33504916505625</v>
      </c>
      <c r="I24" s="8">
        <f t="shared" si="11"/>
        <v>120.83200746866284</v>
      </c>
      <c r="J24" s="8">
        <f t="shared" si="11"/>
        <v>121.21532279526555</v>
      </c>
      <c r="K24" s="8">
        <f t="shared" si="11"/>
        <v>87.018209511199686</v>
      </c>
      <c r="L24" s="8">
        <f t="shared" si="11"/>
        <v>86.863474066559846</v>
      </c>
      <c r="M24" s="8">
        <f t="shared" si="11"/>
        <v>86.830067294585774</v>
      </c>
      <c r="N24" s="8">
        <f t="shared" si="11"/>
        <v>86.333940885271545</v>
      </c>
      <c r="O24" s="8">
        <f t="shared" si="11"/>
        <v>85.603249156665285</v>
      </c>
      <c r="P24" s="8">
        <f t="shared" si="11"/>
        <v>85.228802600409566</v>
      </c>
      <c r="Q24" s="8">
        <f t="shared" si="11"/>
        <v>85.141268277887875</v>
      </c>
      <c r="R24" s="8">
        <f t="shared" si="11"/>
        <v>85.941995458249863</v>
      </c>
      <c r="S24" s="8">
        <f t="shared" si="11"/>
        <v>85.271276001708685</v>
      </c>
      <c r="T24" s="8">
        <f t="shared" si="29"/>
        <v>84.21391890141949</v>
      </c>
      <c r="U24" s="8">
        <f t="shared" si="29"/>
        <v>83.813966109897137</v>
      </c>
      <c r="V24" s="8">
        <f t="shared" si="29"/>
        <v>83.364074753765991</v>
      </c>
      <c r="W24" s="8"/>
      <c r="X24" s="8"/>
      <c r="AA24" s="4">
        <v>104565.61932006467</v>
      </c>
      <c r="AB24" s="4">
        <v>82607.337704978912</v>
      </c>
      <c r="AC24" s="4">
        <v>88146.376105226969</v>
      </c>
      <c r="AD24" s="4">
        <v>105666.29522538926</v>
      </c>
      <c r="AE24" s="4">
        <v>121160.83749104325</v>
      </c>
      <c r="AF24" s="4">
        <v>119998.33438087834</v>
      </c>
      <c r="AG24" s="4">
        <v>102939.07765670927</v>
      </c>
      <c r="AH24" s="4">
        <v>89276.687501125271</v>
      </c>
      <c r="AI24" s="4">
        <v>59509.303558621294</v>
      </c>
      <c r="AJ24" s="4">
        <v>63218.568639026729</v>
      </c>
      <c r="AK24" s="4">
        <v>80752.184042152439</v>
      </c>
      <c r="AL24" s="4">
        <v>90097.521473851069</v>
      </c>
      <c r="AM24" s="4">
        <v>103419.74091763445</v>
      </c>
      <c r="AN24" s="4">
        <v>85099.46800026609</v>
      </c>
      <c r="AO24" s="4">
        <v>87705.90085121525</v>
      </c>
      <c r="AP24" s="4">
        <v>101463.9330616486</v>
      </c>
      <c r="AQ24" s="4">
        <v>120606.58648914659</v>
      </c>
      <c r="AR24" s="4">
        <v>119434.79422533825</v>
      </c>
      <c r="AS24" s="4">
        <v>102441.1226914938</v>
      </c>
      <c r="AT24" s="4">
        <v>88867.166748440039</v>
      </c>
      <c r="AU24" s="4">
        <v>59375.553907546877</v>
      </c>
      <c r="AV24" s="4">
        <v>62917.473637452735</v>
      </c>
      <c r="AW24" s="4">
        <v>80346.535507499138</v>
      </c>
      <c r="AX24" s="4">
        <v>89615.78909916016</v>
      </c>
      <c r="AY24" s="4">
        <v>101996.04673273221</v>
      </c>
      <c r="AZ24" s="4">
        <v>84674.646644092034</v>
      </c>
      <c r="BA24" s="4">
        <v>87299.51504201295</v>
      </c>
      <c r="BB24" s="4">
        <v>97236.142939942903</v>
      </c>
      <c r="BC24" s="4">
        <v>118058.95673655602</v>
      </c>
      <c r="BD24" s="4">
        <v>117333.47228313604</v>
      </c>
      <c r="BE24" s="4">
        <v>100270.24353438274</v>
      </c>
      <c r="BF24" s="4">
        <v>87117.126524190913</v>
      </c>
      <c r="BG24" s="4">
        <v>58948.44244039421</v>
      </c>
      <c r="BH24" s="4">
        <v>62636.716587423442</v>
      </c>
      <c r="BI24" s="4">
        <v>81009.986322976227</v>
      </c>
      <c r="BJ24" s="4">
        <v>89169.369501248992</v>
      </c>
      <c r="BK24" s="4">
        <v>100689.23455934518</v>
      </c>
      <c r="BL24" s="4">
        <v>88177.446039123708</v>
      </c>
      <c r="BM24" s="4">
        <v>87906.48042387818</v>
      </c>
      <c r="BN24" s="4">
        <v>97747.427767064903</v>
      </c>
      <c r="BO24" s="4">
        <v>114928.17108879615</v>
      </c>
      <c r="BP24" s="4">
        <v>114170.14575549074</v>
      </c>
      <c r="BQ24" s="4">
        <v>99203.207371349388</v>
      </c>
      <c r="BR24" s="4">
        <v>84736.972386186462</v>
      </c>
      <c r="BS24" s="4">
        <v>58488.567414481724</v>
      </c>
      <c r="BT24" s="4">
        <v>61972.712701133023</v>
      </c>
      <c r="BU24" s="4">
        <v>80217.558158956454</v>
      </c>
      <c r="BV24" s="4">
        <v>90326.940797068703</v>
      </c>
      <c r="BW24" s="4">
        <v>100234.30761622176</v>
      </c>
      <c r="BX24" s="4">
        <v>85552.64817258915</v>
      </c>
      <c r="BY24" s="4">
        <v>85379.895432952966</v>
      </c>
      <c r="BZ24" s="4">
        <v>94990.414269113273</v>
      </c>
      <c r="CA24" s="4">
        <v>111831.12989804181</v>
      </c>
      <c r="CB24" s="4">
        <v>111001.4546961155</v>
      </c>
      <c r="CC24" s="4">
        <v>96410.963332753803</v>
      </c>
      <c r="CD24" s="4">
        <v>82178.418518641818</v>
      </c>
      <c r="CE24" s="4">
        <v>56851.244646465173</v>
      </c>
      <c r="CF24" s="4">
        <v>60653.758053307502</v>
      </c>
      <c r="CG24" s="4">
        <v>78432.277556329675</v>
      </c>
      <c r="CH24" s="4">
        <v>88355.969228014816</v>
      </c>
      <c r="CI24" s="4">
        <v>99779.170496640407</v>
      </c>
      <c r="CJ24" s="4">
        <v>87578.268415840183</v>
      </c>
      <c r="CK24" s="4">
        <v>85520.967323735764</v>
      </c>
      <c r="CL24" s="4">
        <v>90223.850399598276</v>
      </c>
      <c r="CM24" s="4">
        <v>111703.63536120148</v>
      </c>
      <c r="CN24" s="4">
        <v>112110.06168981364</v>
      </c>
      <c r="CO24" s="4">
        <v>95991.334619426809</v>
      </c>
      <c r="CP24" s="4">
        <v>81972.016414309488</v>
      </c>
      <c r="CQ24" s="4">
        <v>56805.422213710888</v>
      </c>
      <c r="CR24" s="4">
        <v>60525.541900552307</v>
      </c>
      <c r="CS24" s="4">
        <v>78084.553990240442</v>
      </c>
      <c r="CT24" s="4">
        <v>87944.24904078446</v>
      </c>
      <c r="CU24" s="4">
        <v>101369.42328413075</v>
      </c>
      <c r="CV24" s="4">
        <v>88826.317878531001</v>
      </c>
      <c r="CW24" s="4">
        <v>86218.814929679836</v>
      </c>
      <c r="CX24" s="4">
        <v>94172.654560529365</v>
      </c>
      <c r="CY24" s="4">
        <v>113319.96377754067</v>
      </c>
      <c r="CZ24" s="4">
        <v>113091.18530557882</v>
      </c>
      <c r="DA24" s="4">
        <v>96535.436863242619</v>
      </c>
      <c r="DB24" s="4">
        <v>82605.428635454256</v>
      </c>
      <c r="DC24" s="4">
        <v>56912.445179235794</v>
      </c>
      <c r="DD24" s="4">
        <v>60593.191945961713</v>
      </c>
      <c r="DE24" s="4">
        <v>78280.526828866685</v>
      </c>
      <c r="DF24" s="4">
        <v>89462.964415982889</v>
      </c>
      <c r="DG24" s="4">
        <v>102051.75282835582</v>
      </c>
      <c r="DH24" s="4">
        <v>89878.973869271751</v>
      </c>
      <c r="DI24" s="4">
        <v>87800.297576685814</v>
      </c>
      <c r="DJ24" s="4">
        <v>93779.850357123607</v>
      </c>
      <c r="DK24" s="4">
        <v>113500.06478135928</v>
      </c>
      <c r="DL24" s="4">
        <v>112665.50019340379</v>
      </c>
      <c r="DM24" s="4">
        <v>96123.556351028601</v>
      </c>
      <c r="DN24" s="4">
        <v>82288.249852142719</v>
      </c>
      <c r="DO24" s="4">
        <v>56840.18488980391</v>
      </c>
      <c r="DP24" s="4">
        <v>60701.553996780189</v>
      </c>
      <c r="DQ24" s="4">
        <v>78383.128516041208</v>
      </c>
      <c r="DR24" s="4">
        <v>90742.282221615955</v>
      </c>
      <c r="DS24" s="4">
        <v>73654.420757967033</v>
      </c>
      <c r="DT24" s="4">
        <v>65875.871098006755</v>
      </c>
      <c r="DU24" s="4">
        <v>62866.377940445484</v>
      </c>
      <c r="DV24" s="4">
        <v>66979.725307422312</v>
      </c>
      <c r="DW24" s="4">
        <v>80773.095385967186</v>
      </c>
      <c r="DX24" s="4">
        <v>81136.618936750616</v>
      </c>
      <c r="DY24" s="4">
        <v>68758.784793454339</v>
      </c>
      <c r="DZ24" s="4">
        <v>58460.021503651871</v>
      </c>
      <c r="EA24" s="4">
        <v>40472.42954192889</v>
      </c>
      <c r="EB24" s="4">
        <v>43681.764122550929</v>
      </c>
      <c r="EC24" s="4">
        <v>55915.72348655056</v>
      </c>
      <c r="ED24" s="4">
        <v>65793.119471682032</v>
      </c>
      <c r="EE24" s="4">
        <v>73722.041510398209</v>
      </c>
      <c r="EF24" s="4">
        <v>66487.54741366535</v>
      </c>
      <c r="EG24" s="4">
        <v>62504.587583569461</v>
      </c>
      <c r="EH24" s="4">
        <v>67637.293978648697</v>
      </c>
      <c r="EI24" s="4">
        <v>80317.182151478133</v>
      </c>
      <c r="EJ24" s="4">
        <v>81620.731408964915</v>
      </c>
      <c r="EK24" s="4">
        <v>68368.306718714812</v>
      </c>
      <c r="EL24" s="4">
        <v>58159.324197071452</v>
      </c>
      <c r="EM24" s="4">
        <v>40154.046905161005</v>
      </c>
      <c r="EN24" s="4">
        <v>43055.082735937482</v>
      </c>
      <c r="EO24" s="4">
        <v>55565.47902928479</v>
      </c>
      <c r="EP24" s="4">
        <v>65417.132567767359</v>
      </c>
      <c r="EQ24" s="4">
        <v>73651.486019756776</v>
      </c>
      <c r="ER24" s="4">
        <v>67984.549395383059</v>
      </c>
      <c r="ES24" s="4">
        <v>63560.717334440764</v>
      </c>
      <c r="ET24" s="4">
        <v>67272.414986564399</v>
      </c>
      <c r="EU24" s="4">
        <v>80115.815310773032</v>
      </c>
      <c r="EV24" s="4">
        <v>81881.829578256889</v>
      </c>
      <c r="EW24" s="4">
        <v>67988.109130180266</v>
      </c>
      <c r="EX24" s="4">
        <v>57866.543633356145</v>
      </c>
      <c r="EY24" s="4">
        <v>39929.887293763459</v>
      </c>
      <c r="EZ24" s="4">
        <v>42833.964888923088</v>
      </c>
      <c r="FA24" s="4">
        <v>55467.085855548437</v>
      </c>
      <c r="FB24" s="4">
        <v>64162.907688695217</v>
      </c>
      <c r="FC24" s="4">
        <v>73537.19715251794</v>
      </c>
      <c r="FD24" s="4">
        <v>70212.609011951645</v>
      </c>
      <c r="FE24" s="4">
        <v>63193.774235544544</v>
      </c>
      <c r="FF24" s="4">
        <v>64988.484917251109</v>
      </c>
      <c r="FG24" s="4">
        <v>79707.07556295261</v>
      </c>
      <c r="FH24" s="4">
        <v>80898.525738678465</v>
      </c>
      <c r="FI24" s="4">
        <v>66883.254425097184</v>
      </c>
      <c r="FJ24" s="4">
        <v>57581.471380916424</v>
      </c>
      <c r="FK24" s="4">
        <v>39726.722611310382</v>
      </c>
      <c r="FL24" s="4">
        <v>42610.136768243377</v>
      </c>
      <c r="FM24" s="4">
        <v>55208.577543412153</v>
      </c>
      <c r="FN24" s="4">
        <v>63809.507388349462</v>
      </c>
      <c r="FO24" s="4">
        <v>73405.170326387335</v>
      </c>
      <c r="FP24" s="4">
        <v>69827.768235409691</v>
      </c>
      <c r="FQ24" s="4">
        <v>61318.22073968318</v>
      </c>
      <c r="FR24" s="4">
        <v>64029.833183894749</v>
      </c>
      <c r="FS24" s="4">
        <v>79309.097093705161</v>
      </c>
      <c r="FT24" s="4">
        <v>80463.55871858637</v>
      </c>
      <c r="FU24" s="4">
        <v>65299.886228729425</v>
      </c>
      <c r="FV24" s="4">
        <v>57303.904495738578</v>
      </c>
      <c r="FW24" s="4">
        <v>39528.906837926537</v>
      </c>
      <c r="FX24" s="4">
        <v>42392.201582547234</v>
      </c>
      <c r="FY24" s="4">
        <v>54915.777178159406</v>
      </c>
      <c r="FZ24" s="4">
        <v>64144.615971380153</v>
      </c>
      <c r="GA24" s="4">
        <v>73619.195039556507</v>
      </c>
      <c r="GB24" s="4">
        <v>71078.387085866503</v>
      </c>
      <c r="GC24" s="4">
        <v>61382.042415230615</v>
      </c>
      <c r="GD24" s="4">
        <v>63708.550720761275</v>
      </c>
      <c r="GE24" s="4">
        <v>78921.596580654645</v>
      </c>
      <c r="GF24" s="4">
        <v>79394.498489705831</v>
      </c>
      <c r="GG24" s="4">
        <v>63790.081172310514</v>
      </c>
      <c r="GH24" s="4">
        <v>56262.293838073347</v>
      </c>
      <c r="GI24" s="4">
        <v>39336.299147815371</v>
      </c>
      <c r="GJ24" s="4">
        <v>42180.004182952456</v>
      </c>
      <c r="GK24" s="4">
        <v>55170.164898602408</v>
      </c>
      <c r="GL24" s="4">
        <v>63806.6884704681</v>
      </c>
      <c r="GM24" s="4">
        <v>73603.06828106723</v>
      </c>
      <c r="GN24" s="4">
        <v>70713.543688208287</v>
      </c>
      <c r="GO24" s="4">
        <v>61478.927686920841</v>
      </c>
      <c r="GP24" s="4">
        <v>63026.684906072645</v>
      </c>
      <c r="GQ24" s="4">
        <v>78984.83073230357</v>
      </c>
      <c r="GR24" s="4">
        <v>78879.22075805653</v>
      </c>
      <c r="GS24" s="4">
        <v>64458.81279987561</v>
      </c>
      <c r="GT24" s="4">
        <v>56001.765790926445</v>
      </c>
      <c r="GU24" s="4">
        <v>39148.762422834559</v>
      </c>
      <c r="GV24" s="4">
        <v>42515.325253687588</v>
      </c>
      <c r="GW24" s="4">
        <v>55592.300325995398</v>
      </c>
      <c r="GX24" s="4">
        <v>63477.657907018496</v>
      </c>
      <c r="GY24" s="4">
        <v>74190.436239858958</v>
      </c>
      <c r="GZ24" s="4">
        <v>71029.692030115431</v>
      </c>
      <c r="HA24" s="4">
        <v>62059.217021913544</v>
      </c>
      <c r="HB24" s="4">
        <v>64358.550921345457</v>
      </c>
      <c r="HC24" s="4">
        <v>80409.958867949594</v>
      </c>
      <c r="HD24" s="4">
        <v>79720.763513395097</v>
      </c>
      <c r="HE24" s="4">
        <v>65055.987111573508</v>
      </c>
      <c r="HF24" s="4">
        <v>56531.7471638938</v>
      </c>
      <c r="HG24" s="4">
        <v>39325.564159150548</v>
      </c>
      <c r="HH24" s="4">
        <v>42535.938876807231</v>
      </c>
      <c r="HI24" s="4">
        <v>55699.238550324284</v>
      </c>
      <c r="HJ24" s="4">
        <v>63997.393648939222</v>
      </c>
      <c r="HK24" s="4">
        <v>74733.440335988344</v>
      </c>
      <c r="HL24" s="4">
        <v>70087.630074061628</v>
      </c>
      <c r="HM24" s="4">
        <v>61334.829485877301</v>
      </c>
      <c r="HN24" s="4">
        <v>64060.788651788083</v>
      </c>
      <c r="HO24" s="4">
        <v>80118.700780300802</v>
      </c>
      <c r="HP24" s="4">
        <v>78572.542229495331</v>
      </c>
      <c r="HQ24" s="4">
        <v>63442.667162916441</v>
      </c>
      <c r="HR24" s="4">
        <v>55501.106614948956</v>
      </c>
      <c r="HS24" s="4">
        <v>38788.37135084578</v>
      </c>
      <c r="HT24" s="4">
        <v>41828.417845820812</v>
      </c>
      <c r="HU24" s="4">
        <v>55953.415890006952</v>
      </c>
      <c r="HV24" s="4">
        <v>64600.977976958624</v>
      </c>
      <c r="HW24" s="4">
        <v>74619.406512357367</v>
      </c>
      <c r="HX24" s="4">
        <v>69752.285729305135</v>
      </c>
      <c r="HY24" s="4">
        <v>60336.286404679144</v>
      </c>
      <c r="HZ24" s="4">
        <v>62165.155722557683</v>
      </c>
      <c r="IA24" s="4">
        <v>78057.666375473331</v>
      </c>
      <c r="IB24" s="4">
        <v>77528.207149512251</v>
      </c>
      <c r="IC24" s="4">
        <v>61865.138833462115</v>
      </c>
      <c r="ID24" s="4">
        <v>54333.946600056122</v>
      </c>
      <c r="IE24" s="4">
        <v>38315.456334036622</v>
      </c>
      <c r="IF24" s="4">
        <v>42219.933123155701</v>
      </c>
      <c r="IG24" s="4">
        <v>56251.388200711139</v>
      </c>
      <c r="IH24" s="4">
        <v>64290.192644762115</v>
      </c>
      <c r="II24" s="4">
        <v>73936.801044233376</v>
      </c>
      <c r="IJ24" s="4">
        <v>69630.990235475605</v>
      </c>
      <c r="IK24" s="4">
        <v>60056.387963156747</v>
      </c>
      <c r="IL24" s="4">
        <v>61636.592861977348</v>
      </c>
      <c r="IM24" s="4">
        <v>77759.180469091356</v>
      </c>
      <c r="IN24" s="4">
        <v>78094.47859852096</v>
      </c>
      <c r="IO24" s="4">
        <v>61592.290671362061</v>
      </c>
      <c r="IP24" s="4">
        <v>53432.516246357569</v>
      </c>
      <c r="IQ24" s="4">
        <v>38064.157573393437</v>
      </c>
      <c r="IR24" s="4">
        <v>42033.944053249987</v>
      </c>
      <c r="IS24" s="4">
        <v>55996.948940079717</v>
      </c>
      <c r="IT24" s="4">
        <v>63987.589652438357</v>
      </c>
      <c r="IU24" s="4">
        <v>73587.983420892982</v>
      </c>
      <c r="IV24" s="4">
        <v>70134.865771751749</v>
      </c>
      <c r="IW24" s="4">
        <v>60208.746811343932</v>
      </c>
      <c r="IX24" s="4">
        <v>60203.654872906911</v>
      </c>
      <c r="IY24" s="4">
        <v>77637.445104297192</v>
      </c>
      <c r="IZ24" s="4">
        <v>77691.955222497607</v>
      </c>
      <c r="JA24" s="4">
        <v>60539.503800986466</v>
      </c>
      <c r="JB24" s="4">
        <v>52419.153810633608</v>
      </c>
      <c r="JC24" s="4">
        <v>37774.103246254752</v>
      </c>
      <c r="JD24" s="4">
        <v>41936.655958236515</v>
      </c>
      <c r="JE24" s="4">
        <v>55979.662651388135</v>
      </c>
      <c r="JF24" s="4">
        <v>64156.301965890671</v>
      </c>
    </row>
    <row r="25" spans="1:266">
      <c r="A25" t="s">
        <v>20</v>
      </c>
      <c r="B25" t="s">
        <v>9</v>
      </c>
      <c r="C25" s="8">
        <f t="shared" si="13"/>
        <v>24.680142264237428</v>
      </c>
      <c r="D25" s="8">
        <f t="shared" si="11"/>
        <v>24.845240827995752</v>
      </c>
      <c r="E25" s="8">
        <f t="shared" si="11"/>
        <v>23.138317306177029</v>
      </c>
      <c r="F25" s="8">
        <f t="shared" si="11"/>
        <v>28.944565690574997</v>
      </c>
      <c r="G25" s="8">
        <f t="shared" si="11"/>
        <v>25.870248756936526</v>
      </c>
      <c r="H25" s="8">
        <f t="shared" si="11"/>
        <v>23.777728663525885</v>
      </c>
      <c r="I25" s="8">
        <f t="shared" si="11"/>
        <v>23.056112165327477</v>
      </c>
      <c r="J25" s="8">
        <f t="shared" si="11"/>
        <v>25.682506565955698</v>
      </c>
      <c r="K25" s="8">
        <f t="shared" si="11"/>
        <v>23.901867431081598</v>
      </c>
      <c r="L25" s="8">
        <f t="shared" si="11"/>
        <v>22.459539175444473</v>
      </c>
      <c r="M25" s="8">
        <f t="shared" si="11"/>
        <v>22.49088139897308</v>
      </c>
      <c r="N25" s="8">
        <f t="shared" si="11"/>
        <v>21.98628547052985</v>
      </c>
      <c r="O25" s="8">
        <f t="shared" si="11"/>
        <v>21.865217647463027</v>
      </c>
      <c r="P25" s="8">
        <f t="shared" si="11"/>
        <v>21.796194535588842</v>
      </c>
      <c r="Q25" s="8">
        <f t="shared" si="11"/>
        <v>21.59651866982805</v>
      </c>
      <c r="R25" s="8">
        <f t="shared" si="11"/>
        <v>20.363302162315648</v>
      </c>
      <c r="S25" s="8">
        <f t="shared" si="11"/>
        <v>20.115796998471275</v>
      </c>
      <c r="T25" s="8">
        <f t="shared" ref="T25:V37" si="30">SUMIF($AA$2:$JF$2,T$2,$AA25:$JF25)/SUMIF($AA$2:$JF$2,T$2,$AA$1:$JF$1)</f>
        <v>20.11378624314348</v>
      </c>
      <c r="U25" s="8">
        <f t="shared" si="30"/>
        <v>19.495982111379334</v>
      </c>
      <c r="V25" s="8">
        <f t="shared" si="30"/>
        <v>19.73157587235967</v>
      </c>
      <c r="W25" s="8"/>
      <c r="X25" s="8"/>
      <c r="AA25" s="4">
        <v>20945.531795781251</v>
      </c>
      <c r="AB25" s="4">
        <v>18465.778012256946</v>
      </c>
      <c r="AC25" s="4">
        <v>19851.209947612846</v>
      </c>
      <c r="AD25" s="4">
        <v>15708.149749945747</v>
      </c>
      <c r="AE25" s="4">
        <v>5753.4397773207593</v>
      </c>
      <c r="AF25" s="4">
        <v>11314.284736342232</v>
      </c>
      <c r="AG25" s="4">
        <v>20925.537148480904</v>
      </c>
      <c r="AH25" s="4">
        <v>21804.763709409719</v>
      </c>
      <c r="AI25" s="4">
        <v>21155.586989201387</v>
      </c>
      <c r="AJ25" s="4">
        <v>20831.886432291667</v>
      </c>
      <c r="AK25" s="4">
        <v>20822.157101666668</v>
      </c>
      <c r="AL25" s="4">
        <v>18619.720834409723</v>
      </c>
      <c r="AM25" s="4">
        <v>18961.722283680556</v>
      </c>
      <c r="AN25" s="4">
        <v>19297.564392847224</v>
      </c>
      <c r="AO25" s="4">
        <v>19506.485880729168</v>
      </c>
      <c r="AP25" s="4">
        <v>17097.398366046007</v>
      </c>
      <c r="AQ25" s="4">
        <v>6044.6695578038198</v>
      </c>
      <c r="AR25" s="4">
        <v>11475.545890623374</v>
      </c>
      <c r="AS25" s="4">
        <v>20577.609119405381</v>
      </c>
      <c r="AT25" s="4">
        <v>21741.686620694447</v>
      </c>
      <c r="AU25" s="4">
        <v>20909.968195520836</v>
      </c>
      <c r="AV25" s="4">
        <v>21447.44091315972</v>
      </c>
      <c r="AW25" s="4">
        <v>20917.572600069445</v>
      </c>
      <c r="AX25" s="4">
        <v>20262.931612534721</v>
      </c>
      <c r="AY25" s="4">
        <v>20619.26017229167</v>
      </c>
      <c r="AZ25" s="4">
        <v>18197.012947011721</v>
      </c>
      <c r="BA25" s="4">
        <v>17318.259611132813</v>
      </c>
      <c r="BB25" s="4">
        <v>11370.111490709636</v>
      </c>
      <c r="BC25" s="4">
        <v>3019.9522081469731</v>
      </c>
      <c r="BD25" s="4">
        <v>7902.3140239257818</v>
      </c>
      <c r="BE25" s="4">
        <v>19458.778990334202</v>
      </c>
      <c r="BF25" s="4">
        <v>21266.198321666667</v>
      </c>
      <c r="BG25" s="4">
        <v>20522.473406701389</v>
      </c>
      <c r="BH25" s="4">
        <v>21560.544821909723</v>
      </c>
      <c r="BI25" s="4">
        <v>20627.322702899306</v>
      </c>
      <c r="BJ25" s="4">
        <v>21384.750520729165</v>
      </c>
      <c r="BK25" s="4">
        <v>28206.849092673612</v>
      </c>
      <c r="BL25" s="4">
        <v>22899.515349314235</v>
      </c>
      <c r="BM25" s="4">
        <v>20827.887407517363</v>
      </c>
      <c r="BN25" s="4">
        <v>11860.371592146268</v>
      </c>
      <c r="BO25" s="4">
        <v>3090.4301292182076</v>
      </c>
      <c r="BP25" s="4">
        <v>8377.7564812782111</v>
      </c>
      <c r="BQ25" s="4">
        <v>22745.458892886287</v>
      </c>
      <c r="BR25" s="4">
        <v>26656.532288810766</v>
      </c>
      <c r="BS25" s="4">
        <v>26501.761472447917</v>
      </c>
      <c r="BT25" s="4">
        <v>27257.178880342883</v>
      </c>
      <c r="BU25" s="4">
        <v>26780.968893923615</v>
      </c>
      <c r="BV25" s="4">
        <v>29044.354545451388</v>
      </c>
      <c r="BW25" s="4">
        <v>27136.159761924915</v>
      </c>
      <c r="BX25" s="4">
        <v>21145.627015157876</v>
      </c>
      <c r="BY25" s="4">
        <v>16913.239790105254</v>
      </c>
      <c r="BZ25" s="4">
        <v>9526.3520465608726</v>
      </c>
      <c r="CA25" s="4">
        <v>1608.8049996864149</v>
      </c>
      <c r="CB25" s="4">
        <v>4366.5904760693365</v>
      </c>
      <c r="CC25" s="4">
        <v>18525.128225944012</v>
      </c>
      <c r="CD25" s="4">
        <v>23758.2594608941</v>
      </c>
      <c r="CE25" s="4">
        <v>24663.066243381079</v>
      </c>
      <c r="CF25" s="4">
        <v>25317.197887430553</v>
      </c>
      <c r="CG25" s="4">
        <v>25821.909719921874</v>
      </c>
      <c r="CH25" s="4">
        <v>28461.929453854169</v>
      </c>
      <c r="CI25" s="4">
        <v>26562.253018559029</v>
      </c>
      <c r="CJ25" s="4">
        <v>20671.792447912328</v>
      </c>
      <c r="CK25" s="4">
        <v>14771.229312618274</v>
      </c>
      <c r="CL25" s="4">
        <v>5996.8024937436257</v>
      </c>
      <c r="CM25" s="4">
        <v>1298.9375480148656</v>
      </c>
      <c r="CN25" s="4">
        <v>3941.7390541324871</v>
      </c>
      <c r="CO25" s="4">
        <v>15314.914957017145</v>
      </c>
      <c r="CP25" s="4">
        <v>19386.188039516059</v>
      </c>
      <c r="CQ25" s="4">
        <v>22987.507881223959</v>
      </c>
      <c r="CR25" s="4">
        <v>24605.992758715278</v>
      </c>
      <c r="CS25" s="4">
        <v>25200.782001840278</v>
      </c>
      <c r="CT25" s="4">
        <v>28125.429067118053</v>
      </c>
      <c r="CU25" s="4">
        <v>26935.825458159721</v>
      </c>
      <c r="CV25" s="4">
        <v>19872.597447036675</v>
      </c>
      <c r="CW25" s="4">
        <v>14412.643287282172</v>
      </c>
      <c r="CX25" s="4">
        <v>5797.6910394618062</v>
      </c>
      <c r="CY25" s="4">
        <v>1409.2293517323133</v>
      </c>
      <c r="CZ25" s="4">
        <v>2894.3999478040905</v>
      </c>
      <c r="DA25" s="4">
        <v>13711.998286183811</v>
      </c>
      <c r="DB25" s="4">
        <v>19550.187660284289</v>
      </c>
      <c r="DC25" s="4">
        <v>21787.125626935765</v>
      </c>
      <c r="DD25" s="4">
        <v>23898.263558506944</v>
      </c>
      <c r="DE25" s="4">
        <v>24336.875412682293</v>
      </c>
      <c r="DF25" s="4">
        <v>27918.05218416667</v>
      </c>
      <c r="DG25" s="4">
        <v>27425.862055399306</v>
      </c>
      <c r="DH25" s="4">
        <v>21091.050338355035</v>
      </c>
      <c r="DI25" s="4">
        <v>17616.698979444445</v>
      </c>
      <c r="DJ25" s="4">
        <v>10919.480410473634</v>
      </c>
      <c r="DK25" s="4">
        <v>2644.1769023366969</v>
      </c>
      <c r="DL25" s="4">
        <v>5157.0613011496307</v>
      </c>
      <c r="DM25" s="4">
        <v>18083.540949565973</v>
      </c>
      <c r="DN25" s="4">
        <v>21043.903545140514</v>
      </c>
      <c r="DO25" s="4">
        <v>23221.625825781251</v>
      </c>
      <c r="DP25" s="4">
        <v>25014.903518767362</v>
      </c>
      <c r="DQ25" s="4">
        <v>25069.274493350695</v>
      </c>
      <c r="DR25" s="4">
        <v>28307.559355590278</v>
      </c>
      <c r="DS25" s="4">
        <v>26914.124936197917</v>
      </c>
      <c r="DT25" s="4">
        <v>20426.57102069716</v>
      </c>
      <c r="DU25" s="4">
        <v>15956.986942361113</v>
      </c>
      <c r="DV25" s="4">
        <v>7081.7308848497178</v>
      </c>
      <c r="DW25" s="4">
        <v>1772.8415500916883</v>
      </c>
      <c r="DX25" s="4">
        <v>4519.498293711209</v>
      </c>
      <c r="DY25" s="4">
        <v>15135.736207814398</v>
      </c>
      <c r="DZ25" s="4">
        <v>20166.726558671875</v>
      </c>
      <c r="EA25" s="4">
        <v>21874.48312704861</v>
      </c>
      <c r="EB25" s="4">
        <v>24189.059527986112</v>
      </c>
      <c r="EC25" s="4">
        <v>24022.498129583335</v>
      </c>
      <c r="ED25" s="4">
        <v>27893.746335607641</v>
      </c>
      <c r="EE25" s="4">
        <v>26678.881343090281</v>
      </c>
      <c r="EF25" s="4">
        <v>19800.36914382704</v>
      </c>
      <c r="EG25" s="4">
        <v>13853.135787634548</v>
      </c>
      <c r="EH25" s="4">
        <v>5221.0995839729821</v>
      </c>
      <c r="EI25" s="4">
        <v>1049.705631937934</v>
      </c>
      <c r="EJ25" s="4">
        <v>3481.7816035959204</v>
      </c>
      <c r="EK25" s="4">
        <v>13819.252411657444</v>
      </c>
      <c r="EL25" s="4">
        <v>18575.092284148493</v>
      </c>
      <c r="EM25" s="4">
        <v>20350.922855885419</v>
      </c>
      <c r="EN25" s="4">
        <v>22529.462534626738</v>
      </c>
      <c r="EO25" s="4">
        <v>24116.580350928823</v>
      </c>
      <c r="EP25" s="4">
        <v>27808.308585798612</v>
      </c>
      <c r="EQ25" s="4">
        <v>25887.605901293406</v>
      </c>
      <c r="ER25" s="4">
        <v>19552.172403506946</v>
      </c>
      <c r="ES25" s="4">
        <v>12639.950117247585</v>
      </c>
      <c r="ET25" s="4">
        <v>6087.8608496573897</v>
      </c>
      <c r="EU25" s="4">
        <v>1423.580878761122</v>
      </c>
      <c r="EV25" s="4">
        <v>4397.2305192751737</v>
      </c>
      <c r="EW25" s="4">
        <v>14403.790285064018</v>
      </c>
      <c r="EX25" s="4">
        <v>18697.337409312066</v>
      </c>
      <c r="EY25" s="4">
        <v>20022.447008229166</v>
      </c>
      <c r="EZ25" s="4">
        <v>22622.749052604166</v>
      </c>
      <c r="FA25" s="4">
        <v>24183.671609878471</v>
      </c>
      <c r="FB25" s="4">
        <v>27641.50617375</v>
      </c>
      <c r="FC25" s="4">
        <v>25488.912084194879</v>
      </c>
      <c r="FD25" s="4">
        <v>18689.044309793837</v>
      </c>
      <c r="FE25" s="4">
        <v>12694.935585929907</v>
      </c>
      <c r="FF25" s="4">
        <v>5203.1712604785162</v>
      </c>
      <c r="FG25" s="4">
        <v>1555.9716737190756</v>
      </c>
      <c r="FH25" s="4">
        <v>4091.9279312103949</v>
      </c>
      <c r="FI25" s="4">
        <v>13339.586915220811</v>
      </c>
      <c r="FJ25" s="4">
        <v>17909.680818111978</v>
      </c>
      <c r="FK25" s="4">
        <v>19993.346514683159</v>
      </c>
      <c r="FL25" s="4">
        <v>23018.985093246531</v>
      </c>
      <c r="FM25" s="4">
        <v>23670.367681163196</v>
      </c>
      <c r="FN25" s="4">
        <v>27471.601705381945</v>
      </c>
      <c r="FO25" s="4">
        <v>26011.594386944445</v>
      </c>
      <c r="FP25" s="4">
        <v>18495.174511884765</v>
      </c>
      <c r="FQ25" s="4">
        <v>12279.465501486004</v>
      </c>
      <c r="FR25" s="4">
        <v>4662.7798598600266</v>
      </c>
      <c r="FS25" s="4">
        <v>1167.2667524028864</v>
      </c>
      <c r="FT25" s="4">
        <v>3366.6266923318144</v>
      </c>
      <c r="FU25" s="4">
        <v>14084.620311653647</v>
      </c>
      <c r="FV25" s="4">
        <v>18450.961691933055</v>
      </c>
      <c r="FW25" s="4">
        <v>20124.925025989582</v>
      </c>
      <c r="FX25" s="4">
        <v>22365.367930846354</v>
      </c>
      <c r="FY25" s="4">
        <v>23453.427459704861</v>
      </c>
      <c r="FZ25" s="4">
        <v>27601.861690277779</v>
      </c>
      <c r="GA25" s="4">
        <v>26333.135444704865</v>
      </c>
      <c r="GB25" s="4">
        <v>19463.407941147463</v>
      </c>
      <c r="GC25" s="4">
        <v>12059.913794582113</v>
      </c>
      <c r="GD25" s="4">
        <v>6227.7278839225255</v>
      </c>
      <c r="GE25" s="4">
        <v>1477.9860899525281</v>
      </c>
      <c r="GF25" s="4">
        <v>2809.680118631185</v>
      </c>
      <c r="GG25" s="4">
        <v>13319.590057183974</v>
      </c>
      <c r="GH25" s="4">
        <v>17650.996416290691</v>
      </c>
      <c r="GI25" s="4">
        <v>19610.171360056425</v>
      </c>
      <c r="GJ25" s="4">
        <v>21756.868375642363</v>
      </c>
      <c r="GK25" s="4">
        <v>23186.44360405382</v>
      </c>
      <c r="GL25" s="4">
        <v>27561.851714444449</v>
      </c>
      <c r="GM25" s="4">
        <v>25394.665586597221</v>
      </c>
      <c r="GN25" s="4">
        <v>18737.325148767362</v>
      </c>
      <c r="GO25" s="4">
        <v>13166.275981303168</v>
      </c>
      <c r="GP25" s="4">
        <v>4874.1758694384762</v>
      </c>
      <c r="GQ25" s="4">
        <v>1299.2651744110785</v>
      </c>
      <c r="GR25" s="4">
        <v>3570.9924485004344</v>
      </c>
      <c r="GS25" s="4">
        <v>13969.880212626955</v>
      </c>
      <c r="GT25" s="4">
        <v>16814.07070047472</v>
      </c>
      <c r="GU25" s="4">
        <v>19712.367915716146</v>
      </c>
      <c r="GV25" s="4">
        <v>21986.018006944447</v>
      </c>
      <c r="GW25" s="4">
        <v>22647.884073524307</v>
      </c>
      <c r="GX25" s="4">
        <v>27530.898877465279</v>
      </c>
      <c r="GY25" s="4">
        <v>24878.529846770831</v>
      </c>
      <c r="GZ25" s="4">
        <v>18114.4827949235</v>
      </c>
      <c r="HA25" s="4">
        <v>11178.688821524524</v>
      </c>
      <c r="HB25" s="4">
        <v>3870.8420165719945</v>
      </c>
      <c r="HC25" s="4">
        <v>1054.8013679758028</v>
      </c>
      <c r="HD25" s="4">
        <v>3125.3392253466795</v>
      </c>
      <c r="HE25" s="4">
        <v>12157.350406227215</v>
      </c>
      <c r="HF25" s="4">
        <v>16033.663580186634</v>
      </c>
      <c r="HG25" s="4">
        <v>18596.880370954863</v>
      </c>
      <c r="HH25" s="4">
        <v>20687.879607743056</v>
      </c>
      <c r="HI25" s="4">
        <v>22098.516790486112</v>
      </c>
      <c r="HJ25" s="4">
        <v>27074.271365069442</v>
      </c>
      <c r="HK25" s="4">
        <v>24682.128931979169</v>
      </c>
      <c r="HL25" s="4">
        <v>17620.096420451391</v>
      </c>
      <c r="HM25" s="4">
        <v>11190.651755671659</v>
      </c>
      <c r="HN25" s="4">
        <v>4584.4636315587022</v>
      </c>
      <c r="HO25" s="4">
        <v>1253.8801172764756</v>
      </c>
      <c r="HP25" s="4">
        <v>2836.8632693614368</v>
      </c>
      <c r="HQ25" s="4">
        <v>11738.127695358888</v>
      </c>
      <c r="HR25" s="4">
        <v>15761.743809036459</v>
      </c>
      <c r="HS25" s="4">
        <v>18020.789815273438</v>
      </c>
      <c r="HT25" s="4">
        <v>20088.117900581597</v>
      </c>
      <c r="HU25" s="4">
        <v>22150.698028369683</v>
      </c>
      <c r="HV25" s="4">
        <v>26769.599459652778</v>
      </c>
      <c r="HW25" s="4">
        <v>23727.934958559032</v>
      </c>
      <c r="HX25" s="4">
        <v>17596.863520457355</v>
      </c>
      <c r="HY25" s="4">
        <v>10328.156690776368</v>
      </c>
      <c r="HZ25" s="4">
        <v>4250.0895699751791</v>
      </c>
      <c r="IA25" s="4">
        <v>1188.5469401557075</v>
      </c>
      <c r="IB25" s="4">
        <v>3291.9239728548177</v>
      </c>
      <c r="IC25" s="4">
        <v>11888.761776000976</v>
      </c>
      <c r="ID25" s="4">
        <v>15698.775314786242</v>
      </c>
      <c r="IE25" s="4">
        <v>18643.423336866319</v>
      </c>
      <c r="IF25" s="4">
        <v>21010.869008645834</v>
      </c>
      <c r="IG25" s="4">
        <v>22341.981627777779</v>
      </c>
      <c r="IH25" s="4">
        <v>26712.17164291667</v>
      </c>
      <c r="II25" s="4">
        <v>24345.919390625</v>
      </c>
      <c r="IJ25" s="4">
        <v>17249.691357469619</v>
      </c>
      <c r="IK25" s="4">
        <v>10930.967604972197</v>
      </c>
      <c r="IL25" s="4">
        <v>3596.5350411782501</v>
      </c>
      <c r="IM25" s="4">
        <v>1131.4473578021918</v>
      </c>
      <c r="IN25" s="4">
        <v>2349.5524254437933</v>
      </c>
      <c r="IO25" s="4">
        <v>11309.456368615993</v>
      </c>
      <c r="IP25" s="4">
        <v>15549.66311673557</v>
      </c>
      <c r="IQ25" s="4">
        <v>18026.256435058593</v>
      </c>
      <c r="IR25" s="4">
        <v>19944.042602118057</v>
      </c>
      <c r="IS25" s="4">
        <v>21180.033357777778</v>
      </c>
      <c r="IT25" s="4">
        <v>25639.141808559027</v>
      </c>
      <c r="IU25" s="4">
        <v>24455.822082708335</v>
      </c>
      <c r="IV25" s="4">
        <v>17442.6251594477</v>
      </c>
      <c r="IW25" s="4">
        <v>11159.512707325848</v>
      </c>
      <c r="IX25" s="4">
        <v>4857.4741766170246</v>
      </c>
      <c r="IY25" s="4">
        <v>1233.2287976898872</v>
      </c>
      <c r="IZ25" s="4">
        <v>2466.685526989475</v>
      </c>
      <c r="JA25" s="4">
        <v>12098.225910661893</v>
      </c>
      <c r="JB25" s="4">
        <v>15358.853108715277</v>
      </c>
      <c r="JC25" s="4">
        <v>17913.402010273436</v>
      </c>
      <c r="JD25" s="4">
        <v>19826.624086232638</v>
      </c>
      <c r="JE25" s="4">
        <v>20839.806667968751</v>
      </c>
      <c r="JF25" s="4">
        <v>25669.902228177085</v>
      </c>
    </row>
    <row r="26" spans="1:266">
      <c r="A26" t="s">
        <v>18</v>
      </c>
      <c r="B26" t="s">
        <v>10</v>
      </c>
      <c r="C26" s="8">
        <f t="shared" si="13"/>
        <v>23.243876358594417</v>
      </c>
      <c r="D26" s="8">
        <f t="shared" si="11"/>
        <v>23.256171851745396</v>
      </c>
      <c r="E26" s="8">
        <f t="shared" si="11"/>
        <v>23.256171851745396</v>
      </c>
      <c r="F26" s="8">
        <f t="shared" si="11"/>
        <v>23.256171851745396</v>
      </c>
      <c r="G26" s="8">
        <f t="shared" si="11"/>
        <v>23.256171851745396</v>
      </c>
      <c r="H26" s="8">
        <f t="shared" si="11"/>
        <v>23.256171851745396</v>
      </c>
      <c r="I26" s="8">
        <f t="shared" si="11"/>
        <v>23.256171851745396</v>
      </c>
      <c r="J26" s="8">
        <f t="shared" si="11"/>
        <v>23.256171851745396</v>
      </c>
      <c r="K26" s="8">
        <f t="shared" si="11"/>
        <v>23.256171851745396</v>
      </c>
      <c r="L26" s="8">
        <f t="shared" si="11"/>
        <v>23.256171851745396</v>
      </c>
      <c r="M26" s="8">
        <f t="shared" si="11"/>
        <v>23.256171851745396</v>
      </c>
      <c r="N26" s="8">
        <f t="shared" si="11"/>
        <v>23.256171851745396</v>
      </c>
      <c r="O26" s="8">
        <f t="shared" si="11"/>
        <v>23.256171851745396</v>
      </c>
      <c r="P26" s="8">
        <f t="shared" si="11"/>
        <v>23.256171851745396</v>
      </c>
      <c r="Q26" s="8">
        <f t="shared" si="11"/>
        <v>23.256171851745396</v>
      </c>
      <c r="R26" s="8">
        <f t="shared" si="11"/>
        <v>23.256171851745396</v>
      </c>
      <c r="S26" s="8">
        <f t="shared" si="11"/>
        <v>23.256171851745396</v>
      </c>
      <c r="T26" s="8">
        <f t="shared" si="30"/>
        <v>23.256171851745396</v>
      </c>
      <c r="U26" s="8">
        <f t="shared" si="30"/>
        <v>23.256171851745396</v>
      </c>
      <c r="V26" s="8">
        <f t="shared" si="30"/>
        <v>23.256171851745396</v>
      </c>
      <c r="W26" s="8"/>
      <c r="X26" s="8"/>
      <c r="AA26" s="4">
        <v>17590.352947510091</v>
      </c>
      <c r="AB26" s="4">
        <v>18643.986044444449</v>
      </c>
      <c r="AC26" s="4">
        <v>23003.572666666667</v>
      </c>
      <c r="AD26" s="4">
        <v>20772.112666666668</v>
      </c>
      <c r="AE26" s="4">
        <v>13636.485333333334</v>
      </c>
      <c r="AF26" s="4">
        <v>13589.334838709678</v>
      </c>
      <c r="AG26" s="4">
        <v>12620.908066666667</v>
      </c>
      <c r="AH26" s="4">
        <v>11447.529333333334</v>
      </c>
      <c r="AI26" s="4">
        <v>13638.151456310681</v>
      </c>
      <c r="AJ26" s="4">
        <v>15873.741333333333</v>
      </c>
      <c r="AK26" s="4">
        <v>20943.503225806453</v>
      </c>
      <c r="AL26" s="4">
        <v>21856.678988505744</v>
      </c>
      <c r="AM26" s="4">
        <v>17590.352947510091</v>
      </c>
      <c r="AN26" s="4">
        <v>19309.842688888893</v>
      </c>
      <c r="AO26" s="4">
        <v>23003.572666666667</v>
      </c>
      <c r="AP26" s="4">
        <v>20772.112666666668</v>
      </c>
      <c r="AQ26" s="4">
        <v>13636.485333333334</v>
      </c>
      <c r="AR26" s="4">
        <v>13589.334838709678</v>
      </c>
      <c r="AS26" s="4">
        <v>12620.908066666667</v>
      </c>
      <c r="AT26" s="4">
        <v>11447.529333333334</v>
      </c>
      <c r="AU26" s="4">
        <v>13638.151456310681</v>
      </c>
      <c r="AV26" s="4">
        <v>15873.741333333333</v>
      </c>
      <c r="AW26" s="4">
        <v>20943.503225806453</v>
      </c>
      <c r="AX26" s="4">
        <v>21856.678988505744</v>
      </c>
      <c r="AY26" s="4">
        <v>17590.352947510091</v>
      </c>
      <c r="AZ26" s="4">
        <v>19309.842688888893</v>
      </c>
      <c r="BA26" s="4">
        <v>23003.572666666667</v>
      </c>
      <c r="BB26" s="4">
        <v>20772.112666666668</v>
      </c>
      <c r="BC26" s="4">
        <v>13636.485333333334</v>
      </c>
      <c r="BD26" s="4">
        <v>13589.334838709678</v>
      </c>
      <c r="BE26" s="4">
        <v>12620.908066666667</v>
      </c>
      <c r="BF26" s="4">
        <v>11447.529333333334</v>
      </c>
      <c r="BG26" s="4">
        <v>13638.151456310681</v>
      </c>
      <c r="BH26" s="4">
        <v>15873.741333333333</v>
      </c>
      <c r="BI26" s="4">
        <v>20943.503225806453</v>
      </c>
      <c r="BJ26" s="4">
        <v>21856.678988505744</v>
      </c>
      <c r="BK26" s="4">
        <v>17590.352947510091</v>
      </c>
      <c r="BL26" s="4">
        <v>19309.842688888893</v>
      </c>
      <c r="BM26" s="4">
        <v>23003.572666666667</v>
      </c>
      <c r="BN26" s="4">
        <v>20772.112666666668</v>
      </c>
      <c r="BO26" s="4">
        <v>13636.485333333334</v>
      </c>
      <c r="BP26" s="4">
        <v>13589.334838709678</v>
      </c>
      <c r="BQ26" s="4">
        <v>12620.908066666667</v>
      </c>
      <c r="BR26" s="4">
        <v>11447.529333333334</v>
      </c>
      <c r="BS26" s="4">
        <v>13638.151456310681</v>
      </c>
      <c r="BT26" s="4">
        <v>15873.741333333333</v>
      </c>
      <c r="BU26" s="4">
        <v>20943.503225806453</v>
      </c>
      <c r="BV26" s="4">
        <v>21856.678988505744</v>
      </c>
      <c r="BW26" s="4">
        <v>17590.352947510091</v>
      </c>
      <c r="BX26" s="4">
        <v>19309.842688888893</v>
      </c>
      <c r="BY26" s="4">
        <v>23003.572666666667</v>
      </c>
      <c r="BZ26" s="4">
        <v>20772.112666666668</v>
      </c>
      <c r="CA26" s="4">
        <v>13636.485333333334</v>
      </c>
      <c r="CB26" s="4">
        <v>13589.334838709678</v>
      </c>
      <c r="CC26" s="4">
        <v>12620.908066666667</v>
      </c>
      <c r="CD26" s="4">
        <v>11447.529333333334</v>
      </c>
      <c r="CE26" s="4">
        <v>13638.151456310681</v>
      </c>
      <c r="CF26" s="4">
        <v>15873.741333333333</v>
      </c>
      <c r="CG26" s="4">
        <v>20943.503225806453</v>
      </c>
      <c r="CH26" s="4">
        <v>21856.678988505744</v>
      </c>
      <c r="CI26" s="4">
        <v>17590.352947510091</v>
      </c>
      <c r="CJ26" s="4">
        <v>19309.842688888893</v>
      </c>
      <c r="CK26" s="4">
        <v>23003.572666666667</v>
      </c>
      <c r="CL26" s="4">
        <v>20772.112666666668</v>
      </c>
      <c r="CM26" s="4">
        <v>13636.485333333334</v>
      </c>
      <c r="CN26" s="4">
        <v>13589.334838709678</v>
      </c>
      <c r="CO26" s="4">
        <v>12620.908066666667</v>
      </c>
      <c r="CP26" s="4">
        <v>11447.529333333334</v>
      </c>
      <c r="CQ26" s="4">
        <v>13638.151456310681</v>
      </c>
      <c r="CR26" s="4">
        <v>15873.741333333333</v>
      </c>
      <c r="CS26" s="4">
        <v>20943.503225806453</v>
      </c>
      <c r="CT26" s="4">
        <v>21856.678988505744</v>
      </c>
      <c r="CU26" s="4">
        <v>17590.352947510091</v>
      </c>
      <c r="CV26" s="4">
        <v>19309.842688888893</v>
      </c>
      <c r="CW26" s="4">
        <v>23003.572666666667</v>
      </c>
      <c r="CX26" s="4">
        <v>20772.112666666668</v>
      </c>
      <c r="CY26" s="4">
        <v>13636.485333333334</v>
      </c>
      <c r="CZ26" s="4">
        <v>13589.334838709678</v>
      </c>
      <c r="DA26" s="4">
        <v>12620.908066666667</v>
      </c>
      <c r="DB26" s="4">
        <v>11447.529333333334</v>
      </c>
      <c r="DC26" s="4">
        <v>13638.151456310681</v>
      </c>
      <c r="DD26" s="4">
        <v>15873.741333333333</v>
      </c>
      <c r="DE26" s="4">
        <v>20943.503225806453</v>
      </c>
      <c r="DF26" s="4">
        <v>21856.678988505744</v>
      </c>
      <c r="DG26" s="4">
        <v>17590.352947510091</v>
      </c>
      <c r="DH26" s="4">
        <v>19309.842688888893</v>
      </c>
      <c r="DI26" s="4">
        <v>23003.572666666667</v>
      </c>
      <c r="DJ26" s="4">
        <v>20772.112666666668</v>
      </c>
      <c r="DK26" s="4">
        <v>13636.485333333334</v>
      </c>
      <c r="DL26" s="4">
        <v>13589.334838709678</v>
      </c>
      <c r="DM26" s="4">
        <v>12620.908066666667</v>
      </c>
      <c r="DN26" s="4">
        <v>11447.529333333334</v>
      </c>
      <c r="DO26" s="4">
        <v>13638.151456310681</v>
      </c>
      <c r="DP26" s="4">
        <v>15873.741333333333</v>
      </c>
      <c r="DQ26" s="4">
        <v>20943.503225806453</v>
      </c>
      <c r="DR26" s="4">
        <v>21856.678988505744</v>
      </c>
      <c r="DS26" s="4">
        <v>17590.352947510091</v>
      </c>
      <c r="DT26" s="4">
        <v>19309.842688888893</v>
      </c>
      <c r="DU26" s="4">
        <v>23003.572666666667</v>
      </c>
      <c r="DV26" s="4">
        <v>20772.112666666668</v>
      </c>
      <c r="DW26" s="4">
        <v>13636.485333333334</v>
      </c>
      <c r="DX26" s="4">
        <v>13589.334838709678</v>
      </c>
      <c r="DY26" s="4">
        <v>12620.908066666667</v>
      </c>
      <c r="DZ26" s="4">
        <v>11447.529333333334</v>
      </c>
      <c r="EA26" s="4">
        <v>13638.151456310681</v>
      </c>
      <c r="EB26" s="4">
        <v>15873.741333333333</v>
      </c>
      <c r="EC26" s="4">
        <v>20943.503225806453</v>
      </c>
      <c r="ED26" s="4">
        <v>21856.678988505744</v>
      </c>
      <c r="EE26" s="4">
        <v>17590.352947510091</v>
      </c>
      <c r="EF26" s="4">
        <v>19309.842688888893</v>
      </c>
      <c r="EG26" s="4">
        <v>23003.572666666667</v>
      </c>
      <c r="EH26" s="4">
        <v>20772.112666666668</v>
      </c>
      <c r="EI26" s="4">
        <v>13636.485333333334</v>
      </c>
      <c r="EJ26" s="4">
        <v>13589.334838709678</v>
      </c>
      <c r="EK26" s="4">
        <v>12620.908066666667</v>
      </c>
      <c r="EL26" s="4">
        <v>11447.529333333334</v>
      </c>
      <c r="EM26" s="4">
        <v>13638.151456310681</v>
      </c>
      <c r="EN26" s="4">
        <v>15873.741333333333</v>
      </c>
      <c r="EO26" s="4">
        <v>20943.503225806453</v>
      </c>
      <c r="EP26" s="4">
        <v>21856.678988505744</v>
      </c>
      <c r="EQ26" s="4">
        <v>17590.352947510091</v>
      </c>
      <c r="ER26" s="4">
        <v>19309.842688888893</v>
      </c>
      <c r="ES26" s="4">
        <v>23003.572666666667</v>
      </c>
      <c r="ET26" s="4">
        <v>20772.112666666668</v>
      </c>
      <c r="EU26" s="4">
        <v>13636.485333333334</v>
      </c>
      <c r="EV26" s="4">
        <v>13589.334838709678</v>
      </c>
      <c r="EW26" s="4">
        <v>12620.908066666667</v>
      </c>
      <c r="EX26" s="4">
        <v>11447.529333333334</v>
      </c>
      <c r="EY26" s="4">
        <v>13638.151456310681</v>
      </c>
      <c r="EZ26" s="4">
        <v>15873.741333333333</v>
      </c>
      <c r="FA26" s="4">
        <v>20943.503225806453</v>
      </c>
      <c r="FB26" s="4">
        <v>21856.678988505744</v>
      </c>
      <c r="FC26" s="4">
        <v>17590.352947510091</v>
      </c>
      <c r="FD26" s="4">
        <v>19309.842688888893</v>
      </c>
      <c r="FE26" s="4">
        <v>23003.572666666667</v>
      </c>
      <c r="FF26" s="4">
        <v>20772.112666666668</v>
      </c>
      <c r="FG26" s="4">
        <v>13636.485333333334</v>
      </c>
      <c r="FH26" s="4">
        <v>13589.334838709678</v>
      </c>
      <c r="FI26" s="4">
        <v>12620.908066666667</v>
      </c>
      <c r="FJ26" s="4">
        <v>11447.529333333334</v>
      </c>
      <c r="FK26" s="4">
        <v>13638.151456310681</v>
      </c>
      <c r="FL26" s="4">
        <v>15873.741333333333</v>
      </c>
      <c r="FM26" s="4">
        <v>20943.503225806453</v>
      </c>
      <c r="FN26" s="4">
        <v>21856.678988505744</v>
      </c>
      <c r="FO26" s="4">
        <v>17590.352947510091</v>
      </c>
      <c r="FP26" s="4">
        <v>19309.842688888893</v>
      </c>
      <c r="FQ26" s="4">
        <v>23003.572666666667</v>
      </c>
      <c r="FR26" s="4">
        <v>20772.112666666668</v>
      </c>
      <c r="FS26" s="4">
        <v>13636.485333333334</v>
      </c>
      <c r="FT26" s="4">
        <v>13589.334838709678</v>
      </c>
      <c r="FU26" s="4">
        <v>12620.908066666667</v>
      </c>
      <c r="FV26" s="4">
        <v>11447.529333333334</v>
      </c>
      <c r="FW26" s="4">
        <v>13638.151456310681</v>
      </c>
      <c r="FX26" s="4">
        <v>15873.741333333333</v>
      </c>
      <c r="FY26" s="4">
        <v>20943.503225806453</v>
      </c>
      <c r="FZ26" s="4">
        <v>21856.678988505744</v>
      </c>
      <c r="GA26" s="4">
        <v>17590.352947510091</v>
      </c>
      <c r="GB26" s="4">
        <v>19309.842688888893</v>
      </c>
      <c r="GC26" s="4">
        <v>23003.572666666667</v>
      </c>
      <c r="GD26" s="4">
        <v>20772.112666666668</v>
      </c>
      <c r="GE26" s="4">
        <v>13636.485333333334</v>
      </c>
      <c r="GF26" s="4">
        <v>13589.334838709678</v>
      </c>
      <c r="GG26" s="4">
        <v>12620.908066666667</v>
      </c>
      <c r="GH26" s="4">
        <v>11447.529333333334</v>
      </c>
      <c r="GI26" s="4">
        <v>13638.151456310681</v>
      </c>
      <c r="GJ26" s="4">
        <v>15873.741333333333</v>
      </c>
      <c r="GK26" s="4">
        <v>20943.503225806453</v>
      </c>
      <c r="GL26" s="4">
        <v>21856.678988505744</v>
      </c>
      <c r="GM26" s="4">
        <v>17590.352947510091</v>
      </c>
      <c r="GN26" s="4">
        <v>19309.842688888893</v>
      </c>
      <c r="GO26" s="4">
        <v>23003.572666666667</v>
      </c>
      <c r="GP26" s="4">
        <v>20772.112666666668</v>
      </c>
      <c r="GQ26" s="4">
        <v>13636.485333333334</v>
      </c>
      <c r="GR26" s="4">
        <v>13589.334838709678</v>
      </c>
      <c r="GS26" s="4">
        <v>12620.908066666667</v>
      </c>
      <c r="GT26" s="4">
        <v>11447.529333333334</v>
      </c>
      <c r="GU26" s="4">
        <v>13638.151456310681</v>
      </c>
      <c r="GV26" s="4">
        <v>15873.741333333333</v>
      </c>
      <c r="GW26" s="4">
        <v>20943.503225806453</v>
      </c>
      <c r="GX26" s="4">
        <v>21856.678988505744</v>
      </c>
      <c r="GY26" s="4">
        <v>17590.352947510091</v>
      </c>
      <c r="GZ26" s="4">
        <v>19309.842688888893</v>
      </c>
      <c r="HA26" s="4">
        <v>23003.572666666667</v>
      </c>
      <c r="HB26" s="4">
        <v>20772.112666666668</v>
      </c>
      <c r="HC26" s="4">
        <v>13636.485333333334</v>
      </c>
      <c r="HD26" s="4">
        <v>13589.334838709678</v>
      </c>
      <c r="HE26" s="4">
        <v>12620.908066666667</v>
      </c>
      <c r="HF26" s="4">
        <v>11447.529333333334</v>
      </c>
      <c r="HG26" s="4">
        <v>13638.151456310681</v>
      </c>
      <c r="HH26" s="4">
        <v>15873.741333333333</v>
      </c>
      <c r="HI26" s="4">
        <v>20943.503225806453</v>
      </c>
      <c r="HJ26" s="4">
        <v>21856.678988505744</v>
      </c>
      <c r="HK26" s="4">
        <v>17590.352947510091</v>
      </c>
      <c r="HL26" s="4">
        <v>19309.842688888893</v>
      </c>
      <c r="HM26" s="4">
        <v>23003.572666666667</v>
      </c>
      <c r="HN26" s="4">
        <v>20772.112666666668</v>
      </c>
      <c r="HO26" s="4">
        <v>13636.485333333334</v>
      </c>
      <c r="HP26" s="4">
        <v>13589.334838709678</v>
      </c>
      <c r="HQ26" s="4">
        <v>12620.908066666667</v>
      </c>
      <c r="HR26" s="4">
        <v>11447.529333333334</v>
      </c>
      <c r="HS26" s="4">
        <v>13638.151456310681</v>
      </c>
      <c r="HT26" s="4">
        <v>15873.741333333333</v>
      </c>
      <c r="HU26" s="4">
        <v>20943.503225806453</v>
      </c>
      <c r="HV26" s="4">
        <v>21856.678988505744</v>
      </c>
      <c r="HW26" s="4">
        <v>17590.352947510091</v>
      </c>
      <c r="HX26" s="4">
        <v>19309.842688888893</v>
      </c>
      <c r="HY26" s="4">
        <v>23003.572666666667</v>
      </c>
      <c r="HZ26" s="4">
        <v>20772.112666666668</v>
      </c>
      <c r="IA26" s="4">
        <v>13636.485333333334</v>
      </c>
      <c r="IB26" s="4">
        <v>13589.334838709678</v>
      </c>
      <c r="IC26" s="4">
        <v>12620.908066666667</v>
      </c>
      <c r="ID26" s="4">
        <v>11447.529333333334</v>
      </c>
      <c r="IE26" s="4">
        <v>13638.151456310681</v>
      </c>
      <c r="IF26" s="4">
        <v>15873.741333333333</v>
      </c>
      <c r="IG26" s="4">
        <v>20943.503225806453</v>
      </c>
      <c r="IH26" s="4">
        <v>21856.678988505744</v>
      </c>
      <c r="II26" s="4">
        <v>17590.352947510091</v>
      </c>
      <c r="IJ26" s="4">
        <v>19309.842688888893</v>
      </c>
      <c r="IK26" s="4">
        <v>23003.572666666667</v>
      </c>
      <c r="IL26" s="4">
        <v>20772.112666666668</v>
      </c>
      <c r="IM26" s="4">
        <v>13636.485333333334</v>
      </c>
      <c r="IN26" s="4">
        <v>13589.334838709678</v>
      </c>
      <c r="IO26" s="4">
        <v>12620.908066666667</v>
      </c>
      <c r="IP26" s="4">
        <v>11447.529333333334</v>
      </c>
      <c r="IQ26" s="4">
        <v>13638.151456310681</v>
      </c>
      <c r="IR26" s="4">
        <v>15873.741333333333</v>
      </c>
      <c r="IS26" s="4">
        <v>20943.503225806453</v>
      </c>
      <c r="IT26" s="4">
        <v>21856.678988505744</v>
      </c>
      <c r="IU26" s="4">
        <v>17590.352947510091</v>
      </c>
      <c r="IV26" s="4">
        <v>19309.842688888893</v>
      </c>
      <c r="IW26" s="4">
        <v>23003.572666666667</v>
      </c>
      <c r="IX26" s="4">
        <v>20772.112666666668</v>
      </c>
      <c r="IY26" s="4">
        <v>13636.485333333334</v>
      </c>
      <c r="IZ26" s="4">
        <v>13589.334838709678</v>
      </c>
      <c r="JA26" s="4">
        <v>12620.908066666667</v>
      </c>
      <c r="JB26" s="4">
        <v>11447.529333333334</v>
      </c>
      <c r="JC26" s="4">
        <v>13638.151456310681</v>
      </c>
      <c r="JD26" s="4">
        <v>15873.741333333333</v>
      </c>
      <c r="JE26" s="4">
        <v>20943.503225806453</v>
      </c>
      <c r="JF26" s="4">
        <v>21856.678988505744</v>
      </c>
    </row>
    <row r="27" spans="1:266">
      <c r="A27" t="s">
        <v>18</v>
      </c>
      <c r="B27" t="s">
        <v>11</v>
      </c>
      <c r="C27" s="8">
        <f t="shared" si="13"/>
        <v>34.877080439112653</v>
      </c>
      <c r="D27" s="8">
        <f t="shared" si="11"/>
        <v>34.880048372860429</v>
      </c>
      <c r="E27" s="8">
        <f t="shared" si="11"/>
        <v>34.880048372860429</v>
      </c>
      <c r="F27" s="8">
        <f t="shared" si="11"/>
        <v>34.880048372860429</v>
      </c>
      <c r="G27" s="8">
        <f t="shared" si="11"/>
        <v>34.880048372860429</v>
      </c>
      <c r="H27" s="8">
        <f t="shared" si="11"/>
        <v>34.880048372860429</v>
      </c>
      <c r="I27" s="8">
        <f t="shared" si="11"/>
        <v>34.880048372860429</v>
      </c>
      <c r="J27" s="8">
        <f t="shared" si="11"/>
        <v>34.880048372860429</v>
      </c>
      <c r="K27" s="8">
        <f t="shared" si="11"/>
        <v>34.880048372860429</v>
      </c>
      <c r="L27" s="8">
        <f t="shared" si="11"/>
        <v>34.880048372860429</v>
      </c>
      <c r="M27" s="8">
        <f t="shared" si="11"/>
        <v>34.880048372860429</v>
      </c>
      <c r="N27" s="8">
        <f t="shared" si="11"/>
        <v>34.880048372860429</v>
      </c>
      <c r="O27" s="8">
        <f t="shared" si="11"/>
        <v>34.880048372860429</v>
      </c>
      <c r="P27" s="8">
        <f t="shared" si="11"/>
        <v>34.880048372860429</v>
      </c>
      <c r="Q27" s="8">
        <f t="shared" si="11"/>
        <v>34.880048372860429</v>
      </c>
      <c r="R27" s="8">
        <f t="shared" si="11"/>
        <v>34.880048372860429</v>
      </c>
      <c r="S27" s="8">
        <f t="shared" si="11"/>
        <v>34.880048372860429</v>
      </c>
      <c r="T27" s="8">
        <f t="shared" si="30"/>
        <v>34.880048372860429</v>
      </c>
      <c r="U27" s="8">
        <f t="shared" si="30"/>
        <v>0</v>
      </c>
      <c r="V27" s="8">
        <f t="shared" si="30"/>
        <v>0</v>
      </c>
      <c r="W27" s="8"/>
      <c r="X27" s="8"/>
      <c r="AA27" s="4">
        <v>25586.558295188963</v>
      </c>
      <c r="AB27" s="4">
        <v>24167.367296216369</v>
      </c>
      <c r="AC27" s="4">
        <v>25586.558295188963</v>
      </c>
      <c r="AD27" s="4">
        <v>27699.206969051211</v>
      </c>
      <c r="AE27" s="4">
        <v>25586.558295188963</v>
      </c>
      <c r="AF27" s="4">
        <v>26142.081893738105</v>
      </c>
      <c r="AG27" s="4">
        <v>25586.558295188963</v>
      </c>
      <c r="AH27" s="4">
        <v>25586.558295188963</v>
      </c>
      <c r="AI27" s="4">
        <v>21680.897705788211</v>
      </c>
      <c r="AJ27" s="4">
        <v>25586.558295188963</v>
      </c>
      <c r="AK27" s="4">
        <v>26727.762715510235</v>
      </c>
      <c r="AL27" s="4">
        <v>25586.558295188963</v>
      </c>
      <c r="AM27" s="4">
        <v>25586.558295188963</v>
      </c>
      <c r="AN27" s="4">
        <v>25030.487556795524</v>
      </c>
      <c r="AO27" s="4">
        <v>25586.558295188963</v>
      </c>
      <c r="AP27" s="4">
        <v>27699.206969051211</v>
      </c>
      <c r="AQ27" s="4">
        <v>25586.558295188963</v>
      </c>
      <c r="AR27" s="4">
        <v>26142.081893738105</v>
      </c>
      <c r="AS27" s="4">
        <v>25586.558295188963</v>
      </c>
      <c r="AT27" s="4">
        <v>25586.558295188963</v>
      </c>
      <c r="AU27" s="4">
        <v>21680.897705788211</v>
      </c>
      <c r="AV27" s="4">
        <v>25586.558295188963</v>
      </c>
      <c r="AW27" s="4">
        <v>26727.762715510235</v>
      </c>
      <c r="AX27" s="4">
        <v>25586.558295188963</v>
      </c>
      <c r="AY27" s="4">
        <v>25586.558295188963</v>
      </c>
      <c r="AZ27" s="4">
        <v>25030.487556795524</v>
      </c>
      <c r="BA27" s="4">
        <v>25586.558295188963</v>
      </c>
      <c r="BB27" s="4">
        <v>27699.206969051211</v>
      </c>
      <c r="BC27" s="4">
        <v>25586.558295188963</v>
      </c>
      <c r="BD27" s="4">
        <v>26142.081893738105</v>
      </c>
      <c r="BE27" s="4">
        <v>25586.558295188963</v>
      </c>
      <c r="BF27" s="4">
        <v>25586.558295188963</v>
      </c>
      <c r="BG27" s="4">
        <v>21680.897705788211</v>
      </c>
      <c r="BH27" s="4">
        <v>25586.558295188963</v>
      </c>
      <c r="BI27" s="4">
        <v>26727.762715510235</v>
      </c>
      <c r="BJ27" s="4">
        <v>25586.558295188963</v>
      </c>
      <c r="BK27" s="4">
        <v>25586.558295188963</v>
      </c>
      <c r="BL27" s="4">
        <v>25030.487556795524</v>
      </c>
      <c r="BM27" s="4">
        <v>25586.558295188963</v>
      </c>
      <c r="BN27" s="4">
        <v>27699.206969051211</v>
      </c>
      <c r="BO27" s="4">
        <v>25586.558295188963</v>
      </c>
      <c r="BP27" s="4">
        <v>26142.081893738105</v>
      </c>
      <c r="BQ27" s="4">
        <v>25586.558295188963</v>
      </c>
      <c r="BR27" s="4">
        <v>25586.558295188963</v>
      </c>
      <c r="BS27" s="4">
        <v>21680.897705788211</v>
      </c>
      <c r="BT27" s="4">
        <v>25586.558295188963</v>
      </c>
      <c r="BU27" s="4">
        <v>26727.762715510235</v>
      </c>
      <c r="BV27" s="4">
        <v>25586.558295188963</v>
      </c>
      <c r="BW27" s="4">
        <v>25586.558295188963</v>
      </c>
      <c r="BX27" s="4">
        <v>25030.487556795524</v>
      </c>
      <c r="BY27" s="4">
        <v>25586.558295188963</v>
      </c>
      <c r="BZ27" s="4">
        <v>27699.206969051211</v>
      </c>
      <c r="CA27" s="4">
        <v>25586.558295188963</v>
      </c>
      <c r="CB27" s="4">
        <v>26142.081893738105</v>
      </c>
      <c r="CC27" s="4">
        <v>25586.558295188963</v>
      </c>
      <c r="CD27" s="4">
        <v>25586.558295188963</v>
      </c>
      <c r="CE27" s="4">
        <v>21680.897705788211</v>
      </c>
      <c r="CF27" s="4">
        <v>25586.558295188963</v>
      </c>
      <c r="CG27" s="4">
        <v>26727.762715510235</v>
      </c>
      <c r="CH27" s="4">
        <v>25586.558295188963</v>
      </c>
      <c r="CI27" s="4">
        <v>25586.558295188963</v>
      </c>
      <c r="CJ27" s="4">
        <v>25030.487556795524</v>
      </c>
      <c r="CK27" s="4">
        <v>25586.558295188963</v>
      </c>
      <c r="CL27" s="4">
        <v>27699.206969051211</v>
      </c>
      <c r="CM27" s="4">
        <v>25586.558295188963</v>
      </c>
      <c r="CN27" s="4">
        <v>26142.081893738105</v>
      </c>
      <c r="CO27" s="4">
        <v>25586.558295188963</v>
      </c>
      <c r="CP27" s="4">
        <v>25586.558295188963</v>
      </c>
      <c r="CQ27" s="4">
        <v>21680.897705788211</v>
      </c>
      <c r="CR27" s="4">
        <v>25586.558295188963</v>
      </c>
      <c r="CS27" s="4">
        <v>26727.762715510235</v>
      </c>
      <c r="CT27" s="4">
        <v>25586.558295188963</v>
      </c>
      <c r="CU27" s="4">
        <v>25586.558295188963</v>
      </c>
      <c r="CV27" s="4">
        <v>25030.487556795524</v>
      </c>
      <c r="CW27" s="4">
        <v>25586.558295188963</v>
      </c>
      <c r="CX27" s="4">
        <v>27699.206969051211</v>
      </c>
      <c r="CY27" s="4">
        <v>25586.558295188963</v>
      </c>
      <c r="CZ27" s="4">
        <v>26142.081893738105</v>
      </c>
      <c r="DA27" s="4">
        <v>25586.558295188963</v>
      </c>
      <c r="DB27" s="4">
        <v>25586.558295188963</v>
      </c>
      <c r="DC27" s="4">
        <v>21680.897705788211</v>
      </c>
      <c r="DD27" s="4">
        <v>25586.558295188963</v>
      </c>
      <c r="DE27" s="4">
        <v>26727.762715510235</v>
      </c>
      <c r="DF27" s="4">
        <v>25586.558295188963</v>
      </c>
      <c r="DG27" s="4">
        <v>25586.558295188963</v>
      </c>
      <c r="DH27" s="4">
        <v>25030.487556795524</v>
      </c>
      <c r="DI27" s="4">
        <v>25586.558295188963</v>
      </c>
      <c r="DJ27" s="4">
        <v>27699.206969051211</v>
      </c>
      <c r="DK27" s="4">
        <v>25586.558295188963</v>
      </c>
      <c r="DL27" s="4">
        <v>26142.081893738105</v>
      </c>
      <c r="DM27" s="4">
        <v>25586.558295188963</v>
      </c>
      <c r="DN27" s="4">
        <v>25586.558295188963</v>
      </c>
      <c r="DO27" s="4">
        <v>21680.897705788211</v>
      </c>
      <c r="DP27" s="4">
        <v>25586.558295188963</v>
      </c>
      <c r="DQ27" s="4">
        <v>26727.762715510235</v>
      </c>
      <c r="DR27" s="4">
        <v>25586.558295188963</v>
      </c>
      <c r="DS27" s="4">
        <v>25586.558295188963</v>
      </c>
      <c r="DT27" s="4">
        <v>25030.487556795524</v>
      </c>
      <c r="DU27" s="4">
        <v>25586.558295188963</v>
      </c>
      <c r="DV27" s="4">
        <v>27699.206969051211</v>
      </c>
      <c r="DW27" s="4">
        <v>25586.558295188963</v>
      </c>
      <c r="DX27" s="4">
        <v>26142.081893738105</v>
      </c>
      <c r="DY27" s="4">
        <v>25586.558295188963</v>
      </c>
      <c r="DZ27" s="4">
        <v>25586.558295188963</v>
      </c>
      <c r="EA27" s="4">
        <v>21680.897705788211</v>
      </c>
      <c r="EB27" s="4">
        <v>25586.558295188963</v>
      </c>
      <c r="EC27" s="4">
        <v>26727.762715510235</v>
      </c>
      <c r="ED27" s="4">
        <v>25586.558295188963</v>
      </c>
      <c r="EE27" s="4">
        <v>25586.558295188963</v>
      </c>
      <c r="EF27" s="4">
        <v>25030.487556795524</v>
      </c>
      <c r="EG27" s="4">
        <v>25586.558295188963</v>
      </c>
      <c r="EH27" s="4">
        <v>27699.206969051211</v>
      </c>
      <c r="EI27" s="4">
        <v>25586.558295188963</v>
      </c>
      <c r="EJ27" s="4">
        <v>26142.081893738105</v>
      </c>
      <c r="EK27" s="4">
        <v>25586.558295188963</v>
      </c>
      <c r="EL27" s="4">
        <v>25586.558295188963</v>
      </c>
      <c r="EM27" s="4">
        <v>21680.897705788211</v>
      </c>
      <c r="EN27" s="4">
        <v>25586.558295188963</v>
      </c>
      <c r="EO27" s="4">
        <v>26727.762715510235</v>
      </c>
      <c r="EP27" s="4">
        <v>25586.558295188963</v>
      </c>
      <c r="EQ27" s="4">
        <v>25586.558295188963</v>
      </c>
      <c r="ER27" s="4">
        <v>25030.487556795524</v>
      </c>
      <c r="ES27" s="4">
        <v>25586.558295188963</v>
      </c>
      <c r="ET27" s="4">
        <v>27699.206969051211</v>
      </c>
      <c r="EU27" s="4">
        <v>25586.558295188963</v>
      </c>
      <c r="EV27" s="4">
        <v>26142.081893738105</v>
      </c>
      <c r="EW27" s="4">
        <v>25586.558295188963</v>
      </c>
      <c r="EX27" s="4">
        <v>25586.558295188963</v>
      </c>
      <c r="EY27" s="4">
        <v>21680.897705788211</v>
      </c>
      <c r="EZ27" s="4">
        <v>25586.558295188963</v>
      </c>
      <c r="FA27" s="4">
        <v>26727.762715510235</v>
      </c>
      <c r="FB27" s="4">
        <v>25586.558295188963</v>
      </c>
      <c r="FC27" s="4">
        <v>25586.558295188963</v>
      </c>
      <c r="FD27" s="4">
        <v>25030.487556795524</v>
      </c>
      <c r="FE27" s="4">
        <v>25586.558295188963</v>
      </c>
      <c r="FF27" s="4">
        <v>27699.206969051211</v>
      </c>
      <c r="FG27" s="4">
        <v>25586.558295188963</v>
      </c>
      <c r="FH27" s="4">
        <v>26142.081893738105</v>
      </c>
      <c r="FI27" s="4">
        <v>25586.558295188963</v>
      </c>
      <c r="FJ27" s="4">
        <v>25586.558295188963</v>
      </c>
      <c r="FK27" s="4">
        <v>21680.897705788211</v>
      </c>
      <c r="FL27" s="4">
        <v>25586.558295188963</v>
      </c>
      <c r="FM27" s="4">
        <v>26727.762715510235</v>
      </c>
      <c r="FN27" s="4">
        <v>25586.558295188963</v>
      </c>
      <c r="FO27" s="4">
        <v>25586.558295188963</v>
      </c>
      <c r="FP27" s="4">
        <v>25030.487556795524</v>
      </c>
      <c r="FQ27" s="4">
        <v>25586.558295188963</v>
      </c>
      <c r="FR27" s="4">
        <v>27699.206969051211</v>
      </c>
      <c r="FS27" s="4">
        <v>25586.558295188963</v>
      </c>
      <c r="FT27" s="4">
        <v>26142.081893738105</v>
      </c>
      <c r="FU27" s="4">
        <v>25586.558295188963</v>
      </c>
      <c r="FV27" s="4">
        <v>25586.558295188963</v>
      </c>
      <c r="FW27" s="4">
        <v>21680.897705788211</v>
      </c>
      <c r="FX27" s="4">
        <v>25586.558295188963</v>
      </c>
      <c r="FY27" s="4">
        <v>26727.762715510235</v>
      </c>
      <c r="FZ27" s="4">
        <v>25586.558295188963</v>
      </c>
      <c r="GA27" s="4">
        <v>25586.558295188963</v>
      </c>
      <c r="GB27" s="4">
        <v>25030.487556795524</v>
      </c>
      <c r="GC27" s="4">
        <v>25586.558295188963</v>
      </c>
      <c r="GD27" s="4">
        <v>27699.206969051211</v>
      </c>
      <c r="GE27" s="4">
        <v>25586.558295188963</v>
      </c>
      <c r="GF27" s="4">
        <v>26142.081893738105</v>
      </c>
      <c r="GG27" s="4">
        <v>25586.558295188963</v>
      </c>
      <c r="GH27" s="4">
        <v>25586.558295188963</v>
      </c>
      <c r="GI27" s="4">
        <v>21680.897705788211</v>
      </c>
      <c r="GJ27" s="4">
        <v>25586.558295188963</v>
      </c>
      <c r="GK27" s="4">
        <v>26727.762715510235</v>
      </c>
      <c r="GL27" s="4">
        <v>25586.558295188963</v>
      </c>
      <c r="GM27" s="4">
        <v>25586.558295188963</v>
      </c>
      <c r="GN27" s="4">
        <v>25030.487556795524</v>
      </c>
      <c r="GO27" s="4">
        <v>25586.558295188963</v>
      </c>
      <c r="GP27" s="4">
        <v>27699.206969051211</v>
      </c>
      <c r="GQ27" s="4">
        <v>25586.558295188963</v>
      </c>
      <c r="GR27" s="4">
        <v>26142.081893738105</v>
      </c>
      <c r="GS27" s="4">
        <v>25586.558295188963</v>
      </c>
      <c r="GT27" s="4">
        <v>25586.558295188963</v>
      </c>
      <c r="GU27" s="4">
        <v>21680.897705788211</v>
      </c>
      <c r="GV27" s="4">
        <v>25586.558295188963</v>
      </c>
      <c r="GW27" s="4">
        <v>26727.762715510235</v>
      </c>
      <c r="GX27" s="4">
        <v>25586.558295188963</v>
      </c>
      <c r="GY27" s="4">
        <v>25586.558295188963</v>
      </c>
      <c r="GZ27" s="4">
        <v>25030.487556795524</v>
      </c>
      <c r="HA27" s="4">
        <v>25586.558295188963</v>
      </c>
      <c r="HB27" s="4">
        <v>27699.206969051211</v>
      </c>
      <c r="HC27" s="4">
        <v>25586.558295188963</v>
      </c>
      <c r="HD27" s="4">
        <v>26142.081893738105</v>
      </c>
      <c r="HE27" s="4">
        <v>25586.558295188963</v>
      </c>
      <c r="HF27" s="4">
        <v>25586.558295188963</v>
      </c>
      <c r="HG27" s="4">
        <v>21680.897705788211</v>
      </c>
      <c r="HH27" s="4">
        <v>25586.558295188963</v>
      </c>
      <c r="HI27" s="4">
        <v>26727.762715510235</v>
      </c>
      <c r="HJ27" s="4">
        <v>25586.558295188963</v>
      </c>
      <c r="HK27" s="4">
        <v>25586.558295188963</v>
      </c>
      <c r="HL27" s="4">
        <v>25030.487556795524</v>
      </c>
      <c r="HM27" s="4">
        <v>25586.558295188963</v>
      </c>
      <c r="HN27" s="4">
        <v>27699.206969051211</v>
      </c>
      <c r="HO27" s="4">
        <v>25586.558295188963</v>
      </c>
      <c r="HP27" s="4">
        <v>26142.081893738105</v>
      </c>
      <c r="HQ27" s="4">
        <v>25586.558295188963</v>
      </c>
      <c r="HR27" s="4">
        <v>25586.558295188963</v>
      </c>
      <c r="HS27" s="4">
        <v>21680.897705788211</v>
      </c>
      <c r="HT27" s="4">
        <v>25586.558295188963</v>
      </c>
      <c r="HU27" s="4">
        <v>26727.762715510235</v>
      </c>
      <c r="HV27" s="4">
        <v>25586.558295188963</v>
      </c>
      <c r="HW27" s="4">
        <v>25586.558295188963</v>
      </c>
      <c r="HX27" s="4">
        <v>25030.487556795524</v>
      </c>
      <c r="HY27" s="4">
        <v>25586.558295188963</v>
      </c>
      <c r="HZ27" s="4">
        <v>27699.206969051211</v>
      </c>
      <c r="IA27" s="4">
        <v>25586.558295188963</v>
      </c>
      <c r="IB27" s="4">
        <v>26142.081893738105</v>
      </c>
      <c r="IC27" s="4">
        <v>25586.558295188963</v>
      </c>
      <c r="ID27" s="4">
        <v>25586.558295188963</v>
      </c>
      <c r="IE27" s="4">
        <v>21680.897705788211</v>
      </c>
      <c r="IF27" s="4">
        <v>25586.558295188963</v>
      </c>
      <c r="IG27" s="4">
        <v>26727.762715510235</v>
      </c>
      <c r="IH27" s="4">
        <v>25586.558295188963</v>
      </c>
      <c r="II27" s="4">
        <v>0</v>
      </c>
      <c r="IJ27" s="4">
        <v>0</v>
      </c>
      <c r="IK27" s="4">
        <v>0</v>
      </c>
      <c r="IL27" s="4">
        <v>0</v>
      </c>
      <c r="IM27" s="4">
        <v>0</v>
      </c>
      <c r="IN27" s="4">
        <v>0</v>
      </c>
      <c r="IO27" s="4">
        <v>0</v>
      </c>
      <c r="IP27" s="4">
        <v>0</v>
      </c>
      <c r="IQ27" s="4">
        <v>0</v>
      </c>
      <c r="IR27" s="4">
        <v>0</v>
      </c>
      <c r="IS27" s="4">
        <v>0</v>
      </c>
      <c r="IT27" s="4">
        <v>0</v>
      </c>
      <c r="IU27" s="4">
        <v>0</v>
      </c>
      <c r="IV27" s="4">
        <v>0</v>
      </c>
      <c r="IW27" s="4">
        <v>0</v>
      </c>
      <c r="IX27" s="4">
        <v>0</v>
      </c>
      <c r="IY27" s="4">
        <v>0</v>
      </c>
      <c r="IZ27" s="4">
        <v>0</v>
      </c>
      <c r="JA27" s="4">
        <v>0</v>
      </c>
      <c r="JB27" s="4">
        <v>0</v>
      </c>
      <c r="JC27" s="4">
        <v>0</v>
      </c>
      <c r="JD27" s="4">
        <v>0</v>
      </c>
      <c r="JE27" s="4">
        <v>0</v>
      </c>
      <c r="JF27" s="4">
        <v>0</v>
      </c>
    </row>
    <row r="28" spans="1:266">
      <c r="A28" t="s">
        <v>19</v>
      </c>
      <c r="B28" t="s">
        <v>12</v>
      </c>
      <c r="C28" s="8">
        <f t="shared" si="13"/>
        <v>2.1689497716894978E-3</v>
      </c>
      <c r="D28" s="8">
        <f t="shared" si="11"/>
        <v>2.163023679417122E-3</v>
      </c>
      <c r="E28" s="8">
        <f t="shared" si="11"/>
        <v>2.163023679417122E-3</v>
      </c>
      <c r="F28" s="8">
        <f t="shared" si="11"/>
        <v>2.0491803278688526E-3</v>
      </c>
      <c r="G28" s="8">
        <f t="shared" si="11"/>
        <v>2.0491803278688526E-3</v>
      </c>
      <c r="H28" s="8">
        <f t="shared" si="11"/>
        <v>1.9353369763205829E-3</v>
      </c>
      <c r="I28" s="8">
        <f t="shared" si="11"/>
        <v>1.9353369763205829E-3</v>
      </c>
      <c r="J28" s="8">
        <f t="shared" si="11"/>
        <v>1.9353369763205829E-3</v>
      </c>
      <c r="K28" s="8">
        <f t="shared" si="11"/>
        <v>1.9353369763205829E-3</v>
      </c>
      <c r="L28" s="8">
        <f t="shared" si="11"/>
        <v>1.9353369763205829E-3</v>
      </c>
      <c r="M28" s="8">
        <f t="shared" si="11"/>
        <v>1.9353369763205829E-3</v>
      </c>
      <c r="N28" s="8">
        <f t="shared" si="11"/>
        <v>1.9353369763205829E-3</v>
      </c>
      <c r="O28" s="8">
        <f t="shared" si="11"/>
        <v>1.8214936247723133E-3</v>
      </c>
      <c r="P28" s="8">
        <f t="shared" si="11"/>
        <v>1.8214936247723133E-3</v>
      </c>
      <c r="Q28" s="8">
        <f t="shared" si="11"/>
        <v>1.8214936247723133E-3</v>
      </c>
      <c r="R28" s="8">
        <f t="shared" si="11"/>
        <v>1.8214936247723133E-3</v>
      </c>
      <c r="S28" s="8">
        <f t="shared" si="11"/>
        <v>1.8214936247723133E-3</v>
      </c>
      <c r="T28" s="8">
        <f t="shared" si="30"/>
        <v>1.8214936247723133E-3</v>
      </c>
      <c r="U28" s="8">
        <f t="shared" si="30"/>
        <v>1.8214936247723133E-3</v>
      </c>
      <c r="V28" s="8">
        <f t="shared" si="30"/>
        <v>1.8214936247723133E-3</v>
      </c>
      <c r="W28" s="8"/>
      <c r="X28" s="8"/>
      <c r="AA28" s="4">
        <v>1</v>
      </c>
      <c r="AB28" s="4">
        <v>1</v>
      </c>
      <c r="AC28" s="4">
        <v>1</v>
      </c>
      <c r="AD28" s="4">
        <v>2</v>
      </c>
      <c r="AE28" s="4">
        <v>2</v>
      </c>
      <c r="AF28" s="4">
        <v>2</v>
      </c>
      <c r="AG28" s="4">
        <v>2</v>
      </c>
      <c r="AH28" s="4">
        <v>2</v>
      </c>
      <c r="AI28" s="4">
        <v>2</v>
      </c>
      <c r="AJ28" s="4">
        <v>2</v>
      </c>
      <c r="AK28" s="4">
        <v>1</v>
      </c>
      <c r="AL28" s="4">
        <v>1</v>
      </c>
      <c r="AM28" s="4">
        <v>1</v>
      </c>
      <c r="AN28" s="4">
        <v>1</v>
      </c>
      <c r="AO28" s="4">
        <v>1</v>
      </c>
      <c r="AP28" s="4">
        <v>2</v>
      </c>
      <c r="AQ28" s="4">
        <v>2</v>
      </c>
      <c r="AR28" s="4">
        <v>2</v>
      </c>
      <c r="AS28" s="4">
        <v>2</v>
      </c>
      <c r="AT28" s="4">
        <v>2</v>
      </c>
      <c r="AU28" s="4">
        <v>2</v>
      </c>
      <c r="AV28" s="4">
        <v>2</v>
      </c>
      <c r="AW28" s="4">
        <v>1</v>
      </c>
      <c r="AX28" s="4">
        <v>1</v>
      </c>
      <c r="AY28" s="4">
        <v>1</v>
      </c>
      <c r="AZ28" s="4">
        <v>1</v>
      </c>
      <c r="BA28" s="4">
        <v>1</v>
      </c>
      <c r="BB28" s="4">
        <v>2</v>
      </c>
      <c r="BC28" s="4">
        <v>2</v>
      </c>
      <c r="BD28" s="4">
        <v>2</v>
      </c>
      <c r="BE28" s="4">
        <v>2</v>
      </c>
      <c r="BF28" s="4">
        <v>2</v>
      </c>
      <c r="BG28" s="4">
        <v>2</v>
      </c>
      <c r="BH28" s="4">
        <v>2</v>
      </c>
      <c r="BI28" s="4">
        <v>1</v>
      </c>
      <c r="BJ28" s="4">
        <v>1</v>
      </c>
      <c r="BK28" s="4">
        <v>0</v>
      </c>
      <c r="BL28" s="4">
        <v>1</v>
      </c>
      <c r="BM28" s="4">
        <v>1</v>
      </c>
      <c r="BN28" s="4">
        <v>2</v>
      </c>
      <c r="BO28" s="4">
        <v>2</v>
      </c>
      <c r="BP28" s="4">
        <v>2</v>
      </c>
      <c r="BQ28" s="4">
        <v>2</v>
      </c>
      <c r="BR28" s="4">
        <v>2</v>
      </c>
      <c r="BS28" s="4">
        <v>2</v>
      </c>
      <c r="BT28" s="4">
        <v>2</v>
      </c>
      <c r="BU28" s="4">
        <v>1</v>
      </c>
      <c r="BV28" s="4">
        <v>1</v>
      </c>
      <c r="BW28" s="4">
        <v>0</v>
      </c>
      <c r="BX28" s="4">
        <v>1</v>
      </c>
      <c r="BY28" s="4">
        <v>1</v>
      </c>
      <c r="BZ28" s="4">
        <v>2</v>
      </c>
      <c r="CA28" s="4">
        <v>2</v>
      </c>
      <c r="CB28" s="4">
        <v>2</v>
      </c>
      <c r="CC28" s="4">
        <v>2</v>
      </c>
      <c r="CD28" s="4">
        <v>2</v>
      </c>
      <c r="CE28" s="4">
        <v>2</v>
      </c>
      <c r="CF28" s="4">
        <v>2</v>
      </c>
      <c r="CG28" s="4">
        <v>1</v>
      </c>
      <c r="CH28" s="4">
        <v>1</v>
      </c>
      <c r="CI28" s="4">
        <v>0</v>
      </c>
      <c r="CJ28" s="4">
        <v>1</v>
      </c>
      <c r="CK28" s="4">
        <v>1</v>
      </c>
      <c r="CL28" s="4">
        <v>1</v>
      </c>
      <c r="CM28" s="4">
        <v>2</v>
      </c>
      <c r="CN28" s="4">
        <v>2</v>
      </c>
      <c r="CO28" s="4">
        <v>2</v>
      </c>
      <c r="CP28" s="4">
        <v>2</v>
      </c>
      <c r="CQ28" s="4">
        <v>2</v>
      </c>
      <c r="CR28" s="4">
        <v>2</v>
      </c>
      <c r="CS28" s="4">
        <v>1</v>
      </c>
      <c r="CT28" s="4">
        <v>1</v>
      </c>
      <c r="CU28" s="4">
        <v>0</v>
      </c>
      <c r="CV28" s="4">
        <v>1</v>
      </c>
      <c r="CW28" s="4">
        <v>1</v>
      </c>
      <c r="CX28" s="4">
        <v>1</v>
      </c>
      <c r="CY28" s="4">
        <v>2</v>
      </c>
      <c r="CZ28" s="4">
        <v>2</v>
      </c>
      <c r="DA28" s="4">
        <v>2</v>
      </c>
      <c r="DB28" s="4">
        <v>2</v>
      </c>
      <c r="DC28" s="4">
        <v>2</v>
      </c>
      <c r="DD28" s="4">
        <v>2</v>
      </c>
      <c r="DE28" s="4">
        <v>1</v>
      </c>
      <c r="DF28" s="4">
        <v>1</v>
      </c>
      <c r="DG28" s="4">
        <v>0</v>
      </c>
      <c r="DH28" s="4">
        <v>1</v>
      </c>
      <c r="DI28" s="4">
        <v>1</v>
      </c>
      <c r="DJ28" s="4">
        <v>1</v>
      </c>
      <c r="DK28" s="4">
        <v>2</v>
      </c>
      <c r="DL28" s="4">
        <v>2</v>
      </c>
      <c r="DM28" s="4">
        <v>2</v>
      </c>
      <c r="DN28" s="4">
        <v>2</v>
      </c>
      <c r="DO28" s="4">
        <v>2</v>
      </c>
      <c r="DP28" s="4">
        <v>2</v>
      </c>
      <c r="DQ28" s="4">
        <v>1</v>
      </c>
      <c r="DR28" s="4">
        <v>1</v>
      </c>
      <c r="DS28" s="4">
        <v>0</v>
      </c>
      <c r="DT28" s="4">
        <v>1</v>
      </c>
      <c r="DU28" s="4">
        <v>1</v>
      </c>
      <c r="DV28" s="4">
        <v>1</v>
      </c>
      <c r="DW28" s="4">
        <v>2</v>
      </c>
      <c r="DX28" s="4">
        <v>2</v>
      </c>
      <c r="DY28" s="4">
        <v>2</v>
      </c>
      <c r="DZ28" s="4">
        <v>2</v>
      </c>
      <c r="EA28" s="4">
        <v>2</v>
      </c>
      <c r="EB28" s="4">
        <v>2</v>
      </c>
      <c r="EC28" s="4">
        <v>1</v>
      </c>
      <c r="ED28" s="4">
        <v>1</v>
      </c>
      <c r="EE28" s="4">
        <v>0</v>
      </c>
      <c r="EF28" s="4">
        <v>1</v>
      </c>
      <c r="EG28" s="4">
        <v>1</v>
      </c>
      <c r="EH28" s="4">
        <v>1</v>
      </c>
      <c r="EI28" s="4">
        <v>2</v>
      </c>
      <c r="EJ28" s="4">
        <v>2</v>
      </c>
      <c r="EK28" s="4">
        <v>2</v>
      </c>
      <c r="EL28" s="4">
        <v>2</v>
      </c>
      <c r="EM28" s="4">
        <v>2</v>
      </c>
      <c r="EN28" s="4">
        <v>2</v>
      </c>
      <c r="EO28" s="4">
        <v>1</v>
      </c>
      <c r="EP28" s="4">
        <v>1</v>
      </c>
      <c r="EQ28" s="4">
        <v>0</v>
      </c>
      <c r="ER28" s="4">
        <v>1</v>
      </c>
      <c r="ES28" s="4">
        <v>1</v>
      </c>
      <c r="ET28" s="4">
        <v>1</v>
      </c>
      <c r="EU28" s="4">
        <v>2</v>
      </c>
      <c r="EV28" s="4">
        <v>2</v>
      </c>
      <c r="EW28" s="4">
        <v>2</v>
      </c>
      <c r="EX28" s="4">
        <v>2</v>
      </c>
      <c r="EY28" s="4">
        <v>2</v>
      </c>
      <c r="EZ28" s="4">
        <v>2</v>
      </c>
      <c r="FA28" s="4">
        <v>1</v>
      </c>
      <c r="FB28" s="4">
        <v>1</v>
      </c>
      <c r="FC28" s="4">
        <v>0</v>
      </c>
      <c r="FD28" s="4">
        <v>1</v>
      </c>
      <c r="FE28" s="4">
        <v>1</v>
      </c>
      <c r="FF28" s="4">
        <v>1</v>
      </c>
      <c r="FG28" s="4">
        <v>2</v>
      </c>
      <c r="FH28" s="4">
        <v>2</v>
      </c>
      <c r="FI28" s="4">
        <v>2</v>
      </c>
      <c r="FJ28" s="4">
        <v>2</v>
      </c>
      <c r="FK28" s="4">
        <v>2</v>
      </c>
      <c r="FL28" s="4">
        <v>2</v>
      </c>
      <c r="FM28" s="4">
        <v>1</v>
      </c>
      <c r="FN28" s="4">
        <v>1</v>
      </c>
      <c r="FO28" s="4">
        <v>0</v>
      </c>
      <c r="FP28" s="4">
        <v>0</v>
      </c>
      <c r="FQ28" s="4">
        <v>1</v>
      </c>
      <c r="FR28" s="4">
        <v>1</v>
      </c>
      <c r="FS28" s="4">
        <v>2</v>
      </c>
      <c r="FT28" s="4">
        <v>2</v>
      </c>
      <c r="FU28" s="4">
        <v>2</v>
      </c>
      <c r="FV28" s="4">
        <v>2</v>
      </c>
      <c r="FW28" s="4">
        <v>2</v>
      </c>
      <c r="FX28" s="4">
        <v>2</v>
      </c>
      <c r="FY28" s="4">
        <v>1</v>
      </c>
      <c r="FZ28" s="4">
        <v>1</v>
      </c>
      <c r="GA28" s="4">
        <v>0</v>
      </c>
      <c r="GB28" s="4">
        <v>0</v>
      </c>
      <c r="GC28" s="4">
        <v>1</v>
      </c>
      <c r="GD28" s="4">
        <v>1</v>
      </c>
      <c r="GE28" s="4">
        <v>2</v>
      </c>
      <c r="GF28" s="4">
        <v>2</v>
      </c>
      <c r="GG28" s="4">
        <v>2</v>
      </c>
      <c r="GH28" s="4">
        <v>2</v>
      </c>
      <c r="GI28" s="4">
        <v>2</v>
      </c>
      <c r="GJ28" s="4">
        <v>2</v>
      </c>
      <c r="GK28" s="4">
        <v>1</v>
      </c>
      <c r="GL28" s="4">
        <v>1</v>
      </c>
      <c r="GM28" s="4">
        <v>0</v>
      </c>
      <c r="GN28" s="4">
        <v>0</v>
      </c>
      <c r="GO28" s="4">
        <v>1</v>
      </c>
      <c r="GP28" s="4">
        <v>1</v>
      </c>
      <c r="GQ28" s="4">
        <v>2</v>
      </c>
      <c r="GR28" s="4">
        <v>2</v>
      </c>
      <c r="GS28" s="4">
        <v>2</v>
      </c>
      <c r="GT28" s="4">
        <v>2</v>
      </c>
      <c r="GU28" s="4">
        <v>2</v>
      </c>
      <c r="GV28" s="4">
        <v>2</v>
      </c>
      <c r="GW28" s="4">
        <v>1</v>
      </c>
      <c r="GX28" s="4">
        <v>1</v>
      </c>
      <c r="GY28" s="4">
        <v>0</v>
      </c>
      <c r="GZ28" s="4">
        <v>0</v>
      </c>
      <c r="HA28" s="4">
        <v>1</v>
      </c>
      <c r="HB28" s="4">
        <v>1</v>
      </c>
      <c r="HC28" s="4">
        <v>2</v>
      </c>
      <c r="HD28" s="4">
        <v>2</v>
      </c>
      <c r="HE28" s="4">
        <v>2</v>
      </c>
      <c r="HF28" s="4">
        <v>2</v>
      </c>
      <c r="HG28" s="4">
        <v>2</v>
      </c>
      <c r="HH28" s="4">
        <v>2</v>
      </c>
      <c r="HI28" s="4">
        <v>1</v>
      </c>
      <c r="HJ28" s="4">
        <v>1</v>
      </c>
      <c r="HK28" s="4">
        <v>0</v>
      </c>
      <c r="HL28" s="4">
        <v>0</v>
      </c>
      <c r="HM28" s="4">
        <v>1</v>
      </c>
      <c r="HN28" s="4">
        <v>1</v>
      </c>
      <c r="HO28" s="4">
        <v>2</v>
      </c>
      <c r="HP28" s="4">
        <v>2</v>
      </c>
      <c r="HQ28" s="4">
        <v>2</v>
      </c>
      <c r="HR28" s="4">
        <v>2</v>
      </c>
      <c r="HS28" s="4">
        <v>2</v>
      </c>
      <c r="HT28" s="4">
        <v>2</v>
      </c>
      <c r="HU28" s="4">
        <v>1</v>
      </c>
      <c r="HV28" s="4">
        <v>1</v>
      </c>
      <c r="HW28" s="4">
        <v>0</v>
      </c>
      <c r="HX28" s="4">
        <v>0</v>
      </c>
      <c r="HY28" s="4">
        <v>1</v>
      </c>
      <c r="HZ28" s="4">
        <v>1</v>
      </c>
      <c r="IA28" s="4">
        <v>2</v>
      </c>
      <c r="IB28" s="4">
        <v>2</v>
      </c>
      <c r="IC28" s="4">
        <v>2</v>
      </c>
      <c r="ID28" s="4">
        <v>2</v>
      </c>
      <c r="IE28" s="4">
        <v>2</v>
      </c>
      <c r="IF28" s="4">
        <v>2</v>
      </c>
      <c r="IG28" s="4">
        <v>1</v>
      </c>
      <c r="IH28" s="4">
        <v>1</v>
      </c>
      <c r="II28" s="4">
        <v>0</v>
      </c>
      <c r="IJ28" s="4">
        <v>0</v>
      </c>
      <c r="IK28" s="4">
        <v>1</v>
      </c>
      <c r="IL28" s="4">
        <v>1</v>
      </c>
      <c r="IM28" s="4">
        <v>2</v>
      </c>
      <c r="IN28" s="4">
        <v>2</v>
      </c>
      <c r="IO28" s="4">
        <v>2</v>
      </c>
      <c r="IP28" s="4">
        <v>2</v>
      </c>
      <c r="IQ28" s="4">
        <v>2</v>
      </c>
      <c r="IR28" s="4">
        <v>2</v>
      </c>
      <c r="IS28" s="4">
        <v>1</v>
      </c>
      <c r="IT28" s="4">
        <v>1</v>
      </c>
      <c r="IU28" s="4">
        <v>0</v>
      </c>
      <c r="IV28" s="4">
        <v>0</v>
      </c>
      <c r="IW28" s="4">
        <v>1</v>
      </c>
      <c r="IX28" s="4">
        <v>1</v>
      </c>
      <c r="IY28" s="4">
        <v>2</v>
      </c>
      <c r="IZ28" s="4">
        <v>2</v>
      </c>
      <c r="JA28" s="4">
        <v>2</v>
      </c>
      <c r="JB28" s="4">
        <v>2</v>
      </c>
      <c r="JC28" s="4">
        <v>2</v>
      </c>
      <c r="JD28" s="4">
        <v>2</v>
      </c>
      <c r="JE28" s="4">
        <v>1</v>
      </c>
      <c r="JF28" s="4">
        <v>1</v>
      </c>
    </row>
    <row r="29" spans="1:266">
      <c r="A29" t="s">
        <v>19</v>
      </c>
      <c r="B29" t="s">
        <v>13</v>
      </c>
      <c r="C29" s="8">
        <f t="shared" si="13"/>
        <v>0</v>
      </c>
      <c r="D29" s="8">
        <f t="shared" si="13"/>
        <v>0</v>
      </c>
      <c r="E29" s="8">
        <f t="shared" si="13"/>
        <v>0</v>
      </c>
      <c r="F29" s="8">
        <f t="shared" si="13"/>
        <v>0</v>
      </c>
      <c r="G29" s="8">
        <f t="shared" si="13"/>
        <v>0</v>
      </c>
      <c r="H29" s="8">
        <f t="shared" si="13"/>
        <v>5.3215351569722493</v>
      </c>
      <c r="I29" s="8">
        <f t="shared" si="13"/>
        <v>5.2949274811873881</v>
      </c>
      <c r="J29" s="8">
        <f t="shared" si="13"/>
        <v>5.26845284378145</v>
      </c>
      <c r="K29" s="8">
        <f t="shared" si="13"/>
        <v>5.2421105795625422</v>
      </c>
      <c r="L29" s="8">
        <f t="shared" si="13"/>
        <v>5.2159000266647313</v>
      </c>
      <c r="M29" s="8">
        <f t="shared" si="13"/>
        <v>5.189820526531407</v>
      </c>
      <c r="N29" s="8">
        <f t="shared" si="13"/>
        <v>5.1638714238987493</v>
      </c>
      <c r="O29" s="8">
        <f t="shared" si="13"/>
        <v>5.1380520667792577</v>
      </c>
      <c r="P29" s="8">
        <f t="shared" si="13"/>
        <v>5.1123618064453593</v>
      </c>
      <c r="Q29" s="8">
        <f t="shared" si="13"/>
        <v>5.0867999974131335</v>
      </c>
      <c r="R29" s="8">
        <f t="shared" si="13"/>
        <v>0</v>
      </c>
      <c r="S29" s="8">
        <f t="shared" ref="S29:S37" si="31">SUMIF($AA$2:$JF$2,S$2,$AA29:$JF29)/SUMIF($AA$2:$JF$2,S$2,$AA$1:$JF$1)</f>
        <v>0</v>
      </c>
      <c r="T29" s="8">
        <f t="shared" si="30"/>
        <v>0</v>
      </c>
      <c r="U29" s="8">
        <f t="shared" si="30"/>
        <v>0</v>
      </c>
      <c r="V29" s="8">
        <f t="shared" si="30"/>
        <v>0</v>
      </c>
      <c r="W29" s="8"/>
      <c r="X29" s="8"/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4"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4">
        <v>0</v>
      </c>
      <c r="BY29" s="4">
        <v>0</v>
      </c>
      <c r="BZ29" s="4">
        <v>0</v>
      </c>
      <c r="CA29" s="4">
        <v>0</v>
      </c>
      <c r="CB29" s="4">
        <v>0</v>
      </c>
      <c r="CC29" s="4">
        <v>0</v>
      </c>
      <c r="CD29" s="4">
        <v>0</v>
      </c>
      <c r="CE29" s="4">
        <v>0</v>
      </c>
      <c r="CF29" s="4">
        <v>0</v>
      </c>
      <c r="CG29" s="4">
        <v>0</v>
      </c>
      <c r="CH29" s="4">
        <v>0</v>
      </c>
      <c r="CI29" s="4">
        <v>1209.6777892020398</v>
      </c>
      <c r="CJ29" s="4">
        <v>2457.832028881644</v>
      </c>
      <c r="CK29" s="4">
        <v>3616.5187398482803</v>
      </c>
      <c r="CL29" s="4">
        <v>4815.774050121403</v>
      </c>
      <c r="CM29" s="4">
        <v>5712.5261709536708</v>
      </c>
      <c r="CN29" s="4">
        <v>6049.9619827534552</v>
      </c>
      <c r="CO29" s="4">
        <v>6664.5124287037097</v>
      </c>
      <c r="CP29" s="4">
        <v>5965.9470793158871</v>
      </c>
      <c r="CQ29" s="4">
        <v>4629.3155935794211</v>
      </c>
      <c r="CR29" s="4">
        <v>3135.1609813420073</v>
      </c>
      <c r="CS29" s="4">
        <v>1422.7970193273779</v>
      </c>
      <c r="CT29" s="4">
        <v>1064.340954815339</v>
      </c>
      <c r="CU29" s="4">
        <v>1203.6294002560294</v>
      </c>
      <c r="CV29" s="4">
        <v>2445.5428687372359</v>
      </c>
      <c r="CW29" s="4">
        <v>3598.4361461490389</v>
      </c>
      <c r="CX29" s="4">
        <v>4791.695179870796</v>
      </c>
      <c r="CY29" s="4">
        <v>5683.9635400989027</v>
      </c>
      <c r="CZ29" s="4">
        <v>6019.7121728396887</v>
      </c>
      <c r="DA29" s="4">
        <v>6631.1898665601911</v>
      </c>
      <c r="DB29" s="4">
        <v>5936.117343919308</v>
      </c>
      <c r="DC29" s="4">
        <v>4606.1690156115246</v>
      </c>
      <c r="DD29" s="4">
        <v>3119.485176435297</v>
      </c>
      <c r="DE29" s="4">
        <v>1415.683034230741</v>
      </c>
      <c r="DF29" s="4">
        <v>1059.0192500412622</v>
      </c>
      <c r="DG29" s="4">
        <v>1197.6112532547493</v>
      </c>
      <c r="DH29" s="4">
        <v>2433.3151543935496</v>
      </c>
      <c r="DI29" s="4">
        <v>3580.4439654182934</v>
      </c>
      <c r="DJ29" s="4">
        <v>4767.7367039714418</v>
      </c>
      <c r="DK29" s="4">
        <v>5655.5437223984081</v>
      </c>
      <c r="DL29" s="4">
        <v>5989.6136119754901</v>
      </c>
      <c r="DM29" s="4">
        <v>6598.0339172273898</v>
      </c>
      <c r="DN29" s="4">
        <v>5906.4367571997109</v>
      </c>
      <c r="DO29" s="4">
        <v>4583.138170533467</v>
      </c>
      <c r="DP29" s="4">
        <v>3103.8877505531209</v>
      </c>
      <c r="DQ29" s="4">
        <v>1408.6046190595871</v>
      </c>
      <c r="DR29" s="4">
        <v>1053.7241537910559</v>
      </c>
      <c r="DS29" s="4">
        <v>1191.6231969884755</v>
      </c>
      <c r="DT29" s="4">
        <v>2421.1485786215817</v>
      </c>
      <c r="DU29" s="4">
        <v>3562.5417455912016</v>
      </c>
      <c r="DV29" s="4">
        <v>4743.8980204515847</v>
      </c>
      <c r="DW29" s="4">
        <v>5627.2660037864152</v>
      </c>
      <c r="DX29" s="4">
        <v>5959.6655439156129</v>
      </c>
      <c r="DY29" s="4">
        <v>6565.0437476412526</v>
      </c>
      <c r="DZ29" s="4">
        <v>5876.9045734137126</v>
      </c>
      <c r="EA29" s="4">
        <v>4560.2224796807996</v>
      </c>
      <c r="EB29" s="4">
        <v>3088.3683118003551</v>
      </c>
      <c r="EC29" s="4">
        <v>1401.5615959642892</v>
      </c>
      <c r="ED29" s="4">
        <v>1048.4555330221006</v>
      </c>
      <c r="EE29" s="4">
        <v>1185.665081003533</v>
      </c>
      <c r="EF29" s="4">
        <v>2409.0428357284741</v>
      </c>
      <c r="EG29" s="4">
        <v>3544.7290368632457</v>
      </c>
      <c r="EH29" s="4">
        <v>4720.1785303493261</v>
      </c>
      <c r="EI29" s="4">
        <v>5599.1296737674829</v>
      </c>
      <c r="EJ29" s="4">
        <v>5929.8672161960349</v>
      </c>
      <c r="EK29" s="4">
        <v>6532.2185289030467</v>
      </c>
      <c r="EL29" s="4">
        <v>5847.5200505466437</v>
      </c>
      <c r="EM29" s="4">
        <v>4537.4213672823953</v>
      </c>
      <c r="EN29" s="4">
        <v>3072.9264702413534</v>
      </c>
      <c r="EO29" s="4">
        <v>1394.5537879844678</v>
      </c>
      <c r="EP29" s="4">
        <v>1043.2132553569902</v>
      </c>
      <c r="EQ29" s="4">
        <v>1179.7367555985154</v>
      </c>
      <c r="ER29" s="4">
        <v>2396.9976215498314</v>
      </c>
      <c r="ES29" s="4">
        <v>3527.0053916789293</v>
      </c>
      <c r="ET29" s="4">
        <v>4696.5776376975791</v>
      </c>
      <c r="EU29" s="4">
        <v>5571.1340253986464</v>
      </c>
      <c r="EV29" s="4">
        <v>5900.2178801150549</v>
      </c>
      <c r="EW29" s="4">
        <v>6499.5574362585312</v>
      </c>
      <c r="EX29" s="4">
        <v>5818.2824502939102</v>
      </c>
      <c r="EY29" s="4">
        <v>4514.7342604459836</v>
      </c>
      <c r="EZ29" s="4">
        <v>3057.5618378901472</v>
      </c>
      <c r="FA29" s="4">
        <v>1387.5810190445454</v>
      </c>
      <c r="FB29" s="4">
        <v>1037.9971890802053</v>
      </c>
      <c r="FC29" s="4">
        <v>1173.8380718205228</v>
      </c>
      <c r="FD29" s="4">
        <v>2385.0126334420825</v>
      </c>
      <c r="FE29" s="4">
        <v>3509.3703647205348</v>
      </c>
      <c r="FF29" s="4">
        <v>4673.0947495090913</v>
      </c>
      <c r="FG29" s="4">
        <v>5543.2783552716528</v>
      </c>
      <c r="FH29" s="4">
        <v>5870.7167907144794</v>
      </c>
      <c r="FI29" s="4">
        <v>6467.0596490772386</v>
      </c>
      <c r="FJ29" s="4">
        <v>5789.1910380424406</v>
      </c>
      <c r="FK29" s="4">
        <v>4492.1605891437539</v>
      </c>
      <c r="FL29" s="4">
        <v>3042.2740287006964</v>
      </c>
      <c r="FM29" s="4">
        <v>1380.6431139493227</v>
      </c>
      <c r="FN29" s="4">
        <v>1032.8072031348042</v>
      </c>
      <c r="FO29" s="4">
        <v>1167.9688814614203</v>
      </c>
      <c r="FP29" s="4">
        <v>2373.0875702748717</v>
      </c>
      <c r="FQ29" s="4">
        <v>3491.8235128969327</v>
      </c>
      <c r="FR29" s="4">
        <v>4649.729275761546</v>
      </c>
      <c r="FS29" s="4">
        <v>5515.5619634952945</v>
      </c>
      <c r="FT29" s="4">
        <v>5841.3632067609069</v>
      </c>
      <c r="FU29" s="4">
        <v>6434.7243508318525</v>
      </c>
      <c r="FV29" s="4">
        <v>5760.2450828522287</v>
      </c>
      <c r="FW29" s="4">
        <v>4469.6997861980353</v>
      </c>
      <c r="FX29" s="4">
        <v>3027.0626585571927</v>
      </c>
      <c r="FY29" s="4">
        <v>1373.7398983795761</v>
      </c>
      <c r="FZ29" s="4">
        <v>1027.6431671191303</v>
      </c>
      <c r="GA29" s="4">
        <v>1162.1290370541133</v>
      </c>
      <c r="GB29" s="4">
        <v>2361.2221324234974</v>
      </c>
      <c r="GC29" s="4">
        <v>3474.3643953324481</v>
      </c>
      <c r="GD29" s="4">
        <v>4626.4806293827378</v>
      </c>
      <c r="GE29" s="4">
        <v>5487.9841536778176</v>
      </c>
      <c r="GF29" s="4">
        <v>5812.1563907271029</v>
      </c>
      <c r="GG29" s="4">
        <v>6402.5507290776932</v>
      </c>
      <c r="GH29" s="4">
        <v>5731.4438574379674</v>
      </c>
      <c r="GI29" s="4">
        <v>4447.3512872670453</v>
      </c>
      <c r="GJ29" s="4">
        <v>3011.9273452644065</v>
      </c>
      <c r="GK29" s="4">
        <v>1366.8711988876782</v>
      </c>
      <c r="GL29" s="4">
        <v>1022.5049512835346</v>
      </c>
      <c r="GM29" s="4">
        <v>1156.3183918688426</v>
      </c>
      <c r="GN29" s="4">
        <v>2349.4160217613799</v>
      </c>
      <c r="GO29" s="4">
        <v>3456.9925733557861</v>
      </c>
      <c r="GP29" s="4">
        <v>4603.3482262358239</v>
      </c>
      <c r="GQ29" s="4">
        <v>5460.5442329094285</v>
      </c>
      <c r="GR29" s="4">
        <v>5783.0956087734667</v>
      </c>
      <c r="GS29" s="4">
        <v>6370.5379754323039</v>
      </c>
      <c r="GT29" s="4">
        <v>5702.7866381507774</v>
      </c>
      <c r="GU29" s="4">
        <v>4425.1145308307096</v>
      </c>
      <c r="GV29" s="4">
        <v>2996.8677085380841</v>
      </c>
      <c r="GW29" s="4">
        <v>1360.0368428932397</v>
      </c>
      <c r="GX29" s="4">
        <v>1017.3924265271169</v>
      </c>
      <c r="GY29" s="4">
        <v>0</v>
      </c>
      <c r="GZ29" s="4">
        <v>0</v>
      </c>
      <c r="HA29" s="4">
        <v>0</v>
      </c>
      <c r="HB29" s="4">
        <v>0</v>
      </c>
      <c r="HC29" s="4">
        <v>0</v>
      </c>
      <c r="HD29" s="4">
        <v>0</v>
      </c>
      <c r="HE29" s="4">
        <v>0</v>
      </c>
      <c r="HF29" s="4">
        <v>0</v>
      </c>
      <c r="HG29" s="4">
        <v>0</v>
      </c>
      <c r="HH29" s="4">
        <v>0</v>
      </c>
      <c r="HI29" s="4">
        <v>0</v>
      </c>
      <c r="HJ29" s="4">
        <v>0</v>
      </c>
      <c r="HK29" s="4">
        <v>0</v>
      </c>
      <c r="HL29" s="4">
        <v>0</v>
      </c>
      <c r="HM29" s="4">
        <v>0</v>
      </c>
      <c r="HN29" s="4">
        <v>0</v>
      </c>
      <c r="HO29" s="4">
        <v>0</v>
      </c>
      <c r="HP29" s="4">
        <v>0</v>
      </c>
      <c r="HQ29" s="4">
        <v>0</v>
      </c>
      <c r="HR29" s="4">
        <v>0</v>
      </c>
      <c r="HS29" s="4">
        <v>0</v>
      </c>
      <c r="HT29" s="4">
        <v>0</v>
      </c>
      <c r="HU29" s="4">
        <v>0</v>
      </c>
      <c r="HV29" s="4">
        <v>0</v>
      </c>
      <c r="HW29" s="4">
        <v>0</v>
      </c>
      <c r="HX29" s="4">
        <v>0</v>
      </c>
      <c r="HY29" s="4">
        <v>0</v>
      </c>
      <c r="HZ29" s="4">
        <v>0</v>
      </c>
      <c r="IA29" s="4">
        <v>0</v>
      </c>
      <c r="IB29" s="4">
        <v>0</v>
      </c>
      <c r="IC29" s="4">
        <v>0</v>
      </c>
      <c r="ID29" s="4">
        <v>0</v>
      </c>
      <c r="IE29" s="4">
        <v>0</v>
      </c>
      <c r="IF29" s="4">
        <v>0</v>
      </c>
      <c r="IG29" s="4">
        <v>0</v>
      </c>
      <c r="IH29" s="4">
        <v>0</v>
      </c>
      <c r="II29" s="4">
        <v>0</v>
      </c>
      <c r="IJ29" s="4">
        <v>0</v>
      </c>
      <c r="IK29" s="4">
        <v>0</v>
      </c>
      <c r="IL29" s="4">
        <v>0</v>
      </c>
      <c r="IM29" s="4">
        <v>0</v>
      </c>
      <c r="IN29" s="4">
        <v>0</v>
      </c>
      <c r="IO29" s="4">
        <v>0</v>
      </c>
      <c r="IP29" s="4">
        <v>0</v>
      </c>
      <c r="IQ29" s="4">
        <v>0</v>
      </c>
      <c r="IR29" s="4">
        <v>0</v>
      </c>
      <c r="IS29" s="4">
        <v>0</v>
      </c>
      <c r="IT29" s="4">
        <v>0</v>
      </c>
      <c r="IU29" s="4">
        <v>0</v>
      </c>
      <c r="IV29" s="4">
        <v>0</v>
      </c>
      <c r="IW29" s="4">
        <v>0</v>
      </c>
      <c r="IX29" s="4">
        <v>0</v>
      </c>
      <c r="IY29" s="4">
        <v>0</v>
      </c>
      <c r="IZ29" s="4">
        <v>0</v>
      </c>
      <c r="JA29" s="4">
        <v>0</v>
      </c>
      <c r="JB29" s="4">
        <v>0</v>
      </c>
      <c r="JC29" s="4">
        <v>0</v>
      </c>
      <c r="JD29" s="4">
        <v>0</v>
      </c>
      <c r="JE29" s="4">
        <v>0</v>
      </c>
      <c r="JF29" s="4">
        <v>0</v>
      </c>
    </row>
    <row r="30" spans="1:266">
      <c r="A30" t="s">
        <v>17</v>
      </c>
      <c r="B30" t="s">
        <v>14</v>
      </c>
      <c r="C30" s="8">
        <f t="shared" ref="C30:R37" si="32">SUMIF($AA$2:$JF$2,C$2,$AA30:$JF30)/SUMIF($AA$2:$JF$2,C$2,$AA$1:$JF$1)</f>
        <v>30.809808826835269</v>
      </c>
      <c r="D30" s="8">
        <f t="shared" si="32"/>
        <v>38.166380387417682</v>
      </c>
      <c r="E30" s="8">
        <f t="shared" si="32"/>
        <v>38.166380387417682</v>
      </c>
      <c r="F30" s="8">
        <f t="shared" si="32"/>
        <v>38.166380387417682</v>
      </c>
      <c r="G30" s="8">
        <f t="shared" si="32"/>
        <v>38.366164085049739</v>
      </c>
      <c r="H30" s="8">
        <f t="shared" si="32"/>
        <v>39.646953825136613</v>
      </c>
      <c r="I30" s="8">
        <f t="shared" si="32"/>
        <v>39.646953825136613</v>
      </c>
      <c r="J30" s="8">
        <f t="shared" si="32"/>
        <v>39.646953825136613</v>
      </c>
      <c r="K30" s="8">
        <f t="shared" si="32"/>
        <v>39.646953825136613</v>
      </c>
      <c r="L30" s="8">
        <f t="shared" si="32"/>
        <v>39.646953825136613</v>
      </c>
      <c r="M30" s="8">
        <f t="shared" si="32"/>
        <v>39.646953825136613</v>
      </c>
      <c r="N30" s="8">
        <f t="shared" si="32"/>
        <v>39.646953825136613</v>
      </c>
      <c r="O30" s="8">
        <f t="shared" si="32"/>
        <v>39.646953825136613</v>
      </c>
      <c r="P30" s="8">
        <f t="shared" si="32"/>
        <v>39.646953825136613</v>
      </c>
      <c r="Q30" s="8">
        <f t="shared" si="32"/>
        <v>39.646953825136613</v>
      </c>
      <c r="R30" s="8">
        <f t="shared" si="32"/>
        <v>39.646953825136613</v>
      </c>
      <c r="S30" s="8">
        <f t="shared" si="31"/>
        <v>39.646953825136613</v>
      </c>
      <c r="T30" s="8">
        <f t="shared" si="30"/>
        <v>39.646953825136613</v>
      </c>
      <c r="U30" s="8">
        <f t="shared" si="30"/>
        <v>39.646953825136613</v>
      </c>
      <c r="V30" s="8">
        <f t="shared" si="30"/>
        <v>39.646953825136613</v>
      </c>
      <c r="W30" s="8"/>
      <c r="X30" s="8"/>
      <c r="AA30" s="4">
        <v>0</v>
      </c>
      <c r="AB30" s="4">
        <v>0</v>
      </c>
      <c r="AC30" s="4">
        <v>4395.8449230769238</v>
      </c>
      <c r="AD30" s="4">
        <v>32105.8472</v>
      </c>
      <c r="AE30" s="4">
        <v>47664.449280000008</v>
      </c>
      <c r="AF30" s="4">
        <v>46293.20584000001</v>
      </c>
      <c r="AG30" s="4">
        <v>48348.673520000004</v>
      </c>
      <c r="AH30" s="4">
        <v>43653.050560000003</v>
      </c>
      <c r="AI30" s="4">
        <v>30816.044000000002</v>
      </c>
      <c r="AJ30" s="4">
        <v>16616.810000000001</v>
      </c>
      <c r="AK30" s="4">
        <v>0</v>
      </c>
      <c r="AL30" s="4">
        <v>0</v>
      </c>
      <c r="AM30" s="4">
        <v>0</v>
      </c>
      <c r="AN30" s="4">
        <v>0</v>
      </c>
      <c r="AO30" s="4">
        <v>6092.7849230769243</v>
      </c>
      <c r="AP30" s="4">
        <v>40118.817200000005</v>
      </c>
      <c r="AQ30" s="4">
        <v>58591.519279999993</v>
      </c>
      <c r="AR30" s="4">
        <v>56700.567840000011</v>
      </c>
      <c r="AS30" s="4">
        <v>59644.433520000006</v>
      </c>
      <c r="AT30" s="4">
        <v>53904.564559999999</v>
      </c>
      <c r="AU30" s="4">
        <v>39361.601999999992</v>
      </c>
      <c r="AV30" s="4">
        <v>20839.195999999996</v>
      </c>
      <c r="AW30" s="4">
        <v>0</v>
      </c>
      <c r="AX30" s="4">
        <v>0</v>
      </c>
      <c r="AY30" s="4">
        <v>0</v>
      </c>
      <c r="AZ30" s="4">
        <v>0</v>
      </c>
      <c r="BA30" s="4">
        <v>6092.7849230769243</v>
      </c>
      <c r="BB30" s="4">
        <v>40118.817200000005</v>
      </c>
      <c r="BC30" s="4">
        <v>58591.519279999993</v>
      </c>
      <c r="BD30" s="4">
        <v>56700.567840000011</v>
      </c>
      <c r="BE30" s="4">
        <v>59644.433520000006</v>
      </c>
      <c r="BF30" s="4">
        <v>53904.564559999999</v>
      </c>
      <c r="BG30" s="4">
        <v>39361.601999999992</v>
      </c>
      <c r="BH30" s="4">
        <v>20839.195999999996</v>
      </c>
      <c r="BI30" s="4">
        <v>0</v>
      </c>
      <c r="BJ30" s="4">
        <v>0</v>
      </c>
      <c r="BK30" s="4">
        <v>0</v>
      </c>
      <c r="BL30" s="4">
        <v>0</v>
      </c>
      <c r="BM30" s="4">
        <v>6092.7849230769243</v>
      </c>
      <c r="BN30" s="4">
        <v>40118.817200000005</v>
      </c>
      <c r="BO30" s="4">
        <v>58591.519279999993</v>
      </c>
      <c r="BP30" s="4">
        <v>56700.567840000011</v>
      </c>
      <c r="BQ30" s="4">
        <v>59644.433520000006</v>
      </c>
      <c r="BR30" s="4">
        <v>53904.564559999999</v>
      </c>
      <c r="BS30" s="4">
        <v>39361.601999999992</v>
      </c>
      <c r="BT30" s="4">
        <v>20839.195999999996</v>
      </c>
      <c r="BU30" s="4">
        <v>0</v>
      </c>
      <c r="BV30" s="4">
        <v>0</v>
      </c>
      <c r="BW30" s="4">
        <v>0</v>
      </c>
      <c r="BX30" s="4">
        <v>0</v>
      </c>
      <c r="BY30" s="4">
        <v>6092.7849230769243</v>
      </c>
      <c r="BZ30" s="4">
        <v>40118.817200000005</v>
      </c>
      <c r="CA30" s="4">
        <v>58591.519279999993</v>
      </c>
      <c r="CB30" s="4">
        <v>56700.567840000011</v>
      </c>
      <c r="CC30" s="4">
        <v>59644.433520000006</v>
      </c>
      <c r="CD30" s="4">
        <v>53904.564559999999</v>
      </c>
      <c r="CE30" s="4">
        <v>40443.199999999997</v>
      </c>
      <c r="CF30" s="4">
        <v>21512.497999999996</v>
      </c>
      <c r="CG30" s="4">
        <v>0</v>
      </c>
      <c r="CH30" s="4">
        <v>0</v>
      </c>
      <c r="CI30" s="4">
        <v>0</v>
      </c>
      <c r="CJ30" s="4">
        <v>0</v>
      </c>
      <c r="CK30" s="4">
        <v>6526.6180000000004</v>
      </c>
      <c r="CL30" s="4">
        <v>41882.733200000002</v>
      </c>
      <c r="CM30" s="4">
        <v>60884.80328</v>
      </c>
      <c r="CN30" s="4">
        <v>59396.35184000001</v>
      </c>
      <c r="CO30" s="4">
        <v>62146.051520000008</v>
      </c>
      <c r="CP30" s="4">
        <v>55466.586559999996</v>
      </c>
      <c r="CQ30" s="4">
        <v>40443.199999999997</v>
      </c>
      <c r="CR30" s="4">
        <v>21512.497999999996</v>
      </c>
      <c r="CS30" s="4">
        <v>0</v>
      </c>
      <c r="CT30" s="4">
        <v>0</v>
      </c>
      <c r="CU30" s="4">
        <v>0</v>
      </c>
      <c r="CV30" s="4">
        <v>0</v>
      </c>
      <c r="CW30" s="4">
        <v>6526.6180000000004</v>
      </c>
      <c r="CX30" s="4">
        <v>41882.733200000002</v>
      </c>
      <c r="CY30" s="4">
        <v>60884.80328</v>
      </c>
      <c r="CZ30" s="4">
        <v>59396.35184000001</v>
      </c>
      <c r="DA30" s="4">
        <v>62146.051520000008</v>
      </c>
      <c r="DB30" s="4">
        <v>55466.586559999996</v>
      </c>
      <c r="DC30" s="4">
        <v>40443.199999999997</v>
      </c>
      <c r="DD30" s="4">
        <v>21512.497999999996</v>
      </c>
      <c r="DE30" s="4">
        <v>0</v>
      </c>
      <c r="DF30" s="4">
        <v>0</v>
      </c>
      <c r="DG30" s="4">
        <v>0</v>
      </c>
      <c r="DH30" s="4">
        <v>0</v>
      </c>
      <c r="DI30" s="4">
        <v>6526.6180000000004</v>
      </c>
      <c r="DJ30" s="4">
        <v>41882.733200000002</v>
      </c>
      <c r="DK30" s="4">
        <v>60884.80328</v>
      </c>
      <c r="DL30" s="4">
        <v>59396.35184000001</v>
      </c>
      <c r="DM30" s="4">
        <v>62146.051520000008</v>
      </c>
      <c r="DN30" s="4">
        <v>55466.586559999996</v>
      </c>
      <c r="DO30" s="4">
        <v>40443.199999999997</v>
      </c>
      <c r="DP30" s="4">
        <v>21512.497999999996</v>
      </c>
      <c r="DQ30" s="4">
        <v>0</v>
      </c>
      <c r="DR30" s="4">
        <v>0</v>
      </c>
      <c r="DS30" s="4">
        <v>0</v>
      </c>
      <c r="DT30" s="4">
        <v>0</v>
      </c>
      <c r="DU30" s="4">
        <v>6526.6180000000004</v>
      </c>
      <c r="DV30" s="4">
        <v>41882.733200000002</v>
      </c>
      <c r="DW30" s="4">
        <v>60884.80328</v>
      </c>
      <c r="DX30" s="4">
        <v>59396.35184000001</v>
      </c>
      <c r="DY30" s="4">
        <v>62146.051520000008</v>
      </c>
      <c r="DZ30" s="4">
        <v>55466.586559999996</v>
      </c>
      <c r="EA30" s="4">
        <v>40443.199999999997</v>
      </c>
      <c r="EB30" s="4">
        <v>21512.497999999996</v>
      </c>
      <c r="EC30" s="4">
        <v>0</v>
      </c>
      <c r="ED30" s="4">
        <v>0</v>
      </c>
      <c r="EE30" s="4">
        <v>0</v>
      </c>
      <c r="EF30" s="4">
        <v>0</v>
      </c>
      <c r="EG30" s="4">
        <v>6526.6180000000004</v>
      </c>
      <c r="EH30" s="4">
        <v>41882.733200000002</v>
      </c>
      <c r="EI30" s="4">
        <v>60884.80328</v>
      </c>
      <c r="EJ30" s="4">
        <v>59396.35184000001</v>
      </c>
      <c r="EK30" s="4">
        <v>62146.051520000008</v>
      </c>
      <c r="EL30" s="4">
        <v>55466.586559999996</v>
      </c>
      <c r="EM30" s="4">
        <v>40443.199999999997</v>
      </c>
      <c r="EN30" s="4">
        <v>21512.497999999996</v>
      </c>
      <c r="EO30" s="4">
        <v>0</v>
      </c>
      <c r="EP30" s="4">
        <v>0</v>
      </c>
      <c r="EQ30" s="4">
        <v>0</v>
      </c>
      <c r="ER30" s="4">
        <v>0</v>
      </c>
      <c r="ES30" s="4">
        <v>6526.6180000000004</v>
      </c>
      <c r="ET30" s="4">
        <v>41882.733200000002</v>
      </c>
      <c r="EU30" s="4">
        <v>60884.80328</v>
      </c>
      <c r="EV30" s="4">
        <v>59396.35184000001</v>
      </c>
      <c r="EW30" s="4">
        <v>62146.051520000008</v>
      </c>
      <c r="EX30" s="4">
        <v>55466.586559999996</v>
      </c>
      <c r="EY30" s="4">
        <v>40443.199999999997</v>
      </c>
      <c r="EZ30" s="4">
        <v>21512.497999999996</v>
      </c>
      <c r="FA30" s="4">
        <v>0</v>
      </c>
      <c r="FB30" s="4">
        <v>0</v>
      </c>
      <c r="FC30" s="4">
        <v>0</v>
      </c>
      <c r="FD30" s="4">
        <v>0</v>
      </c>
      <c r="FE30" s="4">
        <v>6526.6180000000004</v>
      </c>
      <c r="FF30" s="4">
        <v>41882.733200000002</v>
      </c>
      <c r="FG30" s="4">
        <v>60884.80328</v>
      </c>
      <c r="FH30" s="4">
        <v>59396.35184000001</v>
      </c>
      <c r="FI30" s="4">
        <v>62146.051520000008</v>
      </c>
      <c r="FJ30" s="4">
        <v>55466.586559999996</v>
      </c>
      <c r="FK30" s="4">
        <v>40443.199999999997</v>
      </c>
      <c r="FL30" s="4">
        <v>21512.497999999996</v>
      </c>
      <c r="FM30" s="4">
        <v>0</v>
      </c>
      <c r="FN30" s="4">
        <v>0</v>
      </c>
      <c r="FO30" s="4">
        <v>0</v>
      </c>
      <c r="FP30" s="4">
        <v>0</v>
      </c>
      <c r="FQ30" s="4">
        <v>6526.6180000000004</v>
      </c>
      <c r="FR30" s="4">
        <v>41882.733200000002</v>
      </c>
      <c r="FS30" s="4">
        <v>60884.80328</v>
      </c>
      <c r="FT30" s="4">
        <v>59396.35184000001</v>
      </c>
      <c r="FU30" s="4">
        <v>62146.051520000008</v>
      </c>
      <c r="FV30" s="4">
        <v>55466.586559999996</v>
      </c>
      <c r="FW30" s="4">
        <v>40443.199999999997</v>
      </c>
      <c r="FX30" s="4">
        <v>21512.497999999996</v>
      </c>
      <c r="FY30" s="4">
        <v>0</v>
      </c>
      <c r="FZ30" s="4">
        <v>0</v>
      </c>
      <c r="GA30" s="4">
        <v>0</v>
      </c>
      <c r="GB30" s="4">
        <v>0</v>
      </c>
      <c r="GC30" s="4">
        <v>6526.6180000000004</v>
      </c>
      <c r="GD30" s="4">
        <v>41882.733200000002</v>
      </c>
      <c r="GE30" s="4">
        <v>60884.80328</v>
      </c>
      <c r="GF30" s="4">
        <v>59396.35184000001</v>
      </c>
      <c r="GG30" s="4">
        <v>62146.051520000008</v>
      </c>
      <c r="GH30" s="4">
        <v>55466.586559999996</v>
      </c>
      <c r="GI30" s="4">
        <v>40443.199999999997</v>
      </c>
      <c r="GJ30" s="4">
        <v>21512.497999999996</v>
      </c>
      <c r="GK30" s="4">
        <v>0</v>
      </c>
      <c r="GL30" s="4">
        <v>0</v>
      </c>
      <c r="GM30" s="4">
        <v>0</v>
      </c>
      <c r="GN30" s="4">
        <v>0</v>
      </c>
      <c r="GO30" s="4">
        <v>6526.6180000000004</v>
      </c>
      <c r="GP30" s="4">
        <v>41882.733200000002</v>
      </c>
      <c r="GQ30" s="4">
        <v>60884.80328</v>
      </c>
      <c r="GR30" s="4">
        <v>59396.35184000001</v>
      </c>
      <c r="GS30" s="4">
        <v>62146.051520000008</v>
      </c>
      <c r="GT30" s="4">
        <v>55466.586559999996</v>
      </c>
      <c r="GU30" s="4">
        <v>40443.199999999997</v>
      </c>
      <c r="GV30" s="4">
        <v>21512.497999999996</v>
      </c>
      <c r="GW30" s="4">
        <v>0</v>
      </c>
      <c r="GX30" s="4">
        <v>0</v>
      </c>
      <c r="GY30" s="4">
        <v>0</v>
      </c>
      <c r="GZ30" s="4">
        <v>0</v>
      </c>
      <c r="HA30" s="4">
        <v>6526.6180000000004</v>
      </c>
      <c r="HB30" s="4">
        <v>41882.733200000002</v>
      </c>
      <c r="HC30" s="4">
        <v>60884.80328</v>
      </c>
      <c r="HD30" s="4">
        <v>59396.35184000001</v>
      </c>
      <c r="HE30" s="4">
        <v>62146.051520000008</v>
      </c>
      <c r="HF30" s="4">
        <v>55466.586559999996</v>
      </c>
      <c r="HG30" s="4">
        <v>40443.199999999997</v>
      </c>
      <c r="HH30" s="4">
        <v>21512.497999999996</v>
      </c>
      <c r="HI30" s="4">
        <v>0</v>
      </c>
      <c r="HJ30" s="4">
        <v>0</v>
      </c>
      <c r="HK30" s="4">
        <v>0</v>
      </c>
      <c r="HL30" s="4">
        <v>0</v>
      </c>
      <c r="HM30" s="4">
        <v>6526.6180000000004</v>
      </c>
      <c r="HN30" s="4">
        <v>41882.733200000002</v>
      </c>
      <c r="HO30" s="4">
        <v>60884.80328</v>
      </c>
      <c r="HP30" s="4">
        <v>59396.35184000001</v>
      </c>
      <c r="HQ30" s="4">
        <v>62146.051520000008</v>
      </c>
      <c r="HR30" s="4">
        <v>55466.586559999996</v>
      </c>
      <c r="HS30" s="4">
        <v>40443.199999999997</v>
      </c>
      <c r="HT30" s="4">
        <v>21512.497999999996</v>
      </c>
      <c r="HU30" s="4">
        <v>0</v>
      </c>
      <c r="HV30" s="4">
        <v>0</v>
      </c>
      <c r="HW30" s="4">
        <v>0</v>
      </c>
      <c r="HX30" s="4">
        <v>0</v>
      </c>
      <c r="HY30" s="4">
        <v>6526.6180000000004</v>
      </c>
      <c r="HZ30" s="4">
        <v>41882.733200000002</v>
      </c>
      <c r="IA30" s="4">
        <v>60884.80328</v>
      </c>
      <c r="IB30" s="4">
        <v>59396.35184000001</v>
      </c>
      <c r="IC30" s="4">
        <v>62146.051520000008</v>
      </c>
      <c r="ID30" s="4">
        <v>55466.586559999996</v>
      </c>
      <c r="IE30" s="4">
        <v>40443.199999999997</v>
      </c>
      <c r="IF30" s="4">
        <v>21512.497999999996</v>
      </c>
      <c r="IG30" s="4">
        <v>0</v>
      </c>
      <c r="IH30" s="4">
        <v>0</v>
      </c>
      <c r="II30" s="4">
        <v>0</v>
      </c>
      <c r="IJ30" s="4">
        <v>0</v>
      </c>
      <c r="IK30" s="4">
        <v>6526.6180000000004</v>
      </c>
      <c r="IL30" s="4">
        <v>41882.733200000002</v>
      </c>
      <c r="IM30" s="4">
        <v>60884.80328</v>
      </c>
      <c r="IN30" s="4">
        <v>59396.35184000001</v>
      </c>
      <c r="IO30" s="4">
        <v>62146.051520000008</v>
      </c>
      <c r="IP30" s="4">
        <v>55466.586559999996</v>
      </c>
      <c r="IQ30" s="4">
        <v>40443.199999999997</v>
      </c>
      <c r="IR30" s="4">
        <v>21512.497999999996</v>
      </c>
      <c r="IS30" s="4">
        <v>0</v>
      </c>
      <c r="IT30" s="4">
        <v>0</v>
      </c>
      <c r="IU30" s="4">
        <v>0</v>
      </c>
      <c r="IV30" s="4">
        <v>0</v>
      </c>
      <c r="IW30" s="4">
        <v>6526.6180000000004</v>
      </c>
      <c r="IX30" s="4">
        <v>41882.733200000002</v>
      </c>
      <c r="IY30" s="4">
        <v>60884.80328</v>
      </c>
      <c r="IZ30" s="4">
        <v>59396.35184000001</v>
      </c>
      <c r="JA30" s="4">
        <v>62146.051520000008</v>
      </c>
      <c r="JB30" s="4">
        <v>55466.586559999996</v>
      </c>
      <c r="JC30" s="4">
        <v>40443.199999999997</v>
      </c>
      <c r="JD30" s="4">
        <v>21512.497999999996</v>
      </c>
      <c r="JE30" s="4">
        <v>0</v>
      </c>
      <c r="JF30" s="4">
        <v>0</v>
      </c>
    </row>
    <row r="31" spans="1:266">
      <c r="A31" t="s">
        <v>18</v>
      </c>
      <c r="B31" t="s">
        <v>15</v>
      </c>
      <c r="C31" s="8">
        <f t="shared" si="32"/>
        <v>26.997927757833409</v>
      </c>
      <c r="D31" s="8">
        <f t="shared" si="32"/>
        <v>26.985388888888885</v>
      </c>
      <c r="E31" s="8">
        <f t="shared" si="32"/>
        <v>26.985388888888885</v>
      </c>
      <c r="F31" s="8">
        <f t="shared" si="32"/>
        <v>26.985388888888885</v>
      </c>
      <c r="G31" s="8">
        <f t="shared" si="32"/>
        <v>26.985388888888885</v>
      </c>
      <c r="H31" s="8">
        <f t="shared" si="32"/>
        <v>26.985388888888885</v>
      </c>
      <c r="I31" s="8">
        <f t="shared" si="32"/>
        <v>26.985388888888885</v>
      </c>
      <c r="J31" s="8">
        <f t="shared" si="32"/>
        <v>26.985388888888885</v>
      </c>
      <c r="K31" s="8">
        <f t="shared" si="32"/>
        <v>26.985388888888885</v>
      </c>
      <c r="L31" s="8">
        <f t="shared" si="32"/>
        <v>26.985388888888885</v>
      </c>
      <c r="M31" s="8">
        <f t="shared" si="32"/>
        <v>26.985388888888885</v>
      </c>
      <c r="N31" s="8">
        <f t="shared" si="32"/>
        <v>26.985388888888885</v>
      </c>
      <c r="O31" s="8">
        <f t="shared" si="32"/>
        <v>26.985388888888885</v>
      </c>
      <c r="P31" s="8">
        <f t="shared" si="32"/>
        <v>26.985388888888885</v>
      </c>
      <c r="Q31" s="8">
        <f t="shared" si="32"/>
        <v>26.985388888888885</v>
      </c>
      <c r="R31" s="8">
        <f t="shared" si="32"/>
        <v>26.985388888888885</v>
      </c>
      <c r="S31" s="8">
        <f t="shared" si="31"/>
        <v>26.985388888888885</v>
      </c>
      <c r="T31" s="8">
        <f t="shared" si="30"/>
        <v>26.985388888888885</v>
      </c>
      <c r="U31" s="8">
        <f t="shared" si="30"/>
        <v>26.985388888888885</v>
      </c>
      <c r="V31" s="8">
        <f t="shared" si="30"/>
        <v>26.985388888888885</v>
      </c>
      <c r="W31" s="8"/>
      <c r="X31" s="8"/>
      <c r="AA31" s="4">
        <v>24700.555599999989</v>
      </c>
      <c r="AB31" s="4">
        <v>15058.647558620672</v>
      </c>
      <c r="AC31" s="4">
        <v>18150.174000000021</v>
      </c>
      <c r="AD31" s="4">
        <v>18917.564399999985</v>
      </c>
      <c r="AE31" s="4">
        <v>16634.455599999998</v>
      </c>
      <c r="AF31" s="4">
        <v>16985.56440000001</v>
      </c>
      <c r="AG31" s="4">
        <v>13986.005600000017</v>
      </c>
      <c r="AH31" s="4">
        <v>17297.389200000016</v>
      </c>
      <c r="AI31" s="4">
        <v>20369.1404</v>
      </c>
      <c r="AJ31" s="4">
        <v>26914.241199999971</v>
      </c>
      <c r="AK31" s="4">
        <v>23850.668799999978</v>
      </c>
      <c r="AL31" s="4">
        <v>23637.440399999981</v>
      </c>
      <c r="AM31" s="4">
        <v>24700.555599999989</v>
      </c>
      <c r="AN31" s="4">
        <v>15596.456399999983</v>
      </c>
      <c r="AO31" s="4">
        <v>18150.174000000021</v>
      </c>
      <c r="AP31" s="4">
        <v>18917.564399999985</v>
      </c>
      <c r="AQ31" s="4">
        <v>16634.455599999998</v>
      </c>
      <c r="AR31" s="4">
        <v>16985.56440000001</v>
      </c>
      <c r="AS31" s="4">
        <v>13986.005600000017</v>
      </c>
      <c r="AT31" s="4">
        <v>17297.389200000016</v>
      </c>
      <c r="AU31" s="4">
        <v>20369.1404</v>
      </c>
      <c r="AV31" s="4">
        <v>26914.241199999971</v>
      </c>
      <c r="AW31" s="4">
        <v>23850.668799999978</v>
      </c>
      <c r="AX31" s="4">
        <v>23637.440399999981</v>
      </c>
      <c r="AY31" s="4">
        <v>24700.555599999989</v>
      </c>
      <c r="AZ31" s="4">
        <v>15596.456399999983</v>
      </c>
      <c r="BA31" s="4">
        <v>18150.174000000021</v>
      </c>
      <c r="BB31" s="4">
        <v>18917.564399999985</v>
      </c>
      <c r="BC31" s="4">
        <v>16634.455599999998</v>
      </c>
      <c r="BD31" s="4">
        <v>16985.56440000001</v>
      </c>
      <c r="BE31" s="4">
        <v>13986.005600000017</v>
      </c>
      <c r="BF31" s="4">
        <v>17297.389200000016</v>
      </c>
      <c r="BG31" s="4">
        <v>20369.1404</v>
      </c>
      <c r="BH31" s="4">
        <v>26914.241199999971</v>
      </c>
      <c r="BI31" s="4">
        <v>23850.668799999978</v>
      </c>
      <c r="BJ31" s="4">
        <v>23637.440399999981</v>
      </c>
      <c r="BK31" s="4">
        <v>24700.555599999989</v>
      </c>
      <c r="BL31" s="4">
        <v>15596.456399999983</v>
      </c>
      <c r="BM31" s="4">
        <v>18150.174000000021</v>
      </c>
      <c r="BN31" s="4">
        <v>18917.564399999985</v>
      </c>
      <c r="BO31" s="4">
        <v>16634.455599999998</v>
      </c>
      <c r="BP31" s="4">
        <v>16985.56440000001</v>
      </c>
      <c r="BQ31" s="4">
        <v>13986.005600000017</v>
      </c>
      <c r="BR31" s="4">
        <v>17297.389200000016</v>
      </c>
      <c r="BS31" s="4">
        <v>20369.1404</v>
      </c>
      <c r="BT31" s="4">
        <v>26914.241199999971</v>
      </c>
      <c r="BU31" s="4">
        <v>23850.668799999978</v>
      </c>
      <c r="BV31" s="4">
        <v>23637.440399999981</v>
      </c>
      <c r="BW31" s="4">
        <v>24700.555599999989</v>
      </c>
      <c r="BX31" s="4">
        <v>15596.456399999983</v>
      </c>
      <c r="BY31" s="4">
        <v>18150.174000000021</v>
      </c>
      <c r="BZ31" s="4">
        <v>18917.564399999985</v>
      </c>
      <c r="CA31" s="4">
        <v>16634.455599999998</v>
      </c>
      <c r="CB31" s="4">
        <v>16985.56440000001</v>
      </c>
      <c r="CC31" s="4">
        <v>13986.005600000017</v>
      </c>
      <c r="CD31" s="4">
        <v>17297.389200000016</v>
      </c>
      <c r="CE31" s="4">
        <v>20369.1404</v>
      </c>
      <c r="CF31" s="4">
        <v>26914.241199999971</v>
      </c>
      <c r="CG31" s="4">
        <v>23850.668799999978</v>
      </c>
      <c r="CH31" s="4">
        <v>23637.440399999981</v>
      </c>
      <c r="CI31" s="4">
        <v>24700.555599999989</v>
      </c>
      <c r="CJ31" s="4">
        <v>15596.456399999983</v>
      </c>
      <c r="CK31" s="4">
        <v>18150.174000000021</v>
      </c>
      <c r="CL31" s="4">
        <v>18917.564399999985</v>
      </c>
      <c r="CM31" s="4">
        <v>16634.455599999998</v>
      </c>
      <c r="CN31" s="4">
        <v>16985.56440000001</v>
      </c>
      <c r="CO31" s="4">
        <v>13986.005600000017</v>
      </c>
      <c r="CP31" s="4">
        <v>17297.389200000016</v>
      </c>
      <c r="CQ31" s="4">
        <v>20369.1404</v>
      </c>
      <c r="CR31" s="4">
        <v>26914.241199999971</v>
      </c>
      <c r="CS31" s="4">
        <v>23850.668799999978</v>
      </c>
      <c r="CT31" s="4">
        <v>23637.440399999981</v>
      </c>
      <c r="CU31" s="4">
        <v>24700.555599999989</v>
      </c>
      <c r="CV31" s="4">
        <v>15596.456399999983</v>
      </c>
      <c r="CW31" s="4">
        <v>18150.174000000021</v>
      </c>
      <c r="CX31" s="4">
        <v>18917.564399999985</v>
      </c>
      <c r="CY31" s="4">
        <v>16634.455599999998</v>
      </c>
      <c r="CZ31" s="4">
        <v>16985.56440000001</v>
      </c>
      <c r="DA31" s="4">
        <v>13986.005600000017</v>
      </c>
      <c r="DB31" s="4">
        <v>17297.389200000016</v>
      </c>
      <c r="DC31" s="4">
        <v>20369.1404</v>
      </c>
      <c r="DD31" s="4">
        <v>26914.241199999971</v>
      </c>
      <c r="DE31" s="4">
        <v>23850.668799999978</v>
      </c>
      <c r="DF31" s="4">
        <v>23637.440399999981</v>
      </c>
      <c r="DG31" s="4">
        <v>24700.555599999989</v>
      </c>
      <c r="DH31" s="4">
        <v>15596.456399999983</v>
      </c>
      <c r="DI31" s="4">
        <v>18150.174000000021</v>
      </c>
      <c r="DJ31" s="4">
        <v>18917.564399999985</v>
      </c>
      <c r="DK31" s="4">
        <v>16634.455599999998</v>
      </c>
      <c r="DL31" s="4">
        <v>16985.56440000001</v>
      </c>
      <c r="DM31" s="4">
        <v>13986.005600000017</v>
      </c>
      <c r="DN31" s="4">
        <v>17297.389200000016</v>
      </c>
      <c r="DO31" s="4">
        <v>20369.1404</v>
      </c>
      <c r="DP31" s="4">
        <v>26914.241199999971</v>
      </c>
      <c r="DQ31" s="4">
        <v>23850.668799999978</v>
      </c>
      <c r="DR31" s="4">
        <v>23637.440399999981</v>
      </c>
      <c r="DS31" s="4">
        <v>24700.555599999989</v>
      </c>
      <c r="DT31" s="4">
        <v>15596.456399999983</v>
      </c>
      <c r="DU31" s="4">
        <v>18150.174000000021</v>
      </c>
      <c r="DV31" s="4">
        <v>18917.564399999985</v>
      </c>
      <c r="DW31" s="4">
        <v>16634.455599999998</v>
      </c>
      <c r="DX31" s="4">
        <v>16985.56440000001</v>
      </c>
      <c r="DY31" s="4">
        <v>13986.005600000017</v>
      </c>
      <c r="DZ31" s="4">
        <v>17297.389200000016</v>
      </c>
      <c r="EA31" s="4">
        <v>20369.1404</v>
      </c>
      <c r="EB31" s="4">
        <v>26914.241199999971</v>
      </c>
      <c r="EC31" s="4">
        <v>23850.668799999978</v>
      </c>
      <c r="ED31" s="4">
        <v>23637.440399999981</v>
      </c>
      <c r="EE31" s="4">
        <v>24700.555599999989</v>
      </c>
      <c r="EF31" s="4">
        <v>15596.456399999983</v>
      </c>
      <c r="EG31" s="4">
        <v>18150.174000000021</v>
      </c>
      <c r="EH31" s="4">
        <v>18917.564399999985</v>
      </c>
      <c r="EI31" s="4">
        <v>16634.455599999998</v>
      </c>
      <c r="EJ31" s="4">
        <v>16985.56440000001</v>
      </c>
      <c r="EK31" s="4">
        <v>13986.005600000017</v>
      </c>
      <c r="EL31" s="4">
        <v>17297.389200000016</v>
      </c>
      <c r="EM31" s="4">
        <v>20369.1404</v>
      </c>
      <c r="EN31" s="4">
        <v>26914.241199999971</v>
      </c>
      <c r="EO31" s="4">
        <v>23850.668799999978</v>
      </c>
      <c r="EP31" s="4">
        <v>23637.440399999981</v>
      </c>
      <c r="EQ31" s="4">
        <v>24700.555599999989</v>
      </c>
      <c r="ER31" s="4">
        <v>15596.456399999983</v>
      </c>
      <c r="ES31" s="4">
        <v>18150.174000000021</v>
      </c>
      <c r="ET31" s="4">
        <v>18917.564399999985</v>
      </c>
      <c r="EU31" s="4">
        <v>16634.455599999998</v>
      </c>
      <c r="EV31" s="4">
        <v>16985.56440000001</v>
      </c>
      <c r="EW31" s="4">
        <v>13986.005600000017</v>
      </c>
      <c r="EX31" s="4">
        <v>17297.389200000016</v>
      </c>
      <c r="EY31" s="4">
        <v>20369.1404</v>
      </c>
      <c r="EZ31" s="4">
        <v>26914.241199999971</v>
      </c>
      <c r="FA31" s="4">
        <v>23850.668799999978</v>
      </c>
      <c r="FB31" s="4">
        <v>23637.440399999981</v>
      </c>
      <c r="FC31" s="4">
        <v>24700.555599999989</v>
      </c>
      <c r="FD31" s="4">
        <v>15596.456399999983</v>
      </c>
      <c r="FE31" s="4">
        <v>18150.174000000021</v>
      </c>
      <c r="FF31" s="4">
        <v>18917.564399999985</v>
      </c>
      <c r="FG31" s="4">
        <v>16634.455599999998</v>
      </c>
      <c r="FH31" s="4">
        <v>16985.56440000001</v>
      </c>
      <c r="FI31" s="4">
        <v>13986.005600000017</v>
      </c>
      <c r="FJ31" s="4">
        <v>17297.389200000016</v>
      </c>
      <c r="FK31" s="4">
        <v>20369.1404</v>
      </c>
      <c r="FL31" s="4">
        <v>26914.241199999971</v>
      </c>
      <c r="FM31" s="4">
        <v>23850.668799999978</v>
      </c>
      <c r="FN31" s="4">
        <v>23637.440399999981</v>
      </c>
      <c r="FO31" s="4">
        <v>24700.555599999989</v>
      </c>
      <c r="FP31" s="4">
        <v>15596.456399999983</v>
      </c>
      <c r="FQ31" s="4">
        <v>18150.174000000021</v>
      </c>
      <c r="FR31" s="4">
        <v>18917.564399999985</v>
      </c>
      <c r="FS31" s="4">
        <v>16634.455599999998</v>
      </c>
      <c r="FT31" s="4">
        <v>16985.56440000001</v>
      </c>
      <c r="FU31" s="4">
        <v>13986.005600000017</v>
      </c>
      <c r="FV31" s="4">
        <v>17297.389200000016</v>
      </c>
      <c r="FW31" s="4">
        <v>20369.1404</v>
      </c>
      <c r="FX31" s="4">
        <v>26914.241199999971</v>
      </c>
      <c r="FY31" s="4">
        <v>23850.668799999978</v>
      </c>
      <c r="FZ31" s="4">
        <v>23637.440399999981</v>
      </c>
      <c r="GA31" s="4">
        <v>24700.555599999989</v>
      </c>
      <c r="GB31" s="4">
        <v>15596.456399999983</v>
      </c>
      <c r="GC31" s="4">
        <v>18150.174000000021</v>
      </c>
      <c r="GD31" s="4">
        <v>18917.564399999985</v>
      </c>
      <c r="GE31" s="4">
        <v>16634.455599999998</v>
      </c>
      <c r="GF31" s="4">
        <v>16985.56440000001</v>
      </c>
      <c r="GG31" s="4">
        <v>13986.005600000017</v>
      </c>
      <c r="GH31" s="4">
        <v>17297.389200000016</v>
      </c>
      <c r="GI31" s="4">
        <v>20369.1404</v>
      </c>
      <c r="GJ31" s="4">
        <v>26914.241199999971</v>
      </c>
      <c r="GK31" s="4">
        <v>23850.668799999978</v>
      </c>
      <c r="GL31" s="4">
        <v>23637.440399999981</v>
      </c>
      <c r="GM31" s="4">
        <v>24700.555599999989</v>
      </c>
      <c r="GN31" s="4">
        <v>15596.456399999983</v>
      </c>
      <c r="GO31" s="4">
        <v>18150.174000000021</v>
      </c>
      <c r="GP31" s="4">
        <v>18917.564399999985</v>
      </c>
      <c r="GQ31" s="4">
        <v>16634.455599999998</v>
      </c>
      <c r="GR31" s="4">
        <v>16985.56440000001</v>
      </c>
      <c r="GS31" s="4">
        <v>13986.005600000017</v>
      </c>
      <c r="GT31" s="4">
        <v>17297.389200000016</v>
      </c>
      <c r="GU31" s="4">
        <v>20369.1404</v>
      </c>
      <c r="GV31" s="4">
        <v>26914.241199999971</v>
      </c>
      <c r="GW31" s="4">
        <v>23850.668799999978</v>
      </c>
      <c r="GX31" s="4">
        <v>23637.440399999981</v>
      </c>
      <c r="GY31" s="4">
        <v>24700.555599999989</v>
      </c>
      <c r="GZ31" s="4">
        <v>15596.456399999983</v>
      </c>
      <c r="HA31" s="4">
        <v>18150.174000000021</v>
      </c>
      <c r="HB31" s="4">
        <v>18917.564399999985</v>
      </c>
      <c r="HC31" s="4">
        <v>16634.455599999998</v>
      </c>
      <c r="HD31" s="4">
        <v>16985.56440000001</v>
      </c>
      <c r="HE31" s="4">
        <v>13986.005600000017</v>
      </c>
      <c r="HF31" s="4">
        <v>17297.389200000016</v>
      </c>
      <c r="HG31" s="4">
        <v>20369.1404</v>
      </c>
      <c r="HH31" s="4">
        <v>26914.241199999971</v>
      </c>
      <c r="HI31" s="4">
        <v>23850.668799999978</v>
      </c>
      <c r="HJ31" s="4">
        <v>23637.440399999981</v>
      </c>
      <c r="HK31" s="4">
        <v>24700.555599999989</v>
      </c>
      <c r="HL31" s="4">
        <v>15596.456399999983</v>
      </c>
      <c r="HM31" s="4">
        <v>18150.174000000021</v>
      </c>
      <c r="HN31" s="4">
        <v>18917.564399999985</v>
      </c>
      <c r="HO31" s="4">
        <v>16634.455599999998</v>
      </c>
      <c r="HP31" s="4">
        <v>16985.56440000001</v>
      </c>
      <c r="HQ31" s="4">
        <v>13986.005600000017</v>
      </c>
      <c r="HR31" s="4">
        <v>17297.389200000016</v>
      </c>
      <c r="HS31" s="4">
        <v>20369.1404</v>
      </c>
      <c r="HT31" s="4">
        <v>26914.241199999971</v>
      </c>
      <c r="HU31" s="4">
        <v>23850.668799999978</v>
      </c>
      <c r="HV31" s="4">
        <v>23637.440399999981</v>
      </c>
      <c r="HW31" s="4">
        <v>24700.555599999989</v>
      </c>
      <c r="HX31" s="4">
        <v>15596.456399999983</v>
      </c>
      <c r="HY31" s="4">
        <v>18150.174000000021</v>
      </c>
      <c r="HZ31" s="4">
        <v>18917.564399999985</v>
      </c>
      <c r="IA31" s="4">
        <v>16634.455599999998</v>
      </c>
      <c r="IB31" s="4">
        <v>16985.56440000001</v>
      </c>
      <c r="IC31" s="4">
        <v>13986.005600000017</v>
      </c>
      <c r="ID31" s="4">
        <v>17297.389200000016</v>
      </c>
      <c r="IE31" s="4">
        <v>20369.1404</v>
      </c>
      <c r="IF31" s="4">
        <v>26914.241199999971</v>
      </c>
      <c r="IG31" s="4">
        <v>23850.668799999978</v>
      </c>
      <c r="IH31" s="4">
        <v>23637.440399999981</v>
      </c>
      <c r="II31" s="4">
        <v>24700.555599999989</v>
      </c>
      <c r="IJ31" s="4">
        <v>15596.456399999983</v>
      </c>
      <c r="IK31" s="4">
        <v>18150.174000000021</v>
      </c>
      <c r="IL31" s="4">
        <v>18917.564399999985</v>
      </c>
      <c r="IM31" s="4">
        <v>16634.455599999998</v>
      </c>
      <c r="IN31" s="4">
        <v>16985.56440000001</v>
      </c>
      <c r="IO31" s="4">
        <v>13986.005600000017</v>
      </c>
      <c r="IP31" s="4">
        <v>17297.389200000016</v>
      </c>
      <c r="IQ31" s="4">
        <v>20369.1404</v>
      </c>
      <c r="IR31" s="4">
        <v>26914.241199999971</v>
      </c>
      <c r="IS31" s="4">
        <v>23850.668799999978</v>
      </c>
      <c r="IT31" s="4">
        <v>23637.440399999981</v>
      </c>
      <c r="IU31" s="4">
        <v>24700.555599999989</v>
      </c>
      <c r="IV31" s="4">
        <v>15596.456399999983</v>
      </c>
      <c r="IW31" s="4">
        <v>18150.174000000021</v>
      </c>
      <c r="IX31" s="4">
        <v>18917.564399999985</v>
      </c>
      <c r="IY31" s="4">
        <v>16634.455599999998</v>
      </c>
      <c r="IZ31" s="4">
        <v>16985.56440000001</v>
      </c>
      <c r="JA31" s="4">
        <v>13986.005600000017</v>
      </c>
      <c r="JB31" s="4">
        <v>17297.389200000016</v>
      </c>
      <c r="JC31" s="4">
        <v>20369.1404</v>
      </c>
      <c r="JD31" s="4">
        <v>26914.241199999971</v>
      </c>
      <c r="JE31" s="4">
        <v>23850.668799999978</v>
      </c>
      <c r="JF31" s="4">
        <v>23637.440399999981</v>
      </c>
    </row>
    <row r="32" spans="1:266">
      <c r="A32" t="s">
        <v>30</v>
      </c>
      <c r="B32" t="s">
        <v>60</v>
      </c>
      <c r="C32" s="8">
        <f t="shared" si="32"/>
        <v>0</v>
      </c>
      <c r="D32" s="8">
        <f t="shared" si="32"/>
        <v>0</v>
      </c>
      <c r="E32" s="8">
        <f t="shared" si="32"/>
        <v>0</v>
      </c>
      <c r="F32" s="8">
        <f t="shared" si="32"/>
        <v>0</v>
      </c>
      <c r="G32" s="8">
        <f t="shared" si="32"/>
        <v>0</v>
      </c>
      <c r="H32" s="8">
        <f t="shared" si="32"/>
        <v>0</v>
      </c>
      <c r="I32" s="8">
        <f t="shared" si="32"/>
        <v>0</v>
      </c>
      <c r="J32" s="8">
        <f t="shared" si="32"/>
        <v>0</v>
      </c>
      <c r="K32" s="8">
        <f t="shared" si="32"/>
        <v>0</v>
      </c>
      <c r="L32" s="8">
        <f t="shared" si="32"/>
        <v>0</v>
      </c>
      <c r="M32" s="8">
        <f t="shared" si="32"/>
        <v>0</v>
      </c>
      <c r="N32" s="8">
        <f t="shared" si="32"/>
        <v>0</v>
      </c>
      <c r="O32" s="8">
        <f t="shared" si="32"/>
        <v>0</v>
      </c>
      <c r="P32" s="8">
        <f t="shared" si="32"/>
        <v>0</v>
      </c>
      <c r="Q32" s="8">
        <f t="shared" si="32"/>
        <v>0</v>
      </c>
      <c r="R32" s="8">
        <f t="shared" si="32"/>
        <v>0</v>
      </c>
      <c r="S32" s="8">
        <f t="shared" si="31"/>
        <v>0</v>
      </c>
      <c r="T32" s="8">
        <f t="shared" si="30"/>
        <v>0</v>
      </c>
      <c r="U32" s="8">
        <f t="shared" si="30"/>
        <v>0</v>
      </c>
      <c r="V32" s="8">
        <f t="shared" si="30"/>
        <v>62.801251389441433</v>
      </c>
      <c r="W32" s="8"/>
      <c r="X32" s="8"/>
      <c r="AA32" s="4">
        <f>SUMIF($A$59:$A$83,$A32,AA$59:AA$83)</f>
        <v>0</v>
      </c>
      <c r="AB32" s="4">
        <f t="shared" ref="AB32:CM33" si="33">SUMIF($A$59:$A$83,$A32,AB$59:AB$83)</f>
        <v>0</v>
      </c>
      <c r="AC32" s="4">
        <f t="shared" si="33"/>
        <v>0</v>
      </c>
      <c r="AD32" s="4">
        <f t="shared" si="33"/>
        <v>0</v>
      </c>
      <c r="AE32" s="4">
        <f t="shared" si="33"/>
        <v>0</v>
      </c>
      <c r="AF32" s="4">
        <f t="shared" si="33"/>
        <v>0</v>
      </c>
      <c r="AG32" s="4">
        <f t="shared" si="33"/>
        <v>0</v>
      </c>
      <c r="AH32" s="4">
        <f t="shared" si="33"/>
        <v>0</v>
      </c>
      <c r="AI32" s="4">
        <f t="shared" si="33"/>
        <v>0</v>
      </c>
      <c r="AJ32" s="4">
        <f t="shared" si="33"/>
        <v>0</v>
      </c>
      <c r="AK32" s="4">
        <f t="shared" si="33"/>
        <v>0</v>
      </c>
      <c r="AL32" s="4">
        <f t="shared" si="33"/>
        <v>0</v>
      </c>
      <c r="AM32" s="4">
        <f t="shared" si="33"/>
        <v>0</v>
      </c>
      <c r="AN32" s="4">
        <f t="shared" si="33"/>
        <v>0</v>
      </c>
      <c r="AO32" s="4">
        <f t="shared" si="33"/>
        <v>0</v>
      </c>
      <c r="AP32" s="4">
        <f t="shared" si="33"/>
        <v>0</v>
      </c>
      <c r="AQ32" s="4">
        <f t="shared" si="33"/>
        <v>0</v>
      </c>
      <c r="AR32" s="4">
        <f t="shared" si="33"/>
        <v>0</v>
      </c>
      <c r="AS32" s="4">
        <f t="shared" si="33"/>
        <v>0</v>
      </c>
      <c r="AT32" s="4">
        <f t="shared" si="33"/>
        <v>0</v>
      </c>
      <c r="AU32" s="4">
        <f t="shared" si="33"/>
        <v>0</v>
      </c>
      <c r="AV32" s="4">
        <f t="shared" si="33"/>
        <v>0</v>
      </c>
      <c r="AW32" s="4">
        <f t="shared" si="33"/>
        <v>0</v>
      </c>
      <c r="AX32" s="4">
        <f t="shared" si="33"/>
        <v>0</v>
      </c>
      <c r="AY32" s="4">
        <f t="shared" si="33"/>
        <v>0</v>
      </c>
      <c r="AZ32" s="4">
        <f t="shared" si="33"/>
        <v>0</v>
      </c>
      <c r="BA32" s="4">
        <f t="shared" si="33"/>
        <v>0</v>
      </c>
      <c r="BB32" s="4">
        <f t="shared" si="33"/>
        <v>0</v>
      </c>
      <c r="BC32" s="4">
        <f t="shared" si="33"/>
        <v>0</v>
      </c>
      <c r="BD32" s="4">
        <f t="shared" si="33"/>
        <v>0</v>
      </c>
      <c r="BE32" s="4">
        <f t="shared" si="33"/>
        <v>0</v>
      </c>
      <c r="BF32" s="4">
        <f t="shared" si="33"/>
        <v>0</v>
      </c>
      <c r="BG32" s="4">
        <f t="shared" si="33"/>
        <v>0</v>
      </c>
      <c r="BH32" s="4">
        <f t="shared" si="33"/>
        <v>0</v>
      </c>
      <c r="BI32" s="4">
        <f t="shared" si="33"/>
        <v>0</v>
      </c>
      <c r="BJ32" s="4">
        <f t="shared" si="33"/>
        <v>0</v>
      </c>
      <c r="BK32" s="4">
        <f t="shared" si="33"/>
        <v>0</v>
      </c>
      <c r="BL32" s="4">
        <f t="shared" si="33"/>
        <v>0</v>
      </c>
      <c r="BM32" s="4">
        <f t="shared" si="33"/>
        <v>0</v>
      </c>
      <c r="BN32" s="4">
        <f t="shared" si="33"/>
        <v>0</v>
      </c>
      <c r="BO32" s="4">
        <f t="shared" si="33"/>
        <v>0</v>
      </c>
      <c r="BP32" s="4">
        <f t="shared" si="33"/>
        <v>0</v>
      </c>
      <c r="BQ32" s="4">
        <f t="shared" si="33"/>
        <v>0</v>
      </c>
      <c r="BR32" s="4">
        <f t="shared" si="33"/>
        <v>0</v>
      </c>
      <c r="BS32" s="4">
        <f t="shared" si="33"/>
        <v>0</v>
      </c>
      <c r="BT32" s="4">
        <f t="shared" si="33"/>
        <v>0</v>
      </c>
      <c r="BU32" s="4">
        <f t="shared" si="33"/>
        <v>0</v>
      </c>
      <c r="BV32" s="4">
        <f t="shared" si="33"/>
        <v>0</v>
      </c>
      <c r="BW32" s="4">
        <f t="shared" si="33"/>
        <v>0</v>
      </c>
      <c r="BX32" s="4">
        <f t="shared" si="33"/>
        <v>0</v>
      </c>
      <c r="BY32" s="4">
        <f t="shared" si="33"/>
        <v>0</v>
      </c>
      <c r="BZ32" s="4">
        <f t="shared" si="33"/>
        <v>0</v>
      </c>
      <c r="CA32" s="4">
        <f t="shared" si="33"/>
        <v>0</v>
      </c>
      <c r="CB32" s="4">
        <f t="shared" si="33"/>
        <v>0</v>
      </c>
      <c r="CC32" s="4">
        <f t="shared" si="33"/>
        <v>0</v>
      </c>
      <c r="CD32" s="4">
        <f t="shared" si="33"/>
        <v>0</v>
      </c>
      <c r="CE32" s="4">
        <f t="shared" si="33"/>
        <v>0</v>
      </c>
      <c r="CF32" s="4">
        <f t="shared" si="33"/>
        <v>0</v>
      </c>
      <c r="CG32" s="4">
        <f t="shared" si="33"/>
        <v>0</v>
      </c>
      <c r="CH32" s="4">
        <f t="shared" si="33"/>
        <v>0</v>
      </c>
      <c r="CI32" s="4">
        <f t="shared" si="33"/>
        <v>0</v>
      </c>
      <c r="CJ32" s="4">
        <f t="shared" si="33"/>
        <v>0</v>
      </c>
      <c r="CK32" s="4">
        <f t="shared" si="33"/>
        <v>0</v>
      </c>
      <c r="CL32" s="4">
        <f t="shared" si="33"/>
        <v>0</v>
      </c>
      <c r="CM32" s="4">
        <f t="shared" si="33"/>
        <v>0</v>
      </c>
      <c r="CN32" s="4">
        <f t="shared" ref="CN32:EY35" si="34">SUMIF($A$59:$A$83,$A32,CN$59:CN$83)</f>
        <v>0</v>
      </c>
      <c r="CO32" s="4">
        <f t="shared" si="34"/>
        <v>0</v>
      </c>
      <c r="CP32" s="4">
        <f t="shared" si="34"/>
        <v>0</v>
      </c>
      <c r="CQ32" s="4">
        <f t="shared" si="34"/>
        <v>0</v>
      </c>
      <c r="CR32" s="4">
        <f t="shared" si="34"/>
        <v>0</v>
      </c>
      <c r="CS32" s="4">
        <f t="shared" si="34"/>
        <v>0</v>
      </c>
      <c r="CT32" s="4">
        <f t="shared" si="34"/>
        <v>0</v>
      </c>
      <c r="CU32" s="4">
        <f t="shared" si="34"/>
        <v>0</v>
      </c>
      <c r="CV32" s="4">
        <f t="shared" si="34"/>
        <v>0</v>
      </c>
      <c r="CW32" s="4">
        <f t="shared" si="34"/>
        <v>0</v>
      </c>
      <c r="CX32" s="4">
        <f t="shared" si="34"/>
        <v>0</v>
      </c>
      <c r="CY32" s="4">
        <f t="shared" si="34"/>
        <v>0</v>
      </c>
      <c r="CZ32" s="4">
        <f t="shared" si="34"/>
        <v>0</v>
      </c>
      <c r="DA32" s="4">
        <f t="shared" si="34"/>
        <v>0</v>
      </c>
      <c r="DB32" s="4">
        <f t="shared" si="34"/>
        <v>0</v>
      </c>
      <c r="DC32" s="4">
        <f t="shared" si="34"/>
        <v>0</v>
      </c>
      <c r="DD32" s="4">
        <f t="shared" si="34"/>
        <v>0</v>
      </c>
      <c r="DE32" s="4">
        <f t="shared" si="34"/>
        <v>0</v>
      </c>
      <c r="DF32" s="4">
        <f t="shared" si="34"/>
        <v>0</v>
      </c>
      <c r="DG32" s="4">
        <f t="shared" si="34"/>
        <v>0</v>
      </c>
      <c r="DH32" s="4">
        <f t="shared" si="34"/>
        <v>0</v>
      </c>
      <c r="DI32" s="4">
        <f t="shared" si="34"/>
        <v>0</v>
      </c>
      <c r="DJ32" s="4">
        <f t="shared" si="34"/>
        <v>0</v>
      </c>
      <c r="DK32" s="4">
        <f t="shared" si="34"/>
        <v>0</v>
      </c>
      <c r="DL32" s="4">
        <f t="shared" si="34"/>
        <v>0</v>
      </c>
      <c r="DM32" s="4">
        <f t="shared" si="34"/>
        <v>0</v>
      </c>
      <c r="DN32" s="4">
        <f t="shared" si="34"/>
        <v>0</v>
      </c>
      <c r="DO32" s="4">
        <f t="shared" si="34"/>
        <v>0</v>
      </c>
      <c r="DP32" s="4">
        <f t="shared" si="34"/>
        <v>0</v>
      </c>
      <c r="DQ32" s="4">
        <f t="shared" si="34"/>
        <v>0</v>
      </c>
      <c r="DR32" s="4">
        <f t="shared" si="34"/>
        <v>0</v>
      </c>
      <c r="DS32" s="4">
        <f t="shared" si="34"/>
        <v>0</v>
      </c>
      <c r="DT32" s="4">
        <f t="shared" si="34"/>
        <v>0</v>
      </c>
      <c r="DU32" s="4">
        <f t="shared" si="34"/>
        <v>0</v>
      </c>
      <c r="DV32" s="4">
        <f t="shared" si="34"/>
        <v>0</v>
      </c>
      <c r="DW32" s="4">
        <f t="shared" si="34"/>
        <v>0</v>
      </c>
      <c r="DX32" s="4">
        <f t="shared" si="34"/>
        <v>0</v>
      </c>
      <c r="DY32" s="4">
        <f t="shared" si="34"/>
        <v>0</v>
      </c>
      <c r="DZ32" s="4">
        <f t="shared" si="34"/>
        <v>0</v>
      </c>
      <c r="EA32" s="4">
        <f t="shared" si="34"/>
        <v>0</v>
      </c>
      <c r="EB32" s="4">
        <f t="shared" si="34"/>
        <v>0</v>
      </c>
      <c r="EC32" s="4">
        <f t="shared" si="34"/>
        <v>0</v>
      </c>
      <c r="ED32" s="4">
        <f t="shared" si="34"/>
        <v>0</v>
      </c>
      <c r="EE32" s="4">
        <f t="shared" si="34"/>
        <v>0</v>
      </c>
      <c r="EF32" s="4">
        <f t="shared" si="34"/>
        <v>0</v>
      </c>
      <c r="EG32" s="4">
        <f t="shared" si="34"/>
        <v>0</v>
      </c>
      <c r="EH32" s="4">
        <f t="shared" si="34"/>
        <v>0</v>
      </c>
      <c r="EI32" s="4">
        <f t="shared" si="34"/>
        <v>0</v>
      </c>
      <c r="EJ32" s="4">
        <f t="shared" si="34"/>
        <v>0</v>
      </c>
      <c r="EK32" s="4">
        <f t="shared" si="34"/>
        <v>0</v>
      </c>
      <c r="EL32" s="4">
        <f t="shared" si="34"/>
        <v>0</v>
      </c>
      <c r="EM32" s="4">
        <f t="shared" si="34"/>
        <v>0</v>
      </c>
      <c r="EN32" s="4">
        <f t="shared" si="34"/>
        <v>0</v>
      </c>
      <c r="EO32" s="4">
        <f t="shared" si="34"/>
        <v>0</v>
      </c>
      <c r="EP32" s="4">
        <f t="shared" si="34"/>
        <v>0</v>
      </c>
      <c r="EQ32" s="4">
        <f t="shared" si="34"/>
        <v>0</v>
      </c>
      <c r="ER32" s="4">
        <f t="shared" si="34"/>
        <v>0</v>
      </c>
      <c r="ES32" s="4">
        <f t="shared" si="34"/>
        <v>0</v>
      </c>
      <c r="ET32" s="4">
        <f t="shared" si="34"/>
        <v>0</v>
      </c>
      <c r="EU32" s="4">
        <f t="shared" si="34"/>
        <v>0</v>
      </c>
      <c r="EV32" s="4">
        <f t="shared" si="34"/>
        <v>0</v>
      </c>
      <c r="EW32" s="4">
        <f t="shared" si="34"/>
        <v>0</v>
      </c>
      <c r="EX32" s="4">
        <f t="shared" si="34"/>
        <v>0</v>
      </c>
      <c r="EY32" s="4">
        <f t="shared" si="34"/>
        <v>0</v>
      </c>
      <c r="EZ32" s="4">
        <f t="shared" ref="EZ32:HK37" si="35">SUMIF($A$59:$A$83,$A32,EZ$59:EZ$83)</f>
        <v>0</v>
      </c>
      <c r="FA32" s="4">
        <f t="shared" si="35"/>
        <v>0</v>
      </c>
      <c r="FB32" s="4">
        <f t="shared" si="35"/>
        <v>0</v>
      </c>
      <c r="FC32" s="4">
        <f t="shared" si="35"/>
        <v>0</v>
      </c>
      <c r="FD32" s="4">
        <f t="shared" si="35"/>
        <v>0</v>
      </c>
      <c r="FE32" s="4">
        <f t="shared" si="35"/>
        <v>0</v>
      </c>
      <c r="FF32" s="4">
        <f t="shared" si="35"/>
        <v>0</v>
      </c>
      <c r="FG32" s="4">
        <f t="shared" si="35"/>
        <v>0</v>
      </c>
      <c r="FH32" s="4">
        <f t="shared" si="35"/>
        <v>0</v>
      </c>
      <c r="FI32" s="4">
        <f t="shared" si="35"/>
        <v>0</v>
      </c>
      <c r="FJ32" s="4">
        <f t="shared" si="35"/>
        <v>0</v>
      </c>
      <c r="FK32" s="4">
        <f t="shared" si="35"/>
        <v>0</v>
      </c>
      <c r="FL32" s="4">
        <f t="shared" si="35"/>
        <v>0</v>
      </c>
      <c r="FM32" s="4">
        <f t="shared" si="35"/>
        <v>0</v>
      </c>
      <c r="FN32" s="4">
        <f t="shared" si="35"/>
        <v>0</v>
      </c>
      <c r="FO32" s="4">
        <f t="shared" si="35"/>
        <v>0</v>
      </c>
      <c r="FP32" s="4">
        <f t="shared" si="35"/>
        <v>0</v>
      </c>
      <c r="FQ32" s="4">
        <f t="shared" si="35"/>
        <v>0</v>
      </c>
      <c r="FR32" s="4">
        <f t="shared" si="35"/>
        <v>0</v>
      </c>
      <c r="FS32" s="4">
        <f t="shared" si="35"/>
        <v>0</v>
      </c>
      <c r="FT32" s="4">
        <f t="shared" si="35"/>
        <v>0</v>
      </c>
      <c r="FU32" s="4">
        <f t="shared" si="35"/>
        <v>0</v>
      </c>
      <c r="FV32" s="4">
        <f t="shared" si="35"/>
        <v>0</v>
      </c>
      <c r="FW32" s="4">
        <f t="shared" si="35"/>
        <v>0</v>
      </c>
      <c r="FX32" s="4">
        <f t="shared" si="35"/>
        <v>0</v>
      </c>
      <c r="FY32" s="4">
        <f t="shared" si="35"/>
        <v>0</v>
      </c>
      <c r="FZ32" s="4">
        <f t="shared" si="35"/>
        <v>0</v>
      </c>
      <c r="GA32" s="4">
        <f t="shared" si="35"/>
        <v>0</v>
      </c>
      <c r="GB32" s="4">
        <f t="shared" si="35"/>
        <v>0</v>
      </c>
      <c r="GC32" s="4">
        <f t="shared" si="35"/>
        <v>0</v>
      </c>
      <c r="GD32" s="4">
        <f t="shared" si="35"/>
        <v>0</v>
      </c>
      <c r="GE32" s="4">
        <f t="shared" si="35"/>
        <v>0</v>
      </c>
      <c r="GF32" s="4">
        <f t="shared" si="35"/>
        <v>0</v>
      </c>
      <c r="GG32" s="4">
        <f t="shared" si="35"/>
        <v>0</v>
      </c>
      <c r="GH32" s="4">
        <f t="shared" si="35"/>
        <v>0</v>
      </c>
      <c r="GI32" s="4">
        <f t="shared" si="35"/>
        <v>0</v>
      </c>
      <c r="GJ32" s="4">
        <f t="shared" si="35"/>
        <v>0</v>
      </c>
      <c r="GK32" s="4">
        <f t="shared" si="35"/>
        <v>0</v>
      </c>
      <c r="GL32" s="4">
        <f t="shared" si="35"/>
        <v>0</v>
      </c>
      <c r="GM32" s="4">
        <f t="shared" si="35"/>
        <v>0</v>
      </c>
      <c r="GN32" s="4">
        <f t="shared" si="35"/>
        <v>0</v>
      </c>
      <c r="GO32" s="4">
        <f t="shared" si="35"/>
        <v>0</v>
      </c>
      <c r="GP32" s="4">
        <f t="shared" si="35"/>
        <v>0</v>
      </c>
      <c r="GQ32" s="4">
        <f t="shared" si="35"/>
        <v>0</v>
      </c>
      <c r="GR32" s="4">
        <f t="shared" si="35"/>
        <v>0</v>
      </c>
      <c r="GS32" s="4">
        <f t="shared" si="35"/>
        <v>0</v>
      </c>
      <c r="GT32" s="4">
        <f t="shared" si="35"/>
        <v>0</v>
      </c>
      <c r="GU32" s="4">
        <f t="shared" si="35"/>
        <v>0</v>
      </c>
      <c r="GV32" s="4">
        <f t="shared" si="35"/>
        <v>0</v>
      </c>
      <c r="GW32" s="4">
        <f t="shared" si="35"/>
        <v>0</v>
      </c>
      <c r="GX32" s="4">
        <f t="shared" si="35"/>
        <v>0</v>
      </c>
      <c r="GY32" s="4">
        <f t="shared" si="35"/>
        <v>0</v>
      </c>
      <c r="GZ32" s="4">
        <f t="shared" si="35"/>
        <v>0</v>
      </c>
      <c r="HA32" s="4">
        <f t="shared" si="35"/>
        <v>0</v>
      </c>
      <c r="HB32" s="4">
        <f t="shared" si="35"/>
        <v>0</v>
      </c>
      <c r="HC32" s="4">
        <f t="shared" si="35"/>
        <v>0</v>
      </c>
      <c r="HD32" s="4">
        <f t="shared" si="35"/>
        <v>0</v>
      </c>
      <c r="HE32" s="4">
        <f t="shared" si="35"/>
        <v>0</v>
      </c>
      <c r="HF32" s="4">
        <f t="shared" si="35"/>
        <v>0</v>
      </c>
      <c r="HG32" s="4">
        <f t="shared" si="35"/>
        <v>0</v>
      </c>
      <c r="HH32" s="4">
        <f t="shared" si="35"/>
        <v>0</v>
      </c>
      <c r="HI32" s="4">
        <f t="shared" si="35"/>
        <v>0</v>
      </c>
      <c r="HJ32" s="4">
        <f t="shared" si="35"/>
        <v>0</v>
      </c>
      <c r="HK32" s="4">
        <f t="shared" si="35"/>
        <v>0</v>
      </c>
      <c r="HL32" s="4">
        <f t="shared" ref="HL32:JF37" si="36">SUMIF($A$59:$A$83,$A32,HL$59:HL$83)</f>
        <v>0</v>
      </c>
      <c r="HM32" s="4">
        <f t="shared" si="36"/>
        <v>0</v>
      </c>
      <c r="HN32" s="4">
        <f t="shared" si="36"/>
        <v>0</v>
      </c>
      <c r="HO32" s="4">
        <f t="shared" si="36"/>
        <v>0</v>
      </c>
      <c r="HP32" s="4">
        <f t="shared" si="36"/>
        <v>0</v>
      </c>
      <c r="HQ32" s="4">
        <f t="shared" si="36"/>
        <v>0</v>
      </c>
      <c r="HR32" s="4">
        <f t="shared" si="36"/>
        <v>0</v>
      </c>
      <c r="HS32" s="4">
        <f t="shared" si="36"/>
        <v>0</v>
      </c>
      <c r="HT32" s="4">
        <f t="shared" si="36"/>
        <v>0</v>
      </c>
      <c r="HU32" s="4">
        <f t="shared" si="36"/>
        <v>0</v>
      </c>
      <c r="HV32" s="4">
        <f t="shared" si="36"/>
        <v>0</v>
      </c>
      <c r="HW32" s="4">
        <f t="shared" si="36"/>
        <v>0</v>
      </c>
      <c r="HX32" s="4">
        <f t="shared" si="36"/>
        <v>0</v>
      </c>
      <c r="HY32" s="4">
        <f t="shared" si="36"/>
        <v>0</v>
      </c>
      <c r="HZ32" s="4">
        <f t="shared" si="36"/>
        <v>0</v>
      </c>
      <c r="IA32" s="4">
        <f t="shared" si="36"/>
        <v>0</v>
      </c>
      <c r="IB32" s="4">
        <f t="shared" si="36"/>
        <v>0</v>
      </c>
      <c r="IC32" s="4">
        <f t="shared" si="36"/>
        <v>0</v>
      </c>
      <c r="ID32" s="4">
        <f t="shared" si="36"/>
        <v>0</v>
      </c>
      <c r="IE32" s="4">
        <f t="shared" si="36"/>
        <v>0</v>
      </c>
      <c r="IF32" s="4">
        <f t="shared" si="36"/>
        <v>0</v>
      </c>
      <c r="IG32" s="4">
        <f t="shared" si="36"/>
        <v>0</v>
      </c>
      <c r="IH32" s="4">
        <f t="shared" si="36"/>
        <v>0</v>
      </c>
      <c r="II32" s="4">
        <f t="shared" si="36"/>
        <v>0</v>
      </c>
      <c r="IJ32" s="4">
        <f t="shared" si="36"/>
        <v>0</v>
      </c>
      <c r="IK32" s="4">
        <f t="shared" si="36"/>
        <v>0</v>
      </c>
      <c r="IL32" s="4">
        <f t="shared" si="36"/>
        <v>0</v>
      </c>
      <c r="IM32" s="4">
        <f t="shared" si="36"/>
        <v>0</v>
      </c>
      <c r="IN32" s="4">
        <f t="shared" si="36"/>
        <v>0</v>
      </c>
      <c r="IO32" s="4">
        <f t="shared" si="36"/>
        <v>0</v>
      </c>
      <c r="IP32" s="4">
        <f t="shared" si="36"/>
        <v>0</v>
      </c>
      <c r="IQ32" s="4">
        <f t="shared" si="36"/>
        <v>0</v>
      </c>
      <c r="IR32" s="4">
        <f t="shared" si="36"/>
        <v>0</v>
      </c>
      <c r="IS32" s="4">
        <f t="shared" si="36"/>
        <v>0</v>
      </c>
      <c r="IT32" s="4">
        <f t="shared" si="36"/>
        <v>0</v>
      </c>
      <c r="IU32" s="4">
        <f t="shared" si="36"/>
        <v>0</v>
      </c>
      <c r="IV32" s="4">
        <f t="shared" si="36"/>
        <v>57919.575293367459</v>
      </c>
      <c r="IW32" s="4">
        <f t="shared" si="36"/>
        <v>32263.682568567674</v>
      </c>
      <c r="IX32" s="4">
        <f t="shared" si="36"/>
        <v>7793.5209468830044</v>
      </c>
      <c r="IY32" s="4">
        <f t="shared" si="36"/>
        <v>22292.118389685475</v>
      </c>
      <c r="IZ32" s="4">
        <f t="shared" si="36"/>
        <v>28789.901817622424</v>
      </c>
      <c r="JA32" s="4">
        <f t="shared" si="36"/>
        <v>57504.529314803098</v>
      </c>
      <c r="JB32" s="4">
        <f t="shared" si="36"/>
        <v>61383.950939241549</v>
      </c>
      <c r="JC32" s="4">
        <f t="shared" si="36"/>
        <v>66107.021816587352</v>
      </c>
      <c r="JD32" s="4">
        <f t="shared" si="36"/>
        <v>71222.479879305713</v>
      </c>
      <c r="JE32" s="4">
        <f t="shared" si="36"/>
        <v>70051.722593283732</v>
      </c>
      <c r="JF32" s="4">
        <f t="shared" si="36"/>
        <v>76317.688645506001</v>
      </c>
    </row>
    <row r="33" spans="1:266">
      <c r="A33" t="s">
        <v>18</v>
      </c>
      <c r="B33" t="s">
        <v>61</v>
      </c>
      <c r="C33" s="8">
        <f t="shared" si="32"/>
        <v>0</v>
      </c>
      <c r="D33" s="8">
        <f t="shared" si="32"/>
        <v>0</v>
      </c>
      <c r="E33" s="8">
        <f t="shared" si="32"/>
        <v>0</v>
      </c>
      <c r="F33" s="8">
        <f t="shared" si="32"/>
        <v>0</v>
      </c>
      <c r="G33" s="8">
        <f t="shared" si="32"/>
        <v>62.879292013719279</v>
      </c>
      <c r="H33" s="8">
        <f t="shared" si="32"/>
        <v>138.62385828039243</v>
      </c>
      <c r="I33" s="8">
        <f t="shared" si="32"/>
        <v>202.28696617056815</v>
      </c>
      <c r="J33" s="8">
        <f t="shared" si="32"/>
        <v>223.94322368185058</v>
      </c>
      <c r="K33" s="8">
        <f t="shared" si="32"/>
        <v>224.36732254287787</v>
      </c>
      <c r="L33" s="8">
        <f t="shared" si="32"/>
        <v>225.04877695382922</v>
      </c>
      <c r="M33" s="8">
        <f t="shared" si="32"/>
        <v>225.6102979589734</v>
      </c>
      <c r="N33" s="8">
        <f t="shared" si="32"/>
        <v>226.06177582064183</v>
      </c>
      <c r="O33" s="8">
        <f t="shared" si="32"/>
        <v>226.25882008920735</v>
      </c>
      <c r="P33" s="8">
        <f t="shared" si="32"/>
        <v>226.76109804540954</v>
      </c>
      <c r="Q33" s="8">
        <f t="shared" si="32"/>
        <v>227.57713475751279</v>
      </c>
      <c r="R33" s="8">
        <f t="shared" si="32"/>
        <v>280.25453157619734</v>
      </c>
      <c r="S33" s="8">
        <f t="shared" si="31"/>
        <v>280.23866722105936</v>
      </c>
      <c r="T33" s="8">
        <f t="shared" si="30"/>
        <v>326.58326362933207</v>
      </c>
      <c r="U33" s="8">
        <f t="shared" si="30"/>
        <v>384.93374457593495</v>
      </c>
      <c r="V33" s="8">
        <f t="shared" si="30"/>
        <v>443.72100011282436</v>
      </c>
      <c r="W33" s="8"/>
      <c r="X33" s="8"/>
      <c r="AA33" s="4">
        <f t="shared" ref="AA33:AP37" si="37">SUMIF($A$59:$A$83,$A33,AA$59:AA$83)</f>
        <v>0</v>
      </c>
      <c r="AB33" s="4">
        <f t="shared" si="37"/>
        <v>0</v>
      </c>
      <c r="AC33" s="4">
        <f t="shared" si="37"/>
        <v>0</v>
      </c>
      <c r="AD33" s="4">
        <f t="shared" si="37"/>
        <v>0</v>
      </c>
      <c r="AE33" s="4">
        <f t="shared" si="37"/>
        <v>0</v>
      </c>
      <c r="AF33" s="4">
        <f t="shared" si="37"/>
        <v>0</v>
      </c>
      <c r="AG33" s="4">
        <f t="shared" si="37"/>
        <v>0</v>
      </c>
      <c r="AH33" s="4">
        <f t="shared" si="37"/>
        <v>0</v>
      </c>
      <c r="AI33" s="4">
        <f t="shared" si="37"/>
        <v>0</v>
      </c>
      <c r="AJ33" s="4">
        <f t="shared" si="37"/>
        <v>0</v>
      </c>
      <c r="AK33" s="4">
        <f t="shared" si="37"/>
        <v>0</v>
      </c>
      <c r="AL33" s="4">
        <f t="shared" si="37"/>
        <v>0</v>
      </c>
      <c r="AM33" s="4">
        <f t="shared" si="37"/>
        <v>0</v>
      </c>
      <c r="AN33" s="4">
        <f t="shared" si="37"/>
        <v>0</v>
      </c>
      <c r="AO33" s="4">
        <f t="shared" si="37"/>
        <v>0</v>
      </c>
      <c r="AP33" s="4">
        <f t="shared" si="37"/>
        <v>0</v>
      </c>
      <c r="AQ33" s="4">
        <f t="shared" si="33"/>
        <v>0</v>
      </c>
      <c r="AR33" s="4">
        <f t="shared" si="33"/>
        <v>0</v>
      </c>
      <c r="AS33" s="4">
        <f t="shared" si="33"/>
        <v>0</v>
      </c>
      <c r="AT33" s="4">
        <f t="shared" si="33"/>
        <v>0</v>
      </c>
      <c r="AU33" s="4">
        <f t="shared" si="33"/>
        <v>0</v>
      </c>
      <c r="AV33" s="4">
        <f t="shared" si="33"/>
        <v>0</v>
      </c>
      <c r="AW33" s="4">
        <f t="shared" si="33"/>
        <v>0</v>
      </c>
      <c r="AX33" s="4">
        <f t="shared" si="33"/>
        <v>0</v>
      </c>
      <c r="AY33" s="4">
        <f t="shared" si="33"/>
        <v>0</v>
      </c>
      <c r="AZ33" s="4">
        <f t="shared" si="33"/>
        <v>0</v>
      </c>
      <c r="BA33" s="4">
        <f t="shared" si="33"/>
        <v>0</v>
      </c>
      <c r="BB33" s="4">
        <f t="shared" si="33"/>
        <v>0</v>
      </c>
      <c r="BC33" s="4">
        <f t="shared" si="33"/>
        <v>0</v>
      </c>
      <c r="BD33" s="4">
        <f t="shared" si="33"/>
        <v>0</v>
      </c>
      <c r="BE33" s="4">
        <f t="shared" si="33"/>
        <v>0</v>
      </c>
      <c r="BF33" s="4">
        <f t="shared" si="33"/>
        <v>0</v>
      </c>
      <c r="BG33" s="4">
        <f t="shared" si="33"/>
        <v>0</v>
      </c>
      <c r="BH33" s="4">
        <f t="shared" si="33"/>
        <v>0</v>
      </c>
      <c r="BI33" s="4">
        <f t="shared" si="33"/>
        <v>0</v>
      </c>
      <c r="BJ33" s="4">
        <f t="shared" si="33"/>
        <v>0</v>
      </c>
      <c r="BK33" s="4">
        <f t="shared" si="33"/>
        <v>0</v>
      </c>
      <c r="BL33" s="4">
        <f t="shared" si="33"/>
        <v>0</v>
      </c>
      <c r="BM33" s="4">
        <f t="shared" si="33"/>
        <v>0</v>
      </c>
      <c r="BN33" s="4">
        <f t="shared" si="33"/>
        <v>0</v>
      </c>
      <c r="BO33" s="4">
        <f t="shared" si="33"/>
        <v>0</v>
      </c>
      <c r="BP33" s="4">
        <f t="shared" si="33"/>
        <v>0</v>
      </c>
      <c r="BQ33" s="4">
        <f t="shared" si="33"/>
        <v>0</v>
      </c>
      <c r="BR33" s="4">
        <f t="shared" si="33"/>
        <v>0</v>
      </c>
      <c r="BS33" s="4">
        <f t="shared" si="33"/>
        <v>0</v>
      </c>
      <c r="BT33" s="4">
        <f t="shared" si="33"/>
        <v>0</v>
      </c>
      <c r="BU33" s="4">
        <f t="shared" si="33"/>
        <v>0</v>
      </c>
      <c r="BV33" s="4">
        <f t="shared" si="33"/>
        <v>0</v>
      </c>
      <c r="BW33" s="4">
        <f t="shared" si="33"/>
        <v>45829.571419369444</v>
      </c>
      <c r="BX33" s="4">
        <f t="shared" si="33"/>
        <v>51840.339412215675</v>
      </c>
      <c r="BY33" s="4">
        <f t="shared" si="33"/>
        <v>58268.641067738266</v>
      </c>
      <c r="BZ33" s="4">
        <f t="shared" si="33"/>
        <v>58489.987829228514</v>
      </c>
      <c r="CA33" s="4">
        <f t="shared" si="33"/>
        <v>36804.086229095396</v>
      </c>
      <c r="CB33" s="4">
        <f t="shared" si="33"/>
        <v>39687.115255376681</v>
      </c>
      <c r="CC33" s="4">
        <f t="shared" si="33"/>
        <v>37802.901520205225</v>
      </c>
      <c r="CD33" s="4">
        <f t="shared" si="33"/>
        <v>33175.530141852636</v>
      </c>
      <c r="CE33" s="4">
        <f t="shared" si="33"/>
        <v>47869.736068570477</v>
      </c>
      <c r="CF33" s="4">
        <f t="shared" si="33"/>
        <v>37271.014535443312</v>
      </c>
      <c r="CG33" s="4">
        <f t="shared" si="33"/>
        <v>49651.085716503818</v>
      </c>
      <c r="CH33" s="4">
        <f t="shared" si="33"/>
        <v>55641.691852910692</v>
      </c>
      <c r="CI33" s="4">
        <f t="shared" si="33"/>
        <v>101382.87232287598</v>
      </c>
      <c r="CJ33" s="4">
        <f t="shared" si="33"/>
        <v>113031.58724277769</v>
      </c>
      <c r="CK33" s="4">
        <f t="shared" si="33"/>
        <v>128300.24275368598</v>
      </c>
      <c r="CL33" s="4">
        <f t="shared" si="33"/>
        <v>130257.10250424406</v>
      </c>
      <c r="CM33" s="4">
        <f t="shared" si="33"/>
        <v>80437.579862307932</v>
      </c>
      <c r="CN33" s="4">
        <f t="shared" si="34"/>
        <v>88255.348287705419</v>
      </c>
      <c r="CO33" s="4">
        <f t="shared" si="34"/>
        <v>84317.760549277358</v>
      </c>
      <c r="CP33" s="4">
        <f t="shared" si="34"/>
        <v>72986.242667632585</v>
      </c>
      <c r="CQ33" s="4">
        <f t="shared" si="34"/>
        <v>104459.92505245045</v>
      </c>
      <c r="CR33" s="4">
        <f t="shared" si="34"/>
        <v>80499.611134701918</v>
      </c>
      <c r="CS33" s="4">
        <f t="shared" si="34"/>
        <v>110636.49837309775</v>
      </c>
      <c r="CT33" s="4">
        <f t="shared" si="34"/>
        <v>123107.20038420997</v>
      </c>
      <c r="CU33" s="4">
        <f t="shared" si="34"/>
        <v>161499.96458592406</v>
      </c>
      <c r="CV33" s="4">
        <f t="shared" si="34"/>
        <v>168799.93398882778</v>
      </c>
      <c r="CW33" s="4">
        <f t="shared" si="34"/>
        <v>182816.2463098705</v>
      </c>
      <c r="CX33" s="4">
        <f t="shared" si="34"/>
        <v>175309.42344810211</v>
      </c>
      <c r="CY33" s="4">
        <f t="shared" si="34"/>
        <v>124225.93996448595</v>
      </c>
      <c r="CZ33" s="4">
        <f t="shared" si="34"/>
        <v>120671.1504229772</v>
      </c>
      <c r="DA33" s="4">
        <f t="shared" si="34"/>
        <v>124415.83732161393</v>
      </c>
      <c r="DB33" s="4">
        <f t="shared" si="34"/>
        <v>114648.42243170916</v>
      </c>
      <c r="DC33" s="4">
        <f t="shared" si="34"/>
        <v>144827.51968496983</v>
      </c>
      <c r="DD33" s="4">
        <f t="shared" si="34"/>
        <v>133272.1039434899</v>
      </c>
      <c r="DE33" s="4">
        <f t="shared" si="34"/>
        <v>155807.11887325102</v>
      </c>
      <c r="DF33" s="4">
        <f t="shared" si="34"/>
        <v>170595.04986704903</v>
      </c>
      <c r="DG33" s="4">
        <f t="shared" si="34"/>
        <v>182605.95215625444</v>
      </c>
      <c r="DH33" s="4">
        <f t="shared" si="34"/>
        <v>175417.99273221346</v>
      </c>
      <c r="DI33" s="4">
        <f t="shared" si="34"/>
        <v>201292.18910215705</v>
      </c>
      <c r="DJ33" s="4">
        <f t="shared" si="34"/>
        <v>190867.62367605406</v>
      </c>
      <c r="DK33" s="4">
        <f t="shared" si="34"/>
        <v>139390.13763552674</v>
      </c>
      <c r="DL33" s="4">
        <f t="shared" si="34"/>
        <v>137994.97494479641</v>
      </c>
      <c r="DM33" s="4">
        <f t="shared" si="34"/>
        <v>136999.49339994157</v>
      </c>
      <c r="DN33" s="4">
        <f t="shared" si="34"/>
        <v>129449.34868561453</v>
      </c>
      <c r="DO33" s="4">
        <f t="shared" si="34"/>
        <v>158315.87032723153</v>
      </c>
      <c r="DP33" s="4">
        <f t="shared" si="34"/>
        <v>149839.68158031942</v>
      </c>
      <c r="DQ33" s="4">
        <f t="shared" si="34"/>
        <v>174976.59108165675</v>
      </c>
      <c r="DR33" s="4">
        <f t="shared" si="34"/>
        <v>189967.42149960986</v>
      </c>
      <c r="DS33" s="4">
        <f t="shared" si="34"/>
        <v>183424.27100749506</v>
      </c>
      <c r="DT33" s="4">
        <f t="shared" si="34"/>
        <v>176028.65057288835</v>
      </c>
      <c r="DU33" s="4">
        <f t="shared" si="34"/>
        <v>202174.14753035223</v>
      </c>
      <c r="DV33" s="4">
        <f t="shared" si="34"/>
        <v>191626.85712830536</v>
      </c>
      <c r="DW33" s="4">
        <f t="shared" si="34"/>
        <v>141222.71376244447</v>
      </c>
      <c r="DX33" s="4">
        <f t="shared" si="34"/>
        <v>137234.03235835969</v>
      </c>
      <c r="DY33" s="4">
        <f t="shared" si="34"/>
        <v>136194.6530749313</v>
      </c>
      <c r="DZ33" s="4">
        <f t="shared" si="34"/>
        <v>129134.48613851184</v>
      </c>
      <c r="EA33" s="4">
        <f t="shared" si="34"/>
        <v>159194.83447744203</v>
      </c>
      <c r="EB33" s="4">
        <f t="shared" si="34"/>
        <v>151707.59336987505</v>
      </c>
      <c r="EC33" s="4">
        <f t="shared" si="34"/>
        <v>172842.65233245923</v>
      </c>
      <c r="ED33" s="4">
        <f t="shared" si="34"/>
        <v>190057.66946357419</v>
      </c>
      <c r="EE33" s="4">
        <f t="shared" si="34"/>
        <v>183730.62930418845</v>
      </c>
      <c r="EF33" s="4">
        <f t="shared" si="34"/>
        <v>176388.4286103925</v>
      </c>
      <c r="EG33" s="4">
        <f t="shared" si="34"/>
        <v>203419.42585903202</v>
      </c>
      <c r="EH33" s="4">
        <f t="shared" si="34"/>
        <v>190674.62646356167</v>
      </c>
      <c r="EI33" s="4">
        <f t="shared" si="34"/>
        <v>140678.94141873115</v>
      </c>
      <c r="EJ33" s="4">
        <f t="shared" si="34"/>
        <v>138598.68448435696</v>
      </c>
      <c r="EK33" s="4">
        <f t="shared" si="34"/>
        <v>137370.34751111656</v>
      </c>
      <c r="EL33" s="4">
        <f t="shared" si="34"/>
        <v>129848.25332986255</v>
      </c>
      <c r="EM33" s="4">
        <f t="shared" si="34"/>
        <v>161277.91070124917</v>
      </c>
      <c r="EN33" s="4">
        <f t="shared" si="34"/>
        <v>149791.6921854525</v>
      </c>
      <c r="EO33" s="4">
        <f t="shared" si="34"/>
        <v>175132.59084636136</v>
      </c>
      <c r="EP33" s="4">
        <f t="shared" si="34"/>
        <v>189916.92604813087</v>
      </c>
      <c r="EQ33" s="4">
        <f t="shared" si="34"/>
        <v>183123.20997436537</v>
      </c>
      <c r="ER33" s="4">
        <f t="shared" si="34"/>
        <v>182752.60609982771</v>
      </c>
      <c r="ES33" s="4">
        <f t="shared" si="34"/>
        <v>203535.03372775333</v>
      </c>
      <c r="ET33" s="4">
        <f t="shared" si="34"/>
        <v>190822.97820168777</v>
      </c>
      <c r="EU33" s="4">
        <f t="shared" si="34"/>
        <v>141486.95336447703</v>
      </c>
      <c r="EV33" s="4">
        <f t="shared" si="34"/>
        <v>138748.0827631632</v>
      </c>
      <c r="EW33" s="4">
        <f t="shared" si="34"/>
        <v>137153.21524855055</v>
      </c>
      <c r="EX33" s="4">
        <f t="shared" si="34"/>
        <v>130833.78421408092</v>
      </c>
      <c r="EY33" s="4">
        <f t="shared" si="34"/>
        <v>158349.35260702699</v>
      </c>
      <c r="EZ33" s="4">
        <f t="shared" si="35"/>
        <v>149732.32912043363</v>
      </c>
      <c r="FA33" s="4">
        <f t="shared" si="35"/>
        <v>174495.08656559323</v>
      </c>
      <c r="FB33" s="4">
        <f t="shared" si="35"/>
        <v>190728.2253846626</v>
      </c>
      <c r="FC33" s="4">
        <f t="shared" si="35"/>
        <v>184367.22314311509</v>
      </c>
      <c r="FD33" s="4">
        <f t="shared" si="35"/>
        <v>178645.13192004972</v>
      </c>
      <c r="FE33" s="4">
        <f t="shared" si="35"/>
        <v>203814.40613188848</v>
      </c>
      <c r="FF33" s="4">
        <f t="shared" si="35"/>
        <v>191680.19772278285</v>
      </c>
      <c r="FG33" s="4">
        <f t="shared" si="35"/>
        <v>142625.81027480701</v>
      </c>
      <c r="FH33" s="4">
        <f t="shared" si="35"/>
        <v>138882.22683202641</v>
      </c>
      <c r="FI33" s="4">
        <f t="shared" si="35"/>
        <v>137054.73491055885</v>
      </c>
      <c r="FJ33" s="4">
        <f t="shared" si="35"/>
        <v>130097.95019956496</v>
      </c>
      <c r="FK33" s="4">
        <f t="shared" si="35"/>
        <v>162073.13462336786</v>
      </c>
      <c r="FL33" s="4">
        <f t="shared" si="35"/>
        <v>152071.47967202333</v>
      </c>
      <c r="FM33" s="4">
        <f t="shared" si="35"/>
        <v>174272.57390197774</v>
      </c>
      <c r="FN33" s="4">
        <f t="shared" si="35"/>
        <v>190141.7694763554</v>
      </c>
      <c r="FO33" s="4">
        <f t="shared" si="35"/>
        <v>185903.86221152099</v>
      </c>
      <c r="FP33" s="4">
        <f t="shared" si="35"/>
        <v>177305.46359847687</v>
      </c>
      <c r="FQ33" s="4">
        <f t="shared" si="35"/>
        <v>204327.85915679415</v>
      </c>
      <c r="FR33" s="4">
        <f t="shared" si="35"/>
        <v>193071.97629749385</v>
      </c>
      <c r="FS33" s="4">
        <f t="shared" si="35"/>
        <v>142420.51914020645</v>
      </c>
      <c r="FT33" s="4">
        <f t="shared" si="35"/>
        <v>137832.55128997657</v>
      </c>
      <c r="FU33" s="4">
        <f t="shared" si="35"/>
        <v>138636.98862792409</v>
      </c>
      <c r="FV33" s="4">
        <f t="shared" si="35"/>
        <v>129794.74723238021</v>
      </c>
      <c r="FW33" s="4">
        <f t="shared" si="35"/>
        <v>162789.33438133879</v>
      </c>
      <c r="FX33" s="4">
        <f t="shared" si="35"/>
        <v>150017.00703112991</v>
      </c>
      <c r="FY33" s="4">
        <f t="shared" si="35"/>
        <v>175194.91489996813</v>
      </c>
      <c r="FZ33" s="4">
        <f t="shared" si="35"/>
        <v>190162.2517963876</v>
      </c>
      <c r="GA33" s="4">
        <f t="shared" si="35"/>
        <v>186091.84964175522</v>
      </c>
      <c r="GB33" s="4">
        <f t="shared" si="35"/>
        <v>179160.75396151256</v>
      </c>
      <c r="GC33" s="4">
        <f t="shared" si="35"/>
        <v>203151.48175879926</v>
      </c>
      <c r="GD33" s="4">
        <f t="shared" si="35"/>
        <v>194044.64097411817</v>
      </c>
      <c r="GE33" s="4">
        <f t="shared" si="35"/>
        <v>143642.06617432783</v>
      </c>
      <c r="GF33" s="4">
        <f t="shared" si="35"/>
        <v>139367.35837211771</v>
      </c>
      <c r="GG33" s="4">
        <f t="shared" si="35"/>
        <v>136234.64496421226</v>
      </c>
      <c r="GH33" s="4">
        <f t="shared" si="35"/>
        <v>131085.91373088391</v>
      </c>
      <c r="GI33" s="4">
        <f t="shared" si="35"/>
        <v>160640.98589814565</v>
      </c>
      <c r="GJ33" s="4">
        <f t="shared" si="35"/>
        <v>153119.21920031135</v>
      </c>
      <c r="GK33" s="4">
        <f t="shared" si="35"/>
        <v>174699.82471107168</v>
      </c>
      <c r="GL33" s="4">
        <f t="shared" si="35"/>
        <v>190630.74584362117</v>
      </c>
      <c r="GM33" s="4">
        <f t="shared" si="35"/>
        <v>185856.89661136217</v>
      </c>
      <c r="GN33" s="4">
        <f t="shared" si="35"/>
        <v>184505.8639515313</v>
      </c>
      <c r="GO33" s="4">
        <f t="shared" si="35"/>
        <v>204282.24677074049</v>
      </c>
      <c r="GP33" s="4">
        <f t="shared" si="35"/>
        <v>193217.51077584887</v>
      </c>
      <c r="GQ33" s="4">
        <f t="shared" si="35"/>
        <v>143771.85905519329</v>
      </c>
      <c r="GR33" s="4">
        <f t="shared" si="35"/>
        <v>138767.52526852765</v>
      </c>
      <c r="GS33" s="4">
        <f t="shared" si="35"/>
        <v>136854.59035680685</v>
      </c>
      <c r="GT33" s="4">
        <f t="shared" si="35"/>
        <v>131919.85382483754</v>
      </c>
      <c r="GU33" s="4">
        <f t="shared" si="35"/>
        <v>161031.77908813537</v>
      </c>
      <c r="GV33" s="4">
        <f t="shared" si="35"/>
        <v>152348.08999819716</v>
      </c>
      <c r="GW33" s="4">
        <f t="shared" si="35"/>
        <v>175359.70386664625</v>
      </c>
      <c r="GX33" s="4">
        <f t="shared" si="35"/>
        <v>191121.63214216568</v>
      </c>
      <c r="GY33" s="4">
        <f t="shared" si="35"/>
        <v>225567.5853677929</v>
      </c>
      <c r="GZ33" s="4">
        <f t="shared" si="35"/>
        <v>220891.45389166081</v>
      </c>
      <c r="HA33" s="4">
        <f t="shared" si="35"/>
        <v>253942.99635501852</v>
      </c>
      <c r="HB33" s="4">
        <f t="shared" si="35"/>
        <v>243342.06417125528</v>
      </c>
      <c r="HC33" s="4">
        <f t="shared" si="35"/>
        <v>174073.23157919434</v>
      </c>
      <c r="HD33" s="4">
        <f t="shared" si="35"/>
        <v>174464.72515845252</v>
      </c>
      <c r="HE33" s="4">
        <f t="shared" si="35"/>
        <v>168637.41319174966</v>
      </c>
      <c r="HF33" s="4">
        <f t="shared" si="35"/>
        <v>158454.23406647367</v>
      </c>
      <c r="HG33" s="4">
        <f t="shared" si="35"/>
        <v>203040.01210923924</v>
      </c>
      <c r="HH33" s="4">
        <f t="shared" si="35"/>
        <v>183218.24941438437</v>
      </c>
      <c r="HI33" s="4">
        <f t="shared" si="35"/>
        <v>216955.04698408823</v>
      </c>
      <c r="HJ33" s="4">
        <f t="shared" si="35"/>
        <v>239168.79307600792</v>
      </c>
      <c r="HK33" s="4">
        <f t="shared" si="35"/>
        <v>223522.48929817378</v>
      </c>
      <c r="HL33" s="4">
        <f t="shared" si="36"/>
        <v>221802.74170257454</v>
      </c>
      <c r="HM33" s="4">
        <f t="shared" si="36"/>
        <v>253635.90047143653</v>
      </c>
      <c r="HN33" s="4">
        <f t="shared" si="36"/>
        <v>242277.08588063961</v>
      </c>
      <c r="HO33" s="4">
        <f t="shared" si="36"/>
        <v>174662.68544977831</v>
      </c>
      <c r="HP33" s="4">
        <f t="shared" si="36"/>
        <v>173092.81413647925</v>
      </c>
      <c r="HQ33" s="4">
        <f t="shared" si="36"/>
        <v>171237.32606394112</v>
      </c>
      <c r="HR33" s="4">
        <f t="shared" si="36"/>
        <v>158054.58469820287</v>
      </c>
      <c r="HS33" s="4">
        <f t="shared" si="36"/>
        <v>202645.3348617545</v>
      </c>
      <c r="HT33" s="4">
        <f t="shared" si="36"/>
        <v>183238.26524195605</v>
      </c>
      <c r="HU33" s="4">
        <f t="shared" si="36"/>
        <v>218679.53096146276</v>
      </c>
      <c r="HV33" s="4">
        <f t="shared" si="36"/>
        <v>238767.69410338619</v>
      </c>
      <c r="HW33" s="4">
        <f t="shared" si="36"/>
        <v>257875.02810459223</v>
      </c>
      <c r="HX33" s="4">
        <f t="shared" si="36"/>
        <v>258448.53617220648</v>
      </c>
      <c r="HY33" s="4">
        <f t="shared" si="36"/>
        <v>298368.65934731043</v>
      </c>
      <c r="HZ33" s="4">
        <f t="shared" si="36"/>
        <v>285434.21082067734</v>
      </c>
      <c r="IA33" s="4">
        <f t="shared" si="36"/>
        <v>203812.17351990438</v>
      </c>
      <c r="IB33" s="4">
        <f t="shared" si="36"/>
        <v>203793.24294130207</v>
      </c>
      <c r="IC33" s="4">
        <f t="shared" si="36"/>
        <v>196157.3481392455</v>
      </c>
      <c r="ID33" s="4">
        <f t="shared" si="36"/>
        <v>184799.72280430008</v>
      </c>
      <c r="IE33" s="4">
        <f t="shared" si="36"/>
        <v>236771.15628505955</v>
      </c>
      <c r="IF33" s="4">
        <f t="shared" si="36"/>
        <v>210479.71521495632</v>
      </c>
      <c r="IG33" s="4">
        <f t="shared" si="36"/>
        <v>252207.37306823902</v>
      </c>
      <c r="IH33" s="4">
        <f t="shared" si="36"/>
        <v>280560.22130225995</v>
      </c>
      <c r="II33" s="4">
        <f t="shared" si="36"/>
        <v>315082.89255319239</v>
      </c>
      <c r="IJ33" s="4">
        <f t="shared" si="36"/>
        <v>303820.8804965475</v>
      </c>
      <c r="IK33" s="4">
        <f t="shared" si="36"/>
        <v>346653.12062499457</v>
      </c>
      <c r="IL33" s="4">
        <f t="shared" si="36"/>
        <v>327405.01428426267</v>
      </c>
      <c r="IM33" s="4">
        <f t="shared" si="36"/>
        <v>240599.36439477475</v>
      </c>
      <c r="IN33" s="4">
        <f t="shared" si="36"/>
        <v>242739.70777436098</v>
      </c>
      <c r="IO33" s="4">
        <f t="shared" si="36"/>
        <v>230311.33614466846</v>
      </c>
      <c r="IP33" s="4">
        <f t="shared" si="36"/>
        <v>219577.78821655179</v>
      </c>
      <c r="IQ33" s="4">
        <f t="shared" si="36"/>
        <v>271529.34720364487</v>
      </c>
      <c r="IR33" s="4">
        <f t="shared" si="36"/>
        <v>254699.48832071468</v>
      </c>
      <c r="IS33" s="4">
        <f t="shared" si="36"/>
        <v>299474.72131662891</v>
      </c>
      <c r="IT33" s="4">
        <f t="shared" si="36"/>
        <v>329364.35102467099</v>
      </c>
      <c r="IU33" s="4">
        <f t="shared" si="36"/>
        <v>314831.36878239905</v>
      </c>
      <c r="IV33" s="4">
        <f t="shared" si="36"/>
        <v>335417.28674501664</v>
      </c>
      <c r="IW33" s="4">
        <f t="shared" si="36"/>
        <v>404782.61674060894</v>
      </c>
      <c r="IX33" s="4">
        <f t="shared" si="36"/>
        <v>370775.59323390841</v>
      </c>
      <c r="IY33" s="4">
        <f t="shared" si="36"/>
        <v>287312.78592118528</v>
      </c>
      <c r="IZ33" s="4">
        <f t="shared" si="36"/>
        <v>290320.57498651056</v>
      </c>
      <c r="JA33" s="4">
        <f t="shared" si="36"/>
        <v>269350.58929631888</v>
      </c>
      <c r="JB33" s="4">
        <f t="shared" si="36"/>
        <v>262109.74290395016</v>
      </c>
      <c r="JC33" s="4">
        <f t="shared" si="36"/>
        <v>315266.24659495789</v>
      </c>
      <c r="JD33" s="4">
        <f t="shared" si="36"/>
        <v>308135.41551762132</v>
      </c>
      <c r="JE33" s="4">
        <f t="shared" si="36"/>
        <v>353658.7206732569</v>
      </c>
      <c r="JF33" s="4">
        <f t="shared" si="36"/>
        <v>385684.32359531481</v>
      </c>
    </row>
    <row r="34" spans="1:266">
      <c r="A34" t="s">
        <v>19</v>
      </c>
      <c r="B34" t="s">
        <v>62</v>
      </c>
      <c r="C34" s="8">
        <f t="shared" si="32"/>
        <v>0</v>
      </c>
      <c r="D34" s="8">
        <f t="shared" si="32"/>
        <v>5.2087594692865162E-2</v>
      </c>
      <c r="E34" s="8">
        <f t="shared" si="32"/>
        <v>0.10799786398131633</v>
      </c>
      <c r="F34" s="8">
        <f t="shared" si="32"/>
        <v>0.16779019585816021</v>
      </c>
      <c r="G34" s="8">
        <f t="shared" si="32"/>
        <v>0.23113146726748263</v>
      </c>
      <c r="H34" s="8">
        <f t="shared" si="32"/>
        <v>0.29790593118442954</v>
      </c>
      <c r="I34" s="8">
        <f t="shared" si="32"/>
        <v>39.451440637212649</v>
      </c>
      <c r="J34" s="8">
        <f t="shared" si="32"/>
        <v>39.619410611712127</v>
      </c>
      <c r="K34" s="8">
        <f t="shared" si="32"/>
        <v>39.796914656576689</v>
      </c>
      <c r="L34" s="8">
        <f t="shared" si="32"/>
        <v>39.886552111709236</v>
      </c>
      <c r="M34" s="8">
        <f t="shared" si="32"/>
        <v>39.823711912986397</v>
      </c>
      <c r="N34" s="8">
        <f t="shared" si="32"/>
        <v>39.653230287514965</v>
      </c>
      <c r="O34" s="8">
        <f t="shared" si="32"/>
        <v>39.709727332533625</v>
      </c>
      <c r="P34" s="8">
        <f t="shared" si="32"/>
        <v>39.841917266662627</v>
      </c>
      <c r="Q34" s="8">
        <f t="shared" si="32"/>
        <v>40.115120603055082</v>
      </c>
      <c r="R34" s="8">
        <f t="shared" si="32"/>
        <v>40.105490919199667</v>
      </c>
      <c r="S34" s="8">
        <f t="shared" si="31"/>
        <v>40.014799239191355</v>
      </c>
      <c r="T34" s="8">
        <f t="shared" si="30"/>
        <v>39.913770606716646</v>
      </c>
      <c r="U34" s="8">
        <f t="shared" si="30"/>
        <v>72.5681781963508</v>
      </c>
      <c r="V34" s="8">
        <f t="shared" si="30"/>
        <v>73.465762486838756</v>
      </c>
      <c r="W34" s="8"/>
      <c r="X34" s="8"/>
      <c r="AA34" s="4">
        <f t="shared" si="37"/>
        <v>0</v>
      </c>
      <c r="AB34" s="4">
        <f t="shared" ref="AB34:CM37" si="38">SUMIF($A$59:$A$83,$A34,AB$59:AB$83)</f>
        <v>0</v>
      </c>
      <c r="AC34" s="4">
        <f t="shared" si="38"/>
        <v>0</v>
      </c>
      <c r="AD34" s="4">
        <f t="shared" si="38"/>
        <v>0</v>
      </c>
      <c r="AE34" s="4">
        <f t="shared" si="38"/>
        <v>0</v>
      </c>
      <c r="AF34" s="4">
        <f t="shared" si="38"/>
        <v>0</v>
      </c>
      <c r="AG34" s="4">
        <f t="shared" si="38"/>
        <v>0</v>
      </c>
      <c r="AH34" s="4">
        <f t="shared" si="38"/>
        <v>0</v>
      </c>
      <c r="AI34" s="4">
        <f t="shared" si="38"/>
        <v>0</v>
      </c>
      <c r="AJ34" s="4">
        <f t="shared" si="38"/>
        <v>0</v>
      </c>
      <c r="AK34" s="4">
        <f t="shared" si="38"/>
        <v>0</v>
      </c>
      <c r="AL34" s="4">
        <f t="shared" si="38"/>
        <v>0</v>
      </c>
      <c r="AM34" s="4">
        <f t="shared" si="38"/>
        <v>20.130451636123038</v>
      </c>
      <c r="AN34" s="4">
        <f t="shared" si="38"/>
        <v>22.904193982417624</v>
      </c>
      <c r="AO34" s="4">
        <f t="shared" si="38"/>
        <v>36.898962258409675</v>
      </c>
      <c r="AP34" s="4">
        <f t="shared" si="38"/>
        <v>44.125277274939108</v>
      </c>
      <c r="AQ34" s="4">
        <f t="shared" si="38"/>
        <v>50.798190810059936</v>
      </c>
      <c r="AR34" s="4">
        <f t="shared" si="38"/>
        <v>50.749606793406898</v>
      </c>
      <c r="AS34" s="4">
        <f t="shared" si="38"/>
        <v>61.180714474117366</v>
      </c>
      <c r="AT34" s="4">
        <f t="shared" si="38"/>
        <v>56.66220833220514</v>
      </c>
      <c r="AU34" s="4">
        <f t="shared" si="38"/>
        <v>44.472951047673639</v>
      </c>
      <c r="AV34" s="4">
        <f t="shared" si="38"/>
        <v>35.605036507278349</v>
      </c>
      <c r="AW34" s="4">
        <f t="shared" si="38"/>
        <v>18.062432880192212</v>
      </c>
      <c r="AX34" s="4">
        <f t="shared" si="38"/>
        <v>15.947405785304623</v>
      </c>
      <c r="AY34" s="4">
        <f t="shared" si="38"/>
        <v>40.81102320393483</v>
      </c>
      <c r="AZ34" s="4">
        <f t="shared" si="38"/>
        <v>48.650108298938441</v>
      </c>
      <c r="BA34" s="4">
        <f t="shared" si="38"/>
        <v>77.492146195030585</v>
      </c>
      <c r="BB34" s="4">
        <f t="shared" si="38"/>
        <v>91.965362920146944</v>
      </c>
      <c r="BC34" s="4">
        <f t="shared" si="38"/>
        <v>104.90661159318586</v>
      </c>
      <c r="BD34" s="4">
        <f t="shared" si="38"/>
        <v>104.63843084350806</v>
      </c>
      <c r="BE34" s="4">
        <f t="shared" si="38"/>
        <v>125.7837840168594</v>
      </c>
      <c r="BF34" s="4">
        <f t="shared" si="38"/>
        <v>118.0163958960962</v>
      </c>
      <c r="BG34" s="4">
        <f t="shared" si="38"/>
        <v>91.882980731315527</v>
      </c>
      <c r="BH34" s="4">
        <f t="shared" si="38"/>
        <v>75.199848596211908</v>
      </c>
      <c r="BI34" s="4">
        <f t="shared" si="38"/>
        <v>36.870414902206804</v>
      </c>
      <c r="BJ34" s="4">
        <f t="shared" si="38"/>
        <v>32.436130014448075</v>
      </c>
      <c r="BK34" s="4">
        <f t="shared" si="38"/>
        <v>63.873798476822529</v>
      </c>
      <c r="BL34" s="4">
        <f t="shared" si="38"/>
        <v>73.32529615222002</v>
      </c>
      <c r="BM34" s="4">
        <f t="shared" si="38"/>
        <v>120.02086681667217</v>
      </c>
      <c r="BN34" s="4">
        <f t="shared" si="38"/>
        <v>142.34014591092233</v>
      </c>
      <c r="BO34" s="4">
        <f t="shared" si="38"/>
        <v>162.03271877616297</v>
      </c>
      <c r="BP34" s="4">
        <f t="shared" si="38"/>
        <v>162.97962132138903</v>
      </c>
      <c r="BQ34" s="4">
        <f t="shared" si="38"/>
        <v>195.85171058377927</v>
      </c>
      <c r="BR34" s="4">
        <f t="shared" si="38"/>
        <v>183.05916217059453</v>
      </c>
      <c r="BS34" s="4">
        <f t="shared" si="38"/>
        <v>144.32094126102501</v>
      </c>
      <c r="BT34" s="4">
        <f t="shared" si="38"/>
        <v>117.78209778089685</v>
      </c>
      <c r="BU34" s="4">
        <f t="shared" si="38"/>
        <v>57.744791181704535</v>
      </c>
      <c r="BV34" s="4">
        <f t="shared" si="38"/>
        <v>50.537929985889782</v>
      </c>
      <c r="BW34" s="4">
        <f t="shared" si="38"/>
        <v>88.36351988932077</v>
      </c>
      <c r="BX34" s="4">
        <f t="shared" si="38"/>
        <v>101.04459105502532</v>
      </c>
      <c r="BY34" s="4">
        <f t="shared" si="38"/>
        <v>163.30667224776553</v>
      </c>
      <c r="BZ34" s="4">
        <f t="shared" si="38"/>
        <v>196.13443493671448</v>
      </c>
      <c r="CA34" s="4">
        <f t="shared" si="38"/>
        <v>225.32636236859688</v>
      </c>
      <c r="CB34" s="4">
        <f t="shared" si="38"/>
        <v>222.20087060773687</v>
      </c>
      <c r="CC34" s="4">
        <f t="shared" si="38"/>
        <v>271.07355994381822</v>
      </c>
      <c r="CD34" s="4">
        <f t="shared" si="38"/>
        <v>250.84066049939437</v>
      </c>
      <c r="CE34" s="4">
        <f t="shared" si="38"/>
        <v>200.7977790262207</v>
      </c>
      <c r="CF34" s="4">
        <f t="shared" si="38"/>
        <v>161.64494804381712</v>
      </c>
      <c r="CG34" s="4">
        <f t="shared" si="38"/>
        <v>79.45161807686523</v>
      </c>
      <c r="CH34" s="4">
        <f t="shared" si="38"/>
        <v>70.073791782291991</v>
      </c>
      <c r="CI34" s="4">
        <f t="shared" si="38"/>
        <v>115.59245878714606</v>
      </c>
      <c r="CJ34" s="4">
        <f t="shared" si="38"/>
        <v>130.59497785988881</v>
      </c>
      <c r="CK34" s="4">
        <f t="shared" si="38"/>
        <v>210.27885988889048</v>
      </c>
      <c r="CL34" s="4">
        <f t="shared" si="38"/>
        <v>256.25406970151658</v>
      </c>
      <c r="CM34" s="4">
        <f t="shared" si="38"/>
        <v>291.48387947389887</v>
      </c>
      <c r="CN34" s="4">
        <f t="shared" si="34"/>
        <v>283.63627190604882</v>
      </c>
      <c r="CO34" s="4">
        <f t="shared" si="34"/>
        <v>351.20329084608721</v>
      </c>
      <c r="CP34" s="4">
        <f t="shared" si="34"/>
        <v>321.89791994137357</v>
      </c>
      <c r="CQ34" s="4">
        <f t="shared" si="34"/>
        <v>258.44179791936932</v>
      </c>
      <c r="CR34" s="4">
        <f t="shared" si="34"/>
        <v>205.34647937718759</v>
      </c>
      <c r="CS34" s="4">
        <f t="shared" si="34"/>
        <v>101.42012732151483</v>
      </c>
      <c r="CT34" s="4">
        <f t="shared" si="34"/>
        <v>90.655566501106378</v>
      </c>
      <c r="CU34" s="4">
        <f t="shared" si="34"/>
        <v>12338.134376668833</v>
      </c>
      <c r="CV34" s="4">
        <f t="shared" si="34"/>
        <v>15442.451611818549</v>
      </c>
      <c r="CW34" s="4">
        <f t="shared" si="34"/>
        <v>26442.494618916455</v>
      </c>
      <c r="CX34" s="4">
        <f t="shared" si="34"/>
        <v>33226.465592553875</v>
      </c>
      <c r="CY34" s="4">
        <f t="shared" si="34"/>
        <v>39551.337842810259</v>
      </c>
      <c r="CZ34" s="4">
        <f t="shared" si="34"/>
        <v>41005.294552379433</v>
      </c>
      <c r="DA34" s="4">
        <f t="shared" si="34"/>
        <v>51874.719948958598</v>
      </c>
      <c r="DB34" s="4">
        <f t="shared" si="34"/>
        <v>46243.901230937983</v>
      </c>
      <c r="DC34" s="4">
        <f t="shared" si="34"/>
        <v>34137.577276442556</v>
      </c>
      <c r="DD34" s="4">
        <f t="shared" si="34"/>
        <v>25183.018549947305</v>
      </c>
      <c r="DE34" s="4">
        <f t="shared" si="34"/>
        <v>11364.944659266157</v>
      </c>
      <c r="DF34" s="4">
        <f t="shared" si="34"/>
        <v>9731.1142965759136</v>
      </c>
      <c r="DG34" s="4">
        <f t="shared" si="34"/>
        <v>12206.96320391215</v>
      </c>
      <c r="DH34" s="4">
        <f t="shared" si="34"/>
        <v>15014.19515402298</v>
      </c>
      <c r="DI34" s="4">
        <f t="shared" si="34"/>
        <v>26772.317914154635</v>
      </c>
      <c r="DJ34" s="4">
        <f t="shared" si="34"/>
        <v>33375.691804979164</v>
      </c>
      <c r="DK34" s="4">
        <f t="shared" si="34"/>
        <v>39758.788192590466</v>
      </c>
      <c r="DL34" s="4">
        <f t="shared" si="34"/>
        <v>41532.016868600978</v>
      </c>
      <c r="DM34" s="4">
        <f t="shared" si="34"/>
        <v>51873.711064825191</v>
      </c>
      <c r="DN34" s="4">
        <f t="shared" si="34"/>
        <v>46561.586417864266</v>
      </c>
      <c r="DO34" s="4">
        <f t="shared" si="34"/>
        <v>34275.497728709546</v>
      </c>
      <c r="DP34" s="4">
        <f t="shared" si="34"/>
        <v>25686.014020249255</v>
      </c>
      <c r="DQ34" s="4">
        <f t="shared" si="34"/>
        <v>11400.133806430318</v>
      </c>
      <c r="DR34" s="4">
        <f t="shared" si="34"/>
        <v>9559.9866369404172</v>
      </c>
      <c r="DS34" s="4">
        <f t="shared" si="34"/>
        <v>12162.174109547235</v>
      </c>
      <c r="DT34" s="4">
        <f t="shared" si="34"/>
        <v>15030.549386495923</v>
      </c>
      <c r="DU34" s="4">
        <f t="shared" si="34"/>
        <v>27002.123168977618</v>
      </c>
      <c r="DV34" s="4">
        <f t="shared" si="34"/>
        <v>33847.003780607411</v>
      </c>
      <c r="DW34" s="4">
        <f t="shared" si="34"/>
        <v>39944.103861253687</v>
      </c>
      <c r="DX34" s="4">
        <f t="shared" si="34"/>
        <v>41498.18842663843</v>
      </c>
      <c r="DY34" s="4">
        <f t="shared" si="34"/>
        <v>51836.375695088551</v>
      </c>
      <c r="DZ34" s="4">
        <f t="shared" si="34"/>
        <v>46926.541493841505</v>
      </c>
      <c r="EA34" s="4">
        <f t="shared" si="34"/>
        <v>34395.365135410437</v>
      </c>
      <c r="EB34" s="4">
        <f t="shared" si="34"/>
        <v>25996.782658538956</v>
      </c>
      <c r="EC34" s="4">
        <f t="shared" si="34"/>
        <v>11290.399881315338</v>
      </c>
      <c r="ED34" s="4">
        <f t="shared" si="34"/>
        <v>9646.4907456545334</v>
      </c>
      <c r="EE34" s="4">
        <f t="shared" si="34"/>
        <v>12319.045267166095</v>
      </c>
      <c r="EF34" s="4">
        <f t="shared" si="34"/>
        <v>15045.400467916545</v>
      </c>
      <c r="EG34" s="4">
        <f t="shared" si="34"/>
        <v>26890.173508981301</v>
      </c>
      <c r="EH34" s="4">
        <f t="shared" si="34"/>
        <v>33789.386457740213</v>
      </c>
      <c r="EI34" s="4">
        <f t="shared" si="34"/>
        <v>39728.008475316434</v>
      </c>
      <c r="EJ34" s="4">
        <f t="shared" si="34"/>
        <v>41585.247365410316</v>
      </c>
      <c r="EK34" s="4">
        <f t="shared" si="34"/>
        <v>52043.56416887456</v>
      </c>
      <c r="EL34" s="4">
        <f t="shared" si="34"/>
        <v>46837.916990147278</v>
      </c>
      <c r="EM34" s="4">
        <f t="shared" si="34"/>
        <v>34814.723556904843</v>
      </c>
      <c r="EN34" s="4">
        <f t="shared" si="34"/>
        <v>26247.723518470768</v>
      </c>
      <c r="EO34" s="4">
        <f t="shared" si="34"/>
        <v>11385.764243404165</v>
      </c>
      <c r="EP34" s="4">
        <f t="shared" si="34"/>
        <v>9676.5197289214884</v>
      </c>
      <c r="EQ34" s="4">
        <f t="shared" si="34"/>
        <v>12383.72445585073</v>
      </c>
      <c r="ER34" s="4">
        <f t="shared" si="34"/>
        <v>15736.698021650538</v>
      </c>
      <c r="ES34" s="4">
        <f t="shared" si="34"/>
        <v>26507.792851139195</v>
      </c>
      <c r="ET34" s="4">
        <f t="shared" si="34"/>
        <v>34247.73200336341</v>
      </c>
      <c r="EU34" s="4">
        <f t="shared" si="34"/>
        <v>40189.570251111501</v>
      </c>
      <c r="EV34" s="4">
        <f t="shared" si="34"/>
        <v>40354.21969259109</v>
      </c>
      <c r="EW34" s="4">
        <f t="shared" si="34"/>
        <v>52562.466392977898</v>
      </c>
      <c r="EX34" s="4">
        <f t="shared" si="34"/>
        <v>46173.778239647821</v>
      </c>
      <c r="EY34" s="4">
        <f t="shared" si="34"/>
        <v>35031.481825021081</v>
      </c>
      <c r="EZ34" s="4">
        <f t="shared" si="35"/>
        <v>25614.736457183728</v>
      </c>
      <c r="FA34" s="4">
        <f t="shared" si="35"/>
        <v>11254.198702417563</v>
      </c>
      <c r="FB34" s="4">
        <f t="shared" si="35"/>
        <v>9755.086550718006</v>
      </c>
      <c r="FC34" s="4">
        <f t="shared" si="35"/>
        <v>12422.926799155517</v>
      </c>
      <c r="FD34" s="4">
        <f t="shared" si="35"/>
        <v>15077.113128049095</v>
      </c>
      <c r="FE34" s="4">
        <f t="shared" si="35"/>
        <v>26407.796176738353</v>
      </c>
      <c r="FF34" s="4">
        <f t="shared" si="35"/>
        <v>33948.800368914519</v>
      </c>
      <c r="FG34" s="4">
        <f t="shared" si="35"/>
        <v>40119.85813457131</v>
      </c>
      <c r="FH34" s="4">
        <f t="shared" si="35"/>
        <v>40748.211627725614</v>
      </c>
      <c r="FI34" s="4">
        <f t="shared" si="35"/>
        <v>52393.913216058434</v>
      </c>
      <c r="FJ34" s="4">
        <f t="shared" si="35"/>
        <v>46307.19434472049</v>
      </c>
      <c r="FK34" s="4">
        <f t="shared" si="35"/>
        <v>34487.397084390803</v>
      </c>
      <c r="FL34" s="4">
        <f t="shared" si="35"/>
        <v>25303.18279424795</v>
      </c>
      <c r="FM34" s="4">
        <f t="shared" si="35"/>
        <v>11306.311593150267</v>
      </c>
      <c r="FN34" s="4">
        <f t="shared" si="35"/>
        <v>9791.2695778091638</v>
      </c>
      <c r="FO34" s="4">
        <f t="shared" si="35"/>
        <v>12487.88558388835</v>
      </c>
      <c r="FP34" s="4">
        <f t="shared" si="35"/>
        <v>15094.09234978299</v>
      </c>
      <c r="FQ34" s="4">
        <f t="shared" si="35"/>
        <v>26625.766348069203</v>
      </c>
      <c r="FR34" s="4">
        <f t="shared" si="35"/>
        <v>33479.572251849415</v>
      </c>
      <c r="FS34" s="4">
        <f t="shared" si="35"/>
        <v>39951.751489388858</v>
      </c>
      <c r="FT34" s="4">
        <f t="shared" si="35"/>
        <v>41483.934918479368</v>
      </c>
      <c r="FU34" s="4">
        <f t="shared" si="35"/>
        <v>52178.595577057509</v>
      </c>
      <c r="FV34" s="4">
        <f t="shared" si="35"/>
        <v>46525.334102299821</v>
      </c>
      <c r="FW34" s="4">
        <f t="shared" si="35"/>
        <v>34358.467896128612</v>
      </c>
      <c r="FX34" s="4">
        <f t="shared" si="35"/>
        <v>25359.863539829057</v>
      </c>
      <c r="FY34" s="4">
        <f t="shared" si="35"/>
        <v>11454.658112004352</v>
      </c>
      <c r="FZ34" s="4">
        <f t="shared" si="35"/>
        <v>9810.3227201978334</v>
      </c>
      <c r="GA34" s="4">
        <f t="shared" si="35"/>
        <v>12291.417376072173</v>
      </c>
      <c r="GB34" s="4">
        <f t="shared" si="35"/>
        <v>15111.84830838641</v>
      </c>
      <c r="GC34" s="4">
        <f t="shared" si="35"/>
        <v>26931.319880370022</v>
      </c>
      <c r="GD34" s="4">
        <f t="shared" si="35"/>
        <v>33564.267167261765</v>
      </c>
      <c r="GE34" s="4">
        <f t="shared" si="35"/>
        <v>39975.130592988353</v>
      </c>
      <c r="GF34" s="4">
        <f t="shared" si="35"/>
        <v>41749.244243105277</v>
      </c>
      <c r="GG34" s="4">
        <f t="shared" si="35"/>
        <v>52134.276930958702</v>
      </c>
      <c r="GH34" s="4">
        <f t="shared" si="35"/>
        <v>46804.472540773786</v>
      </c>
      <c r="GI34" s="4">
        <f t="shared" si="35"/>
        <v>34465.27430458345</v>
      </c>
      <c r="GJ34" s="4">
        <f t="shared" si="35"/>
        <v>25840.243689376381</v>
      </c>
      <c r="GK34" s="4">
        <f t="shared" si="35"/>
        <v>11477.193331353359</v>
      </c>
      <c r="GL34" s="4">
        <f t="shared" si="35"/>
        <v>9626.712905134802</v>
      </c>
      <c r="GM34" s="4">
        <f t="shared" si="35"/>
        <v>12247.78370896472</v>
      </c>
      <c r="GN34" s="4">
        <f t="shared" si="35"/>
        <v>15583.313299525931</v>
      </c>
      <c r="GO34" s="4">
        <f t="shared" si="35"/>
        <v>27028.549833914676</v>
      </c>
      <c r="GP34" s="4">
        <f t="shared" si="35"/>
        <v>33953.495473147668</v>
      </c>
      <c r="GQ34" s="4">
        <f t="shared" si="35"/>
        <v>39914.821758188787</v>
      </c>
      <c r="GR34" s="4">
        <f t="shared" si="35"/>
        <v>41773.152365896065</v>
      </c>
      <c r="GS34" s="4">
        <f t="shared" si="35"/>
        <v>52269.368569903374</v>
      </c>
      <c r="GT34" s="4">
        <f t="shared" si="35"/>
        <v>47048.972407246052</v>
      </c>
      <c r="GU34" s="4">
        <f t="shared" si="35"/>
        <v>34981.116301702546</v>
      </c>
      <c r="GV34" s="4">
        <f t="shared" si="35"/>
        <v>26383.518686978918</v>
      </c>
      <c r="GW34" s="4">
        <f t="shared" si="35"/>
        <v>11452.340266388357</v>
      </c>
      <c r="GX34" s="4">
        <f t="shared" si="35"/>
        <v>9734.786705378754</v>
      </c>
      <c r="GY34" s="4">
        <f t="shared" si="35"/>
        <v>12461.852467407938</v>
      </c>
      <c r="GZ34" s="4">
        <f t="shared" si="35"/>
        <v>15149.923159002616</v>
      </c>
      <c r="HA34" s="4">
        <f t="shared" si="35"/>
        <v>26719.231717745304</v>
      </c>
      <c r="HB34" s="4">
        <f t="shared" si="35"/>
        <v>33996.513168498037</v>
      </c>
      <c r="HC34" s="4">
        <f t="shared" si="35"/>
        <v>40344.420976132853</v>
      </c>
      <c r="HD34" s="4">
        <f t="shared" si="35"/>
        <v>41198.534407355706</v>
      </c>
      <c r="HE34" s="4">
        <f t="shared" si="35"/>
        <v>52674.145282005971</v>
      </c>
      <c r="HF34" s="4">
        <f t="shared" si="35"/>
        <v>46778.414431262783</v>
      </c>
      <c r="HG34" s="4">
        <f t="shared" si="35"/>
        <v>35395.136678735791</v>
      </c>
      <c r="HH34" s="4">
        <f t="shared" si="35"/>
        <v>26292.782946564796</v>
      </c>
      <c r="HI34" s="4">
        <f t="shared" si="35"/>
        <v>11455.510130929684</v>
      </c>
      <c r="HJ34" s="4">
        <f t="shared" si="35"/>
        <v>9820.1668686083704</v>
      </c>
      <c r="HK34" s="4">
        <f t="shared" si="35"/>
        <v>12636.320037221107</v>
      </c>
      <c r="HL34" s="4">
        <f t="shared" si="36"/>
        <v>15170.335566728305</v>
      </c>
      <c r="HM34" s="4">
        <f t="shared" si="36"/>
        <v>26684.51212383858</v>
      </c>
      <c r="HN34" s="4">
        <f t="shared" si="36"/>
        <v>34463.08904328572</v>
      </c>
      <c r="HO34" s="4">
        <f t="shared" si="36"/>
        <v>40434.534577109087</v>
      </c>
      <c r="HP34" s="4">
        <f t="shared" si="36"/>
        <v>40592.588854897214</v>
      </c>
      <c r="HQ34" s="4">
        <f t="shared" si="36"/>
        <v>52857.619173246661</v>
      </c>
      <c r="HR34" s="4">
        <f t="shared" si="36"/>
        <v>46444.302658153531</v>
      </c>
      <c r="HS34" s="4">
        <f t="shared" si="36"/>
        <v>35248.677441297317</v>
      </c>
      <c r="HT34" s="4">
        <f t="shared" si="36"/>
        <v>25787.310535748213</v>
      </c>
      <c r="HU34" s="4">
        <f t="shared" si="36"/>
        <v>11339.432620590829</v>
      </c>
      <c r="HV34" s="4">
        <f t="shared" si="36"/>
        <v>9831.2738849402449</v>
      </c>
      <c r="HW34" s="4">
        <f t="shared" si="36"/>
        <v>12523.330310593283</v>
      </c>
      <c r="HX34" s="4">
        <f t="shared" si="36"/>
        <v>15191.71426041286</v>
      </c>
      <c r="HY34" s="4">
        <f t="shared" si="36"/>
        <v>26591.3601967713</v>
      </c>
      <c r="HZ34" s="4">
        <f t="shared" si="36"/>
        <v>34172.01261504546</v>
      </c>
      <c r="IA34" s="4">
        <f t="shared" si="36"/>
        <v>40375.389210229601</v>
      </c>
      <c r="IB34" s="4">
        <f t="shared" si="36"/>
        <v>40998.882881812126</v>
      </c>
      <c r="IC34" s="4">
        <f t="shared" si="36"/>
        <v>52701.174861644169</v>
      </c>
      <c r="ID34" s="4">
        <f t="shared" si="36"/>
        <v>46590.086666070325</v>
      </c>
      <c r="IE34" s="4">
        <f t="shared" si="36"/>
        <v>34710.780385353217</v>
      </c>
      <c r="IF34" s="4">
        <f t="shared" si="36"/>
        <v>25481.242484205122</v>
      </c>
      <c r="IG34" s="4">
        <f t="shared" si="36"/>
        <v>11395.596493933092</v>
      </c>
      <c r="IH34" s="4">
        <f t="shared" si="36"/>
        <v>9870.9906433284741</v>
      </c>
      <c r="II34" s="4">
        <f t="shared" si="36"/>
        <v>22694.812998541493</v>
      </c>
      <c r="IJ34" s="4">
        <f t="shared" si="36"/>
        <v>28623.237866500192</v>
      </c>
      <c r="IK34" s="4">
        <f t="shared" si="36"/>
        <v>48919.588529033637</v>
      </c>
      <c r="IL34" s="4">
        <f t="shared" si="36"/>
        <v>60981.821588068022</v>
      </c>
      <c r="IM34" s="4">
        <f t="shared" si="36"/>
        <v>72641.359961495502</v>
      </c>
      <c r="IN34" s="4">
        <f t="shared" si="36"/>
        <v>75877.732749604169</v>
      </c>
      <c r="IO34" s="4">
        <f t="shared" si="36"/>
        <v>94767.513009937102</v>
      </c>
      <c r="IP34" s="4">
        <f t="shared" si="36"/>
        <v>85066.351632189311</v>
      </c>
      <c r="IQ34" s="4">
        <f t="shared" si="36"/>
        <v>62624.376793637464</v>
      </c>
      <c r="IR34" s="4">
        <f t="shared" si="36"/>
        <v>46935.297948562518</v>
      </c>
      <c r="IS34" s="4">
        <f t="shared" si="36"/>
        <v>20834.47634608726</v>
      </c>
      <c r="IT34" s="4">
        <f t="shared" si="36"/>
        <v>17472.307853088674</v>
      </c>
      <c r="IU34" s="4">
        <f t="shared" si="36"/>
        <v>22202.18646419363</v>
      </c>
      <c r="IV34" s="4">
        <f t="shared" si="36"/>
        <v>27813.094044028843</v>
      </c>
      <c r="IW34" s="4">
        <f t="shared" si="36"/>
        <v>49906.591273610597</v>
      </c>
      <c r="IX34" s="4">
        <f t="shared" si="36"/>
        <v>62515.621597011355</v>
      </c>
      <c r="IY34" s="4">
        <f t="shared" si="36"/>
        <v>73747.556628184</v>
      </c>
      <c r="IZ34" s="4">
        <f t="shared" si="36"/>
        <v>76581.485180036208</v>
      </c>
      <c r="JA34" s="4">
        <f t="shared" si="36"/>
        <v>95619.769986725267</v>
      </c>
      <c r="JB34" s="4">
        <f t="shared" si="36"/>
        <v>86596.544917828898</v>
      </c>
      <c r="JC34" s="4">
        <f t="shared" si="36"/>
        <v>63515.676757276611</v>
      </c>
      <c r="JD34" s="4">
        <f t="shared" si="36"/>
        <v>48053.289581380544</v>
      </c>
      <c r="JE34" s="4">
        <f t="shared" si="36"/>
        <v>20903.744262975793</v>
      </c>
      <c r="JF34" s="4">
        <f t="shared" si="36"/>
        <v>17867.696991139994</v>
      </c>
    </row>
    <row r="35" spans="1:266">
      <c r="A35" t="s">
        <v>28</v>
      </c>
      <c r="B35" t="s">
        <v>63</v>
      </c>
      <c r="C35" s="8">
        <f t="shared" si="32"/>
        <v>0</v>
      </c>
      <c r="D35" s="8">
        <f t="shared" si="32"/>
        <v>0</v>
      </c>
      <c r="E35" s="8">
        <f t="shared" si="32"/>
        <v>0</v>
      </c>
      <c r="F35" s="8">
        <f t="shared" si="32"/>
        <v>0</v>
      </c>
      <c r="G35" s="8">
        <f t="shared" si="32"/>
        <v>0</v>
      </c>
      <c r="H35" s="8">
        <f t="shared" si="32"/>
        <v>0</v>
      </c>
      <c r="I35" s="8">
        <f t="shared" si="32"/>
        <v>0</v>
      </c>
      <c r="J35" s="8">
        <f t="shared" si="32"/>
        <v>0</v>
      </c>
      <c r="K35" s="8">
        <f t="shared" si="32"/>
        <v>0</v>
      </c>
      <c r="L35" s="8">
        <f t="shared" si="32"/>
        <v>0</v>
      </c>
      <c r="M35" s="8">
        <f t="shared" si="32"/>
        <v>0</v>
      </c>
      <c r="N35" s="8">
        <f t="shared" si="32"/>
        <v>0</v>
      </c>
      <c r="O35" s="8">
        <f t="shared" si="32"/>
        <v>0</v>
      </c>
      <c r="P35" s="8">
        <f t="shared" si="32"/>
        <v>0</v>
      </c>
      <c r="Q35" s="8">
        <f t="shared" si="32"/>
        <v>0.17243785524974992</v>
      </c>
      <c r="R35" s="8">
        <f t="shared" si="32"/>
        <v>0.42266352022191422</v>
      </c>
      <c r="S35" s="8">
        <f t="shared" si="31"/>
        <v>1.6328941206458176</v>
      </c>
      <c r="T35" s="8">
        <f t="shared" si="30"/>
        <v>2.3977221997631921</v>
      </c>
      <c r="U35" s="8">
        <f t="shared" si="30"/>
        <v>20.830573144952972</v>
      </c>
      <c r="V35" s="8">
        <f t="shared" si="30"/>
        <v>30.477333215936277</v>
      </c>
      <c r="W35" s="8"/>
      <c r="X35" s="8"/>
      <c r="AA35" s="4">
        <f t="shared" si="37"/>
        <v>0</v>
      </c>
      <c r="AB35" s="4">
        <f t="shared" si="38"/>
        <v>0</v>
      </c>
      <c r="AC35" s="4">
        <f t="shared" si="38"/>
        <v>0</v>
      </c>
      <c r="AD35" s="4">
        <f t="shared" si="38"/>
        <v>0</v>
      </c>
      <c r="AE35" s="4">
        <f t="shared" si="38"/>
        <v>0</v>
      </c>
      <c r="AF35" s="4">
        <f t="shared" si="38"/>
        <v>0</v>
      </c>
      <c r="AG35" s="4">
        <f t="shared" si="38"/>
        <v>0</v>
      </c>
      <c r="AH35" s="4">
        <f t="shared" si="38"/>
        <v>0</v>
      </c>
      <c r="AI35" s="4">
        <f t="shared" si="38"/>
        <v>0</v>
      </c>
      <c r="AJ35" s="4">
        <f t="shared" si="38"/>
        <v>0</v>
      </c>
      <c r="AK35" s="4">
        <f t="shared" si="38"/>
        <v>0</v>
      </c>
      <c r="AL35" s="4">
        <f t="shared" si="38"/>
        <v>0</v>
      </c>
      <c r="AM35" s="4">
        <f t="shared" si="38"/>
        <v>0</v>
      </c>
      <c r="AN35" s="4">
        <f t="shared" si="38"/>
        <v>0</v>
      </c>
      <c r="AO35" s="4">
        <f t="shared" si="38"/>
        <v>0</v>
      </c>
      <c r="AP35" s="4">
        <f t="shared" si="38"/>
        <v>0</v>
      </c>
      <c r="AQ35" s="4">
        <f t="shared" si="38"/>
        <v>0</v>
      </c>
      <c r="AR35" s="4">
        <f t="shared" si="38"/>
        <v>0</v>
      </c>
      <c r="AS35" s="4">
        <f t="shared" si="38"/>
        <v>0</v>
      </c>
      <c r="AT35" s="4">
        <f t="shared" si="38"/>
        <v>0</v>
      </c>
      <c r="AU35" s="4">
        <f t="shared" si="38"/>
        <v>0</v>
      </c>
      <c r="AV35" s="4">
        <f t="shared" si="38"/>
        <v>0</v>
      </c>
      <c r="AW35" s="4">
        <f t="shared" si="38"/>
        <v>0</v>
      </c>
      <c r="AX35" s="4">
        <f t="shared" si="38"/>
        <v>0</v>
      </c>
      <c r="AY35" s="4">
        <f t="shared" si="38"/>
        <v>0</v>
      </c>
      <c r="AZ35" s="4">
        <f t="shared" si="38"/>
        <v>0</v>
      </c>
      <c r="BA35" s="4">
        <f t="shared" si="38"/>
        <v>0</v>
      </c>
      <c r="BB35" s="4">
        <f t="shared" si="38"/>
        <v>0</v>
      </c>
      <c r="BC35" s="4">
        <f t="shared" si="38"/>
        <v>0</v>
      </c>
      <c r="BD35" s="4">
        <f t="shared" si="38"/>
        <v>0</v>
      </c>
      <c r="BE35" s="4">
        <f t="shared" si="38"/>
        <v>0</v>
      </c>
      <c r="BF35" s="4">
        <f t="shared" si="38"/>
        <v>0</v>
      </c>
      <c r="BG35" s="4">
        <f t="shared" si="38"/>
        <v>0</v>
      </c>
      <c r="BH35" s="4">
        <f t="shared" si="38"/>
        <v>0</v>
      </c>
      <c r="BI35" s="4">
        <f t="shared" si="38"/>
        <v>0</v>
      </c>
      <c r="BJ35" s="4">
        <f t="shared" si="38"/>
        <v>0</v>
      </c>
      <c r="BK35" s="4">
        <f t="shared" si="38"/>
        <v>0</v>
      </c>
      <c r="BL35" s="4">
        <f t="shared" si="38"/>
        <v>0</v>
      </c>
      <c r="BM35" s="4">
        <f t="shared" si="38"/>
        <v>0</v>
      </c>
      <c r="BN35" s="4">
        <f t="shared" si="38"/>
        <v>0</v>
      </c>
      <c r="BO35" s="4">
        <f t="shared" si="38"/>
        <v>0</v>
      </c>
      <c r="BP35" s="4">
        <f t="shared" si="38"/>
        <v>0</v>
      </c>
      <c r="BQ35" s="4">
        <f t="shared" si="38"/>
        <v>0</v>
      </c>
      <c r="BR35" s="4">
        <f t="shared" si="38"/>
        <v>0</v>
      </c>
      <c r="BS35" s="4">
        <f t="shared" si="38"/>
        <v>0</v>
      </c>
      <c r="BT35" s="4">
        <f t="shared" si="38"/>
        <v>0</v>
      </c>
      <c r="BU35" s="4">
        <f t="shared" si="38"/>
        <v>0</v>
      </c>
      <c r="BV35" s="4">
        <f t="shared" si="38"/>
        <v>0</v>
      </c>
      <c r="BW35" s="4">
        <f t="shared" si="38"/>
        <v>0</v>
      </c>
      <c r="BX35" s="4">
        <f t="shared" si="38"/>
        <v>0</v>
      </c>
      <c r="BY35" s="4">
        <f t="shared" si="38"/>
        <v>0</v>
      </c>
      <c r="BZ35" s="4">
        <f t="shared" si="38"/>
        <v>0</v>
      </c>
      <c r="CA35" s="4">
        <f t="shared" si="38"/>
        <v>0</v>
      </c>
      <c r="CB35" s="4">
        <f t="shared" si="38"/>
        <v>0</v>
      </c>
      <c r="CC35" s="4">
        <f t="shared" si="38"/>
        <v>0</v>
      </c>
      <c r="CD35" s="4">
        <f t="shared" si="38"/>
        <v>0</v>
      </c>
      <c r="CE35" s="4">
        <f t="shared" si="38"/>
        <v>0</v>
      </c>
      <c r="CF35" s="4">
        <f t="shared" si="38"/>
        <v>0</v>
      </c>
      <c r="CG35" s="4">
        <f t="shared" si="38"/>
        <v>0</v>
      </c>
      <c r="CH35" s="4">
        <f t="shared" si="38"/>
        <v>0</v>
      </c>
      <c r="CI35" s="4">
        <f t="shared" si="38"/>
        <v>0</v>
      </c>
      <c r="CJ35" s="4">
        <f t="shared" si="38"/>
        <v>0</v>
      </c>
      <c r="CK35" s="4">
        <f t="shared" si="38"/>
        <v>0</v>
      </c>
      <c r="CL35" s="4">
        <f t="shared" si="38"/>
        <v>0</v>
      </c>
      <c r="CM35" s="4">
        <f t="shared" si="38"/>
        <v>0</v>
      </c>
      <c r="CN35" s="4">
        <f t="shared" si="34"/>
        <v>0</v>
      </c>
      <c r="CO35" s="4">
        <f t="shared" si="34"/>
        <v>0</v>
      </c>
      <c r="CP35" s="4">
        <f t="shared" si="34"/>
        <v>0</v>
      </c>
      <c r="CQ35" s="4">
        <f t="shared" si="34"/>
        <v>0</v>
      </c>
      <c r="CR35" s="4">
        <f t="shared" si="34"/>
        <v>0</v>
      </c>
      <c r="CS35" s="4">
        <f t="shared" si="34"/>
        <v>0</v>
      </c>
      <c r="CT35" s="4">
        <f t="shared" si="34"/>
        <v>0</v>
      </c>
      <c r="CU35" s="4">
        <f t="shared" si="34"/>
        <v>0</v>
      </c>
      <c r="CV35" s="4">
        <f t="shared" si="34"/>
        <v>0</v>
      </c>
      <c r="CW35" s="4">
        <f t="shared" si="34"/>
        <v>0</v>
      </c>
      <c r="CX35" s="4">
        <f t="shared" si="34"/>
        <v>0</v>
      </c>
      <c r="CY35" s="4">
        <f t="shared" si="34"/>
        <v>0</v>
      </c>
      <c r="CZ35" s="4">
        <f t="shared" si="34"/>
        <v>0</v>
      </c>
      <c r="DA35" s="4">
        <f t="shared" si="34"/>
        <v>0</v>
      </c>
      <c r="DB35" s="4">
        <f t="shared" si="34"/>
        <v>0</v>
      </c>
      <c r="DC35" s="4">
        <f t="shared" si="34"/>
        <v>0</v>
      </c>
      <c r="DD35" s="4">
        <f t="shared" si="34"/>
        <v>0</v>
      </c>
      <c r="DE35" s="4">
        <f t="shared" si="34"/>
        <v>0</v>
      </c>
      <c r="DF35" s="4">
        <f t="shared" si="34"/>
        <v>0</v>
      </c>
      <c r="DG35" s="4">
        <f t="shared" si="34"/>
        <v>0</v>
      </c>
      <c r="DH35" s="4">
        <f t="shared" si="34"/>
        <v>0</v>
      </c>
      <c r="DI35" s="4">
        <f t="shared" si="34"/>
        <v>0</v>
      </c>
      <c r="DJ35" s="4">
        <f t="shared" si="34"/>
        <v>0</v>
      </c>
      <c r="DK35" s="4">
        <f t="shared" si="34"/>
        <v>0</v>
      </c>
      <c r="DL35" s="4">
        <f t="shared" si="34"/>
        <v>0</v>
      </c>
      <c r="DM35" s="4">
        <f t="shared" si="34"/>
        <v>0</v>
      </c>
      <c r="DN35" s="4">
        <f t="shared" si="34"/>
        <v>0</v>
      </c>
      <c r="DO35" s="4">
        <f t="shared" si="34"/>
        <v>0</v>
      </c>
      <c r="DP35" s="4">
        <f t="shared" si="34"/>
        <v>0</v>
      </c>
      <c r="DQ35" s="4">
        <f t="shared" si="34"/>
        <v>0</v>
      </c>
      <c r="DR35" s="4">
        <f t="shared" si="34"/>
        <v>0</v>
      </c>
      <c r="DS35" s="4">
        <f t="shared" si="34"/>
        <v>0</v>
      </c>
      <c r="DT35" s="4">
        <f t="shared" si="34"/>
        <v>0</v>
      </c>
      <c r="DU35" s="4">
        <f t="shared" si="34"/>
        <v>0</v>
      </c>
      <c r="DV35" s="4">
        <f t="shared" si="34"/>
        <v>0</v>
      </c>
      <c r="DW35" s="4">
        <f t="shared" si="34"/>
        <v>0</v>
      </c>
      <c r="DX35" s="4">
        <f t="shared" si="34"/>
        <v>0</v>
      </c>
      <c r="DY35" s="4">
        <f t="shared" si="34"/>
        <v>0</v>
      </c>
      <c r="DZ35" s="4">
        <f t="shared" si="34"/>
        <v>0</v>
      </c>
      <c r="EA35" s="4">
        <f t="shared" si="34"/>
        <v>0</v>
      </c>
      <c r="EB35" s="4">
        <f t="shared" si="34"/>
        <v>0</v>
      </c>
      <c r="EC35" s="4">
        <f t="shared" si="34"/>
        <v>0</v>
      </c>
      <c r="ED35" s="4">
        <f t="shared" si="34"/>
        <v>0</v>
      </c>
      <c r="EE35" s="4">
        <f t="shared" si="34"/>
        <v>0</v>
      </c>
      <c r="EF35" s="4">
        <f t="shared" si="34"/>
        <v>0</v>
      </c>
      <c r="EG35" s="4">
        <f t="shared" si="34"/>
        <v>0</v>
      </c>
      <c r="EH35" s="4">
        <f t="shared" si="34"/>
        <v>0</v>
      </c>
      <c r="EI35" s="4">
        <f t="shared" si="34"/>
        <v>0</v>
      </c>
      <c r="EJ35" s="4">
        <f t="shared" si="34"/>
        <v>0</v>
      </c>
      <c r="EK35" s="4">
        <f t="shared" si="34"/>
        <v>0</v>
      </c>
      <c r="EL35" s="4">
        <f t="shared" si="34"/>
        <v>0</v>
      </c>
      <c r="EM35" s="4">
        <f t="shared" si="34"/>
        <v>0</v>
      </c>
      <c r="EN35" s="4">
        <f t="shared" si="34"/>
        <v>0</v>
      </c>
      <c r="EO35" s="4">
        <f t="shared" si="34"/>
        <v>0</v>
      </c>
      <c r="EP35" s="4">
        <f t="shared" si="34"/>
        <v>0</v>
      </c>
      <c r="EQ35" s="4">
        <f t="shared" si="34"/>
        <v>0</v>
      </c>
      <c r="ER35" s="4">
        <f t="shared" si="34"/>
        <v>0</v>
      </c>
      <c r="ES35" s="4">
        <f t="shared" si="34"/>
        <v>0</v>
      </c>
      <c r="ET35" s="4">
        <f t="shared" si="34"/>
        <v>0</v>
      </c>
      <c r="EU35" s="4">
        <f t="shared" si="34"/>
        <v>0</v>
      </c>
      <c r="EV35" s="4">
        <f t="shared" si="34"/>
        <v>0</v>
      </c>
      <c r="EW35" s="4">
        <f t="shared" si="34"/>
        <v>0</v>
      </c>
      <c r="EX35" s="4">
        <f t="shared" si="34"/>
        <v>0</v>
      </c>
      <c r="EY35" s="4">
        <f t="shared" ref="EY35:HJ37" si="39">SUMIF($A$59:$A$83,$A35,EY$59:EY$83)</f>
        <v>0</v>
      </c>
      <c r="EZ35" s="4">
        <f t="shared" si="39"/>
        <v>0</v>
      </c>
      <c r="FA35" s="4">
        <f t="shared" si="39"/>
        <v>0</v>
      </c>
      <c r="FB35" s="4">
        <f t="shared" si="39"/>
        <v>0</v>
      </c>
      <c r="FC35" s="4">
        <f t="shared" si="39"/>
        <v>0</v>
      </c>
      <c r="FD35" s="4">
        <f t="shared" si="39"/>
        <v>0</v>
      </c>
      <c r="FE35" s="4">
        <f t="shared" si="39"/>
        <v>0</v>
      </c>
      <c r="FF35" s="4">
        <f t="shared" si="39"/>
        <v>0</v>
      </c>
      <c r="FG35" s="4">
        <f t="shared" si="39"/>
        <v>0</v>
      </c>
      <c r="FH35" s="4">
        <f t="shared" si="39"/>
        <v>0</v>
      </c>
      <c r="FI35" s="4">
        <f t="shared" si="39"/>
        <v>0</v>
      </c>
      <c r="FJ35" s="4">
        <f t="shared" si="39"/>
        <v>0</v>
      </c>
      <c r="FK35" s="4">
        <f t="shared" si="39"/>
        <v>0</v>
      </c>
      <c r="FL35" s="4">
        <f t="shared" si="39"/>
        <v>0</v>
      </c>
      <c r="FM35" s="4">
        <f t="shared" si="39"/>
        <v>0</v>
      </c>
      <c r="FN35" s="4">
        <f t="shared" si="39"/>
        <v>0</v>
      </c>
      <c r="FO35" s="4">
        <f t="shared" si="39"/>
        <v>0</v>
      </c>
      <c r="FP35" s="4">
        <f t="shared" si="39"/>
        <v>0</v>
      </c>
      <c r="FQ35" s="4">
        <f t="shared" si="39"/>
        <v>0</v>
      </c>
      <c r="FR35" s="4">
        <f t="shared" si="39"/>
        <v>0</v>
      </c>
      <c r="FS35" s="4">
        <f t="shared" si="39"/>
        <v>0</v>
      </c>
      <c r="FT35" s="4">
        <f t="shared" si="39"/>
        <v>0</v>
      </c>
      <c r="FU35" s="4">
        <f t="shared" si="39"/>
        <v>0</v>
      </c>
      <c r="FV35" s="4">
        <f t="shared" si="39"/>
        <v>0</v>
      </c>
      <c r="FW35" s="4">
        <f t="shared" si="39"/>
        <v>0</v>
      </c>
      <c r="FX35" s="4">
        <f t="shared" si="39"/>
        <v>0</v>
      </c>
      <c r="FY35" s="4">
        <f t="shared" si="39"/>
        <v>0</v>
      </c>
      <c r="FZ35" s="4">
        <f t="shared" si="39"/>
        <v>0</v>
      </c>
      <c r="GA35" s="4">
        <f t="shared" si="39"/>
        <v>0</v>
      </c>
      <c r="GB35" s="4">
        <f t="shared" si="39"/>
        <v>0</v>
      </c>
      <c r="GC35" s="4">
        <f t="shared" si="39"/>
        <v>0</v>
      </c>
      <c r="GD35" s="4">
        <f t="shared" si="39"/>
        <v>0</v>
      </c>
      <c r="GE35" s="4">
        <f t="shared" si="39"/>
        <v>0</v>
      </c>
      <c r="GF35" s="4">
        <f t="shared" si="39"/>
        <v>0</v>
      </c>
      <c r="GG35" s="4">
        <f t="shared" si="39"/>
        <v>0</v>
      </c>
      <c r="GH35" s="4">
        <f t="shared" si="39"/>
        <v>0</v>
      </c>
      <c r="GI35" s="4">
        <f t="shared" si="39"/>
        <v>0</v>
      </c>
      <c r="GJ35" s="4">
        <f t="shared" si="39"/>
        <v>0</v>
      </c>
      <c r="GK35" s="4">
        <f t="shared" si="39"/>
        <v>0</v>
      </c>
      <c r="GL35" s="4">
        <f t="shared" si="39"/>
        <v>0</v>
      </c>
      <c r="GM35" s="4">
        <f t="shared" si="39"/>
        <v>167.33763795073497</v>
      </c>
      <c r="GN35" s="4">
        <f t="shared" si="39"/>
        <v>27.889606398870637</v>
      </c>
      <c r="GO35" s="4">
        <f t="shared" si="39"/>
        <v>17.310790517758317</v>
      </c>
      <c r="GP35" s="4">
        <f t="shared" si="39"/>
        <v>0.32057018248194585</v>
      </c>
      <c r="GQ35" s="4">
        <f t="shared" si="39"/>
        <v>0</v>
      </c>
      <c r="GR35" s="4">
        <f t="shared" si="39"/>
        <v>0.64114036496389171</v>
      </c>
      <c r="GS35" s="4">
        <f t="shared" si="39"/>
        <v>92.644785754251643</v>
      </c>
      <c r="GT35" s="4">
        <f t="shared" si="39"/>
        <v>39.430132525731857</v>
      </c>
      <c r="GU35" s="4">
        <f t="shared" si="39"/>
        <v>250.04474036483117</v>
      </c>
      <c r="GV35" s="4">
        <f t="shared" si="39"/>
        <v>229.20768234511226</v>
      </c>
      <c r="GW35" s="4">
        <f t="shared" si="39"/>
        <v>192.98324842609929</v>
      </c>
      <c r="GX35" s="4">
        <f t="shared" si="39"/>
        <v>496.88378568296724</v>
      </c>
      <c r="GY35" s="4">
        <f t="shared" si="39"/>
        <v>385.21022761213067</v>
      </c>
      <c r="GZ35" s="4">
        <f t="shared" si="39"/>
        <v>200.67693497788386</v>
      </c>
      <c r="HA35" s="4">
        <f t="shared" si="39"/>
        <v>26.607325829847877</v>
      </c>
      <c r="HB35" s="4">
        <f t="shared" si="39"/>
        <v>15.066798234728273</v>
      </c>
      <c r="HC35" s="4">
        <f t="shared" si="39"/>
        <v>3.8468422702358649</v>
      </c>
      <c r="HD35" s="4">
        <f t="shared" si="39"/>
        <v>31.415877762551926</v>
      </c>
      <c r="HE35" s="4">
        <f t="shared" si="39"/>
        <v>263.18812279442056</v>
      </c>
      <c r="HF35" s="4">
        <f t="shared" si="39"/>
        <v>249.40360448509497</v>
      </c>
      <c r="HG35" s="4">
        <f t="shared" si="39"/>
        <v>450.05432696789825</v>
      </c>
      <c r="HH35" s="4">
        <f t="shared" si="39"/>
        <v>450.40110646758649</v>
      </c>
      <c r="HI35" s="4">
        <f t="shared" si="39"/>
        <v>432.10243930828921</v>
      </c>
      <c r="HJ35" s="4">
        <f t="shared" si="39"/>
        <v>1204.7027549186262</v>
      </c>
      <c r="HK35" s="4">
        <f t="shared" si="35"/>
        <v>1907.5894621323862</v>
      </c>
      <c r="HL35" s="4">
        <f t="shared" si="36"/>
        <v>850.11719069483718</v>
      </c>
      <c r="HM35" s="4">
        <f t="shared" si="36"/>
        <v>235.87168161223667</v>
      </c>
      <c r="HN35" s="4">
        <f t="shared" si="36"/>
        <v>109.75006200515067</v>
      </c>
      <c r="HO35" s="4">
        <f t="shared" si="36"/>
        <v>12.733432582899873</v>
      </c>
      <c r="HP35" s="4">
        <f t="shared" si="36"/>
        <v>83.676841921318996</v>
      </c>
      <c r="HQ35" s="4">
        <f t="shared" si="36"/>
        <v>569.56498849943489</v>
      </c>
      <c r="HR35" s="4">
        <f t="shared" si="36"/>
        <v>1133.8818575733103</v>
      </c>
      <c r="HS35" s="4">
        <f t="shared" si="36"/>
        <v>1830.5825448910578</v>
      </c>
      <c r="HT35" s="4">
        <f t="shared" si="36"/>
        <v>2081.5576018432962</v>
      </c>
      <c r="HU35" s="4">
        <f t="shared" si="36"/>
        <v>1169.6567398346888</v>
      </c>
      <c r="HV35" s="4">
        <f t="shared" si="36"/>
        <v>4358.3595521622419</v>
      </c>
      <c r="HW35" s="4">
        <f t="shared" si="36"/>
        <v>3458.6428590416717</v>
      </c>
      <c r="HX35" s="4">
        <f t="shared" si="36"/>
        <v>1010.1856511709238</v>
      </c>
      <c r="HY35" s="4">
        <f t="shared" si="36"/>
        <v>215.25565050261858</v>
      </c>
      <c r="HZ35" s="4">
        <f t="shared" si="36"/>
        <v>75.187888628743664</v>
      </c>
      <c r="IA35" s="4">
        <f t="shared" si="36"/>
        <v>6.6698934080726362</v>
      </c>
      <c r="IB35" s="4">
        <f t="shared" si="36"/>
        <v>195.85232363664107</v>
      </c>
      <c r="IC35" s="4">
        <f t="shared" si="36"/>
        <v>984.11243801104479</v>
      </c>
      <c r="ID35" s="4">
        <f t="shared" si="36"/>
        <v>1291.4083797817052</v>
      </c>
      <c r="IE35" s="4">
        <f t="shared" si="36"/>
        <v>2841.6967725995487</v>
      </c>
      <c r="IF35" s="4">
        <f t="shared" si="36"/>
        <v>2679.7533545987021</v>
      </c>
      <c r="IG35" s="4">
        <f t="shared" si="36"/>
        <v>1815.4039647732327</v>
      </c>
      <c r="IH35" s="4">
        <f t="shared" si="36"/>
        <v>6487.4226265669704</v>
      </c>
      <c r="II35" s="4">
        <f t="shared" si="36"/>
        <v>28673.676642608163</v>
      </c>
      <c r="IJ35" s="4">
        <f t="shared" si="36"/>
        <v>13504.251542144966</v>
      </c>
      <c r="IK35" s="4">
        <f t="shared" si="36"/>
        <v>4592.8922389870841</v>
      </c>
      <c r="IL35" s="4">
        <f t="shared" si="36"/>
        <v>1718.5024067661275</v>
      </c>
      <c r="IM35" s="4">
        <f t="shared" si="36"/>
        <v>650.57434150260781</v>
      </c>
      <c r="IN35" s="4">
        <f t="shared" si="36"/>
        <v>1866.8796260148331</v>
      </c>
      <c r="IO35" s="4">
        <f t="shared" si="36"/>
        <v>10312.60832112848</v>
      </c>
      <c r="IP35" s="4">
        <f t="shared" si="36"/>
        <v>12761.899651316773</v>
      </c>
      <c r="IQ35" s="4">
        <f t="shared" si="36"/>
        <v>20251.501620336861</v>
      </c>
      <c r="IR35" s="4">
        <f t="shared" si="36"/>
        <v>22985.727735212145</v>
      </c>
      <c r="IS35" s="4">
        <f t="shared" si="36"/>
        <v>23082.597280851656</v>
      </c>
      <c r="IT35" s="4">
        <f t="shared" si="36"/>
        <v>42574.643098397195</v>
      </c>
      <c r="IU35" s="4">
        <f t="shared" si="36"/>
        <v>38685.943817547108</v>
      </c>
      <c r="IV35" s="4">
        <f t="shared" si="36"/>
        <v>20970.536806107011</v>
      </c>
      <c r="IW35" s="4">
        <f t="shared" si="36"/>
        <v>6778.9270145988758</v>
      </c>
      <c r="IX35" s="4">
        <f t="shared" si="36"/>
        <v>3281.0367155217696</v>
      </c>
      <c r="IY35" s="4">
        <f t="shared" si="36"/>
        <v>1325.7676404830381</v>
      </c>
      <c r="IZ35" s="4">
        <f t="shared" si="36"/>
        <v>2912.5650809578683</v>
      </c>
      <c r="JA35" s="4">
        <f t="shared" si="36"/>
        <v>14895.39742035915</v>
      </c>
      <c r="JB35" s="4">
        <f t="shared" si="36"/>
        <v>18734.095644017034</v>
      </c>
      <c r="JC35" s="4">
        <f t="shared" si="36"/>
        <v>28985.752685379615</v>
      </c>
      <c r="JD35" s="4">
        <f t="shared" si="36"/>
        <v>32478.083241761768</v>
      </c>
      <c r="JE35" s="4">
        <f t="shared" si="36"/>
        <v>33333.183394778149</v>
      </c>
      <c r="JF35" s="4">
        <f t="shared" si="36"/>
        <v>65331.605507272856</v>
      </c>
    </row>
    <row r="36" spans="1:266">
      <c r="A36" t="s">
        <v>29</v>
      </c>
      <c r="B36" s="12" t="s">
        <v>64</v>
      </c>
      <c r="C36" s="8">
        <f t="shared" si="32"/>
        <v>0</v>
      </c>
      <c r="D36" s="8">
        <f t="shared" si="32"/>
        <v>0</v>
      </c>
      <c r="E36" s="8">
        <f t="shared" si="32"/>
        <v>0</v>
      </c>
      <c r="F36" s="8">
        <f t="shared" si="32"/>
        <v>0</v>
      </c>
      <c r="G36" s="8">
        <f t="shared" si="32"/>
        <v>0</v>
      </c>
      <c r="H36" s="8">
        <f t="shared" si="32"/>
        <v>0</v>
      </c>
      <c r="I36" s="8">
        <f t="shared" si="32"/>
        <v>0</v>
      </c>
      <c r="J36" s="8">
        <f t="shared" si="32"/>
        <v>0</v>
      </c>
      <c r="K36" s="8">
        <f t="shared" si="32"/>
        <v>0</v>
      </c>
      <c r="L36" s="8">
        <f t="shared" si="32"/>
        <v>0</v>
      </c>
      <c r="M36" s="8">
        <f t="shared" si="32"/>
        <v>0</v>
      </c>
      <c r="N36" s="8">
        <f t="shared" si="32"/>
        <v>0</v>
      </c>
      <c r="O36" s="8">
        <f t="shared" si="32"/>
        <v>0</v>
      </c>
      <c r="P36" s="8">
        <f t="shared" si="32"/>
        <v>0</v>
      </c>
      <c r="Q36" s="8">
        <f t="shared" si="32"/>
        <v>0</v>
      </c>
      <c r="R36" s="8">
        <f t="shared" si="32"/>
        <v>0</v>
      </c>
      <c r="S36" s="8">
        <f t="shared" si="31"/>
        <v>0</v>
      </c>
      <c r="T36" s="8">
        <f t="shared" si="30"/>
        <v>0</v>
      </c>
      <c r="U36" s="8">
        <f t="shared" si="30"/>
        <v>0</v>
      </c>
      <c r="V36" s="8">
        <f t="shared" si="30"/>
        <v>16.791256763896005</v>
      </c>
      <c r="W36" s="8"/>
      <c r="X36" s="8"/>
      <c r="AA36" s="4">
        <f t="shared" si="37"/>
        <v>0</v>
      </c>
      <c r="AB36" s="4">
        <f t="shared" si="38"/>
        <v>0</v>
      </c>
      <c r="AC36" s="4">
        <f t="shared" si="38"/>
        <v>0</v>
      </c>
      <c r="AD36" s="4">
        <f t="shared" si="38"/>
        <v>0</v>
      </c>
      <c r="AE36" s="4">
        <f t="shared" si="38"/>
        <v>0</v>
      </c>
      <c r="AF36" s="4">
        <f t="shared" si="38"/>
        <v>0</v>
      </c>
      <c r="AG36" s="4">
        <f t="shared" si="38"/>
        <v>0</v>
      </c>
      <c r="AH36" s="4">
        <f t="shared" si="38"/>
        <v>0</v>
      </c>
      <c r="AI36" s="4">
        <f t="shared" si="38"/>
        <v>0</v>
      </c>
      <c r="AJ36" s="4">
        <f t="shared" si="38"/>
        <v>0</v>
      </c>
      <c r="AK36" s="4">
        <f t="shared" si="38"/>
        <v>0</v>
      </c>
      <c r="AL36" s="4">
        <f t="shared" si="38"/>
        <v>0</v>
      </c>
      <c r="AM36" s="4">
        <f t="shared" si="38"/>
        <v>0</v>
      </c>
      <c r="AN36" s="4">
        <f t="shared" si="38"/>
        <v>0</v>
      </c>
      <c r="AO36" s="4">
        <f t="shared" si="38"/>
        <v>0</v>
      </c>
      <c r="AP36" s="4">
        <f t="shared" si="38"/>
        <v>0</v>
      </c>
      <c r="AQ36" s="4">
        <f t="shared" si="38"/>
        <v>0</v>
      </c>
      <c r="AR36" s="4">
        <f t="shared" si="38"/>
        <v>0</v>
      </c>
      <c r="AS36" s="4">
        <f t="shared" si="38"/>
        <v>0</v>
      </c>
      <c r="AT36" s="4">
        <f t="shared" si="38"/>
        <v>0</v>
      </c>
      <c r="AU36" s="4">
        <f t="shared" si="38"/>
        <v>0</v>
      </c>
      <c r="AV36" s="4">
        <f t="shared" si="38"/>
        <v>0</v>
      </c>
      <c r="AW36" s="4">
        <f t="shared" si="38"/>
        <v>0</v>
      </c>
      <c r="AX36" s="4">
        <f t="shared" si="38"/>
        <v>0</v>
      </c>
      <c r="AY36" s="4">
        <f t="shared" si="38"/>
        <v>0</v>
      </c>
      <c r="AZ36" s="4">
        <f t="shared" si="38"/>
        <v>0</v>
      </c>
      <c r="BA36" s="4">
        <f t="shared" si="38"/>
        <v>0</v>
      </c>
      <c r="BB36" s="4">
        <f t="shared" si="38"/>
        <v>0</v>
      </c>
      <c r="BC36" s="4">
        <f t="shared" si="38"/>
        <v>0</v>
      </c>
      <c r="BD36" s="4">
        <f t="shared" si="38"/>
        <v>0</v>
      </c>
      <c r="BE36" s="4">
        <f t="shared" si="38"/>
        <v>0</v>
      </c>
      <c r="BF36" s="4">
        <f t="shared" si="38"/>
        <v>0</v>
      </c>
      <c r="BG36" s="4">
        <f t="shared" si="38"/>
        <v>0</v>
      </c>
      <c r="BH36" s="4">
        <f t="shared" si="38"/>
        <v>0</v>
      </c>
      <c r="BI36" s="4">
        <f t="shared" si="38"/>
        <v>0</v>
      </c>
      <c r="BJ36" s="4">
        <f t="shared" si="38"/>
        <v>0</v>
      </c>
      <c r="BK36" s="4">
        <f t="shared" si="38"/>
        <v>0</v>
      </c>
      <c r="BL36" s="4">
        <f t="shared" si="38"/>
        <v>0</v>
      </c>
      <c r="BM36" s="4">
        <f t="shared" si="38"/>
        <v>0</v>
      </c>
      <c r="BN36" s="4">
        <f t="shared" si="38"/>
        <v>0</v>
      </c>
      <c r="BO36" s="4">
        <f t="shared" si="38"/>
        <v>0</v>
      </c>
      <c r="BP36" s="4">
        <f t="shared" si="38"/>
        <v>0</v>
      </c>
      <c r="BQ36" s="4">
        <f t="shared" si="38"/>
        <v>0</v>
      </c>
      <c r="BR36" s="4">
        <f t="shared" si="38"/>
        <v>0</v>
      </c>
      <c r="BS36" s="4">
        <f t="shared" si="38"/>
        <v>0</v>
      </c>
      <c r="BT36" s="4">
        <f t="shared" si="38"/>
        <v>0</v>
      </c>
      <c r="BU36" s="4">
        <f t="shared" si="38"/>
        <v>0</v>
      </c>
      <c r="BV36" s="4">
        <f t="shared" si="38"/>
        <v>0</v>
      </c>
      <c r="BW36" s="4">
        <f t="shared" si="38"/>
        <v>0</v>
      </c>
      <c r="BX36" s="4">
        <f t="shared" si="38"/>
        <v>0</v>
      </c>
      <c r="BY36" s="4">
        <f t="shared" si="38"/>
        <v>0</v>
      </c>
      <c r="BZ36" s="4">
        <f t="shared" si="38"/>
        <v>0</v>
      </c>
      <c r="CA36" s="4">
        <f t="shared" si="38"/>
        <v>0</v>
      </c>
      <c r="CB36" s="4">
        <f t="shared" si="38"/>
        <v>0</v>
      </c>
      <c r="CC36" s="4">
        <f t="shared" si="38"/>
        <v>0</v>
      </c>
      <c r="CD36" s="4">
        <f t="shared" si="38"/>
        <v>0</v>
      </c>
      <c r="CE36" s="4">
        <f t="shared" si="38"/>
        <v>0</v>
      </c>
      <c r="CF36" s="4">
        <f t="shared" si="38"/>
        <v>0</v>
      </c>
      <c r="CG36" s="4">
        <f t="shared" si="38"/>
        <v>0</v>
      </c>
      <c r="CH36" s="4">
        <f t="shared" si="38"/>
        <v>0</v>
      </c>
      <c r="CI36" s="4">
        <f t="shared" si="38"/>
        <v>0</v>
      </c>
      <c r="CJ36" s="4">
        <f t="shared" si="38"/>
        <v>0</v>
      </c>
      <c r="CK36" s="4">
        <f t="shared" si="38"/>
        <v>0</v>
      </c>
      <c r="CL36" s="4">
        <f t="shared" si="38"/>
        <v>0</v>
      </c>
      <c r="CM36" s="4">
        <f t="shared" si="38"/>
        <v>0</v>
      </c>
      <c r="CN36" s="4">
        <f t="shared" ref="CN36:EY37" si="40">SUMIF($A$59:$A$83,$A36,CN$59:CN$83)</f>
        <v>0</v>
      </c>
      <c r="CO36" s="4">
        <f t="shared" si="40"/>
        <v>0</v>
      </c>
      <c r="CP36" s="4">
        <f t="shared" si="40"/>
        <v>0</v>
      </c>
      <c r="CQ36" s="4">
        <f t="shared" si="40"/>
        <v>0</v>
      </c>
      <c r="CR36" s="4">
        <f t="shared" si="40"/>
        <v>0</v>
      </c>
      <c r="CS36" s="4">
        <f t="shared" si="40"/>
        <v>0</v>
      </c>
      <c r="CT36" s="4">
        <f t="shared" si="40"/>
        <v>0</v>
      </c>
      <c r="CU36" s="4">
        <f t="shared" si="40"/>
        <v>0</v>
      </c>
      <c r="CV36" s="4">
        <f t="shared" si="40"/>
        <v>0</v>
      </c>
      <c r="CW36" s="4">
        <f t="shared" si="40"/>
        <v>0</v>
      </c>
      <c r="CX36" s="4">
        <f t="shared" si="40"/>
        <v>0</v>
      </c>
      <c r="CY36" s="4">
        <f t="shared" si="40"/>
        <v>0</v>
      </c>
      <c r="CZ36" s="4">
        <f t="shared" si="40"/>
        <v>0</v>
      </c>
      <c r="DA36" s="4">
        <f t="shared" si="40"/>
        <v>0</v>
      </c>
      <c r="DB36" s="4">
        <f t="shared" si="40"/>
        <v>0</v>
      </c>
      <c r="DC36" s="4">
        <f t="shared" si="40"/>
        <v>0</v>
      </c>
      <c r="DD36" s="4">
        <f t="shared" si="40"/>
        <v>0</v>
      </c>
      <c r="DE36" s="4">
        <f t="shared" si="40"/>
        <v>0</v>
      </c>
      <c r="DF36" s="4">
        <f t="shared" si="40"/>
        <v>0</v>
      </c>
      <c r="DG36" s="4">
        <f t="shared" si="40"/>
        <v>0</v>
      </c>
      <c r="DH36" s="4">
        <f t="shared" si="40"/>
        <v>0</v>
      </c>
      <c r="DI36" s="4">
        <f t="shared" si="40"/>
        <v>0</v>
      </c>
      <c r="DJ36" s="4">
        <f t="shared" si="40"/>
        <v>0</v>
      </c>
      <c r="DK36" s="4">
        <f t="shared" si="40"/>
        <v>0</v>
      </c>
      <c r="DL36" s="4">
        <f t="shared" si="40"/>
        <v>0</v>
      </c>
      <c r="DM36" s="4">
        <f t="shared" si="40"/>
        <v>0</v>
      </c>
      <c r="DN36" s="4">
        <f t="shared" si="40"/>
        <v>0</v>
      </c>
      <c r="DO36" s="4">
        <f t="shared" si="40"/>
        <v>0</v>
      </c>
      <c r="DP36" s="4">
        <f t="shared" si="40"/>
        <v>0</v>
      </c>
      <c r="DQ36" s="4">
        <f t="shared" si="40"/>
        <v>0</v>
      </c>
      <c r="DR36" s="4">
        <f t="shared" si="40"/>
        <v>0</v>
      </c>
      <c r="DS36" s="4">
        <f t="shared" si="40"/>
        <v>0</v>
      </c>
      <c r="DT36" s="4">
        <f t="shared" si="40"/>
        <v>0</v>
      </c>
      <c r="DU36" s="4">
        <f t="shared" si="40"/>
        <v>0</v>
      </c>
      <c r="DV36" s="4">
        <f t="shared" si="40"/>
        <v>0</v>
      </c>
      <c r="DW36" s="4">
        <f t="shared" si="40"/>
        <v>0</v>
      </c>
      <c r="DX36" s="4">
        <f t="shared" si="40"/>
        <v>0</v>
      </c>
      <c r="DY36" s="4">
        <f t="shared" si="40"/>
        <v>0</v>
      </c>
      <c r="DZ36" s="4">
        <f t="shared" si="40"/>
        <v>0</v>
      </c>
      <c r="EA36" s="4">
        <f t="shared" si="40"/>
        <v>0</v>
      </c>
      <c r="EB36" s="4">
        <f t="shared" si="40"/>
        <v>0</v>
      </c>
      <c r="EC36" s="4">
        <f t="shared" si="40"/>
        <v>0</v>
      </c>
      <c r="ED36" s="4">
        <f t="shared" si="40"/>
        <v>0</v>
      </c>
      <c r="EE36" s="4">
        <f t="shared" si="40"/>
        <v>0</v>
      </c>
      <c r="EF36" s="4">
        <f t="shared" si="40"/>
        <v>0</v>
      </c>
      <c r="EG36" s="4">
        <f t="shared" si="40"/>
        <v>0</v>
      </c>
      <c r="EH36" s="4">
        <f t="shared" si="40"/>
        <v>0</v>
      </c>
      <c r="EI36" s="4">
        <f t="shared" si="40"/>
        <v>0</v>
      </c>
      <c r="EJ36" s="4">
        <f t="shared" si="40"/>
        <v>0</v>
      </c>
      <c r="EK36" s="4">
        <f t="shared" si="40"/>
        <v>0</v>
      </c>
      <c r="EL36" s="4">
        <f t="shared" si="40"/>
        <v>0</v>
      </c>
      <c r="EM36" s="4">
        <f t="shared" si="40"/>
        <v>0</v>
      </c>
      <c r="EN36" s="4">
        <f t="shared" si="40"/>
        <v>0</v>
      </c>
      <c r="EO36" s="4">
        <f t="shared" si="40"/>
        <v>0</v>
      </c>
      <c r="EP36" s="4">
        <f t="shared" si="40"/>
        <v>0</v>
      </c>
      <c r="EQ36" s="4">
        <f t="shared" si="40"/>
        <v>0</v>
      </c>
      <c r="ER36" s="4">
        <f t="shared" si="40"/>
        <v>0</v>
      </c>
      <c r="ES36" s="4">
        <f t="shared" si="40"/>
        <v>0</v>
      </c>
      <c r="ET36" s="4">
        <f t="shared" si="40"/>
        <v>0</v>
      </c>
      <c r="EU36" s="4">
        <f t="shared" si="40"/>
        <v>0</v>
      </c>
      <c r="EV36" s="4">
        <f t="shared" si="40"/>
        <v>0</v>
      </c>
      <c r="EW36" s="4">
        <f t="shared" si="40"/>
        <v>0</v>
      </c>
      <c r="EX36" s="4">
        <f t="shared" si="40"/>
        <v>0</v>
      </c>
      <c r="EY36" s="4">
        <f t="shared" si="40"/>
        <v>0</v>
      </c>
      <c r="EZ36" s="4">
        <f t="shared" si="39"/>
        <v>0</v>
      </c>
      <c r="FA36" s="4">
        <f t="shared" si="39"/>
        <v>0</v>
      </c>
      <c r="FB36" s="4">
        <f t="shared" si="39"/>
        <v>0</v>
      </c>
      <c r="FC36" s="4">
        <f t="shared" si="39"/>
        <v>0</v>
      </c>
      <c r="FD36" s="4">
        <f t="shared" si="39"/>
        <v>0</v>
      </c>
      <c r="FE36" s="4">
        <f t="shared" si="39"/>
        <v>0</v>
      </c>
      <c r="FF36" s="4">
        <f t="shared" si="39"/>
        <v>0</v>
      </c>
      <c r="FG36" s="4">
        <f t="shared" si="39"/>
        <v>0</v>
      </c>
      <c r="FH36" s="4">
        <f t="shared" si="39"/>
        <v>0</v>
      </c>
      <c r="FI36" s="4">
        <f t="shared" si="39"/>
        <v>0</v>
      </c>
      <c r="FJ36" s="4">
        <f t="shared" si="39"/>
        <v>0</v>
      </c>
      <c r="FK36" s="4">
        <f t="shared" si="39"/>
        <v>0</v>
      </c>
      <c r="FL36" s="4">
        <f t="shared" si="39"/>
        <v>0</v>
      </c>
      <c r="FM36" s="4">
        <f t="shared" si="39"/>
        <v>0</v>
      </c>
      <c r="FN36" s="4">
        <f t="shared" si="39"/>
        <v>0</v>
      </c>
      <c r="FO36" s="4">
        <f t="shared" si="39"/>
        <v>0</v>
      </c>
      <c r="FP36" s="4">
        <f t="shared" si="39"/>
        <v>0</v>
      </c>
      <c r="FQ36" s="4">
        <f t="shared" si="39"/>
        <v>0</v>
      </c>
      <c r="FR36" s="4">
        <f t="shared" si="39"/>
        <v>0</v>
      </c>
      <c r="FS36" s="4">
        <f t="shared" si="39"/>
        <v>0</v>
      </c>
      <c r="FT36" s="4">
        <f t="shared" si="39"/>
        <v>0</v>
      </c>
      <c r="FU36" s="4">
        <f t="shared" si="39"/>
        <v>0</v>
      </c>
      <c r="FV36" s="4">
        <f t="shared" si="39"/>
        <v>0</v>
      </c>
      <c r="FW36" s="4">
        <f t="shared" si="39"/>
        <v>0</v>
      </c>
      <c r="FX36" s="4">
        <f t="shared" si="39"/>
        <v>0</v>
      </c>
      <c r="FY36" s="4">
        <f t="shared" si="39"/>
        <v>0</v>
      </c>
      <c r="FZ36" s="4">
        <f t="shared" si="39"/>
        <v>0</v>
      </c>
      <c r="GA36" s="4">
        <f t="shared" si="39"/>
        <v>0</v>
      </c>
      <c r="GB36" s="4">
        <f t="shared" si="39"/>
        <v>0</v>
      </c>
      <c r="GC36" s="4">
        <f t="shared" si="39"/>
        <v>0</v>
      </c>
      <c r="GD36" s="4">
        <f t="shared" si="39"/>
        <v>0</v>
      </c>
      <c r="GE36" s="4">
        <f t="shared" si="39"/>
        <v>0</v>
      </c>
      <c r="GF36" s="4">
        <f t="shared" si="39"/>
        <v>0</v>
      </c>
      <c r="GG36" s="4">
        <f t="shared" si="39"/>
        <v>0</v>
      </c>
      <c r="GH36" s="4">
        <f t="shared" si="39"/>
        <v>0</v>
      </c>
      <c r="GI36" s="4">
        <f t="shared" si="39"/>
        <v>0</v>
      </c>
      <c r="GJ36" s="4">
        <f t="shared" si="39"/>
        <v>0</v>
      </c>
      <c r="GK36" s="4">
        <f t="shared" si="39"/>
        <v>0</v>
      </c>
      <c r="GL36" s="4">
        <f t="shared" si="39"/>
        <v>0</v>
      </c>
      <c r="GM36" s="4">
        <f t="shared" si="39"/>
        <v>0</v>
      </c>
      <c r="GN36" s="4">
        <f t="shared" si="39"/>
        <v>0</v>
      </c>
      <c r="GO36" s="4">
        <f t="shared" si="39"/>
        <v>0</v>
      </c>
      <c r="GP36" s="4">
        <f t="shared" si="39"/>
        <v>0</v>
      </c>
      <c r="GQ36" s="4">
        <f t="shared" si="39"/>
        <v>0</v>
      </c>
      <c r="GR36" s="4">
        <f t="shared" si="39"/>
        <v>0</v>
      </c>
      <c r="GS36" s="4">
        <f t="shared" si="39"/>
        <v>0</v>
      </c>
      <c r="GT36" s="4">
        <f t="shared" si="39"/>
        <v>0</v>
      </c>
      <c r="GU36" s="4">
        <f t="shared" si="39"/>
        <v>0</v>
      </c>
      <c r="GV36" s="4">
        <f t="shared" si="39"/>
        <v>0</v>
      </c>
      <c r="GW36" s="4">
        <f t="shared" si="39"/>
        <v>0</v>
      </c>
      <c r="GX36" s="4">
        <f t="shared" si="39"/>
        <v>0</v>
      </c>
      <c r="GY36" s="4">
        <f t="shared" si="39"/>
        <v>0</v>
      </c>
      <c r="GZ36" s="4">
        <f t="shared" si="39"/>
        <v>0</v>
      </c>
      <c r="HA36" s="4">
        <f t="shared" si="39"/>
        <v>0</v>
      </c>
      <c r="HB36" s="4">
        <f t="shared" si="39"/>
        <v>0</v>
      </c>
      <c r="HC36" s="4">
        <f t="shared" si="39"/>
        <v>0</v>
      </c>
      <c r="HD36" s="4">
        <f t="shared" si="39"/>
        <v>0</v>
      </c>
      <c r="HE36" s="4">
        <f t="shared" si="39"/>
        <v>0</v>
      </c>
      <c r="HF36" s="4">
        <f t="shared" si="39"/>
        <v>0</v>
      </c>
      <c r="HG36" s="4">
        <f t="shared" si="39"/>
        <v>0</v>
      </c>
      <c r="HH36" s="4">
        <f t="shared" si="39"/>
        <v>0</v>
      </c>
      <c r="HI36" s="4">
        <f t="shared" si="39"/>
        <v>0</v>
      </c>
      <c r="HJ36" s="4">
        <f t="shared" si="39"/>
        <v>0</v>
      </c>
      <c r="HK36" s="4">
        <f t="shared" si="35"/>
        <v>0</v>
      </c>
      <c r="HL36" s="4">
        <f t="shared" si="36"/>
        <v>0</v>
      </c>
      <c r="HM36" s="4">
        <f t="shared" si="36"/>
        <v>0</v>
      </c>
      <c r="HN36" s="4">
        <f t="shared" si="36"/>
        <v>0</v>
      </c>
      <c r="HO36" s="4">
        <f t="shared" si="36"/>
        <v>0</v>
      </c>
      <c r="HP36" s="4">
        <f t="shared" si="36"/>
        <v>0</v>
      </c>
      <c r="HQ36" s="4">
        <f t="shared" si="36"/>
        <v>0</v>
      </c>
      <c r="HR36" s="4">
        <f t="shared" si="36"/>
        <v>0</v>
      </c>
      <c r="HS36" s="4">
        <f t="shared" si="36"/>
        <v>0</v>
      </c>
      <c r="HT36" s="4">
        <f t="shared" si="36"/>
        <v>0</v>
      </c>
      <c r="HU36" s="4">
        <f t="shared" si="36"/>
        <v>0</v>
      </c>
      <c r="HV36" s="4">
        <f t="shared" si="36"/>
        <v>0</v>
      </c>
      <c r="HW36" s="4">
        <f t="shared" si="36"/>
        <v>0</v>
      </c>
      <c r="HX36" s="4">
        <f t="shared" si="36"/>
        <v>0</v>
      </c>
      <c r="HY36" s="4">
        <f t="shared" si="36"/>
        <v>0</v>
      </c>
      <c r="HZ36" s="4">
        <f t="shared" si="36"/>
        <v>0</v>
      </c>
      <c r="IA36" s="4">
        <f t="shared" si="36"/>
        <v>0</v>
      </c>
      <c r="IB36" s="4">
        <f t="shared" si="36"/>
        <v>0</v>
      </c>
      <c r="IC36" s="4">
        <f t="shared" si="36"/>
        <v>0</v>
      </c>
      <c r="ID36" s="4">
        <f t="shared" si="36"/>
        <v>0</v>
      </c>
      <c r="IE36" s="4">
        <f t="shared" si="36"/>
        <v>0</v>
      </c>
      <c r="IF36" s="4">
        <f t="shared" si="36"/>
        <v>0</v>
      </c>
      <c r="IG36" s="4">
        <f t="shared" si="36"/>
        <v>0</v>
      </c>
      <c r="IH36" s="4">
        <f t="shared" si="36"/>
        <v>0</v>
      </c>
      <c r="II36" s="4">
        <f t="shared" si="36"/>
        <v>0</v>
      </c>
      <c r="IJ36" s="4">
        <f t="shared" si="36"/>
        <v>0</v>
      </c>
      <c r="IK36" s="4">
        <f t="shared" si="36"/>
        <v>0</v>
      </c>
      <c r="IL36" s="4">
        <f t="shared" si="36"/>
        <v>0</v>
      </c>
      <c r="IM36" s="4">
        <f t="shared" si="36"/>
        <v>0</v>
      </c>
      <c r="IN36" s="4">
        <f t="shared" si="36"/>
        <v>0</v>
      </c>
      <c r="IO36" s="4">
        <f t="shared" si="36"/>
        <v>0</v>
      </c>
      <c r="IP36" s="4">
        <f t="shared" si="36"/>
        <v>0</v>
      </c>
      <c r="IQ36" s="4">
        <f t="shared" si="36"/>
        <v>0</v>
      </c>
      <c r="IR36" s="4">
        <f t="shared" si="36"/>
        <v>0</v>
      </c>
      <c r="IS36" s="4">
        <f t="shared" si="36"/>
        <v>0</v>
      </c>
      <c r="IT36" s="4">
        <f t="shared" si="36"/>
        <v>0</v>
      </c>
      <c r="IU36" s="4">
        <f t="shared" si="36"/>
        <v>0</v>
      </c>
      <c r="IV36" s="4">
        <f t="shared" si="36"/>
        <v>12364.7998046875</v>
      </c>
      <c r="IW36" s="4">
        <f t="shared" si="36"/>
        <v>13689.599609375</v>
      </c>
      <c r="IX36" s="4">
        <f t="shared" si="36"/>
        <v>13248.00048828125</v>
      </c>
      <c r="IY36" s="4">
        <f t="shared" si="36"/>
        <v>13689.599609375</v>
      </c>
      <c r="IZ36" s="4">
        <f t="shared" si="36"/>
        <v>13248.00048828125</v>
      </c>
      <c r="JA36" s="4">
        <f t="shared" si="36"/>
        <v>13689.599609375</v>
      </c>
      <c r="JB36" s="4">
        <f t="shared" si="36"/>
        <v>13689.599609375</v>
      </c>
      <c r="JC36" s="4">
        <f t="shared" si="36"/>
        <v>13248.00048828125</v>
      </c>
      <c r="JD36" s="4">
        <f t="shared" si="36"/>
        <v>13689.599609375</v>
      </c>
      <c r="JE36" s="4">
        <f t="shared" si="36"/>
        <v>13248.00048828125</v>
      </c>
      <c r="JF36" s="4">
        <f t="shared" si="36"/>
        <v>13689.599609375</v>
      </c>
    </row>
    <row r="37" spans="1:266">
      <c r="A37" t="s">
        <v>20</v>
      </c>
      <c r="B37" s="12" t="s">
        <v>65</v>
      </c>
      <c r="C37" s="8">
        <f t="shared" si="32"/>
        <v>0</v>
      </c>
      <c r="D37" s="8">
        <f t="shared" si="32"/>
        <v>0</v>
      </c>
      <c r="E37" s="8">
        <f t="shared" si="32"/>
        <v>0</v>
      </c>
      <c r="F37" s="8">
        <f t="shared" si="32"/>
        <v>0</v>
      </c>
      <c r="G37" s="8">
        <f t="shared" si="32"/>
        <v>0</v>
      </c>
      <c r="H37" s="8">
        <f t="shared" si="32"/>
        <v>0</v>
      </c>
      <c r="I37" s="8">
        <f t="shared" si="32"/>
        <v>0</v>
      </c>
      <c r="J37" s="8">
        <f t="shared" si="32"/>
        <v>0</v>
      </c>
      <c r="K37" s="8">
        <f t="shared" si="32"/>
        <v>0</v>
      </c>
      <c r="L37" s="8">
        <f t="shared" si="32"/>
        <v>0</v>
      </c>
      <c r="M37" s="8">
        <f t="shared" si="32"/>
        <v>0</v>
      </c>
      <c r="N37" s="8">
        <f t="shared" si="32"/>
        <v>0</v>
      </c>
      <c r="O37" s="8">
        <f t="shared" si="32"/>
        <v>0</v>
      </c>
      <c r="P37" s="8">
        <f t="shared" si="32"/>
        <v>0</v>
      </c>
      <c r="Q37" s="8">
        <f t="shared" si="32"/>
        <v>0</v>
      </c>
      <c r="R37" s="8">
        <f t="shared" si="32"/>
        <v>0</v>
      </c>
      <c r="S37" s="8">
        <f t="shared" si="31"/>
        <v>0</v>
      </c>
      <c r="T37" s="8">
        <f t="shared" si="30"/>
        <v>4.382273524808717</v>
      </c>
      <c r="U37" s="8">
        <f t="shared" si="30"/>
        <v>4.2641130763994397</v>
      </c>
      <c r="V37" s="8">
        <f t="shared" si="30"/>
        <v>4.2084373795405332</v>
      </c>
      <c r="AA37" s="4">
        <f t="shared" si="37"/>
        <v>0</v>
      </c>
      <c r="AB37" s="4">
        <f t="shared" si="38"/>
        <v>0</v>
      </c>
      <c r="AC37" s="4">
        <f t="shared" si="38"/>
        <v>0</v>
      </c>
      <c r="AD37" s="4">
        <f t="shared" si="38"/>
        <v>0</v>
      </c>
      <c r="AE37" s="4">
        <f t="shared" si="38"/>
        <v>0</v>
      </c>
      <c r="AF37" s="4">
        <f t="shared" si="38"/>
        <v>0</v>
      </c>
      <c r="AG37" s="4">
        <f t="shared" si="38"/>
        <v>0</v>
      </c>
      <c r="AH37" s="4">
        <f t="shared" si="38"/>
        <v>0</v>
      </c>
      <c r="AI37" s="4">
        <f t="shared" si="38"/>
        <v>0</v>
      </c>
      <c r="AJ37" s="4">
        <f t="shared" si="38"/>
        <v>0</v>
      </c>
      <c r="AK37" s="4">
        <f t="shared" si="38"/>
        <v>0</v>
      </c>
      <c r="AL37" s="4">
        <f t="shared" si="38"/>
        <v>0</v>
      </c>
      <c r="AM37" s="4">
        <f t="shared" si="38"/>
        <v>0</v>
      </c>
      <c r="AN37" s="4">
        <f t="shared" si="38"/>
        <v>0</v>
      </c>
      <c r="AO37" s="4">
        <f t="shared" si="38"/>
        <v>0</v>
      </c>
      <c r="AP37" s="4">
        <f t="shared" si="38"/>
        <v>0</v>
      </c>
      <c r="AQ37" s="4">
        <f t="shared" si="38"/>
        <v>0</v>
      </c>
      <c r="AR37" s="4">
        <f t="shared" si="38"/>
        <v>0</v>
      </c>
      <c r="AS37" s="4">
        <f t="shared" si="38"/>
        <v>0</v>
      </c>
      <c r="AT37" s="4">
        <f t="shared" si="38"/>
        <v>0</v>
      </c>
      <c r="AU37" s="4">
        <f t="shared" si="38"/>
        <v>0</v>
      </c>
      <c r="AV37" s="4">
        <f t="shared" si="38"/>
        <v>0</v>
      </c>
      <c r="AW37" s="4">
        <f t="shared" si="38"/>
        <v>0</v>
      </c>
      <c r="AX37" s="4">
        <f t="shared" si="38"/>
        <v>0</v>
      </c>
      <c r="AY37" s="4">
        <f t="shared" si="38"/>
        <v>0</v>
      </c>
      <c r="AZ37" s="4">
        <f t="shared" si="38"/>
        <v>0</v>
      </c>
      <c r="BA37" s="4">
        <f t="shared" si="38"/>
        <v>0</v>
      </c>
      <c r="BB37" s="4">
        <f t="shared" si="38"/>
        <v>0</v>
      </c>
      <c r="BC37" s="4">
        <f t="shared" si="38"/>
        <v>0</v>
      </c>
      <c r="BD37" s="4">
        <f t="shared" si="38"/>
        <v>0</v>
      </c>
      <c r="BE37" s="4">
        <f t="shared" si="38"/>
        <v>0</v>
      </c>
      <c r="BF37" s="4">
        <f t="shared" si="38"/>
        <v>0</v>
      </c>
      <c r="BG37" s="4">
        <f t="shared" si="38"/>
        <v>0</v>
      </c>
      <c r="BH37" s="4">
        <f t="shared" si="38"/>
        <v>0</v>
      </c>
      <c r="BI37" s="4">
        <f t="shared" si="38"/>
        <v>0</v>
      </c>
      <c r="BJ37" s="4">
        <f t="shared" si="38"/>
        <v>0</v>
      </c>
      <c r="BK37" s="4">
        <f t="shared" si="38"/>
        <v>0</v>
      </c>
      <c r="BL37" s="4">
        <f t="shared" si="38"/>
        <v>0</v>
      </c>
      <c r="BM37" s="4">
        <f t="shared" si="38"/>
        <v>0</v>
      </c>
      <c r="BN37" s="4">
        <f t="shared" si="38"/>
        <v>0</v>
      </c>
      <c r="BO37" s="4">
        <f t="shared" si="38"/>
        <v>0</v>
      </c>
      <c r="BP37" s="4">
        <f t="shared" si="38"/>
        <v>0</v>
      </c>
      <c r="BQ37" s="4">
        <f t="shared" si="38"/>
        <v>0</v>
      </c>
      <c r="BR37" s="4">
        <f t="shared" si="38"/>
        <v>0</v>
      </c>
      <c r="BS37" s="4">
        <f t="shared" si="38"/>
        <v>0</v>
      </c>
      <c r="BT37" s="4">
        <f t="shared" si="38"/>
        <v>0</v>
      </c>
      <c r="BU37" s="4">
        <f t="shared" si="38"/>
        <v>0</v>
      </c>
      <c r="BV37" s="4">
        <f t="shared" si="38"/>
        <v>0</v>
      </c>
      <c r="BW37" s="4">
        <f t="shared" si="38"/>
        <v>0</v>
      </c>
      <c r="BX37" s="4">
        <f t="shared" si="38"/>
        <v>0</v>
      </c>
      <c r="BY37" s="4">
        <f t="shared" si="38"/>
        <v>0</v>
      </c>
      <c r="BZ37" s="4">
        <f t="shared" si="38"/>
        <v>0</v>
      </c>
      <c r="CA37" s="4">
        <f t="shared" si="38"/>
        <v>0</v>
      </c>
      <c r="CB37" s="4">
        <f t="shared" si="38"/>
        <v>0</v>
      </c>
      <c r="CC37" s="4">
        <f t="shared" si="38"/>
        <v>0</v>
      </c>
      <c r="CD37" s="4">
        <f t="shared" si="38"/>
        <v>0</v>
      </c>
      <c r="CE37" s="4">
        <f t="shared" si="38"/>
        <v>0</v>
      </c>
      <c r="CF37" s="4">
        <f t="shared" si="38"/>
        <v>0</v>
      </c>
      <c r="CG37" s="4">
        <f t="shared" si="38"/>
        <v>0</v>
      </c>
      <c r="CH37" s="4">
        <f t="shared" si="38"/>
        <v>0</v>
      </c>
      <c r="CI37" s="4">
        <f t="shared" si="38"/>
        <v>0</v>
      </c>
      <c r="CJ37" s="4">
        <f t="shared" si="38"/>
        <v>0</v>
      </c>
      <c r="CK37" s="4">
        <f t="shared" si="38"/>
        <v>0</v>
      </c>
      <c r="CL37" s="4">
        <f t="shared" si="38"/>
        <v>0</v>
      </c>
      <c r="CM37" s="4">
        <f t="shared" ref="CM37:EX37" si="41">SUMIF($A$59:$A$83,$A37,CM$59:CM$83)</f>
        <v>0</v>
      </c>
      <c r="CN37" s="4">
        <f t="shared" si="41"/>
        <v>0</v>
      </c>
      <c r="CO37" s="4">
        <f t="shared" si="41"/>
        <v>0</v>
      </c>
      <c r="CP37" s="4">
        <f t="shared" si="41"/>
        <v>0</v>
      </c>
      <c r="CQ37" s="4">
        <f t="shared" si="41"/>
        <v>0</v>
      </c>
      <c r="CR37" s="4">
        <f t="shared" si="41"/>
        <v>0</v>
      </c>
      <c r="CS37" s="4">
        <f t="shared" si="41"/>
        <v>0</v>
      </c>
      <c r="CT37" s="4">
        <f t="shared" si="41"/>
        <v>0</v>
      </c>
      <c r="CU37" s="4">
        <f t="shared" si="41"/>
        <v>0</v>
      </c>
      <c r="CV37" s="4">
        <f t="shared" si="41"/>
        <v>0</v>
      </c>
      <c r="CW37" s="4">
        <f t="shared" si="41"/>
        <v>0</v>
      </c>
      <c r="CX37" s="4">
        <f t="shared" si="41"/>
        <v>0</v>
      </c>
      <c r="CY37" s="4">
        <f t="shared" si="41"/>
        <v>0</v>
      </c>
      <c r="CZ37" s="4">
        <f t="shared" si="41"/>
        <v>0</v>
      </c>
      <c r="DA37" s="4">
        <f t="shared" si="41"/>
        <v>0</v>
      </c>
      <c r="DB37" s="4">
        <f t="shared" si="41"/>
        <v>0</v>
      </c>
      <c r="DC37" s="4">
        <f t="shared" si="41"/>
        <v>0</v>
      </c>
      <c r="DD37" s="4">
        <f t="shared" si="41"/>
        <v>0</v>
      </c>
      <c r="DE37" s="4">
        <f t="shared" si="41"/>
        <v>0</v>
      </c>
      <c r="DF37" s="4">
        <f t="shared" si="41"/>
        <v>0</v>
      </c>
      <c r="DG37" s="4">
        <f t="shared" si="41"/>
        <v>0</v>
      </c>
      <c r="DH37" s="4">
        <f t="shared" si="41"/>
        <v>0</v>
      </c>
      <c r="DI37" s="4">
        <f t="shared" si="41"/>
        <v>0</v>
      </c>
      <c r="DJ37" s="4">
        <f t="shared" si="41"/>
        <v>0</v>
      </c>
      <c r="DK37" s="4">
        <f t="shared" si="41"/>
        <v>0</v>
      </c>
      <c r="DL37" s="4">
        <f t="shared" si="41"/>
        <v>0</v>
      </c>
      <c r="DM37" s="4">
        <f t="shared" si="41"/>
        <v>0</v>
      </c>
      <c r="DN37" s="4">
        <f t="shared" si="41"/>
        <v>0</v>
      </c>
      <c r="DO37" s="4">
        <f t="shared" si="41"/>
        <v>0</v>
      </c>
      <c r="DP37" s="4">
        <f t="shared" si="41"/>
        <v>0</v>
      </c>
      <c r="DQ37" s="4">
        <f t="shared" si="41"/>
        <v>0</v>
      </c>
      <c r="DR37" s="4">
        <f t="shared" si="41"/>
        <v>0</v>
      </c>
      <c r="DS37" s="4">
        <f t="shared" si="41"/>
        <v>0</v>
      </c>
      <c r="DT37" s="4">
        <f t="shared" si="41"/>
        <v>0</v>
      </c>
      <c r="DU37" s="4">
        <f t="shared" si="41"/>
        <v>0</v>
      </c>
      <c r="DV37" s="4">
        <f t="shared" si="41"/>
        <v>0</v>
      </c>
      <c r="DW37" s="4">
        <f t="shared" si="41"/>
        <v>0</v>
      </c>
      <c r="DX37" s="4">
        <f t="shared" si="41"/>
        <v>0</v>
      </c>
      <c r="DY37" s="4">
        <f t="shared" si="41"/>
        <v>0</v>
      </c>
      <c r="DZ37" s="4">
        <f t="shared" si="41"/>
        <v>0</v>
      </c>
      <c r="EA37" s="4">
        <f t="shared" si="41"/>
        <v>0</v>
      </c>
      <c r="EB37" s="4">
        <f t="shared" si="41"/>
        <v>0</v>
      </c>
      <c r="EC37" s="4">
        <f t="shared" si="41"/>
        <v>0</v>
      </c>
      <c r="ED37" s="4">
        <f t="shared" si="41"/>
        <v>0</v>
      </c>
      <c r="EE37" s="4">
        <f t="shared" si="41"/>
        <v>0</v>
      </c>
      <c r="EF37" s="4">
        <f t="shared" si="41"/>
        <v>0</v>
      </c>
      <c r="EG37" s="4">
        <f t="shared" si="41"/>
        <v>0</v>
      </c>
      <c r="EH37" s="4">
        <f t="shared" si="41"/>
        <v>0</v>
      </c>
      <c r="EI37" s="4">
        <f t="shared" si="41"/>
        <v>0</v>
      </c>
      <c r="EJ37" s="4">
        <f t="shared" si="41"/>
        <v>0</v>
      </c>
      <c r="EK37" s="4">
        <f t="shared" si="41"/>
        <v>0</v>
      </c>
      <c r="EL37" s="4">
        <f t="shared" si="41"/>
        <v>0</v>
      </c>
      <c r="EM37" s="4">
        <f t="shared" si="41"/>
        <v>0</v>
      </c>
      <c r="EN37" s="4">
        <f t="shared" si="41"/>
        <v>0</v>
      </c>
      <c r="EO37" s="4">
        <f t="shared" si="41"/>
        <v>0</v>
      </c>
      <c r="EP37" s="4">
        <f t="shared" si="41"/>
        <v>0</v>
      </c>
      <c r="EQ37" s="4">
        <f t="shared" si="41"/>
        <v>0</v>
      </c>
      <c r="ER37" s="4">
        <f t="shared" si="41"/>
        <v>0</v>
      </c>
      <c r="ES37" s="4">
        <f t="shared" si="41"/>
        <v>0</v>
      </c>
      <c r="ET37" s="4">
        <f t="shared" si="41"/>
        <v>0</v>
      </c>
      <c r="EU37" s="4">
        <f t="shared" si="41"/>
        <v>0</v>
      </c>
      <c r="EV37" s="4">
        <f t="shared" si="41"/>
        <v>0</v>
      </c>
      <c r="EW37" s="4">
        <f t="shared" si="41"/>
        <v>0</v>
      </c>
      <c r="EX37" s="4">
        <f t="shared" si="41"/>
        <v>0</v>
      </c>
      <c r="EY37" s="4">
        <f t="shared" si="40"/>
        <v>0</v>
      </c>
      <c r="EZ37" s="4">
        <f t="shared" si="39"/>
        <v>0</v>
      </c>
      <c r="FA37" s="4">
        <f t="shared" si="39"/>
        <v>0</v>
      </c>
      <c r="FB37" s="4">
        <f t="shared" si="39"/>
        <v>0</v>
      </c>
      <c r="FC37" s="4">
        <f t="shared" si="39"/>
        <v>0</v>
      </c>
      <c r="FD37" s="4">
        <f t="shared" si="39"/>
        <v>0</v>
      </c>
      <c r="FE37" s="4">
        <f t="shared" si="39"/>
        <v>0</v>
      </c>
      <c r="FF37" s="4">
        <f t="shared" si="39"/>
        <v>0</v>
      </c>
      <c r="FG37" s="4">
        <f t="shared" si="39"/>
        <v>0</v>
      </c>
      <c r="FH37" s="4">
        <f t="shared" si="39"/>
        <v>0</v>
      </c>
      <c r="FI37" s="4">
        <f t="shared" si="39"/>
        <v>0</v>
      </c>
      <c r="FJ37" s="4">
        <f t="shared" si="39"/>
        <v>0</v>
      </c>
      <c r="FK37" s="4">
        <f t="shared" si="39"/>
        <v>0</v>
      </c>
      <c r="FL37" s="4">
        <f t="shared" si="39"/>
        <v>0</v>
      </c>
      <c r="FM37" s="4">
        <f t="shared" si="39"/>
        <v>0</v>
      </c>
      <c r="FN37" s="4">
        <f t="shared" si="39"/>
        <v>0</v>
      </c>
      <c r="FO37" s="4">
        <f t="shared" si="39"/>
        <v>0</v>
      </c>
      <c r="FP37" s="4">
        <f t="shared" si="39"/>
        <v>0</v>
      </c>
      <c r="FQ37" s="4">
        <f t="shared" si="39"/>
        <v>0</v>
      </c>
      <c r="FR37" s="4">
        <f t="shared" si="39"/>
        <v>0</v>
      </c>
      <c r="FS37" s="4">
        <f t="shared" si="39"/>
        <v>0</v>
      </c>
      <c r="FT37" s="4">
        <f t="shared" si="39"/>
        <v>0</v>
      </c>
      <c r="FU37" s="4">
        <f t="shared" si="39"/>
        <v>0</v>
      </c>
      <c r="FV37" s="4">
        <f t="shared" si="39"/>
        <v>0</v>
      </c>
      <c r="FW37" s="4">
        <f t="shared" si="39"/>
        <v>0</v>
      </c>
      <c r="FX37" s="4">
        <f t="shared" si="39"/>
        <v>0</v>
      </c>
      <c r="FY37" s="4">
        <f t="shared" si="39"/>
        <v>0</v>
      </c>
      <c r="FZ37" s="4">
        <f t="shared" si="39"/>
        <v>0</v>
      </c>
      <c r="GA37" s="4">
        <f t="shared" si="39"/>
        <v>0</v>
      </c>
      <c r="GB37" s="4">
        <f t="shared" si="39"/>
        <v>0</v>
      </c>
      <c r="GC37" s="4">
        <f t="shared" si="39"/>
        <v>0</v>
      </c>
      <c r="GD37" s="4">
        <f t="shared" si="39"/>
        <v>0</v>
      </c>
      <c r="GE37" s="4">
        <f t="shared" si="39"/>
        <v>0</v>
      </c>
      <c r="GF37" s="4">
        <f t="shared" si="39"/>
        <v>0</v>
      </c>
      <c r="GG37" s="4">
        <f t="shared" si="39"/>
        <v>0</v>
      </c>
      <c r="GH37" s="4">
        <f t="shared" si="39"/>
        <v>0</v>
      </c>
      <c r="GI37" s="4">
        <f t="shared" si="39"/>
        <v>0</v>
      </c>
      <c r="GJ37" s="4">
        <f t="shared" si="39"/>
        <v>0</v>
      </c>
      <c r="GK37" s="4">
        <f t="shared" si="39"/>
        <v>0</v>
      </c>
      <c r="GL37" s="4">
        <f t="shared" si="39"/>
        <v>0</v>
      </c>
      <c r="GM37" s="4">
        <f t="shared" si="39"/>
        <v>0</v>
      </c>
      <c r="GN37" s="4">
        <f t="shared" si="39"/>
        <v>0</v>
      </c>
      <c r="GO37" s="4">
        <f t="shared" si="39"/>
        <v>0</v>
      </c>
      <c r="GP37" s="4">
        <f t="shared" si="39"/>
        <v>0</v>
      </c>
      <c r="GQ37" s="4">
        <f t="shared" si="39"/>
        <v>0</v>
      </c>
      <c r="GR37" s="4">
        <f t="shared" si="39"/>
        <v>0</v>
      </c>
      <c r="GS37" s="4">
        <f t="shared" si="39"/>
        <v>0</v>
      </c>
      <c r="GT37" s="4">
        <f t="shared" si="39"/>
        <v>0</v>
      </c>
      <c r="GU37" s="4">
        <f t="shared" si="39"/>
        <v>0</v>
      </c>
      <c r="GV37" s="4">
        <f t="shared" si="39"/>
        <v>0</v>
      </c>
      <c r="GW37" s="4">
        <f t="shared" si="39"/>
        <v>0</v>
      </c>
      <c r="GX37" s="4">
        <f t="shared" si="39"/>
        <v>0</v>
      </c>
      <c r="GY37" s="4">
        <f t="shared" si="39"/>
        <v>0</v>
      </c>
      <c r="GZ37" s="4">
        <f t="shared" si="39"/>
        <v>0</v>
      </c>
      <c r="HA37" s="4">
        <f t="shared" si="39"/>
        <v>0</v>
      </c>
      <c r="HB37" s="4">
        <f t="shared" si="39"/>
        <v>0</v>
      </c>
      <c r="HC37" s="4">
        <f t="shared" si="39"/>
        <v>0</v>
      </c>
      <c r="HD37" s="4">
        <f t="shared" si="39"/>
        <v>0</v>
      </c>
      <c r="HE37" s="4">
        <f t="shared" si="39"/>
        <v>0</v>
      </c>
      <c r="HF37" s="4">
        <f t="shared" si="39"/>
        <v>0</v>
      </c>
      <c r="HG37" s="4">
        <f t="shared" si="39"/>
        <v>0</v>
      </c>
      <c r="HH37" s="4">
        <f t="shared" si="39"/>
        <v>0</v>
      </c>
      <c r="HI37" s="4">
        <f t="shared" si="39"/>
        <v>0</v>
      </c>
      <c r="HJ37" s="4">
        <f t="shared" si="39"/>
        <v>0</v>
      </c>
      <c r="HK37" s="4">
        <f t="shared" si="35"/>
        <v>0</v>
      </c>
      <c r="HL37" s="4">
        <f t="shared" si="36"/>
        <v>0</v>
      </c>
      <c r="HM37" s="4">
        <f t="shared" si="36"/>
        <v>0</v>
      </c>
      <c r="HN37" s="4">
        <f t="shared" si="36"/>
        <v>0</v>
      </c>
      <c r="HO37" s="4">
        <f t="shared" si="36"/>
        <v>0</v>
      </c>
      <c r="HP37" s="4">
        <f t="shared" si="36"/>
        <v>0</v>
      </c>
      <c r="HQ37" s="4">
        <f t="shared" si="36"/>
        <v>0</v>
      </c>
      <c r="HR37" s="4">
        <f t="shared" si="36"/>
        <v>0</v>
      </c>
      <c r="HS37" s="4">
        <f t="shared" si="36"/>
        <v>0</v>
      </c>
      <c r="HT37" s="4">
        <f t="shared" si="36"/>
        <v>0</v>
      </c>
      <c r="HU37" s="4">
        <f t="shared" si="36"/>
        <v>0</v>
      </c>
      <c r="HV37" s="4">
        <f t="shared" si="36"/>
        <v>0</v>
      </c>
      <c r="HW37" s="4">
        <f t="shared" si="36"/>
        <v>5108.9286796569822</v>
      </c>
      <c r="HX37" s="4">
        <f t="shared" si="36"/>
        <v>3412.4314966837569</v>
      </c>
      <c r="HY37" s="4">
        <f t="shared" si="36"/>
        <v>1851.31495513916</v>
      </c>
      <c r="HZ37" s="4">
        <f t="shared" si="36"/>
        <v>988.97046884695681</v>
      </c>
      <c r="IA37" s="4">
        <f t="shared" si="36"/>
        <v>600.07819917996721</v>
      </c>
      <c r="IB37" s="4">
        <f t="shared" si="36"/>
        <v>994.76263747215273</v>
      </c>
      <c r="IC37" s="4">
        <f t="shared" si="36"/>
        <v>2880.8526426951089</v>
      </c>
      <c r="ID37" s="4">
        <f t="shared" si="36"/>
        <v>3160.7124956766761</v>
      </c>
      <c r="IE37" s="4">
        <f t="shared" si="36"/>
        <v>4022.7529657999676</v>
      </c>
      <c r="IF37" s="4">
        <f t="shared" ref="IF37:JF37" si="42">SUMIF($A$59:$A$83,$A37,IF$59:IF$83)</f>
        <v>4758.4363052368171</v>
      </c>
      <c r="IG37" s="4">
        <f t="shared" si="42"/>
        <v>4831.0164372762047</v>
      </c>
      <c r="IH37" s="4">
        <f t="shared" si="42"/>
        <v>5883.6333582560219</v>
      </c>
      <c r="II37" s="4">
        <f t="shared" si="42"/>
        <v>5049.2911931355793</v>
      </c>
      <c r="IJ37" s="4">
        <f t="shared" si="42"/>
        <v>3531.0551869710289</v>
      </c>
      <c r="IK37" s="4">
        <f t="shared" si="42"/>
        <v>1759.2598295211792</v>
      </c>
      <c r="IL37" s="4">
        <f t="shared" si="42"/>
        <v>892.6671300808589</v>
      </c>
      <c r="IM37" s="4">
        <f t="shared" si="42"/>
        <v>555.55931160449984</v>
      </c>
      <c r="IN37" s="4">
        <f t="shared" si="42"/>
        <v>958.99132375717159</v>
      </c>
      <c r="IO37" s="4">
        <f t="shared" si="42"/>
        <v>2801.483215268453</v>
      </c>
      <c r="IP37" s="4">
        <f t="shared" si="42"/>
        <v>3202.4295308430987</v>
      </c>
      <c r="IQ37" s="4">
        <f t="shared" si="42"/>
        <v>3877.9534439086915</v>
      </c>
      <c r="IR37" s="4">
        <f t="shared" si="42"/>
        <v>4399.2713912963864</v>
      </c>
      <c r="IS37" s="4">
        <f t="shared" si="42"/>
        <v>4770.9401006062826</v>
      </c>
      <c r="IT37" s="4">
        <f t="shared" si="42"/>
        <v>5657.0676060994465</v>
      </c>
      <c r="IU37" s="4">
        <f t="shared" si="42"/>
        <v>4931.1203257242842</v>
      </c>
      <c r="IV37" s="4">
        <f t="shared" si="42"/>
        <v>3423.4235369364424</v>
      </c>
      <c r="IW37" s="4">
        <f t="shared" si="42"/>
        <v>1766.9086320877077</v>
      </c>
      <c r="IX37" s="4">
        <f t="shared" si="42"/>
        <v>1075.187524286906</v>
      </c>
      <c r="IY37" s="4">
        <f t="shared" si="42"/>
        <v>627.00967810948691</v>
      </c>
      <c r="IZ37" s="4">
        <f t="shared" si="42"/>
        <v>959.55146003564198</v>
      </c>
      <c r="JA37" s="4">
        <f t="shared" si="42"/>
        <v>2668.7873126983641</v>
      </c>
      <c r="JB37" s="4">
        <f t="shared" si="42"/>
        <v>3024.0523094177247</v>
      </c>
      <c r="JC37" s="4">
        <f t="shared" si="42"/>
        <v>3685.7244794209801</v>
      </c>
      <c r="JD37" s="4">
        <f t="shared" si="42"/>
        <v>4277.964199320475</v>
      </c>
      <c r="JE37" s="4">
        <f t="shared" si="42"/>
        <v>4814.3617991129559</v>
      </c>
      <c r="JF37" s="4">
        <f t="shared" si="42"/>
        <v>5712.8226847330734</v>
      </c>
    </row>
    <row r="38" spans="1:266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</row>
    <row r="39" spans="1:266">
      <c r="B39" t="s">
        <v>17</v>
      </c>
      <c r="C39" s="8">
        <f t="shared" ref="C39:D46" si="43">SUMIF($AA$2:$JF$2,C$2,$AA39:$JF39)/SUMIF($AA$2:$JF$2,C$2,$AA$1:$JF$1)</f>
        <v>439.15374322212949</v>
      </c>
      <c r="D39" s="8">
        <f t="shared" si="43"/>
        <v>434.67559448279803</v>
      </c>
      <c r="E39" s="8">
        <f t="shared" ref="E39:V46" si="44">SUMIF($AA$2:$JF$2,E$2,$AA39:$JF39)/SUMIF($AA$2:$JF$2,E$2,$AA$1:$JF$1)</f>
        <v>428.25133175213909</v>
      </c>
      <c r="F39" s="8">
        <f t="shared" si="44"/>
        <v>439.89545588076737</v>
      </c>
      <c r="G39" s="8">
        <f t="shared" si="44"/>
        <v>449.02521318745858</v>
      </c>
      <c r="H39" s="8">
        <f t="shared" si="44"/>
        <v>454.16704401865155</v>
      </c>
      <c r="I39" s="8">
        <f t="shared" si="44"/>
        <v>457.83719102800677</v>
      </c>
      <c r="J39" s="8">
        <f t="shared" si="44"/>
        <v>459.84936099016119</v>
      </c>
      <c r="K39" s="8">
        <f t="shared" si="44"/>
        <v>426.74195486865477</v>
      </c>
      <c r="L39" s="8">
        <f t="shared" si="44"/>
        <v>427.89907218734646</v>
      </c>
      <c r="M39" s="8">
        <f t="shared" ref="M39:M46" si="45">SUMIF($AA$2:$JF$2,M$2,$AA39:$JF39)/SUMIF($AA$2:$JF$2,M$2,$AA$1:$JF$1)</f>
        <v>427.41372779046043</v>
      </c>
      <c r="N39" s="8">
        <f t="shared" si="44"/>
        <v>428.22400540169292</v>
      </c>
      <c r="O39" s="8">
        <f t="shared" si="44"/>
        <v>427.40158164227074</v>
      </c>
      <c r="P39" s="8">
        <f t="shared" si="44"/>
        <v>426.90606158376158</v>
      </c>
      <c r="Q39" s="8">
        <f t="shared" si="44"/>
        <v>429.38192076622329</v>
      </c>
      <c r="R39" s="8">
        <f t="shared" si="44"/>
        <v>428.32877976437578</v>
      </c>
      <c r="S39" s="8">
        <f t="shared" si="44"/>
        <v>425.56912050203789</v>
      </c>
      <c r="T39" s="8">
        <f t="shared" si="44"/>
        <v>425.06199455809866</v>
      </c>
      <c r="U39" s="8">
        <f t="shared" si="44"/>
        <v>423.40188979617579</v>
      </c>
      <c r="V39" s="8">
        <f t="shared" si="44"/>
        <v>425.4006316683317</v>
      </c>
      <c r="W39" s="9"/>
      <c r="X39" s="9"/>
      <c r="AA39" s="9">
        <f t="shared" ref="AA39:AP45" si="46">SUMIF($A$22:$A$37,$B39,AA$22:AA$37)</f>
        <v>284612.70617987495</v>
      </c>
      <c r="AB39" s="9">
        <f t="shared" si="46"/>
        <v>239382.00464242193</v>
      </c>
      <c r="AC39" s="9">
        <f t="shared" si="46"/>
        <v>290967.09554063668</v>
      </c>
      <c r="AD39" s="9">
        <f t="shared" si="46"/>
        <v>412615.78804572445</v>
      </c>
      <c r="AE39" s="9">
        <f t="shared" si="46"/>
        <v>564660.97603524616</v>
      </c>
      <c r="AF39" s="9">
        <f t="shared" si="46"/>
        <v>549847.99118204392</v>
      </c>
      <c r="AG39" s="9">
        <f t="shared" si="46"/>
        <v>378888.15063616674</v>
      </c>
      <c r="AH39" s="9">
        <f t="shared" si="46"/>
        <v>255003.20217206844</v>
      </c>
      <c r="AI39" s="9">
        <f t="shared" si="46"/>
        <v>199715.55543953815</v>
      </c>
      <c r="AJ39" s="9">
        <f t="shared" si="46"/>
        <v>200507.47850293503</v>
      </c>
      <c r="AK39" s="9">
        <f t="shared" si="46"/>
        <v>221089.19195566664</v>
      </c>
      <c r="AL39" s="9">
        <f t="shared" si="46"/>
        <v>249696.65029353125</v>
      </c>
      <c r="AM39" s="9">
        <f t="shared" si="46"/>
        <v>276612.20818785293</v>
      </c>
      <c r="AN39" s="9">
        <f t="shared" si="46"/>
        <v>240168.23074383513</v>
      </c>
      <c r="AO39" s="9">
        <f t="shared" si="46"/>
        <v>279829.38272582897</v>
      </c>
      <c r="AP39" s="9">
        <f t="shared" si="46"/>
        <v>400852.92809990811</v>
      </c>
      <c r="AQ39" s="9">
        <f t="shared" ref="AQ39:DB42" si="47">SUMIF($A$22:$A$37,$B39,AQ$22:AQ$37)</f>
        <v>561889.35414810514</v>
      </c>
      <c r="AR39" s="9">
        <f t="shared" si="47"/>
        <v>548786.29895799886</v>
      </c>
      <c r="AS39" s="9">
        <f t="shared" si="47"/>
        <v>380651.09300176997</v>
      </c>
      <c r="AT39" s="9">
        <f t="shared" si="47"/>
        <v>262937.74156971939</v>
      </c>
      <c r="AU39" s="9">
        <f t="shared" si="47"/>
        <v>208376.33493444594</v>
      </c>
      <c r="AV39" s="9">
        <f t="shared" si="47"/>
        <v>204820.86513637609</v>
      </c>
      <c r="AW39" s="9">
        <f t="shared" si="47"/>
        <v>215738.96842046943</v>
      </c>
      <c r="AX39" s="9">
        <f t="shared" si="47"/>
        <v>237527.01601058838</v>
      </c>
      <c r="AY39" s="9">
        <f t="shared" si="47"/>
        <v>264844.94372374751</v>
      </c>
      <c r="AZ39" s="9">
        <f t="shared" si="47"/>
        <v>230802.12631295872</v>
      </c>
      <c r="BA39" s="9">
        <f t="shared" si="47"/>
        <v>269794.23642459174</v>
      </c>
      <c r="BB39" s="9">
        <f t="shared" si="47"/>
        <v>387723.57126288605</v>
      </c>
      <c r="BC39" s="9">
        <f t="shared" si="47"/>
        <v>551435.09771404602</v>
      </c>
      <c r="BD39" s="9">
        <f t="shared" si="47"/>
        <v>547308.73663356388</v>
      </c>
      <c r="BE39" s="9">
        <f t="shared" si="47"/>
        <v>378171.40139257762</v>
      </c>
      <c r="BF39" s="9">
        <f t="shared" si="47"/>
        <v>260860.0708964036</v>
      </c>
      <c r="BG39" s="9">
        <f t="shared" si="47"/>
        <v>207606.57865304523</v>
      </c>
      <c r="BH39" s="9">
        <f t="shared" si="47"/>
        <v>205396.05930618042</v>
      </c>
      <c r="BI39" s="9">
        <f t="shared" si="47"/>
        <v>214016.84606294386</v>
      </c>
      <c r="BJ39" s="9">
        <f t="shared" si="47"/>
        <v>243800.02972784554</v>
      </c>
      <c r="BK39" s="9">
        <f t="shared" si="47"/>
        <v>279792.68658024678</v>
      </c>
      <c r="BL39" s="9">
        <f t="shared" si="47"/>
        <v>250279.75616858155</v>
      </c>
      <c r="BM39" s="9">
        <f t="shared" si="47"/>
        <v>284711.57805296534</v>
      </c>
      <c r="BN39" s="9">
        <f t="shared" si="47"/>
        <v>399680.50557915267</v>
      </c>
      <c r="BO39" s="9">
        <f t="shared" si="47"/>
        <v>561319.05606892123</v>
      </c>
      <c r="BP39" s="9">
        <f t="shared" si="47"/>
        <v>551672.83636460046</v>
      </c>
      <c r="BQ39" s="9">
        <f t="shared" si="47"/>
        <v>378341.5839498461</v>
      </c>
      <c r="BR39" s="9">
        <f t="shared" si="47"/>
        <v>258851.37859110182</v>
      </c>
      <c r="BS39" s="9">
        <f t="shared" si="47"/>
        <v>208915.98085869223</v>
      </c>
      <c r="BT39" s="9">
        <f t="shared" si="47"/>
        <v>208464.66504569093</v>
      </c>
      <c r="BU39" s="9">
        <f t="shared" si="47"/>
        <v>224374.71805741428</v>
      </c>
      <c r="BV39" s="9">
        <f t="shared" si="47"/>
        <v>257636.939139447</v>
      </c>
      <c r="BW39" s="9">
        <f t="shared" si="47"/>
        <v>295552.00334856508</v>
      </c>
      <c r="BX39" s="9">
        <f t="shared" si="47"/>
        <v>264839.17018509278</v>
      </c>
      <c r="BY39" s="9">
        <f t="shared" si="47"/>
        <v>303411.62800830207</v>
      </c>
      <c r="BZ39" s="9">
        <f t="shared" si="47"/>
        <v>418614.35592339293</v>
      </c>
      <c r="CA39" s="9">
        <f t="shared" si="47"/>
        <v>573016.78009228164</v>
      </c>
      <c r="CB39" s="9">
        <f t="shared" si="47"/>
        <v>551368.87197189184</v>
      </c>
      <c r="CC39" s="9">
        <f t="shared" si="47"/>
        <v>376833.26124458387</v>
      </c>
      <c r="CD39" s="9">
        <f t="shared" si="47"/>
        <v>258196.91805689051</v>
      </c>
      <c r="CE39" s="9">
        <f t="shared" si="47"/>
        <v>209350.32224946021</v>
      </c>
      <c r="CF39" s="9">
        <f t="shared" si="47"/>
        <v>208752.21527096487</v>
      </c>
      <c r="CG39" s="9">
        <f t="shared" si="47"/>
        <v>226377.51498931233</v>
      </c>
      <c r="CH39" s="9">
        <f t="shared" si="47"/>
        <v>257924.43129789812</v>
      </c>
      <c r="CI39" s="9">
        <f t="shared" si="47"/>
        <v>296772.38400359731</v>
      </c>
      <c r="CJ39" s="9">
        <f t="shared" si="47"/>
        <v>269708.21142834384</v>
      </c>
      <c r="CK39" s="9">
        <f t="shared" si="47"/>
        <v>308728.97089631599</v>
      </c>
      <c r="CL39" s="9">
        <f t="shared" si="47"/>
        <v>418538.28058517573</v>
      </c>
      <c r="CM39" s="9">
        <f t="shared" si="47"/>
        <v>580200.95381141233</v>
      </c>
      <c r="CN39" s="9">
        <f t="shared" si="47"/>
        <v>560680.17221164959</v>
      </c>
      <c r="CO39" s="9">
        <f t="shared" si="47"/>
        <v>383580.24897771736</v>
      </c>
      <c r="CP39" s="9">
        <f t="shared" si="47"/>
        <v>261325.35989190862</v>
      </c>
      <c r="CQ39" s="9">
        <f t="shared" si="47"/>
        <v>211392.95077142818</v>
      </c>
      <c r="CR39" s="9">
        <f t="shared" si="47"/>
        <v>210123.2532374</v>
      </c>
      <c r="CS39" s="9">
        <f t="shared" si="47"/>
        <v>229058.01308802125</v>
      </c>
      <c r="CT39" s="9">
        <f t="shared" si="47"/>
        <v>259294.51575686518</v>
      </c>
      <c r="CU39" s="9">
        <f t="shared" si="47"/>
        <v>299711.89759551955</v>
      </c>
      <c r="CV39" s="9">
        <f t="shared" si="47"/>
        <v>273918.54248614551</v>
      </c>
      <c r="CW39" s="9">
        <f t="shared" si="47"/>
        <v>312808.22182738624</v>
      </c>
      <c r="CX39" s="9">
        <f t="shared" si="47"/>
        <v>426118.35459753999</v>
      </c>
      <c r="CY39" s="9">
        <f t="shared" si="47"/>
        <v>582818.34434813936</v>
      </c>
      <c r="CZ39" s="9">
        <f t="shared" si="47"/>
        <v>562388.18160286162</v>
      </c>
      <c r="DA39" s="9">
        <f t="shared" si="47"/>
        <v>383816.59986440779</v>
      </c>
      <c r="DB39" s="9">
        <f t="shared" si="47"/>
        <v>263399.38206919422</v>
      </c>
      <c r="DC39" s="9">
        <f t="shared" ref="DC39:FN42" si="48">SUMIF($A$22:$A$37,$B39,DC$22:DC$37)</f>
        <v>212284.22892981221</v>
      </c>
      <c r="DD39" s="9">
        <f t="shared" si="48"/>
        <v>211834.2896833336</v>
      </c>
      <c r="DE39" s="9">
        <f t="shared" si="48"/>
        <v>230783.47215456958</v>
      </c>
      <c r="DF39" s="9">
        <f t="shared" si="48"/>
        <v>261760.37083110196</v>
      </c>
      <c r="DG39" s="9">
        <f t="shared" si="48"/>
        <v>301990.288719262</v>
      </c>
      <c r="DH39" s="9">
        <f t="shared" si="48"/>
        <v>277376.77410232648</v>
      </c>
      <c r="DI39" s="9">
        <f t="shared" si="48"/>
        <v>315622.0618096455</v>
      </c>
      <c r="DJ39" s="9">
        <f t="shared" si="48"/>
        <v>425209.55109570996</v>
      </c>
      <c r="DK39" s="9">
        <f t="shared" si="48"/>
        <v>583398.64423891332</v>
      </c>
      <c r="DL39" s="9">
        <f t="shared" si="48"/>
        <v>562649.58117260656</v>
      </c>
      <c r="DM39" s="9">
        <f t="shared" si="48"/>
        <v>384850.48018925975</v>
      </c>
      <c r="DN39" s="9">
        <f t="shared" si="48"/>
        <v>264162.55889734277</v>
      </c>
      <c r="DO39" s="9">
        <f t="shared" si="48"/>
        <v>213609.44864038035</v>
      </c>
      <c r="DP39" s="9">
        <f t="shared" si="48"/>
        <v>213995.07058934102</v>
      </c>
      <c r="DQ39" s="9">
        <f t="shared" si="48"/>
        <v>232389.58555211587</v>
      </c>
      <c r="DR39" s="9">
        <f t="shared" si="48"/>
        <v>264062.74193067255</v>
      </c>
      <c r="DS39" s="9">
        <f t="shared" si="48"/>
        <v>275894.12784662889</v>
      </c>
      <c r="DT39" s="9">
        <f t="shared" si="48"/>
        <v>255489.27558386148</v>
      </c>
      <c r="DU39" s="9">
        <f t="shared" si="48"/>
        <v>290037.93195458764</v>
      </c>
      <c r="DV39" s="9">
        <f t="shared" si="48"/>
        <v>398872.56079030817</v>
      </c>
      <c r="DW39" s="9">
        <f t="shared" si="48"/>
        <v>552855.69720245455</v>
      </c>
      <c r="DX39" s="9">
        <f t="shared" si="48"/>
        <v>534421.36203222012</v>
      </c>
      <c r="DY39" s="9">
        <f t="shared" si="48"/>
        <v>359757.66658439615</v>
      </c>
      <c r="DZ39" s="9">
        <f t="shared" si="48"/>
        <v>240936.25205356261</v>
      </c>
      <c r="EA39" s="9">
        <f t="shared" si="48"/>
        <v>196438.86037447827</v>
      </c>
      <c r="EB39" s="9">
        <f t="shared" si="48"/>
        <v>196906.38993001799</v>
      </c>
      <c r="EC39" s="9">
        <f t="shared" si="48"/>
        <v>209604.44428900225</v>
      </c>
      <c r="ED39" s="9">
        <f t="shared" si="48"/>
        <v>237286.76292474559</v>
      </c>
      <c r="EE39" s="9">
        <f t="shared" si="48"/>
        <v>274996.75947323238</v>
      </c>
      <c r="EF39" s="9">
        <f t="shared" si="48"/>
        <v>258518.60963521403</v>
      </c>
      <c r="EG39" s="9">
        <f t="shared" si="48"/>
        <v>293745.83023019991</v>
      </c>
      <c r="EH39" s="9">
        <f t="shared" si="48"/>
        <v>401448.31418009615</v>
      </c>
      <c r="EI39" s="9">
        <f t="shared" si="48"/>
        <v>555264.52166849887</v>
      </c>
      <c r="EJ39" s="9">
        <f t="shared" si="48"/>
        <v>535314.04190703423</v>
      </c>
      <c r="EK39" s="9">
        <f t="shared" si="48"/>
        <v>360182.18001754396</v>
      </c>
      <c r="EL39" s="9">
        <f t="shared" si="48"/>
        <v>240515.8670413481</v>
      </c>
      <c r="EM39" s="9">
        <f t="shared" si="48"/>
        <v>195992.37608977436</v>
      </c>
      <c r="EN39" s="9">
        <f t="shared" si="48"/>
        <v>196092.28171994732</v>
      </c>
      <c r="EO39" s="9">
        <f t="shared" si="48"/>
        <v>209374.72532412299</v>
      </c>
      <c r="EP39" s="9">
        <f t="shared" si="48"/>
        <v>237219.94280663854</v>
      </c>
      <c r="EQ39" s="9">
        <f t="shared" si="48"/>
        <v>273863.17486108525</v>
      </c>
      <c r="ER39" s="9">
        <f t="shared" si="48"/>
        <v>260163.53714500193</v>
      </c>
      <c r="ES39" s="9">
        <f t="shared" si="48"/>
        <v>295507.26937600307</v>
      </c>
      <c r="ET39" s="9">
        <f t="shared" si="48"/>
        <v>398588.00460438512</v>
      </c>
      <c r="EU39" s="9">
        <f t="shared" si="48"/>
        <v>555089.13050768711</v>
      </c>
      <c r="EV39" s="9">
        <f t="shared" si="48"/>
        <v>534611.07207632624</v>
      </c>
      <c r="EW39" s="9">
        <f t="shared" si="48"/>
        <v>360451.13442900951</v>
      </c>
      <c r="EX39" s="9">
        <f t="shared" si="48"/>
        <v>240842.57643301957</v>
      </c>
      <c r="EY39" s="9">
        <f t="shared" si="48"/>
        <v>196115.62030596769</v>
      </c>
      <c r="EZ39" s="9">
        <f t="shared" si="48"/>
        <v>196194.913382036</v>
      </c>
      <c r="FA39" s="9">
        <f t="shared" si="48"/>
        <v>207820.54853847987</v>
      </c>
      <c r="FB39" s="9">
        <f t="shared" si="48"/>
        <v>235155.20325240263</v>
      </c>
      <c r="FC39" s="9">
        <f t="shared" si="48"/>
        <v>273493.01458550838</v>
      </c>
      <c r="FD39" s="9">
        <f t="shared" si="48"/>
        <v>263895.22257734509</v>
      </c>
      <c r="FE39" s="9">
        <f t="shared" si="48"/>
        <v>294087.36001700687</v>
      </c>
      <c r="FF39" s="9">
        <f t="shared" si="48"/>
        <v>398075.80421462393</v>
      </c>
      <c r="FG39" s="9">
        <f t="shared" si="48"/>
        <v>555486.28110274673</v>
      </c>
      <c r="FH39" s="9">
        <f t="shared" si="48"/>
        <v>535361.69561793259</v>
      </c>
      <c r="FI39" s="9">
        <f t="shared" si="48"/>
        <v>361226.05083339754</v>
      </c>
      <c r="FJ39" s="9">
        <f t="shared" si="48"/>
        <v>241496.23314670534</v>
      </c>
      <c r="FK39" s="9">
        <f t="shared" si="48"/>
        <v>197020.29700297123</v>
      </c>
      <c r="FL39" s="9">
        <f t="shared" si="48"/>
        <v>196671.66328759704</v>
      </c>
      <c r="FM39" s="9">
        <f t="shared" si="48"/>
        <v>209094.27949440764</v>
      </c>
      <c r="FN39" s="9">
        <f t="shared" si="48"/>
        <v>235611.76156822831</v>
      </c>
      <c r="FO39" s="9">
        <f t="shared" ref="FO39:HZ45" si="49">SUMIF($A$22:$A$37,$B39,FO$22:FO$37)</f>
        <v>274128.43564806681</v>
      </c>
      <c r="FP39" s="9">
        <f t="shared" si="49"/>
        <v>264975.42518461647</v>
      </c>
      <c r="FQ39" s="9">
        <f t="shared" si="49"/>
        <v>294878.08820312074</v>
      </c>
      <c r="FR39" s="9">
        <f t="shared" si="49"/>
        <v>401565.95885450486</v>
      </c>
      <c r="FS39" s="9">
        <f t="shared" si="49"/>
        <v>554855.74370172701</v>
      </c>
      <c r="FT39" s="9">
        <f t="shared" si="49"/>
        <v>532638.60082981084</v>
      </c>
      <c r="FU39" s="9">
        <f t="shared" si="49"/>
        <v>354114.58663702989</v>
      </c>
      <c r="FV39" s="9">
        <f t="shared" si="49"/>
        <v>240202.21959486077</v>
      </c>
      <c r="FW39" s="9">
        <f t="shared" si="49"/>
        <v>196322.40198828874</v>
      </c>
      <c r="FX39" s="9">
        <f t="shared" si="49"/>
        <v>196578.36514875581</v>
      </c>
      <c r="FY39" s="9">
        <f t="shared" si="49"/>
        <v>208760.42138885334</v>
      </c>
      <c r="FZ39" s="9">
        <f t="shared" si="49"/>
        <v>235275.24596607088</v>
      </c>
      <c r="GA39" s="9">
        <f t="shared" si="49"/>
        <v>274281.12049671263</v>
      </c>
      <c r="GB39" s="9">
        <f t="shared" si="49"/>
        <v>266843.53629026329</v>
      </c>
      <c r="GC39" s="9">
        <f t="shared" si="49"/>
        <v>294337.48182886787</v>
      </c>
      <c r="GD39" s="9">
        <f t="shared" si="49"/>
        <v>400460.16489307431</v>
      </c>
      <c r="GE39" s="9">
        <f t="shared" si="49"/>
        <v>553826.5876751499</v>
      </c>
      <c r="GF39" s="9">
        <f t="shared" si="49"/>
        <v>529384.50724786369</v>
      </c>
      <c r="GG39" s="9">
        <f t="shared" si="49"/>
        <v>351936.60695904389</v>
      </c>
      <c r="GH39" s="9">
        <f t="shared" si="49"/>
        <v>239229.1919129536</v>
      </c>
      <c r="GI39" s="9">
        <f t="shared" si="49"/>
        <v>196730.61851325043</v>
      </c>
      <c r="GJ39" s="9">
        <f t="shared" si="49"/>
        <v>197134.42138439033</v>
      </c>
      <c r="GK39" s="9">
        <f t="shared" si="49"/>
        <v>210021.68937062967</v>
      </c>
      <c r="GL39" s="9">
        <f t="shared" si="49"/>
        <v>235756.91837956166</v>
      </c>
      <c r="GM39" s="9">
        <f t="shared" si="49"/>
        <v>275416.36456229363</v>
      </c>
      <c r="GN39" s="9">
        <f t="shared" si="49"/>
        <v>268923.72853968182</v>
      </c>
      <c r="GO39" s="9">
        <f t="shared" si="49"/>
        <v>300053.26722006832</v>
      </c>
      <c r="GP39" s="9">
        <f t="shared" si="49"/>
        <v>402978.02452441229</v>
      </c>
      <c r="GQ39" s="9">
        <f t="shared" si="49"/>
        <v>559405.65993726416</v>
      </c>
      <c r="GR39" s="9">
        <f t="shared" si="49"/>
        <v>529601.22890480107</v>
      </c>
      <c r="GS39" s="9">
        <f t="shared" si="49"/>
        <v>354260.67662506574</v>
      </c>
      <c r="GT39" s="9">
        <f t="shared" si="49"/>
        <v>239927.91451393085</v>
      </c>
      <c r="GU39" s="9">
        <f t="shared" si="49"/>
        <v>196994.00806020084</v>
      </c>
      <c r="GV39" s="9">
        <f t="shared" si="49"/>
        <v>198936.5683132023</v>
      </c>
      <c r="GW39" s="9">
        <f t="shared" si="49"/>
        <v>210771.46411560025</v>
      </c>
      <c r="GX39" s="9">
        <f t="shared" si="49"/>
        <v>234421.88669398439</v>
      </c>
      <c r="GY39" s="9">
        <f t="shared" si="49"/>
        <v>272846.77252398885</v>
      </c>
      <c r="GZ39" s="9">
        <f t="shared" si="49"/>
        <v>267634.53140506055</v>
      </c>
      <c r="HA39" s="9">
        <f t="shared" si="49"/>
        <v>300378.66024247737</v>
      </c>
      <c r="HB39" s="9">
        <f t="shared" si="49"/>
        <v>404470.6356642383</v>
      </c>
      <c r="HC39" s="9">
        <f t="shared" si="49"/>
        <v>561414.7414559843</v>
      </c>
      <c r="HD39" s="9">
        <f t="shared" si="49"/>
        <v>528000.68594054331</v>
      </c>
      <c r="HE39" s="9">
        <f t="shared" si="49"/>
        <v>346003.3879297236</v>
      </c>
      <c r="HF39" s="9">
        <f t="shared" si="49"/>
        <v>237781.20359747237</v>
      </c>
      <c r="HG39" s="9">
        <f t="shared" si="49"/>
        <v>196980.54404875013</v>
      </c>
      <c r="HH39" s="9">
        <f t="shared" si="49"/>
        <v>199618.55485193554</v>
      </c>
      <c r="HI39" s="9">
        <f t="shared" si="49"/>
        <v>211550.4527803004</v>
      </c>
      <c r="HJ39" s="9">
        <f t="shared" si="49"/>
        <v>235759.83100980206</v>
      </c>
      <c r="HK39" s="9">
        <f t="shared" si="49"/>
        <v>273876.82160975318</v>
      </c>
      <c r="HL39" s="9">
        <f t="shared" si="49"/>
        <v>267526.74521485867</v>
      </c>
      <c r="HM39" s="9">
        <f t="shared" si="49"/>
        <v>300018.91778925469</v>
      </c>
      <c r="HN39" s="9">
        <f t="shared" si="49"/>
        <v>399184.64742214757</v>
      </c>
      <c r="HO39" s="9">
        <f t="shared" si="49"/>
        <v>558702.46535688825</v>
      </c>
      <c r="HP39" s="9">
        <f t="shared" si="49"/>
        <v>522331.39417288546</v>
      </c>
      <c r="HQ39" s="9">
        <f t="shared" si="49"/>
        <v>338059.97199042677</v>
      </c>
      <c r="HR39" s="9">
        <f t="shared" si="49"/>
        <v>235614.17121443333</v>
      </c>
      <c r="HS39" s="9">
        <f t="shared" si="49"/>
        <v>196413.50261927157</v>
      </c>
      <c r="HT39" s="9">
        <f t="shared" si="49"/>
        <v>199924.26426574911</v>
      </c>
      <c r="HU39" s="9">
        <f t="shared" si="49"/>
        <v>211402.78485331644</v>
      </c>
      <c r="HV39" s="9">
        <f t="shared" si="49"/>
        <v>235143.46798091635</v>
      </c>
      <c r="HW39" s="9">
        <f t="shared" si="49"/>
        <v>273249.95674537122</v>
      </c>
      <c r="HX39" s="9">
        <f t="shared" si="49"/>
        <v>268279.05553676881</v>
      </c>
      <c r="HY39" s="9">
        <f t="shared" si="49"/>
        <v>299877.95289952919</v>
      </c>
      <c r="HZ39" s="9">
        <f t="shared" si="49"/>
        <v>398658.4523458482</v>
      </c>
      <c r="IA39" s="9">
        <f t="shared" ref="IA39:JF45" si="50">SUMIF($A$22:$A$37,$B39,IA$22:IA$37)</f>
        <v>556926.21651842701</v>
      </c>
      <c r="IB39" s="9">
        <f t="shared" si="50"/>
        <v>521520.38466224365</v>
      </c>
      <c r="IC39" s="9">
        <f t="shared" si="50"/>
        <v>336907.33621546463</v>
      </c>
      <c r="ID39" s="9">
        <f t="shared" si="50"/>
        <v>234474.05508056024</v>
      </c>
      <c r="IE39" s="9">
        <f t="shared" si="50"/>
        <v>196487.04086348944</v>
      </c>
      <c r="IF39" s="9">
        <f t="shared" si="50"/>
        <v>200846.4398492063</v>
      </c>
      <c r="IG39" s="9">
        <f t="shared" si="50"/>
        <v>212011.5976744206</v>
      </c>
      <c r="IH39" s="9">
        <f t="shared" si="50"/>
        <v>234506.07180701022</v>
      </c>
      <c r="II39" s="9">
        <f t="shared" si="50"/>
        <v>270371.07055207761</v>
      </c>
      <c r="IJ39" s="9">
        <f t="shared" si="50"/>
        <v>268855.33388226072</v>
      </c>
      <c r="IK39" s="9">
        <f t="shared" si="50"/>
        <v>296470.26170149341</v>
      </c>
      <c r="IL39" s="9">
        <f t="shared" si="50"/>
        <v>397333.66848031705</v>
      </c>
      <c r="IM39" s="9">
        <f t="shared" si="50"/>
        <v>556938.21571234544</v>
      </c>
      <c r="IN39" s="9">
        <f t="shared" si="50"/>
        <v>520999.60120857763</v>
      </c>
      <c r="IO39" s="9">
        <f t="shared" si="50"/>
        <v>331941.97991913906</v>
      </c>
      <c r="IP39" s="9">
        <f t="shared" si="50"/>
        <v>232828.39415097973</v>
      </c>
      <c r="IQ39" s="9">
        <f t="shared" si="50"/>
        <v>196202.18473533361</v>
      </c>
      <c r="IR39" s="9">
        <f t="shared" si="50"/>
        <v>201240.35387584494</v>
      </c>
      <c r="IS39" s="9">
        <f t="shared" si="50"/>
        <v>213057.72397005587</v>
      </c>
      <c r="IT39" s="9">
        <f t="shared" si="50"/>
        <v>232923.41178118275</v>
      </c>
      <c r="IU39" s="9">
        <f t="shared" si="50"/>
        <v>269190.06466827053</v>
      </c>
      <c r="IV39" s="9">
        <f t="shared" si="50"/>
        <v>267810.21308520355</v>
      </c>
      <c r="IW39" s="9">
        <f t="shared" si="50"/>
        <v>296808.37190759077</v>
      </c>
      <c r="IX39" s="9">
        <f t="shared" si="50"/>
        <v>396277.72070144204</v>
      </c>
      <c r="IY39" s="9">
        <f t="shared" si="50"/>
        <v>560749.81768088462</v>
      </c>
      <c r="IZ39" s="9">
        <f t="shared" si="50"/>
        <v>526065.06790434092</v>
      </c>
      <c r="JA39" s="9">
        <f t="shared" si="50"/>
        <v>334279.03388076345</v>
      </c>
      <c r="JB39" s="9">
        <f t="shared" si="50"/>
        <v>233932.6126151061</v>
      </c>
      <c r="JC39" s="9">
        <f t="shared" si="50"/>
        <v>198005.34106072847</v>
      </c>
      <c r="JD39" s="9">
        <f t="shared" si="50"/>
        <v>203603.48078066955</v>
      </c>
      <c r="JE39" s="9">
        <f t="shared" si="50"/>
        <v>215464.85609719413</v>
      </c>
      <c r="JF39" s="9">
        <f t="shared" si="50"/>
        <v>234532.56819243112</v>
      </c>
    </row>
    <row r="40" spans="1:266">
      <c r="B40" t="s">
        <v>18</v>
      </c>
      <c r="C40" s="8">
        <f t="shared" si="43"/>
        <v>85.118884555540475</v>
      </c>
      <c r="D40" s="8">
        <f t="shared" si="43"/>
        <v>85.121609113494713</v>
      </c>
      <c r="E40" s="8">
        <f t="shared" si="44"/>
        <v>85.121609113494713</v>
      </c>
      <c r="F40" s="8">
        <f t="shared" si="44"/>
        <v>85.121609113494713</v>
      </c>
      <c r="G40" s="8">
        <f t="shared" si="44"/>
        <v>148.00090112721398</v>
      </c>
      <c r="H40" s="8">
        <f t="shared" si="44"/>
        <v>223.74546739388711</v>
      </c>
      <c r="I40" s="8">
        <f t="shared" si="44"/>
        <v>287.40857528406286</v>
      </c>
      <c r="J40" s="8">
        <f t="shared" si="44"/>
        <v>309.06483279534535</v>
      </c>
      <c r="K40" s="8">
        <f t="shared" si="44"/>
        <v>309.48893165637253</v>
      </c>
      <c r="L40" s="8">
        <f t="shared" si="44"/>
        <v>310.17038606732393</v>
      </c>
      <c r="M40" s="8">
        <f t="shared" si="45"/>
        <v>310.73190707246806</v>
      </c>
      <c r="N40" s="8">
        <f t="shared" si="44"/>
        <v>311.18338493413648</v>
      </c>
      <c r="O40" s="8">
        <f t="shared" si="44"/>
        <v>311.38042920270215</v>
      </c>
      <c r="P40" s="8">
        <f t="shared" si="44"/>
        <v>311.88270715890417</v>
      </c>
      <c r="Q40" s="8">
        <f t="shared" si="44"/>
        <v>312.69874387100754</v>
      </c>
      <c r="R40" s="8">
        <f t="shared" si="44"/>
        <v>365.37614068969202</v>
      </c>
      <c r="S40" s="8">
        <f t="shared" si="44"/>
        <v>365.3602763345541</v>
      </c>
      <c r="T40" s="8">
        <f t="shared" si="44"/>
        <v>411.70487274282681</v>
      </c>
      <c r="U40" s="8">
        <f t="shared" si="44"/>
        <v>435.17530531656928</v>
      </c>
      <c r="V40" s="8">
        <f t="shared" si="44"/>
        <v>493.96256085345863</v>
      </c>
      <c r="W40" s="9"/>
      <c r="X40" s="9"/>
      <c r="AA40" s="9">
        <f t="shared" si="46"/>
        <v>67877.466842699039</v>
      </c>
      <c r="AB40" s="9">
        <f t="shared" ref="AB40:CM43" si="51">SUMIF($A$22:$A$37,$B40,AB$22:AB$37)</f>
        <v>57870.000899281491</v>
      </c>
      <c r="AC40" s="9">
        <f t="shared" si="51"/>
        <v>66740.30496185564</v>
      </c>
      <c r="AD40" s="9">
        <f t="shared" si="51"/>
        <v>67388.884035717871</v>
      </c>
      <c r="AE40" s="9">
        <f t="shared" si="51"/>
        <v>55857.499228522298</v>
      </c>
      <c r="AF40" s="9">
        <f t="shared" si="51"/>
        <v>56716.981132447792</v>
      </c>
      <c r="AG40" s="9">
        <f t="shared" si="51"/>
        <v>52193.471961855648</v>
      </c>
      <c r="AH40" s="9">
        <f t="shared" si="51"/>
        <v>54331.476828522311</v>
      </c>
      <c r="AI40" s="9">
        <f t="shared" si="51"/>
        <v>55688.189562098894</v>
      </c>
      <c r="AJ40" s="9">
        <f t="shared" si="51"/>
        <v>68374.540828522266</v>
      </c>
      <c r="AK40" s="9">
        <f t="shared" si="51"/>
        <v>71521.934741316654</v>
      </c>
      <c r="AL40" s="9">
        <f t="shared" si="51"/>
        <v>71080.677683694681</v>
      </c>
      <c r="AM40" s="9">
        <f t="shared" si="51"/>
        <v>67877.466842699039</v>
      </c>
      <c r="AN40" s="9">
        <f t="shared" si="51"/>
        <v>59936.786645684399</v>
      </c>
      <c r="AO40" s="9">
        <f t="shared" si="51"/>
        <v>66740.30496185564</v>
      </c>
      <c r="AP40" s="9">
        <f t="shared" si="51"/>
        <v>67388.884035717871</v>
      </c>
      <c r="AQ40" s="9">
        <f t="shared" si="51"/>
        <v>55857.499228522298</v>
      </c>
      <c r="AR40" s="9">
        <f t="shared" si="51"/>
        <v>56716.981132447792</v>
      </c>
      <c r="AS40" s="9">
        <f t="shared" si="51"/>
        <v>52193.471961855648</v>
      </c>
      <c r="AT40" s="9">
        <f t="shared" si="51"/>
        <v>54331.476828522311</v>
      </c>
      <c r="AU40" s="9">
        <f t="shared" si="51"/>
        <v>55688.189562098894</v>
      </c>
      <c r="AV40" s="9">
        <f t="shared" si="51"/>
        <v>68374.540828522266</v>
      </c>
      <c r="AW40" s="9">
        <f t="shared" si="51"/>
        <v>71521.934741316654</v>
      </c>
      <c r="AX40" s="9">
        <f t="shared" si="51"/>
        <v>71080.677683694681</v>
      </c>
      <c r="AY40" s="9">
        <f t="shared" si="51"/>
        <v>67877.466842699039</v>
      </c>
      <c r="AZ40" s="9">
        <f t="shared" si="51"/>
        <v>59936.786645684399</v>
      </c>
      <c r="BA40" s="9">
        <f t="shared" si="51"/>
        <v>66740.30496185564</v>
      </c>
      <c r="BB40" s="9">
        <f t="shared" si="51"/>
        <v>67388.884035717871</v>
      </c>
      <c r="BC40" s="9">
        <f t="shared" si="51"/>
        <v>55857.499228522298</v>
      </c>
      <c r="BD40" s="9">
        <f t="shared" si="51"/>
        <v>56716.981132447792</v>
      </c>
      <c r="BE40" s="9">
        <f t="shared" si="51"/>
        <v>52193.471961855648</v>
      </c>
      <c r="BF40" s="9">
        <f t="shared" si="51"/>
        <v>54331.476828522311</v>
      </c>
      <c r="BG40" s="9">
        <f t="shared" si="51"/>
        <v>55688.189562098894</v>
      </c>
      <c r="BH40" s="9">
        <f t="shared" si="51"/>
        <v>68374.540828522266</v>
      </c>
      <c r="BI40" s="9">
        <f t="shared" si="51"/>
        <v>71521.934741316654</v>
      </c>
      <c r="BJ40" s="9">
        <f t="shared" si="51"/>
        <v>71080.677683694681</v>
      </c>
      <c r="BK40" s="9">
        <f t="shared" si="51"/>
        <v>67877.466842699039</v>
      </c>
      <c r="BL40" s="9">
        <f t="shared" si="51"/>
        <v>59936.786645684399</v>
      </c>
      <c r="BM40" s="9">
        <f t="shared" si="51"/>
        <v>66740.30496185564</v>
      </c>
      <c r="BN40" s="9">
        <f t="shared" si="51"/>
        <v>67388.884035717871</v>
      </c>
      <c r="BO40" s="9">
        <f t="shared" si="51"/>
        <v>55857.499228522298</v>
      </c>
      <c r="BP40" s="9">
        <f t="shared" si="51"/>
        <v>56716.981132447792</v>
      </c>
      <c r="BQ40" s="9">
        <f t="shared" si="51"/>
        <v>52193.471961855648</v>
      </c>
      <c r="BR40" s="9">
        <f t="shared" si="51"/>
        <v>54331.476828522311</v>
      </c>
      <c r="BS40" s="9">
        <f t="shared" si="51"/>
        <v>55688.189562098894</v>
      </c>
      <c r="BT40" s="9">
        <f t="shared" si="51"/>
        <v>68374.540828522266</v>
      </c>
      <c r="BU40" s="9">
        <f t="shared" si="51"/>
        <v>71521.934741316654</v>
      </c>
      <c r="BV40" s="9">
        <f t="shared" si="51"/>
        <v>71080.677683694681</v>
      </c>
      <c r="BW40" s="9">
        <f t="shared" si="51"/>
        <v>113707.03826206848</v>
      </c>
      <c r="BX40" s="9">
        <f t="shared" si="51"/>
        <v>111777.12605790008</v>
      </c>
      <c r="BY40" s="9">
        <f t="shared" si="51"/>
        <v>125008.94602959391</v>
      </c>
      <c r="BZ40" s="9">
        <f t="shared" si="51"/>
        <v>125878.87186494638</v>
      </c>
      <c r="CA40" s="9">
        <f t="shared" si="51"/>
        <v>92661.585457617693</v>
      </c>
      <c r="CB40" s="9">
        <f t="shared" si="51"/>
        <v>96404.09638782448</v>
      </c>
      <c r="CC40" s="9">
        <f t="shared" si="51"/>
        <v>89996.373482060881</v>
      </c>
      <c r="CD40" s="9">
        <f t="shared" si="51"/>
        <v>87507.006970374947</v>
      </c>
      <c r="CE40" s="9">
        <f t="shared" si="51"/>
        <v>103557.92563066937</v>
      </c>
      <c r="CF40" s="9">
        <f t="shared" si="51"/>
        <v>105645.55536396557</v>
      </c>
      <c r="CG40" s="9">
        <f t="shared" si="51"/>
        <v>121173.02045782047</v>
      </c>
      <c r="CH40" s="9">
        <f t="shared" si="51"/>
        <v>126722.36953660537</v>
      </c>
      <c r="CI40" s="9">
        <f t="shared" si="51"/>
        <v>169260.33916557502</v>
      </c>
      <c r="CJ40" s="9">
        <f t="shared" si="51"/>
        <v>172968.37388846208</v>
      </c>
      <c r="CK40" s="9">
        <f t="shared" si="51"/>
        <v>195040.54771554162</v>
      </c>
      <c r="CL40" s="9">
        <f t="shared" si="51"/>
        <v>197645.98653996194</v>
      </c>
      <c r="CM40" s="9">
        <f t="shared" si="51"/>
        <v>136295.07909083023</v>
      </c>
      <c r="CN40" s="9">
        <f t="shared" si="47"/>
        <v>144972.32942015323</v>
      </c>
      <c r="CO40" s="9">
        <f t="shared" si="47"/>
        <v>136511.23251113301</v>
      </c>
      <c r="CP40" s="9">
        <f t="shared" si="47"/>
        <v>127317.7194961549</v>
      </c>
      <c r="CQ40" s="9">
        <f t="shared" si="47"/>
        <v>160148.11461454933</v>
      </c>
      <c r="CR40" s="9">
        <f t="shared" si="47"/>
        <v>148874.15196322417</v>
      </c>
      <c r="CS40" s="9">
        <f t="shared" si="47"/>
        <v>182158.43311441439</v>
      </c>
      <c r="CT40" s="9">
        <f t="shared" si="47"/>
        <v>194187.87806790465</v>
      </c>
      <c r="CU40" s="9">
        <f t="shared" si="47"/>
        <v>229377.43142862309</v>
      </c>
      <c r="CV40" s="9">
        <f t="shared" si="47"/>
        <v>228736.72063451217</v>
      </c>
      <c r="CW40" s="9">
        <f t="shared" si="47"/>
        <v>249556.55127172614</v>
      </c>
      <c r="CX40" s="9">
        <f t="shared" si="47"/>
        <v>242698.30748381998</v>
      </c>
      <c r="CY40" s="9">
        <f t="shared" si="47"/>
        <v>180083.43919300823</v>
      </c>
      <c r="CZ40" s="9">
        <f t="shared" si="47"/>
        <v>177388.131555425</v>
      </c>
      <c r="DA40" s="9">
        <f t="shared" si="47"/>
        <v>176609.30928346957</v>
      </c>
      <c r="DB40" s="9">
        <f t="shared" si="47"/>
        <v>168979.89926023147</v>
      </c>
      <c r="DC40" s="9">
        <f t="shared" si="48"/>
        <v>200515.70924706873</v>
      </c>
      <c r="DD40" s="9">
        <f t="shared" si="48"/>
        <v>201646.64477201217</v>
      </c>
      <c r="DE40" s="9">
        <f t="shared" si="48"/>
        <v>227329.05361456767</v>
      </c>
      <c r="DF40" s="9">
        <f t="shared" si="48"/>
        <v>241675.72755074373</v>
      </c>
      <c r="DG40" s="9">
        <f t="shared" si="48"/>
        <v>250483.41899895348</v>
      </c>
      <c r="DH40" s="9">
        <f t="shared" si="48"/>
        <v>235354.77937789785</v>
      </c>
      <c r="DI40" s="9">
        <f t="shared" si="48"/>
        <v>268032.49406401266</v>
      </c>
      <c r="DJ40" s="9">
        <f t="shared" si="48"/>
        <v>258256.50771177193</v>
      </c>
      <c r="DK40" s="9">
        <f t="shared" si="48"/>
        <v>195247.63686404904</v>
      </c>
      <c r="DL40" s="9">
        <f t="shared" si="48"/>
        <v>194711.95607724419</v>
      </c>
      <c r="DM40" s="9">
        <f t="shared" si="48"/>
        <v>189192.96536179722</v>
      </c>
      <c r="DN40" s="9">
        <f t="shared" si="48"/>
        <v>183780.82551413684</v>
      </c>
      <c r="DO40" s="9">
        <f t="shared" si="48"/>
        <v>214004.05988933041</v>
      </c>
      <c r="DP40" s="9">
        <f t="shared" si="48"/>
        <v>218214.22240884168</v>
      </c>
      <c r="DQ40" s="9">
        <f t="shared" si="48"/>
        <v>246498.5258229734</v>
      </c>
      <c r="DR40" s="9">
        <f t="shared" si="48"/>
        <v>261048.09918330453</v>
      </c>
      <c r="DS40" s="9">
        <f t="shared" si="48"/>
        <v>251301.7378501941</v>
      </c>
      <c r="DT40" s="9">
        <f t="shared" si="48"/>
        <v>235965.43721857274</v>
      </c>
      <c r="DU40" s="9">
        <f t="shared" si="48"/>
        <v>268914.45249220787</v>
      </c>
      <c r="DV40" s="9">
        <f t="shared" si="48"/>
        <v>259015.74116402323</v>
      </c>
      <c r="DW40" s="9">
        <f t="shared" si="48"/>
        <v>197080.21299096677</v>
      </c>
      <c r="DX40" s="9">
        <f t="shared" si="48"/>
        <v>193951.0134908075</v>
      </c>
      <c r="DY40" s="9">
        <f t="shared" si="48"/>
        <v>188388.12503678695</v>
      </c>
      <c r="DZ40" s="9">
        <f t="shared" si="48"/>
        <v>183465.96296703414</v>
      </c>
      <c r="EA40" s="9">
        <f t="shared" si="48"/>
        <v>214883.02403954091</v>
      </c>
      <c r="EB40" s="9">
        <f t="shared" si="48"/>
        <v>220082.13419839731</v>
      </c>
      <c r="EC40" s="9">
        <f t="shared" si="48"/>
        <v>244364.58707377588</v>
      </c>
      <c r="ED40" s="9">
        <f t="shared" si="48"/>
        <v>261138.34714726888</v>
      </c>
      <c r="EE40" s="9">
        <f t="shared" si="48"/>
        <v>251608.09614688749</v>
      </c>
      <c r="EF40" s="9">
        <f t="shared" si="48"/>
        <v>236325.21525607689</v>
      </c>
      <c r="EG40" s="9">
        <f t="shared" si="48"/>
        <v>270159.73082088766</v>
      </c>
      <c r="EH40" s="9">
        <f t="shared" si="48"/>
        <v>258063.51049927954</v>
      </c>
      <c r="EI40" s="9">
        <f t="shared" si="48"/>
        <v>196536.44064725345</v>
      </c>
      <c r="EJ40" s="9">
        <f t="shared" si="48"/>
        <v>195315.66561680473</v>
      </c>
      <c r="EK40" s="9">
        <f t="shared" si="48"/>
        <v>189563.81947297222</v>
      </c>
      <c r="EL40" s="9">
        <f t="shared" si="48"/>
        <v>184179.73015838486</v>
      </c>
      <c r="EM40" s="9">
        <f t="shared" si="48"/>
        <v>216966.10026334808</v>
      </c>
      <c r="EN40" s="9">
        <f t="shared" si="48"/>
        <v>218166.23301397476</v>
      </c>
      <c r="EO40" s="9">
        <f t="shared" si="48"/>
        <v>246654.52558767801</v>
      </c>
      <c r="EP40" s="9">
        <f t="shared" si="48"/>
        <v>260997.60373182554</v>
      </c>
      <c r="EQ40" s="9">
        <f t="shared" si="48"/>
        <v>251000.67681706441</v>
      </c>
      <c r="ER40" s="9">
        <f t="shared" si="48"/>
        <v>242689.3927455121</v>
      </c>
      <c r="ES40" s="9">
        <f t="shared" si="48"/>
        <v>270275.33868960897</v>
      </c>
      <c r="ET40" s="9">
        <f t="shared" si="48"/>
        <v>258211.86223740564</v>
      </c>
      <c r="EU40" s="9">
        <f t="shared" si="48"/>
        <v>197344.45259299933</v>
      </c>
      <c r="EV40" s="9">
        <f t="shared" si="48"/>
        <v>195465.06389561098</v>
      </c>
      <c r="EW40" s="9">
        <f t="shared" si="48"/>
        <v>189346.68721040621</v>
      </c>
      <c r="EX40" s="9">
        <f t="shared" si="48"/>
        <v>185165.26104260323</v>
      </c>
      <c r="EY40" s="9">
        <f t="shared" si="48"/>
        <v>214037.54216912587</v>
      </c>
      <c r="EZ40" s="9">
        <f t="shared" si="48"/>
        <v>218106.86994895589</v>
      </c>
      <c r="FA40" s="9">
        <f t="shared" si="48"/>
        <v>246017.02130690988</v>
      </c>
      <c r="FB40" s="9">
        <f t="shared" si="48"/>
        <v>261808.90306835726</v>
      </c>
      <c r="FC40" s="9">
        <f t="shared" si="48"/>
        <v>252244.68998581413</v>
      </c>
      <c r="FD40" s="9">
        <f t="shared" si="48"/>
        <v>238581.91856573411</v>
      </c>
      <c r="FE40" s="9">
        <f t="shared" si="48"/>
        <v>270554.71109374415</v>
      </c>
      <c r="FF40" s="9">
        <f t="shared" si="48"/>
        <v>259069.08175850072</v>
      </c>
      <c r="FG40" s="9">
        <f t="shared" si="48"/>
        <v>198483.30950332931</v>
      </c>
      <c r="FH40" s="9">
        <f t="shared" si="48"/>
        <v>195599.20796447422</v>
      </c>
      <c r="FI40" s="9">
        <f t="shared" si="48"/>
        <v>189248.20687241451</v>
      </c>
      <c r="FJ40" s="9">
        <f t="shared" si="48"/>
        <v>184429.42702808726</v>
      </c>
      <c r="FK40" s="9">
        <f t="shared" si="48"/>
        <v>217761.32418546674</v>
      </c>
      <c r="FL40" s="9">
        <f t="shared" si="48"/>
        <v>220446.02050054559</v>
      </c>
      <c r="FM40" s="9">
        <f t="shared" si="48"/>
        <v>245794.50864329439</v>
      </c>
      <c r="FN40" s="9">
        <f t="shared" si="48"/>
        <v>261222.4471600501</v>
      </c>
      <c r="FO40" s="9">
        <f t="shared" si="49"/>
        <v>253781.32905422003</v>
      </c>
      <c r="FP40" s="9">
        <f t="shared" si="49"/>
        <v>237242.25024416126</v>
      </c>
      <c r="FQ40" s="9">
        <f t="shared" si="49"/>
        <v>271068.16411864979</v>
      </c>
      <c r="FR40" s="9">
        <f t="shared" si="49"/>
        <v>260460.86033321172</v>
      </c>
      <c r="FS40" s="9">
        <f t="shared" si="49"/>
        <v>198278.01836872875</v>
      </c>
      <c r="FT40" s="9">
        <f t="shared" si="49"/>
        <v>194549.53242242435</v>
      </c>
      <c r="FU40" s="9">
        <f t="shared" si="49"/>
        <v>190830.46058977974</v>
      </c>
      <c r="FV40" s="9">
        <f t="shared" si="49"/>
        <v>184126.22406090252</v>
      </c>
      <c r="FW40" s="9">
        <f t="shared" si="49"/>
        <v>218477.52394343767</v>
      </c>
      <c r="FX40" s="9">
        <f t="shared" si="49"/>
        <v>218391.54785965217</v>
      </c>
      <c r="FY40" s="9">
        <f t="shared" si="49"/>
        <v>246716.84964128479</v>
      </c>
      <c r="FZ40" s="9">
        <f t="shared" si="49"/>
        <v>261242.9294800823</v>
      </c>
      <c r="GA40" s="9">
        <f t="shared" si="49"/>
        <v>253969.31648445426</v>
      </c>
      <c r="GB40" s="9">
        <f t="shared" si="49"/>
        <v>239097.54060719695</v>
      </c>
      <c r="GC40" s="9">
        <f t="shared" si="49"/>
        <v>269891.78672065493</v>
      </c>
      <c r="GD40" s="9">
        <f t="shared" si="49"/>
        <v>261433.52500983604</v>
      </c>
      <c r="GE40" s="9">
        <f t="shared" si="49"/>
        <v>199499.56540285013</v>
      </c>
      <c r="GF40" s="9">
        <f t="shared" si="49"/>
        <v>196084.33950456552</v>
      </c>
      <c r="GG40" s="9">
        <f t="shared" si="49"/>
        <v>188428.11692606792</v>
      </c>
      <c r="GH40" s="9">
        <f t="shared" si="49"/>
        <v>185417.39055940622</v>
      </c>
      <c r="GI40" s="9">
        <f t="shared" si="49"/>
        <v>216329.17546024453</v>
      </c>
      <c r="GJ40" s="9">
        <f t="shared" si="49"/>
        <v>221493.76002883361</v>
      </c>
      <c r="GK40" s="9">
        <f t="shared" si="49"/>
        <v>246221.75945238833</v>
      </c>
      <c r="GL40" s="9">
        <f t="shared" si="49"/>
        <v>261711.42352731584</v>
      </c>
      <c r="GM40" s="9">
        <f t="shared" si="49"/>
        <v>253734.36345406121</v>
      </c>
      <c r="GN40" s="9">
        <f t="shared" si="49"/>
        <v>244442.65059721569</v>
      </c>
      <c r="GO40" s="9">
        <f t="shared" si="49"/>
        <v>271022.55173259613</v>
      </c>
      <c r="GP40" s="9">
        <f t="shared" si="49"/>
        <v>260606.39481156674</v>
      </c>
      <c r="GQ40" s="9">
        <f t="shared" si="49"/>
        <v>199629.35828371558</v>
      </c>
      <c r="GR40" s="9">
        <f t="shared" si="49"/>
        <v>195484.50640097546</v>
      </c>
      <c r="GS40" s="9">
        <f t="shared" si="49"/>
        <v>189048.0623186625</v>
      </c>
      <c r="GT40" s="9">
        <f t="shared" si="49"/>
        <v>186251.33065335985</v>
      </c>
      <c r="GU40" s="9">
        <f t="shared" si="49"/>
        <v>216719.96865023428</v>
      </c>
      <c r="GV40" s="9">
        <f t="shared" si="49"/>
        <v>220722.63082671943</v>
      </c>
      <c r="GW40" s="9">
        <f t="shared" si="49"/>
        <v>246881.6386079629</v>
      </c>
      <c r="GX40" s="9">
        <f t="shared" si="49"/>
        <v>262202.30982586037</v>
      </c>
      <c r="GY40" s="9">
        <f t="shared" si="49"/>
        <v>293445.05221049197</v>
      </c>
      <c r="GZ40" s="9">
        <f t="shared" si="49"/>
        <v>280828.24053734523</v>
      </c>
      <c r="HA40" s="9">
        <f t="shared" si="49"/>
        <v>320683.30131687416</v>
      </c>
      <c r="HB40" s="9">
        <f t="shared" si="49"/>
        <v>310730.94820697315</v>
      </c>
      <c r="HC40" s="9">
        <f t="shared" si="49"/>
        <v>229930.73080771664</v>
      </c>
      <c r="HD40" s="9">
        <f t="shared" si="49"/>
        <v>231181.7062909003</v>
      </c>
      <c r="HE40" s="9">
        <f t="shared" si="49"/>
        <v>220830.88515360531</v>
      </c>
      <c r="HF40" s="9">
        <f t="shared" si="49"/>
        <v>212785.71089499598</v>
      </c>
      <c r="HG40" s="9">
        <f t="shared" si="49"/>
        <v>258728.20167133812</v>
      </c>
      <c r="HH40" s="9">
        <f t="shared" si="49"/>
        <v>251592.79024290663</v>
      </c>
      <c r="HI40" s="9">
        <f t="shared" si="49"/>
        <v>288476.98172540485</v>
      </c>
      <c r="HJ40" s="9">
        <f t="shared" si="49"/>
        <v>310249.47075970261</v>
      </c>
      <c r="HK40" s="9">
        <f t="shared" si="49"/>
        <v>291399.95614087279</v>
      </c>
      <c r="HL40" s="9">
        <f t="shared" si="49"/>
        <v>281739.52834825893</v>
      </c>
      <c r="HM40" s="9">
        <f t="shared" si="49"/>
        <v>320376.2054332922</v>
      </c>
      <c r="HN40" s="9">
        <f t="shared" si="49"/>
        <v>309665.96991635748</v>
      </c>
      <c r="HO40" s="9">
        <f t="shared" si="49"/>
        <v>230520.1846783006</v>
      </c>
      <c r="HP40" s="9">
        <f t="shared" si="49"/>
        <v>229809.79526892706</v>
      </c>
      <c r="HQ40" s="9">
        <f t="shared" si="49"/>
        <v>223430.79802579677</v>
      </c>
      <c r="HR40" s="9">
        <f t="shared" si="49"/>
        <v>212386.06152672519</v>
      </c>
      <c r="HS40" s="9">
        <f t="shared" si="49"/>
        <v>258333.52442385338</v>
      </c>
      <c r="HT40" s="9">
        <f t="shared" si="49"/>
        <v>251612.80607047831</v>
      </c>
      <c r="HU40" s="9">
        <f t="shared" si="49"/>
        <v>290201.46570277942</v>
      </c>
      <c r="HV40" s="9">
        <f t="shared" si="49"/>
        <v>309848.37178708089</v>
      </c>
      <c r="HW40" s="9">
        <f t="shared" si="49"/>
        <v>325752.49494729127</v>
      </c>
      <c r="HX40" s="9">
        <f t="shared" si="49"/>
        <v>318385.3228178909</v>
      </c>
      <c r="HY40" s="9">
        <f t="shared" si="49"/>
        <v>365108.96430916607</v>
      </c>
      <c r="HZ40" s="9">
        <f t="shared" si="49"/>
        <v>352823.09485639521</v>
      </c>
      <c r="IA40" s="9">
        <f t="shared" si="50"/>
        <v>259669.67274842667</v>
      </c>
      <c r="IB40" s="9">
        <f t="shared" si="50"/>
        <v>260510.22407374985</v>
      </c>
      <c r="IC40" s="9">
        <f t="shared" si="50"/>
        <v>248350.82010110116</v>
      </c>
      <c r="ID40" s="9">
        <f t="shared" si="50"/>
        <v>239131.19963282239</v>
      </c>
      <c r="IE40" s="9">
        <f t="shared" si="50"/>
        <v>292459.34584715846</v>
      </c>
      <c r="IF40" s="9">
        <f t="shared" si="50"/>
        <v>278854.25604347861</v>
      </c>
      <c r="IG40" s="9">
        <f t="shared" si="50"/>
        <v>323729.30780955567</v>
      </c>
      <c r="IH40" s="9">
        <f t="shared" si="50"/>
        <v>351640.89898595464</v>
      </c>
      <c r="II40" s="9">
        <f t="shared" si="50"/>
        <v>357373.80110070249</v>
      </c>
      <c r="IJ40" s="9">
        <f t="shared" si="50"/>
        <v>338727.17958543636</v>
      </c>
      <c r="IK40" s="9">
        <f t="shared" si="50"/>
        <v>387806.86729166127</v>
      </c>
      <c r="IL40" s="9">
        <f t="shared" si="50"/>
        <v>367094.69135092932</v>
      </c>
      <c r="IM40" s="9">
        <f t="shared" si="50"/>
        <v>270870.30532810808</v>
      </c>
      <c r="IN40" s="9">
        <f t="shared" si="50"/>
        <v>273314.60701307066</v>
      </c>
      <c r="IO40" s="9">
        <f t="shared" si="50"/>
        <v>256918.24981133515</v>
      </c>
      <c r="IP40" s="9">
        <f t="shared" si="50"/>
        <v>248322.70674988514</v>
      </c>
      <c r="IQ40" s="9">
        <f t="shared" si="50"/>
        <v>305536.63905995555</v>
      </c>
      <c r="IR40" s="9">
        <f t="shared" si="50"/>
        <v>297487.47085404798</v>
      </c>
      <c r="IS40" s="9">
        <f t="shared" si="50"/>
        <v>344268.89334243536</v>
      </c>
      <c r="IT40" s="9">
        <f t="shared" si="50"/>
        <v>374858.47041317669</v>
      </c>
      <c r="IU40" s="9">
        <f t="shared" si="50"/>
        <v>357122.27732990915</v>
      </c>
      <c r="IV40" s="9">
        <f t="shared" si="50"/>
        <v>370323.5858339055</v>
      </c>
      <c r="IW40" s="9">
        <f t="shared" si="50"/>
        <v>445936.36340727564</v>
      </c>
      <c r="IX40" s="9">
        <f t="shared" si="50"/>
        <v>410465.27030057507</v>
      </c>
      <c r="IY40" s="9">
        <f t="shared" si="50"/>
        <v>317583.72685451864</v>
      </c>
      <c r="IZ40" s="9">
        <f t="shared" si="50"/>
        <v>320895.47422522027</v>
      </c>
      <c r="JA40" s="9">
        <f t="shared" si="50"/>
        <v>295957.50296298554</v>
      </c>
      <c r="JB40" s="9">
        <f t="shared" si="50"/>
        <v>290854.6614372835</v>
      </c>
      <c r="JC40" s="9">
        <f t="shared" si="50"/>
        <v>349273.53845126857</v>
      </c>
      <c r="JD40" s="9">
        <f t="shared" si="50"/>
        <v>350923.39805095462</v>
      </c>
      <c r="JE40" s="9">
        <f t="shared" si="50"/>
        <v>398452.89269906335</v>
      </c>
      <c r="JF40" s="9">
        <f t="shared" si="50"/>
        <v>431178.44298382057</v>
      </c>
    </row>
    <row r="41" spans="1:266">
      <c r="B41" t="s">
        <v>19</v>
      </c>
      <c r="C41" s="8">
        <f t="shared" si="43"/>
        <v>2.1689497716894978E-3</v>
      </c>
      <c r="D41" s="8">
        <f t="shared" si="43"/>
        <v>5.4250618372282282E-2</v>
      </c>
      <c r="E41" s="8">
        <f t="shared" si="44"/>
        <v>0.11016088766073345</v>
      </c>
      <c r="F41" s="8">
        <f t="shared" si="44"/>
        <v>0.16983937618602904</v>
      </c>
      <c r="G41" s="8">
        <f t="shared" si="44"/>
        <v>0.23318064759535148</v>
      </c>
      <c r="H41" s="8">
        <f t="shared" si="44"/>
        <v>5.6213764251329987</v>
      </c>
      <c r="I41" s="8">
        <f t="shared" si="44"/>
        <v>44.748303455376366</v>
      </c>
      <c r="J41" s="8">
        <f t="shared" si="44"/>
        <v>44.889798792469904</v>
      </c>
      <c r="K41" s="8">
        <f t="shared" si="44"/>
        <v>45.040960573115555</v>
      </c>
      <c r="L41" s="8">
        <f t="shared" si="44"/>
        <v>45.104387475350286</v>
      </c>
      <c r="M41" s="8">
        <f t="shared" si="45"/>
        <v>45.015467776494127</v>
      </c>
      <c r="N41" s="8">
        <f t="shared" si="44"/>
        <v>44.819037048390037</v>
      </c>
      <c r="O41" s="8">
        <f t="shared" si="44"/>
        <v>44.849600892937652</v>
      </c>
      <c r="P41" s="8">
        <f t="shared" si="44"/>
        <v>44.956100566732758</v>
      </c>
      <c r="Q41" s="8">
        <f t="shared" si="44"/>
        <v>45.203742094092988</v>
      </c>
      <c r="R41" s="8">
        <f t="shared" si="44"/>
        <v>40.107312412824434</v>
      </c>
      <c r="S41" s="8">
        <f t="shared" si="44"/>
        <v>40.016620732816122</v>
      </c>
      <c r="T41" s="8">
        <f t="shared" si="44"/>
        <v>39.915592100341421</v>
      </c>
      <c r="U41" s="8">
        <f t="shared" si="44"/>
        <v>72.569999689975575</v>
      </c>
      <c r="V41" s="8">
        <f t="shared" si="44"/>
        <v>73.46758398046353</v>
      </c>
      <c r="W41" s="9"/>
      <c r="X41" s="9"/>
      <c r="AA41" s="9">
        <f t="shared" si="46"/>
        <v>1</v>
      </c>
      <c r="AB41" s="9">
        <f t="shared" si="51"/>
        <v>1</v>
      </c>
      <c r="AC41" s="9">
        <f t="shared" si="51"/>
        <v>1</v>
      </c>
      <c r="AD41" s="9">
        <f t="shared" si="51"/>
        <v>2</v>
      </c>
      <c r="AE41" s="9">
        <f t="shared" si="51"/>
        <v>2</v>
      </c>
      <c r="AF41" s="9">
        <f t="shared" si="51"/>
        <v>2</v>
      </c>
      <c r="AG41" s="9">
        <f t="shared" si="51"/>
        <v>2</v>
      </c>
      <c r="AH41" s="9">
        <f t="shared" si="51"/>
        <v>2</v>
      </c>
      <c r="AI41" s="9">
        <f t="shared" si="51"/>
        <v>2</v>
      </c>
      <c r="AJ41" s="9">
        <f t="shared" si="51"/>
        <v>2</v>
      </c>
      <c r="AK41" s="9">
        <f t="shared" si="51"/>
        <v>1</v>
      </c>
      <c r="AL41" s="9">
        <f t="shared" si="51"/>
        <v>1</v>
      </c>
      <c r="AM41" s="9">
        <f t="shared" si="51"/>
        <v>21.130451636123038</v>
      </c>
      <c r="AN41" s="9">
        <f t="shared" si="51"/>
        <v>23.904193982417624</v>
      </c>
      <c r="AO41" s="9">
        <f t="shared" si="51"/>
        <v>37.898962258409675</v>
      </c>
      <c r="AP41" s="9">
        <f t="shared" si="51"/>
        <v>46.125277274939108</v>
      </c>
      <c r="AQ41" s="9">
        <f t="shared" si="51"/>
        <v>52.798190810059936</v>
      </c>
      <c r="AR41" s="9">
        <f t="shared" si="51"/>
        <v>52.749606793406898</v>
      </c>
      <c r="AS41" s="9">
        <f t="shared" si="51"/>
        <v>63.180714474117366</v>
      </c>
      <c r="AT41" s="9">
        <f t="shared" si="51"/>
        <v>58.66220833220514</v>
      </c>
      <c r="AU41" s="9">
        <f t="shared" si="51"/>
        <v>46.472951047673639</v>
      </c>
      <c r="AV41" s="9">
        <f t="shared" si="51"/>
        <v>37.605036507278349</v>
      </c>
      <c r="AW41" s="9">
        <f t="shared" si="51"/>
        <v>19.062432880192212</v>
      </c>
      <c r="AX41" s="9">
        <f t="shared" si="51"/>
        <v>16.947405785304625</v>
      </c>
      <c r="AY41" s="9">
        <f t="shared" si="51"/>
        <v>41.81102320393483</v>
      </c>
      <c r="AZ41" s="9">
        <f t="shared" si="51"/>
        <v>49.650108298938441</v>
      </c>
      <c r="BA41" s="9">
        <f t="shared" si="51"/>
        <v>78.492146195030585</v>
      </c>
      <c r="BB41" s="9">
        <f t="shared" si="51"/>
        <v>93.965362920146944</v>
      </c>
      <c r="BC41" s="9">
        <f t="shared" si="51"/>
        <v>106.90661159318586</v>
      </c>
      <c r="BD41" s="9">
        <f t="shared" si="51"/>
        <v>106.63843084350806</v>
      </c>
      <c r="BE41" s="9">
        <f t="shared" si="51"/>
        <v>127.7837840168594</v>
      </c>
      <c r="BF41" s="9">
        <f t="shared" si="51"/>
        <v>120.0163958960962</v>
      </c>
      <c r="BG41" s="9">
        <f t="shared" si="51"/>
        <v>93.882980731315527</v>
      </c>
      <c r="BH41" s="9">
        <f t="shared" si="51"/>
        <v>77.199848596211908</v>
      </c>
      <c r="BI41" s="9">
        <f t="shared" si="51"/>
        <v>37.870414902206804</v>
      </c>
      <c r="BJ41" s="9">
        <f t="shared" si="51"/>
        <v>33.436130014448075</v>
      </c>
      <c r="BK41" s="9">
        <f t="shared" si="51"/>
        <v>63.873798476822529</v>
      </c>
      <c r="BL41" s="9">
        <f t="shared" si="51"/>
        <v>74.32529615222002</v>
      </c>
      <c r="BM41" s="9">
        <f t="shared" si="51"/>
        <v>121.02086681667217</v>
      </c>
      <c r="BN41" s="9">
        <f t="shared" si="51"/>
        <v>144.34014591092233</v>
      </c>
      <c r="BO41" s="9">
        <f t="shared" si="51"/>
        <v>164.03271877616297</v>
      </c>
      <c r="BP41" s="9">
        <f t="shared" si="51"/>
        <v>164.97962132138903</v>
      </c>
      <c r="BQ41" s="9">
        <f t="shared" si="51"/>
        <v>197.85171058377927</v>
      </c>
      <c r="BR41" s="9">
        <f t="shared" si="51"/>
        <v>185.05916217059453</v>
      </c>
      <c r="BS41" s="9">
        <f t="shared" si="51"/>
        <v>146.32094126102501</v>
      </c>
      <c r="BT41" s="9">
        <f t="shared" si="51"/>
        <v>119.78209778089685</v>
      </c>
      <c r="BU41" s="9">
        <f t="shared" si="51"/>
        <v>58.744791181704535</v>
      </c>
      <c r="BV41" s="9">
        <f t="shared" si="51"/>
        <v>51.537929985889782</v>
      </c>
      <c r="BW41" s="9">
        <f t="shared" si="51"/>
        <v>88.36351988932077</v>
      </c>
      <c r="BX41" s="9">
        <f t="shared" si="51"/>
        <v>102.04459105502532</v>
      </c>
      <c r="BY41" s="9">
        <f t="shared" si="51"/>
        <v>164.30667224776553</v>
      </c>
      <c r="BZ41" s="9">
        <f t="shared" si="51"/>
        <v>198.13443493671448</v>
      </c>
      <c r="CA41" s="9">
        <f t="shared" si="51"/>
        <v>227.32636236859688</v>
      </c>
      <c r="CB41" s="9">
        <f t="shared" si="51"/>
        <v>224.20087060773687</v>
      </c>
      <c r="CC41" s="9">
        <f t="shared" si="51"/>
        <v>273.07355994381822</v>
      </c>
      <c r="CD41" s="9">
        <f t="shared" si="51"/>
        <v>252.84066049939437</v>
      </c>
      <c r="CE41" s="9">
        <f t="shared" si="51"/>
        <v>202.7977790262207</v>
      </c>
      <c r="CF41" s="9">
        <f t="shared" si="51"/>
        <v>163.64494804381712</v>
      </c>
      <c r="CG41" s="9">
        <f t="shared" si="51"/>
        <v>80.45161807686523</v>
      </c>
      <c r="CH41" s="9">
        <f t="shared" si="51"/>
        <v>71.073791782291991</v>
      </c>
      <c r="CI41" s="9">
        <f t="shared" si="51"/>
        <v>1325.2702479891859</v>
      </c>
      <c r="CJ41" s="9">
        <f t="shared" si="51"/>
        <v>2589.4270067415328</v>
      </c>
      <c r="CK41" s="9">
        <f t="shared" si="51"/>
        <v>3827.7975997371709</v>
      </c>
      <c r="CL41" s="9">
        <f t="shared" si="51"/>
        <v>5073.0281198229195</v>
      </c>
      <c r="CM41" s="9">
        <f t="shared" si="51"/>
        <v>6006.0100504275697</v>
      </c>
      <c r="CN41" s="9">
        <f t="shared" si="47"/>
        <v>6335.5982546595042</v>
      </c>
      <c r="CO41" s="9">
        <f t="shared" si="47"/>
        <v>7017.7157195497966</v>
      </c>
      <c r="CP41" s="9">
        <f t="shared" si="47"/>
        <v>6289.8449992572605</v>
      </c>
      <c r="CQ41" s="9">
        <f t="shared" si="47"/>
        <v>4889.7573914987906</v>
      </c>
      <c r="CR41" s="9">
        <f t="shared" si="47"/>
        <v>3342.507460719195</v>
      </c>
      <c r="CS41" s="9">
        <f t="shared" si="47"/>
        <v>1525.2171466488928</v>
      </c>
      <c r="CT41" s="9">
        <f t="shared" si="47"/>
        <v>1155.9965213164455</v>
      </c>
      <c r="CU41" s="9">
        <f t="shared" si="47"/>
        <v>13541.763776924863</v>
      </c>
      <c r="CV41" s="9">
        <f t="shared" si="47"/>
        <v>17888.994480555786</v>
      </c>
      <c r="CW41" s="9">
        <f t="shared" si="47"/>
        <v>30041.930765065496</v>
      </c>
      <c r="CX41" s="9">
        <f t="shared" si="47"/>
        <v>38019.160772424671</v>
      </c>
      <c r="CY41" s="9">
        <f t="shared" si="47"/>
        <v>45237.301382909165</v>
      </c>
      <c r="CZ41" s="9">
        <f t="shared" si="47"/>
        <v>47027.006725219122</v>
      </c>
      <c r="DA41" s="9">
        <f t="shared" si="47"/>
        <v>58507.909815518789</v>
      </c>
      <c r="DB41" s="9">
        <f t="shared" si="47"/>
        <v>52182.018574857291</v>
      </c>
      <c r="DC41" s="9">
        <f t="shared" si="48"/>
        <v>38745.746292054078</v>
      </c>
      <c r="DD41" s="9">
        <f t="shared" si="48"/>
        <v>28304.503726382602</v>
      </c>
      <c r="DE41" s="9">
        <f t="shared" si="48"/>
        <v>12781.627693496897</v>
      </c>
      <c r="DF41" s="9">
        <f t="shared" si="48"/>
        <v>10791.133546617177</v>
      </c>
      <c r="DG41" s="9">
        <f t="shared" si="48"/>
        <v>13404.574457166898</v>
      </c>
      <c r="DH41" s="9">
        <f t="shared" si="48"/>
        <v>17448.510308416531</v>
      </c>
      <c r="DI41" s="9">
        <f t="shared" si="48"/>
        <v>30353.761879572929</v>
      </c>
      <c r="DJ41" s="9">
        <f t="shared" si="48"/>
        <v>38144.428508950608</v>
      </c>
      <c r="DK41" s="9">
        <f t="shared" si="48"/>
        <v>45416.33191498887</v>
      </c>
      <c r="DL41" s="9">
        <f t="shared" si="48"/>
        <v>47523.630480576467</v>
      </c>
      <c r="DM41" s="9">
        <f t="shared" si="48"/>
        <v>58473.74498205258</v>
      </c>
      <c r="DN41" s="9">
        <f t="shared" si="48"/>
        <v>52470.02317506398</v>
      </c>
      <c r="DO41" s="9">
        <f t="shared" si="48"/>
        <v>38860.63589924301</v>
      </c>
      <c r="DP41" s="9">
        <f t="shared" si="48"/>
        <v>28791.901770802375</v>
      </c>
      <c r="DQ41" s="9">
        <f t="shared" si="48"/>
        <v>12809.738425489904</v>
      </c>
      <c r="DR41" s="9">
        <f t="shared" si="48"/>
        <v>10614.710790731473</v>
      </c>
      <c r="DS41" s="9">
        <f t="shared" si="48"/>
        <v>13353.797306535711</v>
      </c>
      <c r="DT41" s="9">
        <f t="shared" si="48"/>
        <v>17452.697965117506</v>
      </c>
      <c r="DU41" s="9">
        <f t="shared" si="48"/>
        <v>30565.664914568821</v>
      </c>
      <c r="DV41" s="9">
        <f t="shared" si="48"/>
        <v>38591.901801058993</v>
      </c>
      <c r="DW41" s="9">
        <f t="shared" si="48"/>
        <v>45573.369865040106</v>
      </c>
      <c r="DX41" s="9">
        <f t="shared" si="48"/>
        <v>47459.853970554046</v>
      </c>
      <c r="DY41" s="9">
        <f t="shared" si="48"/>
        <v>58403.419442729806</v>
      </c>
      <c r="DZ41" s="9">
        <f t="shared" si="48"/>
        <v>52805.446067255216</v>
      </c>
      <c r="EA41" s="9">
        <f t="shared" si="48"/>
        <v>38957.587615091237</v>
      </c>
      <c r="EB41" s="9">
        <f t="shared" si="48"/>
        <v>29087.150970339309</v>
      </c>
      <c r="EC41" s="9">
        <f t="shared" si="48"/>
        <v>12692.961477279627</v>
      </c>
      <c r="ED41" s="9">
        <f t="shared" si="48"/>
        <v>10695.946278676634</v>
      </c>
      <c r="EE41" s="9">
        <f t="shared" si="48"/>
        <v>13504.710348169629</v>
      </c>
      <c r="EF41" s="9">
        <f t="shared" si="48"/>
        <v>17455.443303645017</v>
      </c>
      <c r="EG41" s="9">
        <f t="shared" si="48"/>
        <v>30435.902545844547</v>
      </c>
      <c r="EH41" s="9">
        <f t="shared" si="48"/>
        <v>38510.564988089536</v>
      </c>
      <c r="EI41" s="9">
        <f t="shared" si="48"/>
        <v>45329.138149083919</v>
      </c>
      <c r="EJ41" s="9">
        <f t="shared" si="48"/>
        <v>47517.114581606351</v>
      </c>
      <c r="EK41" s="9">
        <f t="shared" si="48"/>
        <v>58577.782697777606</v>
      </c>
      <c r="EL41" s="9">
        <f t="shared" si="48"/>
        <v>52687.43704069392</v>
      </c>
      <c r="EM41" s="9">
        <f t="shared" si="48"/>
        <v>39354.14492418724</v>
      </c>
      <c r="EN41" s="9">
        <f t="shared" si="48"/>
        <v>29322.649988712121</v>
      </c>
      <c r="EO41" s="9">
        <f t="shared" si="48"/>
        <v>12781.318031388633</v>
      </c>
      <c r="EP41" s="9">
        <f t="shared" si="48"/>
        <v>10720.732984278478</v>
      </c>
      <c r="EQ41" s="9">
        <f t="shared" si="48"/>
        <v>13563.461211449245</v>
      </c>
      <c r="ER41" s="9">
        <f t="shared" si="48"/>
        <v>18134.695643200368</v>
      </c>
      <c r="ES41" s="9">
        <f t="shared" si="48"/>
        <v>30035.798242818124</v>
      </c>
      <c r="ET41" s="9">
        <f t="shared" si="48"/>
        <v>38945.309641060987</v>
      </c>
      <c r="EU41" s="9">
        <f t="shared" si="48"/>
        <v>45762.704276510151</v>
      </c>
      <c r="EV41" s="9">
        <f t="shared" si="48"/>
        <v>46256.437572706142</v>
      </c>
      <c r="EW41" s="9">
        <f t="shared" si="48"/>
        <v>59064.02382923643</v>
      </c>
      <c r="EX41" s="9">
        <f t="shared" si="48"/>
        <v>51994.060689941733</v>
      </c>
      <c r="EY41" s="9">
        <f t="shared" si="48"/>
        <v>39548.216085467066</v>
      </c>
      <c r="EZ41" s="9">
        <f t="shared" si="48"/>
        <v>28674.298295073873</v>
      </c>
      <c r="FA41" s="9">
        <f t="shared" si="48"/>
        <v>12642.77972146211</v>
      </c>
      <c r="FB41" s="9">
        <f t="shared" si="48"/>
        <v>10794.08373979821</v>
      </c>
      <c r="FC41" s="9">
        <f t="shared" si="48"/>
        <v>13596.76487097604</v>
      </c>
      <c r="FD41" s="9">
        <f t="shared" si="48"/>
        <v>17463.125761491177</v>
      </c>
      <c r="FE41" s="9">
        <f t="shared" si="48"/>
        <v>29918.166541458886</v>
      </c>
      <c r="FF41" s="9">
        <f t="shared" si="48"/>
        <v>38622.895118423607</v>
      </c>
      <c r="FG41" s="9">
        <f t="shared" si="48"/>
        <v>45665.13648984296</v>
      </c>
      <c r="FH41" s="9">
        <f t="shared" si="48"/>
        <v>46620.928418440089</v>
      </c>
      <c r="FI41" s="9">
        <f t="shared" si="48"/>
        <v>58862.972865135671</v>
      </c>
      <c r="FJ41" s="9">
        <f t="shared" si="48"/>
        <v>52098.385382762928</v>
      </c>
      <c r="FK41" s="9">
        <f t="shared" si="48"/>
        <v>38981.557673534553</v>
      </c>
      <c r="FL41" s="9">
        <f t="shared" si="48"/>
        <v>28347.456822948647</v>
      </c>
      <c r="FM41" s="9">
        <f t="shared" si="48"/>
        <v>12687.95470709959</v>
      </c>
      <c r="FN41" s="9">
        <f t="shared" si="48"/>
        <v>10825.076780943968</v>
      </c>
      <c r="FO41" s="9">
        <f t="shared" si="49"/>
        <v>13655.85446534977</v>
      </c>
      <c r="FP41" s="9">
        <f t="shared" si="49"/>
        <v>17467.179920057861</v>
      </c>
      <c r="FQ41" s="9">
        <f t="shared" si="49"/>
        <v>30118.589860966134</v>
      </c>
      <c r="FR41" s="9">
        <f t="shared" si="49"/>
        <v>38130.301527610958</v>
      </c>
      <c r="FS41" s="9">
        <f t="shared" si="49"/>
        <v>45469.313452884155</v>
      </c>
      <c r="FT41" s="9">
        <f t="shared" si="49"/>
        <v>47327.298125240275</v>
      </c>
      <c r="FU41" s="9">
        <f t="shared" si="49"/>
        <v>58615.319927889359</v>
      </c>
      <c r="FV41" s="9">
        <f t="shared" si="49"/>
        <v>52287.579185152048</v>
      </c>
      <c r="FW41" s="9">
        <f t="shared" si="49"/>
        <v>38830.167682326646</v>
      </c>
      <c r="FX41" s="9">
        <f t="shared" si="49"/>
        <v>28388.926198386249</v>
      </c>
      <c r="FY41" s="9">
        <f t="shared" si="49"/>
        <v>12829.398010383928</v>
      </c>
      <c r="FZ41" s="9">
        <f t="shared" si="49"/>
        <v>10838.965887316965</v>
      </c>
      <c r="GA41" s="9">
        <f t="shared" si="49"/>
        <v>13453.546413126287</v>
      </c>
      <c r="GB41" s="9">
        <f t="shared" si="49"/>
        <v>17473.070440809908</v>
      </c>
      <c r="GC41" s="9">
        <f t="shared" si="49"/>
        <v>30406.684275702471</v>
      </c>
      <c r="GD41" s="9">
        <f t="shared" si="49"/>
        <v>38191.7477966445</v>
      </c>
      <c r="GE41" s="9">
        <f t="shared" si="49"/>
        <v>45465.114746666171</v>
      </c>
      <c r="GF41" s="9">
        <f t="shared" si="49"/>
        <v>47563.400633832382</v>
      </c>
      <c r="GG41" s="9">
        <f t="shared" si="49"/>
        <v>58538.827660036397</v>
      </c>
      <c r="GH41" s="9">
        <f t="shared" si="49"/>
        <v>52537.916398211753</v>
      </c>
      <c r="GI41" s="9">
        <f t="shared" si="49"/>
        <v>38914.625591850498</v>
      </c>
      <c r="GJ41" s="9">
        <f t="shared" si="49"/>
        <v>28854.171034640785</v>
      </c>
      <c r="GK41" s="9">
        <f t="shared" si="49"/>
        <v>12845.064530241038</v>
      </c>
      <c r="GL41" s="9">
        <f t="shared" si="49"/>
        <v>10650.217856418336</v>
      </c>
      <c r="GM41" s="9">
        <f t="shared" si="49"/>
        <v>13404.102100833563</v>
      </c>
      <c r="GN41" s="9">
        <f t="shared" si="49"/>
        <v>17932.729321287312</v>
      </c>
      <c r="GO41" s="9">
        <f t="shared" si="49"/>
        <v>30486.542407270463</v>
      </c>
      <c r="GP41" s="9">
        <f t="shared" si="49"/>
        <v>38557.843699383491</v>
      </c>
      <c r="GQ41" s="9">
        <f t="shared" si="49"/>
        <v>45377.365991098217</v>
      </c>
      <c r="GR41" s="9">
        <f t="shared" si="49"/>
        <v>47558.247974669532</v>
      </c>
      <c r="GS41" s="9">
        <f t="shared" si="49"/>
        <v>58641.906545335674</v>
      </c>
      <c r="GT41" s="9">
        <f t="shared" si="49"/>
        <v>52753.75904539683</v>
      </c>
      <c r="GU41" s="9">
        <f t="shared" si="49"/>
        <v>39408.230832533256</v>
      </c>
      <c r="GV41" s="9">
        <f t="shared" si="49"/>
        <v>29382.386395517002</v>
      </c>
      <c r="GW41" s="9">
        <f t="shared" si="49"/>
        <v>12813.377109281597</v>
      </c>
      <c r="GX41" s="9">
        <f t="shared" si="49"/>
        <v>10753.17913190587</v>
      </c>
      <c r="GY41" s="9">
        <f t="shared" si="49"/>
        <v>12461.852467407938</v>
      </c>
      <c r="GZ41" s="9">
        <f t="shared" si="49"/>
        <v>15149.923159002616</v>
      </c>
      <c r="HA41" s="9">
        <f t="shared" si="49"/>
        <v>26720.231717745304</v>
      </c>
      <c r="HB41" s="9">
        <f t="shared" si="49"/>
        <v>33997.513168498037</v>
      </c>
      <c r="HC41" s="9">
        <f t="shared" si="49"/>
        <v>40346.420976132853</v>
      </c>
      <c r="HD41" s="9">
        <f t="shared" si="49"/>
        <v>41200.534407355706</v>
      </c>
      <c r="HE41" s="9">
        <f t="shared" si="49"/>
        <v>52676.145282005971</v>
      </c>
      <c r="HF41" s="9">
        <f t="shared" si="49"/>
        <v>46780.414431262783</v>
      </c>
      <c r="HG41" s="9">
        <f t="shared" si="49"/>
        <v>35397.136678735791</v>
      </c>
      <c r="HH41" s="9">
        <f t="shared" si="49"/>
        <v>26294.782946564796</v>
      </c>
      <c r="HI41" s="9">
        <f t="shared" si="49"/>
        <v>11456.510130929684</v>
      </c>
      <c r="HJ41" s="9">
        <f t="shared" si="49"/>
        <v>9821.1668686083704</v>
      </c>
      <c r="HK41" s="9">
        <f t="shared" si="49"/>
        <v>12636.320037221107</v>
      </c>
      <c r="HL41" s="9">
        <f t="shared" si="49"/>
        <v>15170.335566728305</v>
      </c>
      <c r="HM41" s="9">
        <f t="shared" si="49"/>
        <v>26685.51212383858</v>
      </c>
      <c r="HN41" s="9">
        <f t="shared" si="49"/>
        <v>34464.08904328572</v>
      </c>
      <c r="HO41" s="9">
        <f t="shared" si="49"/>
        <v>40436.534577109087</v>
      </c>
      <c r="HP41" s="9">
        <f t="shared" si="49"/>
        <v>40594.588854897214</v>
      </c>
      <c r="HQ41" s="9">
        <f t="shared" si="49"/>
        <v>52859.619173246661</v>
      </c>
      <c r="HR41" s="9">
        <f t="shared" si="49"/>
        <v>46446.302658153531</v>
      </c>
      <c r="HS41" s="9">
        <f t="shared" si="49"/>
        <v>35250.677441297317</v>
      </c>
      <c r="HT41" s="9">
        <f t="shared" si="49"/>
        <v>25789.310535748213</v>
      </c>
      <c r="HU41" s="9">
        <f t="shared" si="49"/>
        <v>11340.432620590829</v>
      </c>
      <c r="HV41" s="9">
        <f t="shared" si="49"/>
        <v>9832.2738849402449</v>
      </c>
      <c r="HW41" s="9">
        <f t="shared" si="49"/>
        <v>12523.330310593283</v>
      </c>
      <c r="HX41" s="9">
        <f t="shared" si="49"/>
        <v>15191.71426041286</v>
      </c>
      <c r="HY41" s="9">
        <f t="shared" si="49"/>
        <v>26592.3601967713</v>
      </c>
      <c r="HZ41" s="9">
        <f t="shared" si="49"/>
        <v>34173.01261504546</v>
      </c>
      <c r="IA41" s="9">
        <f t="shared" si="50"/>
        <v>40377.389210229601</v>
      </c>
      <c r="IB41" s="9">
        <f t="shared" si="50"/>
        <v>41000.882881812126</v>
      </c>
      <c r="IC41" s="9">
        <f t="shared" si="50"/>
        <v>52703.174861644169</v>
      </c>
      <c r="ID41" s="9">
        <f t="shared" si="50"/>
        <v>46592.086666070325</v>
      </c>
      <c r="IE41" s="9">
        <f t="shared" si="50"/>
        <v>34712.780385353217</v>
      </c>
      <c r="IF41" s="9">
        <f t="shared" si="50"/>
        <v>25483.242484205122</v>
      </c>
      <c r="IG41" s="9">
        <f t="shared" si="50"/>
        <v>11396.596493933092</v>
      </c>
      <c r="IH41" s="9">
        <f t="shared" si="50"/>
        <v>9871.9906433284741</v>
      </c>
      <c r="II41" s="9">
        <f t="shared" si="50"/>
        <v>22694.812998541493</v>
      </c>
      <c r="IJ41" s="9">
        <f t="shared" si="50"/>
        <v>28623.237866500192</v>
      </c>
      <c r="IK41" s="9">
        <f t="shared" si="50"/>
        <v>48920.588529033637</v>
      </c>
      <c r="IL41" s="9">
        <f t="shared" si="50"/>
        <v>60982.821588068022</v>
      </c>
      <c r="IM41" s="9">
        <f t="shared" si="50"/>
        <v>72643.359961495502</v>
      </c>
      <c r="IN41" s="9">
        <f t="shared" si="50"/>
        <v>75879.732749604169</v>
      </c>
      <c r="IO41" s="9">
        <f t="shared" si="50"/>
        <v>94769.513009937102</v>
      </c>
      <c r="IP41" s="9">
        <f t="shared" si="50"/>
        <v>85068.351632189311</v>
      </c>
      <c r="IQ41" s="9">
        <f t="shared" si="50"/>
        <v>62626.376793637464</v>
      </c>
      <c r="IR41" s="9">
        <f t="shared" si="50"/>
        <v>46937.297948562518</v>
      </c>
      <c r="IS41" s="9">
        <f t="shared" si="50"/>
        <v>20835.47634608726</v>
      </c>
      <c r="IT41" s="9">
        <f t="shared" si="50"/>
        <v>17473.307853088674</v>
      </c>
      <c r="IU41" s="9">
        <f t="shared" si="50"/>
        <v>22202.18646419363</v>
      </c>
      <c r="IV41" s="9">
        <f t="shared" si="50"/>
        <v>27813.094044028843</v>
      </c>
      <c r="IW41" s="9">
        <f t="shared" si="50"/>
        <v>49907.591273610597</v>
      </c>
      <c r="IX41" s="9">
        <f t="shared" si="50"/>
        <v>62516.621597011355</v>
      </c>
      <c r="IY41" s="9">
        <f t="shared" si="50"/>
        <v>73749.556628184</v>
      </c>
      <c r="IZ41" s="9">
        <f t="shared" si="50"/>
        <v>76583.485180036208</v>
      </c>
      <c r="JA41" s="9">
        <f t="shared" si="50"/>
        <v>95621.769986725267</v>
      </c>
      <c r="JB41" s="9">
        <f t="shared" si="50"/>
        <v>86598.544917828898</v>
      </c>
      <c r="JC41" s="9">
        <f t="shared" si="50"/>
        <v>63517.676757276611</v>
      </c>
      <c r="JD41" s="9">
        <f t="shared" si="50"/>
        <v>48055.289581380544</v>
      </c>
      <c r="JE41" s="9">
        <f t="shared" si="50"/>
        <v>20904.744262975793</v>
      </c>
      <c r="JF41" s="9">
        <f t="shared" si="50"/>
        <v>17868.696991139994</v>
      </c>
    </row>
    <row r="42" spans="1:266">
      <c r="B42" t="s">
        <v>20</v>
      </c>
      <c r="C42" s="8">
        <f t="shared" si="43"/>
        <v>24.680142264237428</v>
      </c>
      <c r="D42" s="8">
        <f t="shared" si="43"/>
        <v>24.845240827995752</v>
      </c>
      <c r="E42" s="8">
        <f t="shared" si="44"/>
        <v>23.138317306177029</v>
      </c>
      <c r="F42" s="8">
        <f t="shared" si="44"/>
        <v>28.944565690574997</v>
      </c>
      <c r="G42" s="8">
        <f t="shared" si="44"/>
        <v>25.870248756936526</v>
      </c>
      <c r="H42" s="8">
        <f t="shared" si="44"/>
        <v>23.777728663525885</v>
      </c>
      <c r="I42" s="8">
        <f t="shared" si="44"/>
        <v>23.056112165327477</v>
      </c>
      <c r="J42" s="8">
        <f t="shared" si="44"/>
        <v>25.682506565955698</v>
      </c>
      <c r="K42" s="8">
        <f t="shared" si="44"/>
        <v>23.901867431081598</v>
      </c>
      <c r="L42" s="8">
        <f t="shared" si="44"/>
        <v>22.459539175444473</v>
      </c>
      <c r="M42" s="8">
        <f t="shared" si="45"/>
        <v>22.49088139897308</v>
      </c>
      <c r="N42" s="8">
        <f t="shared" si="44"/>
        <v>21.98628547052985</v>
      </c>
      <c r="O42" s="8">
        <f t="shared" si="44"/>
        <v>21.865217647463027</v>
      </c>
      <c r="P42" s="8">
        <f t="shared" si="44"/>
        <v>21.796194535588842</v>
      </c>
      <c r="Q42" s="8">
        <f t="shared" si="44"/>
        <v>21.59651866982805</v>
      </c>
      <c r="R42" s="8">
        <f t="shared" si="44"/>
        <v>20.363302162315648</v>
      </c>
      <c r="S42" s="8">
        <f t="shared" si="44"/>
        <v>20.115796998471275</v>
      </c>
      <c r="T42" s="8">
        <f t="shared" si="44"/>
        <v>24.496059767952193</v>
      </c>
      <c r="U42" s="8">
        <f t="shared" si="44"/>
        <v>23.760095187778774</v>
      </c>
      <c r="V42" s="8">
        <f t="shared" si="44"/>
        <v>23.940013251900208</v>
      </c>
      <c r="W42" s="9"/>
      <c r="X42" s="9"/>
      <c r="AA42" s="9">
        <f t="shared" si="46"/>
        <v>20945.531795781251</v>
      </c>
      <c r="AB42" s="9">
        <f t="shared" si="51"/>
        <v>18465.778012256946</v>
      </c>
      <c r="AC42" s="9">
        <f t="shared" si="51"/>
        <v>19851.209947612846</v>
      </c>
      <c r="AD42" s="9">
        <f t="shared" si="51"/>
        <v>15708.149749945747</v>
      </c>
      <c r="AE42" s="9">
        <f t="shared" si="51"/>
        <v>5753.4397773207593</v>
      </c>
      <c r="AF42" s="9">
        <f t="shared" si="51"/>
        <v>11314.284736342232</v>
      </c>
      <c r="AG42" s="9">
        <f t="shared" si="51"/>
        <v>20925.537148480904</v>
      </c>
      <c r="AH42" s="9">
        <f t="shared" si="51"/>
        <v>21804.763709409719</v>
      </c>
      <c r="AI42" s="9">
        <f t="shared" si="51"/>
        <v>21155.586989201387</v>
      </c>
      <c r="AJ42" s="9">
        <f t="shared" si="51"/>
        <v>20831.886432291667</v>
      </c>
      <c r="AK42" s="9">
        <f t="shared" si="51"/>
        <v>20822.157101666668</v>
      </c>
      <c r="AL42" s="9">
        <f t="shared" si="51"/>
        <v>18619.720834409723</v>
      </c>
      <c r="AM42" s="9">
        <f t="shared" si="51"/>
        <v>18961.722283680556</v>
      </c>
      <c r="AN42" s="9">
        <f t="shared" si="51"/>
        <v>19297.564392847224</v>
      </c>
      <c r="AO42" s="9">
        <f t="shared" si="51"/>
        <v>19506.485880729168</v>
      </c>
      <c r="AP42" s="9">
        <f t="shared" si="51"/>
        <v>17097.398366046007</v>
      </c>
      <c r="AQ42" s="9">
        <f t="shared" si="51"/>
        <v>6044.6695578038198</v>
      </c>
      <c r="AR42" s="9">
        <f t="shared" si="51"/>
        <v>11475.545890623374</v>
      </c>
      <c r="AS42" s="9">
        <f t="shared" si="51"/>
        <v>20577.609119405381</v>
      </c>
      <c r="AT42" s="9">
        <f t="shared" si="51"/>
        <v>21741.686620694447</v>
      </c>
      <c r="AU42" s="9">
        <f t="shared" si="51"/>
        <v>20909.968195520836</v>
      </c>
      <c r="AV42" s="9">
        <f t="shared" si="51"/>
        <v>21447.44091315972</v>
      </c>
      <c r="AW42" s="9">
        <f t="shared" si="51"/>
        <v>20917.572600069445</v>
      </c>
      <c r="AX42" s="9">
        <f t="shared" si="51"/>
        <v>20262.931612534721</v>
      </c>
      <c r="AY42" s="9">
        <f t="shared" si="51"/>
        <v>20619.26017229167</v>
      </c>
      <c r="AZ42" s="9">
        <f t="shared" si="51"/>
        <v>18197.012947011721</v>
      </c>
      <c r="BA42" s="9">
        <f t="shared" si="51"/>
        <v>17318.259611132813</v>
      </c>
      <c r="BB42" s="9">
        <f t="shared" si="51"/>
        <v>11370.111490709636</v>
      </c>
      <c r="BC42" s="9">
        <f t="shared" si="51"/>
        <v>3019.9522081469731</v>
      </c>
      <c r="BD42" s="9">
        <f t="shared" si="51"/>
        <v>7902.3140239257818</v>
      </c>
      <c r="BE42" s="9">
        <f t="shared" si="51"/>
        <v>19458.778990334202</v>
      </c>
      <c r="BF42" s="9">
        <f t="shared" si="51"/>
        <v>21266.198321666667</v>
      </c>
      <c r="BG42" s="9">
        <f t="shared" si="51"/>
        <v>20522.473406701389</v>
      </c>
      <c r="BH42" s="9">
        <f t="shared" si="51"/>
        <v>21560.544821909723</v>
      </c>
      <c r="BI42" s="9">
        <f t="shared" si="51"/>
        <v>20627.322702899306</v>
      </c>
      <c r="BJ42" s="9">
        <f t="shared" si="51"/>
        <v>21384.750520729165</v>
      </c>
      <c r="BK42" s="9">
        <f t="shared" si="51"/>
        <v>28206.849092673612</v>
      </c>
      <c r="BL42" s="9">
        <f t="shared" si="51"/>
        <v>22899.515349314235</v>
      </c>
      <c r="BM42" s="9">
        <f t="shared" si="51"/>
        <v>20827.887407517363</v>
      </c>
      <c r="BN42" s="9">
        <f t="shared" si="51"/>
        <v>11860.371592146268</v>
      </c>
      <c r="BO42" s="9">
        <f t="shared" si="51"/>
        <v>3090.4301292182076</v>
      </c>
      <c r="BP42" s="9">
        <f t="shared" si="51"/>
        <v>8377.7564812782111</v>
      </c>
      <c r="BQ42" s="9">
        <f t="shared" si="51"/>
        <v>22745.458892886287</v>
      </c>
      <c r="BR42" s="9">
        <f t="shared" si="51"/>
        <v>26656.532288810766</v>
      </c>
      <c r="BS42" s="9">
        <f t="shared" si="51"/>
        <v>26501.761472447917</v>
      </c>
      <c r="BT42" s="9">
        <f t="shared" si="51"/>
        <v>27257.178880342883</v>
      </c>
      <c r="BU42" s="9">
        <f t="shared" si="51"/>
        <v>26780.968893923615</v>
      </c>
      <c r="BV42" s="9">
        <f t="shared" si="51"/>
        <v>29044.354545451388</v>
      </c>
      <c r="BW42" s="9">
        <f t="shared" si="51"/>
        <v>27136.159761924915</v>
      </c>
      <c r="BX42" s="9">
        <f t="shared" si="51"/>
        <v>21145.627015157876</v>
      </c>
      <c r="BY42" s="9">
        <f t="shared" si="51"/>
        <v>16913.239790105254</v>
      </c>
      <c r="BZ42" s="9">
        <f t="shared" si="51"/>
        <v>9526.3520465608726</v>
      </c>
      <c r="CA42" s="9">
        <f t="shared" si="51"/>
        <v>1608.8049996864149</v>
      </c>
      <c r="CB42" s="9">
        <f t="shared" si="51"/>
        <v>4366.5904760693365</v>
      </c>
      <c r="CC42" s="9">
        <f t="shared" si="51"/>
        <v>18525.128225944012</v>
      </c>
      <c r="CD42" s="9">
        <f t="shared" si="51"/>
        <v>23758.2594608941</v>
      </c>
      <c r="CE42" s="9">
        <f t="shared" si="51"/>
        <v>24663.066243381079</v>
      </c>
      <c r="CF42" s="9">
        <f t="shared" si="51"/>
        <v>25317.197887430553</v>
      </c>
      <c r="CG42" s="9">
        <f t="shared" si="51"/>
        <v>25821.909719921874</v>
      </c>
      <c r="CH42" s="9">
        <f t="shared" si="51"/>
        <v>28461.929453854169</v>
      </c>
      <c r="CI42" s="9">
        <f t="shared" si="51"/>
        <v>26562.253018559029</v>
      </c>
      <c r="CJ42" s="9">
        <f t="shared" si="51"/>
        <v>20671.792447912328</v>
      </c>
      <c r="CK42" s="9">
        <f t="shared" si="51"/>
        <v>14771.229312618274</v>
      </c>
      <c r="CL42" s="9">
        <f t="shared" si="51"/>
        <v>5996.8024937436257</v>
      </c>
      <c r="CM42" s="9">
        <f t="shared" si="51"/>
        <v>1298.9375480148656</v>
      </c>
      <c r="CN42" s="9">
        <f t="shared" si="47"/>
        <v>3941.7390541324871</v>
      </c>
      <c r="CO42" s="9">
        <f t="shared" si="47"/>
        <v>15314.914957017145</v>
      </c>
      <c r="CP42" s="9">
        <f t="shared" si="47"/>
        <v>19386.188039516059</v>
      </c>
      <c r="CQ42" s="9">
        <f t="shared" si="47"/>
        <v>22987.507881223959</v>
      </c>
      <c r="CR42" s="9">
        <f t="shared" si="47"/>
        <v>24605.992758715278</v>
      </c>
      <c r="CS42" s="9">
        <f t="shared" si="47"/>
        <v>25200.782001840278</v>
      </c>
      <c r="CT42" s="9">
        <f t="shared" si="47"/>
        <v>28125.429067118053</v>
      </c>
      <c r="CU42" s="9">
        <f t="shared" si="47"/>
        <v>26935.825458159721</v>
      </c>
      <c r="CV42" s="9">
        <f t="shared" si="47"/>
        <v>19872.597447036675</v>
      </c>
      <c r="CW42" s="9">
        <f t="shared" si="47"/>
        <v>14412.643287282172</v>
      </c>
      <c r="CX42" s="9">
        <f t="shared" si="47"/>
        <v>5797.6910394618062</v>
      </c>
      <c r="CY42" s="9">
        <f t="shared" si="47"/>
        <v>1409.2293517323133</v>
      </c>
      <c r="CZ42" s="9">
        <f t="shared" si="47"/>
        <v>2894.3999478040905</v>
      </c>
      <c r="DA42" s="9">
        <f t="shared" si="47"/>
        <v>13711.998286183811</v>
      </c>
      <c r="DB42" s="9">
        <f t="shared" si="47"/>
        <v>19550.187660284289</v>
      </c>
      <c r="DC42" s="9">
        <f t="shared" si="48"/>
        <v>21787.125626935765</v>
      </c>
      <c r="DD42" s="9">
        <f t="shared" si="48"/>
        <v>23898.263558506944</v>
      </c>
      <c r="DE42" s="9">
        <f t="shared" si="48"/>
        <v>24336.875412682293</v>
      </c>
      <c r="DF42" s="9">
        <f t="shared" si="48"/>
        <v>27918.05218416667</v>
      </c>
      <c r="DG42" s="9">
        <f t="shared" si="48"/>
        <v>27425.862055399306</v>
      </c>
      <c r="DH42" s="9">
        <f t="shared" si="48"/>
        <v>21091.050338355035</v>
      </c>
      <c r="DI42" s="9">
        <f t="shared" si="48"/>
        <v>17616.698979444445</v>
      </c>
      <c r="DJ42" s="9">
        <f t="shared" si="48"/>
        <v>10919.480410473634</v>
      </c>
      <c r="DK42" s="9">
        <f t="shared" si="48"/>
        <v>2644.1769023366969</v>
      </c>
      <c r="DL42" s="9">
        <f t="shared" si="48"/>
        <v>5157.0613011496307</v>
      </c>
      <c r="DM42" s="9">
        <f t="shared" si="48"/>
        <v>18083.540949565973</v>
      </c>
      <c r="DN42" s="9">
        <f t="shared" si="48"/>
        <v>21043.903545140514</v>
      </c>
      <c r="DO42" s="9">
        <f t="shared" si="48"/>
        <v>23221.625825781251</v>
      </c>
      <c r="DP42" s="9">
        <f t="shared" si="48"/>
        <v>25014.903518767362</v>
      </c>
      <c r="DQ42" s="9">
        <f t="shared" si="48"/>
        <v>25069.274493350695</v>
      </c>
      <c r="DR42" s="9">
        <f t="shared" si="48"/>
        <v>28307.559355590278</v>
      </c>
      <c r="DS42" s="9">
        <f t="shared" si="48"/>
        <v>26914.124936197917</v>
      </c>
      <c r="DT42" s="9">
        <f t="shared" si="48"/>
        <v>20426.57102069716</v>
      </c>
      <c r="DU42" s="9">
        <f t="shared" si="48"/>
        <v>15956.986942361113</v>
      </c>
      <c r="DV42" s="9">
        <f t="shared" si="48"/>
        <v>7081.7308848497178</v>
      </c>
      <c r="DW42" s="9">
        <f t="shared" si="48"/>
        <v>1772.8415500916883</v>
      </c>
      <c r="DX42" s="9">
        <f t="shared" si="48"/>
        <v>4519.498293711209</v>
      </c>
      <c r="DY42" s="9">
        <f t="shared" si="48"/>
        <v>15135.736207814398</v>
      </c>
      <c r="DZ42" s="9">
        <f t="shared" si="48"/>
        <v>20166.726558671875</v>
      </c>
      <c r="EA42" s="9">
        <f t="shared" si="48"/>
        <v>21874.48312704861</v>
      </c>
      <c r="EB42" s="9">
        <f t="shared" si="48"/>
        <v>24189.059527986112</v>
      </c>
      <c r="EC42" s="9">
        <f t="shared" si="48"/>
        <v>24022.498129583335</v>
      </c>
      <c r="ED42" s="9">
        <f t="shared" si="48"/>
        <v>27893.746335607641</v>
      </c>
      <c r="EE42" s="9">
        <f t="shared" si="48"/>
        <v>26678.881343090281</v>
      </c>
      <c r="EF42" s="9">
        <f t="shared" si="48"/>
        <v>19800.36914382704</v>
      </c>
      <c r="EG42" s="9">
        <f t="shared" si="48"/>
        <v>13853.135787634548</v>
      </c>
      <c r="EH42" s="9">
        <f t="shared" si="48"/>
        <v>5221.0995839729821</v>
      </c>
      <c r="EI42" s="9">
        <f t="shared" si="48"/>
        <v>1049.705631937934</v>
      </c>
      <c r="EJ42" s="9">
        <f t="shared" si="48"/>
        <v>3481.7816035959204</v>
      </c>
      <c r="EK42" s="9">
        <f t="shared" si="48"/>
        <v>13819.252411657444</v>
      </c>
      <c r="EL42" s="9">
        <f t="shared" si="48"/>
        <v>18575.092284148493</v>
      </c>
      <c r="EM42" s="9">
        <f t="shared" si="48"/>
        <v>20350.922855885419</v>
      </c>
      <c r="EN42" s="9">
        <f t="shared" si="48"/>
        <v>22529.462534626738</v>
      </c>
      <c r="EO42" s="9">
        <f t="shared" si="48"/>
        <v>24116.580350928823</v>
      </c>
      <c r="EP42" s="9">
        <f t="shared" si="48"/>
        <v>27808.308585798612</v>
      </c>
      <c r="EQ42" s="9">
        <f t="shared" si="48"/>
        <v>25887.605901293406</v>
      </c>
      <c r="ER42" s="9">
        <f t="shared" si="48"/>
        <v>19552.172403506946</v>
      </c>
      <c r="ES42" s="9">
        <f t="shared" si="48"/>
        <v>12639.950117247585</v>
      </c>
      <c r="ET42" s="9">
        <f t="shared" si="48"/>
        <v>6087.8608496573897</v>
      </c>
      <c r="EU42" s="9">
        <f t="shared" si="48"/>
        <v>1423.580878761122</v>
      </c>
      <c r="EV42" s="9">
        <f t="shared" si="48"/>
        <v>4397.2305192751737</v>
      </c>
      <c r="EW42" s="9">
        <f t="shared" si="48"/>
        <v>14403.790285064018</v>
      </c>
      <c r="EX42" s="9">
        <f t="shared" si="48"/>
        <v>18697.337409312066</v>
      </c>
      <c r="EY42" s="9">
        <f t="shared" si="48"/>
        <v>20022.447008229166</v>
      </c>
      <c r="EZ42" s="9">
        <f t="shared" si="48"/>
        <v>22622.749052604166</v>
      </c>
      <c r="FA42" s="9">
        <f t="shared" si="48"/>
        <v>24183.671609878471</v>
      </c>
      <c r="FB42" s="9">
        <f t="shared" si="48"/>
        <v>27641.50617375</v>
      </c>
      <c r="FC42" s="9">
        <f t="shared" si="48"/>
        <v>25488.912084194879</v>
      </c>
      <c r="FD42" s="9">
        <f t="shared" si="48"/>
        <v>18689.044309793837</v>
      </c>
      <c r="FE42" s="9">
        <f t="shared" si="48"/>
        <v>12694.935585929907</v>
      </c>
      <c r="FF42" s="9">
        <f t="shared" si="48"/>
        <v>5203.1712604785162</v>
      </c>
      <c r="FG42" s="9">
        <f t="shared" si="48"/>
        <v>1555.9716737190756</v>
      </c>
      <c r="FH42" s="9">
        <f t="shared" si="48"/>
        <v>4091.9279312103949</v>
      </c>
      <c r="FI42" s="9">
        <f t="shared" si="48"/>
        <v>13339.586915220811</v>
      </c>
      <c r="FJ42" s="9">
        <f t="shared" si="48"/>
        <v>17909.680818111978</v>
      </c>
      <c r="FK42" s="9">
        <f t="shared" si="48"/>
        <v>19993.346514683159</v>
      </c>
      <c r="FL42" s="9">
        <f t="shared" si="48"/>
        <v>23018.985093246531</v>
      </c>
      <c r="FM42" s="9">
        <f t="shared" si="48"/>
        <v>23670.367681163196</v>
      </c>
      <c r="FN42" s="9">
        <f t="shared" ref="FN42:HY45" si="52">SUMIF($A$22:$A$37,$B42,FN$22:FN$37)</f>
        <v>27471.601705381945</v>
      </c>
      <c r="FO42" s="9">
        <f t="shared" si="52"/>
        <v>26011.594386944445</v>
      </c>
      <c r="FP42" s="9">
        <f t="shared" si="52"/>
        <v>18495.174511884765</v>
      </c>
      <c r="FQ42" s="9">
        <f t="shared" si="52"/>
        <v>12279.465501486004</v>
      </c>
      <c r="FR42" s="9">
        <f t="shared" si="52"/>
        <v>4662.7798598600266</v>
      </c>
      <c r="FS42" s="9">
        <f t="shared" si="52"/>
        <v>1167.2667524028864</v>
      </c>
      <c r="FT42" s="9">
        <f t="shared" si="52"/>
        <v>3366.6266923318144</v>
      </c>
      <c r="FU42" s="9">
        <f t="shared" si="52"/>
        <v>14084.620311653647</v>
      </c>
      <c r="FV42" s="9">
        <f t="shared" si="52"/>
        <v>18450.961691933055</v>
      </c>
      <c r="FW42" s="9">
        <f t="shared" si="52"/>
        <v>20124.925025989582</v>
      </c>
      <c r="FX42" s="9">
        <f t="shared" si="52"/>
        <v>22365.367930846354</v>
      </c>
      <c r="FY42" s="9">
        <f t="shared" si="52"/>
        <v>23453.427459704861</v>
      </c>
      <c r="FZ42" s="9">
        <f t="shared" si="52"/>
        <v>27601.861690277779</v>
      </c>
      <c r="GA42" s="9">
        <f t="shared" si="52"/>
        <v>26333.135444704865</v>
      </c>
      <c r="GB42" s="9">
        <f t="shared" si="52"/>
        <v>19463.407941147463</v>
      </c>
      <c r="GC42" s="9">
        <f t="shared" si="52"/>
        <v>12059.913794582113</v>
      </c>
      <c r="GD42" s="9">
        <f t="shared" si="52"/>
        <v>6227.7278839225255</v>
      </c>
      <c r="GE42" s="9">
        <f t="shared" si="52"/>
        <v>1477.9860899525281</v>
      </c>
      <c r="GF42" s="9">
        <f t="shared" si="52"/>
        <v>2809.680118631185</v>
      </c>
      <c r="GG42" s="9">
        <f t="shared" si="52"/>
        <v>13319.590057183974</v>
      </c>
      <c r="GH42" s="9">
        <f t="shared" si="52"/>
        <v>17650.996416290691</v>
      </c>
      <c r="GI42" s="9">
        <f t="shared" si="52"/>
        <v>19610.171360056425</v>
      </c>
      <c r="GJ42" s="9">
        <f t="shared" si="52"/>
        <v>21756.868375642363</v>
      </c>
      <c r="GK42" s="9">
        <f t="shared" si="52"/>
        <v>23186.44360405382</v>
      </c>
      <c r="GL42" s="9">
        <f t="shared" si="52"/>
        <v>27561.851714444449</v>
      </c>
      <c r="GM42" s="9">
        <f t="shared" si="52"/>
        <v>25394.665586597221</v>
      </c>
      <c r="GN42" s="9">
        <f t="shared" si="52"/>
        <v>18737.325148767362</v>
      </c>
      <c r="GO42" s="9">
        <f t="shared" si="52"/>
        <v>13166.275981303168</v>
      </c>
      <c r="GP42" s="9">
        <f t="shared" si="52"/>
        <v>4874.1758694384762</v>
      </c>
      <c r="GQ42" s="9">
        <f t="shared" si="52"/>
        <v>1299.2651744110785</v>
      </c>
      <c r="GR42" s="9">
        <f t="shared" si="52"/>
        <v>3570.9924485004344</v>
      </c>
      <c r="GS42" s="9">
        <f t="shared" si="52"/>
        <v>13969.880212626955</v>
      </c>
      <c r="GT42" s="9">
        <f t="shared" si="52"/>
        <v>16814.07070047472</v>
      </c>
      <c r="GU42" s="9">
        <f t="shared" si="52"/>
        <v>19712.367915716146</v>
      </c>
      <c r="GV42" s="9">
        <f t="shared" si="52"/>
        <v>21986.018006944447</v>
      </c>
      <c r="GW42" s="9">
        <f t="shared" si="52"/>
        <v>22647.884073524307</v>
      </c>
      <c r="GX42" s="9">
        <f t="shared" si="52"/>
        <v>27530.898877465279</v>
      </c>
      <c r="GY42" s="9">
        <f t="shared" si="52"/>
        <v>24878.529846770831</v>
      </c>
      <c r="GZ42" s="9">
        <f t="shared" si="52"/>
        <v>18114.4827949235</v>
      </c>
      <c r="HA42" s="9">
        <f t="shared" si="52"/>
        <v>11178.688821524524</v>
      </c>
      <c r="HB42" s="9">
        <f t="shared" si="52"/>
        <v>3870.8420165719945</v>
      </c>
      <c r="HC42" s="9">
        <f t="shared" si="52"/>
        <v>1054.8013679758028</v>
      </c>
      <c r="HD42" s="9">
        <f t="shared" si="52"/>
        <v>3125.3392253466795</v>
      </c>
      <c r="HE42" s="9">
        <f t="shared" si="52"/>
        <v>12157.350406227215</v>
      </c>
      <c r="HF42" s="9">
        <f t="shared" si="52"/>
        <v>16033.663580186634</v>
      </c>
      <c r="HG42" s="9">
        <f t="shared" si="52"/>
        <v>18596.880370954863</v>
      </c>
      <c r="HH42" s="9">
        <f t="shared" si="52"/>
        <v>20687.879607743056</v>
      </c>
      <c r="HI42" s="9">
        <f t="shared" si="52"/>
        <v>22098.516790486112</v>
      </c>
      <c r="HJ42" s="9">
        <f t="shared" si="52"/>
        <v>27074.271365069442</v>
      </c>
      <c r="HK42" s="9">
        <f t="shared" si="52"/>
        <v>24682.128931979169</v>
      </c>
      <c r="HL42" s="9">
        <f t="shared" si="52"/>
        <v>17620.096420451391</v>
      </c>
      <c r="HM42" s="9">
        <f t="shared" si="52"/>
        <v>11190.651755671659</v>
      </c>
      <c r="HN42" s="9">
        <f t="shared" si="52"/>
        <v>4584.4636315587022</v>
      </c>
      <c r="HO42" s="9">
        <f t="shared" si="52"/>
        <v>1253.8801172764756</v>
      </c>
      <c r="HP42" s="9">
        <f t="shared" si="52"/>
        <v>2836.8632693614368</v>
      </c>
      <c r="HQ42" s="9">
        <f t="shared" si="52"/>
        <v>11738.127695358888</v>
      </c>
      <c r="HR42" s="9">
        <f t="shared" si="52"/>
        <v>15761.743809036459</v>
      </c>
      <c r="HS42" s="9">
        <f t="shared" si="52"/>
        <v>18020.789815273438</v>
      </c>
      <c r="HT42" s="9">
        <f t="shared" si="52"/>
        <v>20088.117900581597</v>
      </c>
      <c r="HU42" s="9">
        <f t="shared" si="52"/>
        <v>22150.698028369683</v>
      </c>
      <c r="HV42" s="9">
        <f t="shared" si="52"/>
        <v>26769.599459652778</v>
      </c>
      <c r="HW42" s="9">
        <f t="shared" si="52"/>
        <v>28836.863638216015</v>
      </c>
      <c r="HX42" s="9">
        <f t="shared" si="52"/>
        <v>21009.29501714111</v>
      </c>
      <c r="HY42" s="9">
        <f t="shared" si="52"/>
        <v>12179.471645915528</v>
      </c>
      <c r="HZ42" s="9">
        <f t="shared" si="49"/>
        <v>5239.0600388221355</v>
      </c>
      <c r="IA42" s="9">
        <f t="shared" si="50"/>
        <v>1788.6251393356747</v>
      </c>
      <c r="IB42" s="9">
        <f t="shared" si="50"/>
        <v>4286.6866103269704</v>
      </c>
      <c r="IC42" s="9">
        <f t="shared" si="50"/>
        <v>14769.614418696085</v>
      </c>
      <c r="ID42" s="9">
        <f t="shared" si="50"/>
        <v>18859.487810462917</v>
      </c>
      <c r="IE42" s="9">
        <f t="shared" si="50"/>
        <v>22666.176302666288</v>
      </c>
      <c r="IF42" s="9">
        <f t="shared" si="50"/>
        <v>25769.305313882651</v>
      </c>
      <c r="IG42" s="9">
        <f t="shared" si="50"/>
        <v>27172.998065053984</v>
      </c>
      <c r="IH42" s="9">
        <f t="shared" si="50"/>
        <v>32595.805001172692</v>
      </c>
      <c r="II42" s="9">
        <f t="shared" si="50"/>
        <v>29395.210583760578</v>
      </c>
      <c r="IJ42" s="9">
        <f t="shared" si="50"/>
        <v>20780.746544440648</v>
      </c>
      <c r="IK42" s="9">
        <f t="shared" si="50"/>
        <v>12690.227434493376</v>
      </c>
      <c r="IL42" s="9">
        <f t="shared" si="50"/>
        <v>4489.2021712591086</v>
      </c>
      <c r="IM42" s="9">
        <f t="shared" si="50"/>
        <v>1687.0066694066918</v>
      </c>
      <c r="IN42" s="9">
        <f t="shared" si="50"/>
        <v>3308.5437492009651</v>
      </c>
      <c r="IO42" s="9">
        <f t="shared" si="50"/>
        <v>14110.939583884447</v>
      </c>
      <c r="IP42" s="9">
        <f t="shared" si="50"/>
        <v>18752.092647578669</v>
      </c>
      <c r="IQ42" s="9">
        <f t="shared" si="50"/>
        <v>21904.209878967285</v>
      </c>
      <c r="IR42" s="9">
        <f t="shared" si="50"/>
        <v>24343.313993414442</v>
      </c>
      <c r="IS42" s="9">
        <f t="shared" si="50"/>
        <v>25950.973458384062</v>
      </c>
      <c r="IT42" s="9">
        <f t="shared" si="50"/>
        <v>31296.209414658471</v>
      </c>
      <c r="IU42" s="9">
        <f t="shared" si="50"/>
        <v>29386.94240843262</v>
      </c>
      <c r="IV42" s="9">
        <f t="shared" si="50"/>
        <v>20866.048696384143</v>
      </c>
      <c r="IW42" s="9">
        <f t="shared" si="50"/>
        <v>12926.421339413555</v>
      </c>
      <c r="IX42" s="9">
        <f t="shared" si="50"/>
        <v>5932.661700903931</v>
      </c>
      <c r="IY42" s="9">
        <f t="shared" si="50"/>
        <v>1860.2384757993741</v>
      </c>
      <c r="IZ42" s="9">
        <f t="shared" si="50"/>
        <v>3426.2369870251168</v>
      </c>
      <c r="JA42" s="9">
        <f t="shared" si="50"/>
        <v>14767.013223360256</v>
      </c>
      <c r="JB42" s="9">
        <f t="shared" si="50"/>
        <v>18382.905418133003</v>
      </c>
      <c r="JC42" s="9">
        <f t="shared" si="50"/>
        <v>21599.126489694416</v>
      </c>
      <c r="JD42" s="9">
        <f t="shared" si="50"/>
        <v>24104.588285553113</v>
      </c>
      <c r="JE42" s="9">
        <f t="shared" si="50"/>
        <v>25654.168467081705</v>
      </c>
      <c r="JF42" s="9">
        <f t="shared" si="50"/>
        <v>31382.724912910158</v>
      </c>
    </row>
    <row r="43" spans="1:266">
      <c r="B43" t="s">
        <v>29</v>
      </c>
      <c r="C43" s="8">
        <f t="shared" si="43"/>
        <v>0</v>
      </c>
      <c r="D43" s="8">
        <f t="shared" si="43"/>
        <v>0</v>
      </c>
      <c r="E43" s="8">
        <f t="shared" si="44"/>
        <v>0</v>
      </c>
      <c r="F43" s="8">
        <f t="shared" si="44"/>
        <v>0</v>
      </c>
      <c r="G43" s="8">
        <f t="shared" si="44"/>
        <v>0</v>
      </c>
      <c r="H43" s="8">
        <f t="shared" si="44"/>
        <v>0</v>
      </c>
      <c r="I43" s="8">
        <f t="shared" si="44"/>
        <v>0</v>
      </c>
      <c r="J43" s="8">
        <f t="shared" si="44"/>
        <v>0</v>
      </c>
      <c r="K43" s="8">
        <f t="shared" si="44"/>
        <v>0</v>
      </c>
      <c r="L43" s="8">
        <f t="shared" si="44"/>
        <v>0</v>
      </c>
      <c r="M43" s="8">
        <f t="shared" si="45"/>
        <v>0</v>
      </c>
      <c r="N43" s="8">
        <f t="shared" si="44"/>
        <v>0</v>
      </c>
      <c r="O43" s="8">
        <f t="shared" si="44"/>
        <v>0</v>
      </c>
      <c r="P43" s="8">
        <f t="shared" si="44"/>
        <v>0</v>
      </c>
      <c r="Q43" s="8">
        <f t="shared" si="44"/>
        <v>0</v>
      </c>
      <c r="R43" s="8">
        <f t="shared" si="44"/>
        <v>0</v>
      </c>
      <c r="S43" s="8">
        <f t="shared" si="44"/>
        <v>0</v>
      </c>
      <c r="T43" s="8">
        <f t="shared" si="44"/>
        <v>0</v>
      </c>
      <c r="U43" s="8">
        <f t="shared" si="44"/>
        <v>0</v>
      </c>
      <c r="V43" s="8">
        <f t="shared" si="44"/>
        <v>16.791256763896005</v>
      </c>
      <c r="W43" s="9"/>
      <c r="X43" s="9"/>
      <c r="AA43" s="9">
        <f t="shared" si="46"/>
        <v>0</v>
      </c>
      <c r="AB43" s="9">
        <f t="shared" si="51"/>
        <v>0</v>
      </c>
      <c r="AC43" s="9">
        <f t="shared" si="51"/>
        <v>0</v>
      </c>
      <c r="AD43" s="9">
        <f t="shared" si="51"/>
        <v>0</v>
      </c>
      <c r="AE43" s="9">
        <f t="shared" si="51"/>
        <v>0</v>
      </c>
      <c r="AF43" s="9">
        <f t="shared" si="51"/>
        <v>0</v>
      </c>
      <c r="AG43" s="9">
        <f t="shared" si="51"/>
        <v>0</v>
      </c>
      <c r="AH43" s="9">
        <f t="shared" si="51"/>
        <v>0</v>
      </c>
      <c r="AI43" s="9">
        <f t="shared" si="51"/>
        <v>0</v>
      </c>
      <c r="AJ43" s="9">
        <f t="shared" si="51"/>
        <v>0</v>
      </c>
      <c r="AK43" s="9">
        <f t="shared" si="51"/>
        <v>0</v>
      </c>
      <c r="AL43" s="9">
        <f t="shared" si="51"/>
        <v>0</v>
      </c>
      <c r="AM43" s="9">
        <f t="shared" si="51"/>
        <v>0</v>
      </c>
      <c r="AN43" s="9">
        <f t="shared" si="51"/>
        <v>0</v>
      </c>
      <c r="AO43" s="9">
        <f t="shared" si="51"/>
        <v>0</v>
      </c>
      <c r="AP43" s="9">
        <f t="shared" si="51"/>
        <v>0</v>
      </c>
      <c r="AQ43" s="9">
        <f t="shared" si="51"/>
        <v>0</v>
      </c>
      <c r="AR43" s="9">
        <f t="shared" si="51"/>
        <v>0</v>
      </c>
      <c r="AS43" s="9">
        <f t="shared" si="51"/>
        <v>0</v>
      </c>
      <c r="AT43" s="9">
        <f t="shared" si="51"/>
        <v>0</v>
      </c>
      <c r="AU43" s="9">
        <f t="shared" si="51"/>
        <v>0</v>
      </c>
      <c r="AV43" s="9">
        <f t="shared" si="51"/>
        <v>0</v>
      </c>
      <c r="AW43" s="9">
        <f t="shared" si="51"/>
        <v>0</v>
      </c>
      <c r="AX43" s="9">
        <f t="shared" si="51"/>
        <v>0</v>
      </c>
      <c r="AY43" s="9">
        <f t="shared" si="51"/>
        <v>0</v>
      </c>
      <c r="AZ43" s="9">
        <f t="shared" si="51"/>
        <v>0</v>
      </c>
      <c r="BA43" s="9">
        <f t="shared" si="51"/>
        <v>0</v>
      </c>
      <c r="BB43" s="9">
        <f t="shared" si="51"/>
        <v>0</v>
      </c>
      <c r="BC43" s="9">
        <f t="shared" si="51"/>
        <v>0</v>
      </c>
      <c r="BD43" s="9">
        <f t="shared" si="51"/>
        <v>0</v>
      </c>
      <c r="BE43" s="9">
        <f t="shared" si="51"/>
        <v>0</v>
      </c>
      <c r="BF43" s="9">
        <f t="shared" si="51"/>
        <v>0</v>
      </c>
      <c r="BG43" s="9">
        <f t="shared" si="51"/>
        <v>0</v>
      </c>
      <c r="BH43" s="9">
        <f t="shared" si="51"/>
        <v>0</v>
      </c>
      <c r="BI43" s="9">
        <f t="shared" si="51"/>
        <v>0</v>
      </c>
      <c r="BJ43" s="9">
        <f t="shared" si="51"/>
        <v>0</v>
      </c>
      <c r="BK43" s="9">
        <f t="shared" si="51"/>
        <v>0</v>
      </c>
      <c r="BL43" s="9">
        <f t="shared" si="51"/>
        <v>0</v>
      </c>
      <c r="BM43" s="9">
        <f t="shared" si="51"/>
        <v>0</v>
      </c>
      <c r="BN43" s="9">
        <f t="shared" si="51"/>
        <v>0</v>
      </c>
      <c r="BO43" s="9">
        <f t="shared" si="51"/>
        <v>0</v>
      </c>
      <c r="BP43" s="9">
        <f t="shared" si="51"/>
        <v>0</v>
      </c>
      <c r="BQ43" s="9">
        <f t="shared" si="51"/>
        <v>0</v>
      </c>
      <c r="BR43" s="9">
        <f t="shared" si="51"/>
        <v>0</v>
      </c>
      <c r="BS43" s="9">
        <f t="shared" si="51"/>
        <v>0</v>
      </c>
      <c r="BT43" s="9">
        <f t="shared" si="51"/>
        <v>0</v>
      </c>
      <c r="BU43" s="9">
        <f t="shared" si="51"/>
        <v>0</v>
      </c>
      <c r="BV43" s="9">
        <f t="shared" si="51"/>
        <v>0</v>
      </c>
      <c r="BW43" s="9">
        <f t="shared" si="51"/>
        <v>0</v>
      </c>
      <c r="BX43" s="9">
        <f t="shared" si="51"/>
        <v>0</v>
      </c>
      <c r="BY43" s="9">
        <f t="shared" si="51"/>
        <v>0</v>
      </c>
      <c r="BZ43" s="9">
        <f t="shared" si="51"/>
        <v>0</v>
      </c>
      <c r="CA43" s="9">
        <f t="shared" si="51"/>
        <v>0</v>
      </c>
      <c r="CB43" s="9">
        <f t="shared" si="51"/>
        <v>0</v>
      </c>
      <c r="CC43" s="9">
        <f t="shared" si="51"/>
        <v>0</v>
      </c>
      <c r="CD43" s="9">
        <f t="shared" si="51"/>
        <v>0</v>
      </c>
      <c r="CE43" s="9">
        <f t="shared" si="51"/>
        <v>0</v>
      </c>
      <c r="CF43" s="9">
        <f t="shared" si="51"/>
        <v>0</v>
      </c>
      <c r="CG43" s="9">
        <f t="shared" si="51"/>
        <v>0</v>
      </c>
      <c r="CH43" s="9">
        <f t="shared" si="51"/>
        <v>0</v>
      </c>
      <c r="CI43" s="9">
        <f t="shared" si="51"/>
        <v>0</v>
      </c>
      <c r="CJ43" s="9">
        <f t="shared" si="51"/>
        <v>0</v>
      </c>
      <c r="CK43" s="9">
        <f t="shared" si="51"/>
        <v>0</v>
      </c>
      <c r="CL43" s="9">
        <f t="shared" si="51"/>
        <v>0</v>
      </c>
      <c r="CM43" s="9">
        <f t="shared" ref="CM43:EX45" si="53">SUMIF($A$22:$A$37,$B43,CM$22:CM$37)</f>
        <v>0</v>
      </c>
      <c r="CN43" s="9">
        <f t="shared" si="53"/>
        <v>0</v>
      </c>
      <c r="CO43" s="9">
        <f t="shared" si="53"/>
        <v>0</v>
      </c>
      <c r="CP43" s="9">
        <f t="shared" si="53"/>
        <v>0</v>
      </c>
      <c r="CQ43" s="9">
        <f t="shared" si="53"/>
        <v>0</v>
      </c>
      <c r="CR43" s="9">
        <f t="shared" si="53"/>
        <v>0</v>
      </c>
      <c r="CS43" s="9">
        <f t="shared" si="53"/>
        <v>0</v>
      </c>
      <c r="CT43" s="9">
        <f t="shared" si="53"/>
        <v>0</v>
      </c>
      <c r="CU43" s="9">
        <f t="shared" si="53"/>
        <v>0</v>
      </c>
      <c r="CV43" s="9">
        <f t="shared" si="53"/>
        <v>0</v>
      </c>
      <c r="CW43" s="9">
        <f t="shared" si="53"/>
        <v>0</v>
      </c>
      <c r="CX43" s="9">
        <f t="shared" si="53"/>
        <v>0</v>
      </c>
      <c r="CY43" s="9">
        <f t="shared" si="53"/>
        <v>0</v>
      </c>
      <c r="CZ43" s="9">
        <f t="shared" si="53"/>
        <v>0</v>
      </c>
      <c r="DA43" s="9">
        <f t="shared" si="53"/>
        <v>0</v>
      </c>
      <c r="DB43" s="9">
        <f t="shared" si="53"/>
        <v>0</v>
      </c>
      <c r="DC43" s="9">
        <f t="shared" si="53"/>
        <v>0</v>
      </c>
      <c r="DD43" s="9">
        <f t="shared" si="53"/>
        <v>0</v>
      </c>
      <c r="DE43" s="9">
        <f t="shared" si="53"/>
        <v>0</v>
      </c>
      <c r="DF43" s="9">
        <f t="shared" si="53"/>
        <v>0</v>
      </c>
      <c r="DG43" s="9">
        <f t="shared" si="53"/>
        <v>0</v>
      </c>
      <c r="DH43" s="9">
        <f t="shared" si="53"/>
        <v>0</v>
      </c>
      <c r="DI43" s="9">
        <f t="shared" si="53"/>
        <v>0</v>
      </c>
      <c r="DJ43" s="9">
        <f t="shared" si="53"/>
        <v>0</v>
      </c>
      <c r="DK43" s="9">
        <f t="shared" si="53"/>
        <v>0</v>
      </c>
      <c r="DL43" s="9">
        <f t="shared" si="53"/>
        <v>0</v>
      </c>
      <c r="DM43" s="9">
        <f t="shared" si="53"/>
        <v>0</v>
      </c>
      <c r="DN43" s="9">
        <f t="shared" si="53"/>
        <v>0</v>
      </c>
      <c r="DO43" s="9">
        <f t="shared" si="53"/>
        <v>0</v>
      </c>
      <c r="DP43" s="9">
        <f t="shared" si="53"/>
        <v>0</v>
      </c>
      <c r="DQ43" s="9">
        <f t="shared" si="53"/>
        <v>0</v>
      </c>
      <c r="DR43" s="9">
        <f t="shared" si="53"/>
        <v>0</v>
      </c>
      <c r="DS43" s="9">
        <f t="shared" si="53"/>
        <v>0</v>
      </c>
      <c r="DT43" s="9">
        <f t="shared" si="53"/>
        <v>0</v>
      </c>
      <c r="DU43" s="9">
        <f t="shared" si="53"/>
        <v>0</v>
      </c>
      <c r="DV43" s="9">
        <f t="shared" si="53"/>
        <v>0</v>
      </c>
      <c r="DW43" s="9">
        <f t="shared" si="53"/>
        <v>0</v>
      </c>
      <c r="DX43" s="9">
        <f t="shared" si="53"/>
        <v>0</v>
      </c>
      <c r="DY43" s="9">
        <f t="shared" si="53"/>
        <v>0</v>
      </c>
      <c r="DZ43" s="9">
        <f t="shared" si="53"/>
        <v>0</v>
      </c>
      <c r="EA43" s="9">
        <f t="shared" si="53"/>
        <v>0</v>
      </c>
      <c r="EB43" s="9">
        <f t="shared" si="53"/>
        <v>0</v>
      </c>
      <c r="EC43" s="9">
        <f t="shared" si="53"/>
        <v>0</v>
      </c>
      <c r="ED43" s="9">
        <f t="shared" si="53"/>
        <v>0</v>
      </c>
      <c r="EE43" s="9">
        <f t="shared" si="53"/>
        <v>0</v>
      </c>
      <c r="EF43" s="9">
        <f t="shared" si="53"/>
        <v>0</v>
      </c>
      <c r="EG43" s="9">
        <f t="shared" si="53"/>
        <v>0</v>
      </c>
      <c r="EH43" s="9">
        <f t="shared" si="53"/>
        <v>0</v>
      </c>
      <c r="EI43" s="9">
        <f t="shared" si="53"/>
        <v>0</v>
      </c>
      <c r="EJ43" s="9">
        <f t="shared" si="53"/>
        <v>0</v>
      </c>
      <c r="EK43" s="9">
        <f t="shared" si="53"/>
        <v>0</v>
      </c>
      <c r="EL43" s="9">
        <f t="shared" si="53"/>
        <v>0</v>
      </c>
      <c r="EM43" s="9">
        <f t="shared" si="53"/>
        <v>0</v>
      </c>
      <c r="EN43" s="9">
        <f t="shared" si="53"/>
        <v>0</v>
      </c>
      <c r="EO43" s="9">
        <f t="shared" si="53"/>
        <v>0</v>
      </c>
      <c r="EP43" s="9">
        <f t="shared" si="53"/>
        <v>0</v>
      </c>
      <c r="EQ43" s="9">
        <f t="shared" si="53"/>
        <v>0</v>
      </c>
      <c r="ER43" s="9">
        <f t="shared" si="53"/>
        <v>0</v>
      </c>
      <c r="ES43" s="9">
        <f t="shared" si="53"/>
        <v>0</v>
      </c>
      <c r="ET43" s="9">
        <f t="shared" si="53"/>
        <v>0</v>
      </c>
      <c r="EU43" s="9">
        <f t="shared" si="53"/>
        <v>0</v>
      </c>
      <c r="EV43" s="9">
        <f t="shared" si="53"/>
        <v>0</v>
      </c>
      <c r="EW43" s="9">
        <f t="shared" si="53"/>
        <v>0</v>
      </c>
      <c r="EX43" s="9">
        <f t="shared" si="53"/>
        <v>0</v>
      </c>
      <c r="EY43" s="9">
        <f t="shared" ref="EY43:HJ45" si="54">SUMIF($A$22:$A$37,$B43,EY$22:EY$37)</f>
        <v>0</v>
      </c>
      <c r="EZ43" s="9">
        <f t="shared" si="54"/>
        <v>0</v>
      </c>
      <c r="FA43" s="9">
        <f t="shared" si="54"/>
        <v>0</v>
      </c>
      <c r="FB43" s="9">
        <f t="shared" si="54"/>
        <v>0</v>
      </c>
      <c r="FC43" s="9">
        <f t="shared" si="54"/>
        <v>0</v>
      </c>
      <c r="FD43" s="9">
        <f t="shared" si="54"/>
        <v>0</v>
      </c>
      <c r="FE43" s="9">
        <f t="shared" si="54"/>
        <v>0</v>
      </c>
      <c r="FF43" s="9">
        <f t="shared" si="54"/>
        <v>0</v>
      </c>
      <c r="FG43" s="9">
        <f t="shared" si="54"/>
        <v>0</v>
      </c>
      <c r="FH43" s="9">
        <f t="shared" si="54"/>
        <v>0</v>
      </c>
      <c r="FI43" s="9">
        <f t="shared" si="54"/>
        <v>0</v>
      </c>
      <c r="FJ43" s="9">
        <f t="shared" si="54"/>
        <v>0</v>
      </c>
      <c r="FK43" s="9">
        <f t="shared" si="54"/>
        <v>0</v>
      </c>
      <c r="FL43" s="9">
        <f t="shared" si="54"/>
        <v>0</v>
      </c>
      <c r="FM43" s="9">
        <f t="shared" si="54"/>
        <v>0</v>
      </c>
      <c r="FN43" s="9">
        <f t="shared" si="54"/>
        <v>0</v>
      </c>
      <c r="FO43" s="9">
        <f t="shared" si="54"/>
        <v>0</v>
      </c>
      <c r="FP43" s="9">
        <f t="shared" si="54"/>
        <v>0</v>
      </c>
      <c r="FQ43" s="9">
        <f t="shared" si="54"/>
        <v>0</v>
      </c>
      <c r="FR43" s="9">
        <f t="shared" si="54"/>
        <v>0</v>
      </c>
      <c r="FS43" s="9">
        <f t="shared" si="54"/>
        <v>0</v>
      </c>
      <c r="FT43" s="9">
        <f t="shared" si="54"/>
        <v>0</v>
      </c>
      <c r="FU43" s="9">
        <f t="shared" si="54"/>
        <v>0</v>
      </c>
      <c r="FV43" s="9">
        <f t="shared" si="54"/>
        <v>0</v>
      </c>
      <c r="FW43" s="9">
        <f t="shared" si="54"/>
        <v>0</v>
      </c>
      <c r="FX43" s="9">
        <f t="shared" si="54"/>
        <v>0</v>
      </c>
      <c r="FY43" s="9">
        <f t="shared" si="54"/>
        <v>0</v>
      </c>
      <c r="FZ43" s="9">
        <f t="shared" si="54"/>
        <v>0</v>
      </c>
      <c r="GA43" s="9">
        <f t="shared" si="54"/>
        <v>0</v>
      </c>
      <c r="GB43" s="9">
        <f t="shared" si="54"/>
        <v>0</v>
      </c>
      <c r="GC43" s="9">
        <f t="shared" si="54"/>
        <v>0</v>
      </c>
      <c r="GD43" s="9">
        <f t="shared" si="54"/>
        <v>0</v>
      </c>
      <c r="GE43" s="9">
        <f t="shared" si="54"/>
        <v>0</v>
      </c>
      <c r="GF43" s="9">
        <f t="shared" si="54"/>
        <v>0</v>
      </c>
      <c r="GG43" s="9">
        <f t="shared" si="54"/>
        <v>0</v>
      </c>
      <c r="GH43" s="9">
        <f t="shared" si="54"/>
        <v>0</v>
      </c>
      <c r="GI43" s="9">
        <f t="shared" si="54"/>
        <v>0</v>
      </c>
      <c r="GJ43" s="9">
        <f t="shared" si="54"/>
        <v>0</v>
      </c>
      <c r="GK43" s="9">
        <f t="shared" si="54"/>
        <v>0</v>
      </c>
      <c r="GL43" s="9">
        <f t="shared" si="54"/>
        <v>0</v>
      </c>
      <c r="GM43" s="9">
        <f t="shared" si="54"/>
        <v>0</v>
      </c>
      <c r="GN43" s="9">
        <f t="shared" si="54"/>
        <v>0</v>
      </c>
      <c r="GO43" s="9">
        <f t="shared" si="54"/>
        <v>0</v>
      </c>
      <c r="GP43" s="9">
        <f t="shared" si="54"/>
        <v>0</v>
      </c>
      <c r="GQ43" s="9">
        <f t="shared" si="54"/>
        <v>0</v>
      </c>
      <c r="GR43" s="9">
        <f t="shared" si="54"/>
        <v>0</v>
      </c>
      <c r="GS43" s="9">
        <f t="shared" si="54"/>
        <v>0</v>
      </c>
      <c r="GT43" s="9">
        <f t="shared" si="54"/>
        <v>0</v>
      </c>
      <c r="GU43" s="9">
        <f t="shared" si="54"/>
        <v>0</v>
      </c>
      <c r="GV43" s="9">
        <f t="shared" si="54"/>
        <v>0</v>
      </c>
      <c r="GW43" s="9">
        <f t="shared" si="54"/>
        <v>0</v>
      </c>
      <c r="GX43" s="9">
        <f t="shared" si="54"/>
        <v>0</v>
      </c>
      <c r="GY43" s="9">
        <f t="shared" si="54"/>
        <v>0</v>
      </c>
      <c r="GZ43" s="9">
        <f t="shared" si="54"/>
        <v>0</v>
      </c>
      <c r="HA43" s="9">
        <f t="shared" si="54"/>
        <v>0</v>
      </c>
      <c r="HB43" s="9">
        <f t="shared" si="54"/>
        <v>0</v>
      </c>
      <c r="HC43" s="9">
        <f t="shared" si="54"/>
        <v>0</v>
      </c>
      <c r="HD43" s="9">
        <f t="shared" si="54"/>
        <v>0</v>
      </c>
      <c r="HE43" s="9">
        <f t="shared" si="54"/>
        <v>0</v>
      </c>
      <c r="HF43" s="9">
        <f t="shared" si="54"/>
        <v>0</v>
      </c>
      <c r="HG43" s="9">
        <f t="shared" si="54"/>
        <v>0</v>
      </c>
      <c r="HH43" s="9">
        <f t="shared" si="54"/>
        <v>0</v>
      </c>
      <c r="HI43" s="9">
        <f t="shared" si="54"/>
        <v>0</v>
      </c>
      <c r="HJ43" s="9">
        <f t="shared" si="54"/>
        <v>0</v>
      </c>
      <c r="HK43" s="9">
        <f t="shared" si="52"/>
        <v>0</v>
      </c>
      <c r="HL43" s="9">
        <f t="shared" si="52"/>
        <v>0</v>
      </c>
      <c r="HM43" s="9">
        <f t="shared" si="52"/>
        <v>0</v>
      </c>
      <c r="HN43" s="9">
        <f t="shared" si="52"/>
        <v>0</v>
      </c>
      <c r="HO43" s="9">
        <f t="shared" si="52"/>
        <v>0</v>
      </c>
      <c r="HP43" s="9">
        <f t="shared" si="52"/>
        <v>0</v>
      </c>
      <c r="HQ43" s="9">
        <f t="shared" si="52"/>
        <v>0</v>
      </c>
      <c r="HR43" s="9">
        <f t="shared" si="52"/>
        <v>0</v>
      </c>
      <c r="HS43" s="9">
        <f t="shared" si="52"/>
        <v>0</v>
      </c>
      <c r="HT43" s="9">
        <f t="shared" si="52"/>
        <v>0</v>
      </c>
      <c r="HU43" s="9">
        <f t="shared" si="52"/>
        <v>0</v>
      </c>
      <c r="HV43" s="9">
        <f t="shared" si="52"/>
        <v>0</v>
      </c>
      <c r="HW43" s="9">
        <f t="shared" si="52"/>
        <v>0</v>
      </c>
      <c r="HX43" s="9">
        <f t="shared" si="52"/>
        <v>0</v>
      </c>
      <c r="HY43" s="9">
        <f t="shared" si="52"/>
        <v>0</v>
      </c>
      <c r="HZ43" s="9">
        <f t="shared" si="49"/>
        <v>0</v>
      </c>
      <c r="IA43" s="9">
        <f t="shared" si="50"/>
        <v>0</v>
      </c>
      <c r="IB43" s="9">
        <f t="shared" si="50"/>
        <v>0</v>
      </c>
      <c r="IC43" s="9">
        <f t="shared" si="50"/>
        <v>0</v>
      </c>
      <c r="ID43" s="9">
        <f t="shared" si="50"/>
        <v>0</v>
      </c>
      <c r="IE43" s="9">
        <f t="shared" si="50"/>
        <v>0</v>
      </c>
      <c r="IF43" s="9">
        <f t="shared" si="50"/>
        <v>0</v>
      </c>
      <c r="IG43" s="9">
        <f t="shared" si="50"/>
        <v>0</v>
      </c>
      <c r="IH43" s="9">
        <f t="shared" si="50"/>
        <v>0</v>
      </c>
      <c r="II43" s="9">
        <f t="shared" si="50"/>
        <v>0</v>
      </c>
      <c r="IJ43" s="9">
        <f t="shared" si="50"/>
        <v>0</v>
      </c>
      <c r="IK43" s="9">
        <f t="shared" si="50"/>
        <v>0</v>
      </c>
      <c r="IL43" s="9">
        <f t="shared" si="50"/>
        <v>0</v>
      </c>
      <c r="IM43" s="9">
        <f t="shared" si="50"/>
        <v>0</v>
      </c>
      <c r="IN43" s="9">
        <f t="shared" si="50"/>
        <v>0</v>
      </c>
      <c r="IO43" s="9">
        <f t="shared" si="50"/>
        <v>0</v>
      </c>
      <c r="IP43" s="9">
        <f t="shared" si="50"/>
        <v>0</v>
      </c>
      <c r="IQ43" s="9">
        <f t="shared" si="50"/>
        <v>0</v>
      </c>
      <c r="IR43" s="9">
        <f t="shared" si="50"/>
        <v>0</v>
      </c>
      <c r="IS43" s="9">
        <f t="shared" si="50"/>
        <v>0</v>
      </c>
      <c r="IT43" s="9">
        <f t="shared" si="50"/>
        <v>0</v>
      </c>
      <c r="IU43" s="9">
        <f t="shared" si="50"/>
        <v>0</v>
      </c>
      <c r="IV43" s="9">
        <f t="shared" si="50"/>
        <v>12364.7998046875</v>
      </c>
      <c r="IW43" s="9">
        <f t="shared" si="50"/>
        <v>13689.599609375</v>
      </c>
      <c r="IX43" s="9">
        <f t="shared" si="50"/>
        <v>13248.00048828125</v>
      </c>
      <c r="IY43" s="9">
        <f t="shared" si="50"/>
        <v>13689.599609375</v>
      </c>
      <c r="IZ43" s="9">
        <f t="shared" si="50"/>
        <v>13248.00048828125</v>
      </c>
      <c r="JA43" s="9">
        <f t="shared" si="50"/>
        <v>13689.599609375</v>
      </c>
      <c r="JB43" s="9">
        <f t="shared" si="50"/>
        <v>13689.599609375</v>
      </c>
      <c r="JC43" s="9">
        <f t="shared" si="50"/>
        <v>13248.00048828125</v>
      </c>
      <c r="JD43" s="9">
        <f t="shared" si="50"/>
        <v>13689.599609375</v>
      </c>
      <c r="JE43" s="9">
        <f t="shared" si="50"/>
        <v>13248.00048828125</v>
      </c>
      <c r="JF43" s="9">
        <f t="shared" si="50"/>
        <v>13689.599609375</v>
      </c>
    </row>
    <row r="44" spans="1:266">
      <c r="B44" t="s">
        <v>30</v>
      </c>
      <c r="C44" s="8">
        <f t="shared" si="43"/>
        <v>0</v>
      </c>
      <c r="D44" s="8">
        <f t="shared" si="43"/>
        <v>0</v>
      </c>
      <c r="E44" s="8">
        <f t="shared" si="44"/>
        <v>0</v>
      </c>
      <c r="F44" s="8">
        <f t="shared" si="44"/>
        <v>0</v>
      </c>
      <c r="G44" s="8">
        <f t="shared" si="44"/>
        <v>0</v>
      </c>
      <c r="H44" s="8">
        <f t="shared" si="44"/>
        <v>0</v>
      </c>
      <c r="I44" s="8">
        <f t="shared" si="44"/>
        <v>0</v>
      </c>
      <c r="J44" s="8">
        <f t="shared" si="44"/>
        <v>0</v>
      </c>
      <c r="K44" s="8">
        <f t="shared" si="44"/>
        <v>0</v>
      </c>
      <c r="L44" s="8">
        <f t="shared" si="44"/>
        <v>0</v>
      </c>
      <c r="M44" s="8">
        <f t="shared" si="45"/>
        <v>0</v>
      </c>
      <c r="N44" s="8">
        <f t="shared" si="44"/>
        <v>0</v>
      </c>
      <c r="O44" s="8">
        <f t="shared" si="44"/>
        <v>0</v>
      </c>
      <c r="P44" s="8">
        <f t="shared" si="44"/>
        <v>0</v>
      </c>
      <c r="Q44" s="8">
        <f t="shared" si="44"/>
        <v>0</v>
      </c>
      <c r="R44" s="8">
        <f t="shared" si="44"/>
        <v>0</v>
      </c>
      <c r="S44" s="8">
        <f t="shared" si="44"/>
        <v>0</v>
      </c>
      <c r="T44" s="8">
        <f t="shared" si="44"/>
        <v>0</v>
      </c>
      <c r="U44" s="8">
        <f t="shared" si="44"/>
        <v>0</v>
      </c>
      <c r="V44" s="8">
        <f t="shared" si="44"/>
        <v>62.801251389441433</v>
      </c>
      <c r="W44" s="9"/>
      <c r="X44" s="9"/>
      <c r="AA44" s="9">
        <f t="shared" si="46"/>
        <v>0</v>
      </c>
      <c r="AB44" s="9">
        <f t="shared" ref="AB44:CM45" si="55">SUMIF($A$22:$A$37,$B44,AB$22:AB$37)</f>
        <v>0</v>
      </c>
      <c r="AC44" s="9">
        <f t="shared" si="55"/>
        <v>0</v>
      </c>
      <c r="AD44" s="9">
        <f t="shared" si="55"/>
        <v>0</v>
      </c>
      <c r="AE44" s="9">
        <f t="shared" si="55"/>
        <v>0</v>
      </c>
      <c r="AF44" s="9">
        <f t="shared" si="55"/>
        <v>0</v>
      </c>
      <c r="AG44" s="9">
        <f t="shared" si="55"/>
        <v>0</v>
      </c>
      <c r="AH44" s="9">
        <f t="shared" si="55"/>
        <v>0</v>
      </c>
      <c r="AI44" s="9">
        <f t="shared" si="55"/>
        <v>0</v>
      </c>
      <c r="AJ44" s="9">
        <f t="shared" si="55"/>
        <v>0</v>
      </c>
      <c r="AK44" s="9">
        <f t="shared" si="55"/>
        <v>0</v>
      </c>
      <c r="AL44" s="9">
        <f t="shared" si="55"/>
        <v>0</v>
      </c>
      <c r="AM44" s="9">
        <f t="shared" si="55"/>
        <v>0</v>
      </c>
      <c r="AN44" s="9">
        <f t="shared" si="55"/>
        <v>0</v>
      </c>
      <c r="AO44" s="9">
        <f t="shared" si="55"/>
        <v>0</v>
      </c>
      <c r="AP44" s="9">
        <f t="shared" si="55"/>
        <v>0</v>
      </c>
      <c r="AQ44" s="9">
        <f t="shared" si="55"/>
        <v>0</v>
      </c>
      <c r="AR44" s="9">
        <f t="shared" si="55"/>
        <v>0</v>
      </c>
      <c r="AS44" s="9">
        <f t="shared" si="55"/>
        <v>0</v>
      </c>
      <c r="AT44" s="9">
        <f t="shared" si="55"/>
        <v>0</v>
      </c>
      <c r="AU44" s="9">
        <f t="shared" si="55"/>
        <v>0</v>
      </c>
      <c r="AV44" s="9">
        <f t="shared" si="55"/>
        <v>0</v>
      </c>
      <c r="AW44" s="9">
        <f t="shared" si="55"/>
        <v>0</v>
      </c>
      <c r="AX44" s="9">
        <f t="shared" si="55"/>
        <v>0</v>
      </c>
      <c r="AY44" s="9">
        <f t="shared" si="55"/>
        <v>0</v>
      </c>
      <c r="AZ44" s="9">
        <f t="shared" si="55"/>
        <v>0</v>
      </c>
      <c r="BA44" s="9">
        <f t="shared" si="55"/>
        <v>0</v>
      </c>
      <c r="BB44" s="9">
        <f t="shared" si="55"/>
        <v>0</v>
      </c>
      <c r="BC44" s="9">
        <f t="shared" si="55"/>
        <v>0</v>
      </c>
      <c r="BD44" s="9">
        <f t="shared" si="55"/>
        <v>0</v>
      </c>
      <c r="BE44" s="9">
        <f t="shared" si="55"/>
        <v>0</v>
      </c>
      <c r="BF44" s="9">
        <f t="shared" si="55"/>
        <v>0</v>
      </c>
      <c r="BG44" s="9">
        <f t="shared" si="55"/>
        <v>0</v>
      </c>
      <c r="BH44" s="9">
        <f t="shared" si="55"/>
        <v>0</v>
      </c>
      <c r="BI44" s="9">
        <f t="shared" si="55"/>
        <v>0</v>
      </c>
      <c r="BJ44" s="9">
        <f t="shared" si="55"/>
        <v>0</v>
      </c>
      <c r="BK44" s="9">
        <f t="shared" si="55"/>
        <v>0</v>
      </c>
      <c r="BL44" s="9">
        <f t="shared" si="55"/>
        <v>0</v>
      </c>
      <c r="BM44" s="9">
        <f t="shared" si="55"/>
        <v>0</v>
      </c>
      <c r="BN44" s="9">
        <f t="shared" si="55"/>
        <v>0</v>
      </c>
      <c r="BO44" s="9">
        <f t="shared" si="55"/>
        <v>0</v>
      </c>
      <c r="BP44" s="9">
        <f t="shared" si="55"/>
        <v>0</v>
      </c>
      <c r="BQ44" s="9">
        <f t="shared" si="55"/>
        <v>0</v>
      </c>
      <c r="BR44" s="9">
        <f t="shared" si="55"/>
        <v>0</v>
      </c>
      <c r="BS44" s="9">
        <f t="shared" si="55"/>
        <v>0</v>
      </c>
      <c r="BT44" s="9">
        <f t="shared" si="55"/>
        <v>0</v>
      </c>
      <c r="BU44" s="9">
        <f t="shared" si="55"/>
        <v>0</v>
      </c>
      <c r="BV44" s="9">
        <f t="shared" si="55"/>
        <v>0</v>
      </c>
      <c r="BW44" s="9">
        <f t="shared" si="55"/>
        <v>0</v>
      </c>
      <c r="BX44" s="9">
        <f t="shared" si="55"/>
        <v>0</v>
      </c>
      <c r="BY44" s="9">
        <f t="shared" si="55"/>
        <v>0</v>
      </c>
      <c r="BZ44" s="9">
        <f t="shared" si="55"/>
        <v>0</v>
      </c>
      <c r="CA44" s="9">
        <f t="shared" si="55"/>
        <v>0</v>
      </c>
      <c r="CB44" s="9">
        <f t="shared" si="55"/>
        <v>0</v>
      </c>
      <c r="CC44" s="9">
        <f t="shared" si="55"/>
        <v>0</v>
      </c>
      <c r="CD44" s="9">
        <f t="shared" si="55"/>
        <v>0</v>
      </c>
      <c r="CE44" s="9">
        <f t="shared" si="55"/>
        <v>0</v>
      </c>
      <c r="CF44" s="9">
        <f t="shared" si="55"/>
        <v>0</v>
      </c>
      <c r="CG44" s="9">
        <f t="shared" si="55"/>
        <v>0</v>
      </c>
      <c r="CH44" s="9">
        <f t="shared" si="55"/>
        <v>0</v>
      </c>
      <c r="CI44" s="9">
        <f t="shared" si="55"/>
        <v>0</v>
      </c>
      <c r="CJ44" s="9">
        <f t="shared" si="55"/>
        <v>0</v>
      </c>
      <c r="CK44" s="9">
        <f t="shared" si="55"/>
        <v>0</v>
      </c>
      <c r="CL44" s="9">
        <f t="shared" si="55"/>
        <v>0</v>
      </c>
      <c r="CM44" s="9">
        <f t="shared" si="55"/>
        <v>0</v>
      </c>
      <c r="CN44" s="9">
        <f t="shared" si="53"/>
        <v>0</v>
      </c>
      <c r="CO44" s="9">
        <f t="shared" si="53"/>
        <v>0</v>
      </c>
      <c r="CP44" s="9">
        <f t="shared" si="53"/>
        <v>0</v>
      </c>
      <c r="CQ44" s="9">
        <f t="shared" si="53"/>
        <v>0</v>
      </c>
      <c r="CR44" s="9">
        <f t="shared" si="53"/>
        <v>0</v>
      </c>
      <c r="CS44" s="9">
        <f t="shared" si="53"/>
        <v>0</v>
      </c>
      <c r="CT44" s="9">
        <f t="shared" si="53"/>
        <v>0</v>
      </c>
      <c r="CU44" s="9">
        <f t="shared" si="53"/>
        <v>0</v>
      </c>
      <c r="CV44" s="9">
        <f t="shared" si="53"/>
        <v>0</v>
      </c>
      <c r="CW44" s="9">
        <f t="shared" si="53"/>
        <v>0</v>
      </c>
      <c r="CX44" s="9">
        <f t="shared" si="53"/>
        <v>0</v>
      </c>
      <c r="CY44" s="9">
        <f t="shared" si="53"/>
        <v>0</v>
      </c>
      <c r="CZ44" s="9">
        <f t="shared" si="53"/>
        <v>0</v>
      </c>
      <c r="DA44" s="9">
        <f t="shared" si="53"/>
        <v>0</v>
      </c>
      <c r="DB44" s="9">
        <f t="shared" si="53"/>
        <v>0</v>
      </c>
      <c r="DC44" s="9">
        <f t="shared" si="53"/>
        <v>0</v>
      </c>
      <c r="DD44" s="9">
        <f t="shared" si="53"/>
        <v>0</v>
      </c>
      <c r="DE44" s="9">
        <f t="shared" si="53"/>
        <v>0</v>
      </c>
      <c r="DF44" s="9">
        <f t="shared" si="53"/>
        <v>0</v>
      </c>
      <c r="DG44" s="9">
        <f t="shared" si="53"/>
        <v>0</v>
      </c>
      <c r="DH44" s="9">
        <f t="shared" si="53"/>
        <v>0</v>
      </c>
      <c r="DI44" s="9">
        <f t="shared" si="53"/>
        <v>0</v>
      </c>
      <c r="DJ44" s="9">
        <f t="shared" si="53"/>
        <v>0</v>
      </c>
      <c r="DK44" s="9">
        <f t="shared" si="53"/>
        <v>0</v>
      </c>
      <c r="DL44" s="9">
        <f t="shared" si="53"/>
        <v>0</v>
      </c>
      <c r="DM44" s="9">
        <f t="shared" si="53"/>
        <v>0</v>
      </c>
      <c r="DN44" s="9">
        <f t="shared" si="53"/>
        <v>0</v>
      </c>
      <c r="DO44" s="9">
        <f t="shared" si="53"/>
        <v>0</v>
      </c>
      <c r="DP44" s="9">
        <f t="shared" si="53"/>
        <v>0</v>
      </c>
      <c r="DQ44" s="9">
        <f t="shared" si="53"/>
        <v>0</v>
      </c>
      <c r="DR44" s="9">
        <f t="shared" si="53"/>
        <v>0</v>
      </c>
      <c r="DS44" s="9">
        <f t="shared" si="53"/>
        <v>0</v>
      </c>
      <c r="DT44" s="9">
        <f t="shared" si="53"/>
        <v>0</v>
      </c>
      <c r="DU44" s="9">
        <f t="shared" si="53"/>
        <v>0</v>
      </c>
      <c r="DV44" s="9">
        <f t="shared" si="53"/>
        <v>0</v>
      </c>
      <c r="DW44" s="9">
        <f t="shared" si="53"/>
        <v>0</v>
      </c>
      <c r="DX44" s="9">
        <f t="shared" si="53"/>
        <v>0</v>
      </c>
      <c r="DY44" s="9">
        <f t="shared" si="53"/>
        <v>0</v>
      </c>
      <c r="DZ44" s="9">
        <f t="shared" si="53"/>
        <v>0</v>
      </c>
      <c r="EA44" s="9">
        <f t="shared" si="53"/>
        <v>0</v>
      </c>
      <c r="EB44" s="9">
        <f t="shared" si="53"/>
        <v>0</v>
      </c>
      <c r="EC44" s="9">
        <f t="shared" si="53"/>
        <v>0</v>
      </c>
      <c r="ED44" s="9">
        <f t="shared" si="53"/>
        <v>0</v>
      </c>
      <c r="EE44" s="9">
        <f t="shared" si="53"/>
        <v>0</v>
      </c>
      <c r="EF44" s="9">
        <f t="shared" si="53"/>
        <v>0</v>
      </c>
      <c r="EG44" s="9">
        <f t="shared" si="53"/>
        <v>0</v>
      </c>
      <c r="EH44" s="9">
        <f t="shared" si="53"/>
        <v>0</v>
      </c>
      <c r="EI44" s="9">
        <f t="shared" si="53"/>
        <v>0</v>
      </c>
      <c r="EJ44" s="9">
        <f t="shared" si="53"/>
        <v>0</v>
      </c>
      <c r="EK44" s="9">
        <f t="shared" si="53"/>
        <v>0</v>
      </c>
      <c r="EL44" s="9">
        <f t="shared" si="53"/>
        <v>0</v>
      </c>
      <c r="EM44" s="9">
        <f t="shared" si="53"/>
        <v>0</v>
      </c>
      <c r="EN44" s="9">
        <f t="shared" si="53"/>
        <v>0</v>
      </c>
      <c r="EO44" s="9">
        <f t="shared" si="53"/>
        <v>0</v>
      </c>
      <c r="EP44" s="9">
        <f t="shared" si="53"/>
        <v>0</v>
      </c>
      <c r="EQ44" s="9">
        <f t="shared" si="53"/>
        <v>0</v>
      </c>
      <c r="ER44" s="9">
        <f t="shared" si="53"/>
        <v>0</v>
      </c>
      <c r="ES44" s="9">
        <f t="shared" si="53"/>
        <v>0</v>
      </c>
      <c r="ET44" s="9">
        <f t="shared" si="53"/>
        <v>0</v>
      </c>
      <c r="EU44" s="9">
        <f t="shared" si="53"/>
        <v>0</v>
      </c>
      <c r="EV44" s="9">
        <f t="shared" si="53"/>
        <v>0</v>
      </c>
      <c r="EW44" s="9">
        <f t="shared" si="53"/>
        <v>0</v>
      </c>
      <c r="EX44" s="9">
        <f t="shared" si="53"/>
        <v>0</v>
      </c>
      <c r="EY44" s="9">
        <f t="shared" si="54"/>
        <v>0</v>
      </c>
      <c r="EZ44" s="9">
        <f t="shared" si="54"/>
        <v>0</v>
      </c>
      <c r="FA44" s="9">
        <f t="shared" si="54"/>
        <v>0</v>
      </c>
      <c r="FB44" s="9">
        <f t="shared" si="54"/>
        <v>0</v>
      </c>
      <c r="FC44" s="9">
        <f t="shared" si="54"/>
        <v>0</v>
      </c>
      <c r="FD44" s="9">
        <f t="shared" si="54"/>
        <v>0</v>
      </c>
      <c r="FE44" s="9">
        <f t="shared" si="54"/>
        <v>0</v>
      </c>
      <c r="FF44" s="9">
        <f t="shared" si="54"/>
        <v>0</v>
      </c>
      <c r="FG44" s="9">
        <f t="shared" si="54"/>
        <v>0</v>
      </c>
      <c r="FH44" s="9">
        <f t="shared" si="54"/>
        <v>0</v>
      </c>
      <c r="FI44" s="9">
        <f t="shared" si="54"/>
        <v>0</v>
      </c>
      <c r="FJ44" s="9">
        <f t="shared" si="54"/>
        <v>0</v>
      </c>
      <c r="FK44" s="9">
        <f t="shared" si="54"/>
        <v>0</v>
      </c>
      <c r="FL44" s="9">
        <f t="shared" si="54"/>
        <v>0</v>
      </c>
      <c r="FM44" s="9">
        <f t="shared" si="54"/>
        <v>0</v>
      </c>
      <c r="FN44" s="9">
        <f t="shared" si="54"/>
        <v>0</v>
      </c>
      <c r="FO44" s="9">
        <f t="shared" si="54"/>
        <v>0</v>
      </c>
      <c r="FP44" s="9">
        <f t="shared" si="54"/>
        <v>0</v>
      </c>
      <c r="FQ44" s="9">
        <f t="shared" si="54"/>
        <v>0</v>
      </c>
      <c r="FR44" s="9">
        <f t="shared" si="54"/>
        <v>0</v>
      </c>
      <c r="FS44" s="9">
        <f t="shared" si="54"/>
        <v>0</v>
      </c>
      <c r="FT44" s="9">
        <f t="shared" si="54"/>
        <v>0</v>
      </c>
      <c r="FU44" s="9">
        <f t="shared" si="54"/>
        <v>0</v>
      </c>
      <c r="FV44" s="9">
        <f t="shared" si="54"/>
        <v>0</v>
      </c>
      <c r="FW44" s="9">
        <f t="shared" si="54"/>
        <v>0</v>
      </c>
      <c r="FX44" s="9">
        <f t="shared" si="54"/>
        <v>0</v>
      </c>
      <c r="FY44" s="9">
        <f t="shared" si="54"/>
        <v>0</v>
      </c>
      <c r="FZ44" s="9">
        <f t="shared" si="54"/>
        <v>0</v>
      </c>
      <c r="GA44" s="9">
        <f t="shared" si="54"/>
        <v>0</v>
      </c>
      <c r="GB44" s="9">
        <f t="shared" si="54"/>
        <v>0</v>
      </c>
      <c r="GC44" s="9">
        <f t="shared" si="54"/>
        <v>0</v>
      </c>
      <c r="GD44" s="9">
        <f t="shared" si="54"/>
        <v>0</v>
      </c>
      <c r="GE44" s="9">
        <f t="shared" si="54"/>
        <v>0</v>
      </c>
      <c r="GF44" s="9">
        <f t="shared" si="54"/>
        <v>0</v>
      </c>
      <c r="GG44" s="9">
        <f t="shared" si="54"/>
        <v>0</v>
      </c>
      <c r="GH44" s="9">
        <f t="shared" si="54"/>
        <v>0</v>
      </c>
      <c r="GI44" s="9">
        <f t="shared" si="54"/>
        <v>0</v>
      </c>
      <c r="GJ44" s="9">
        <f t="shared" si="54"/>
        <v>0</v>
      </c>
      <c r="GK44" s="9">
        <f t="shared" si="54"/>
        <v>0</v>
      </c>
      <c r="GL44" s="9">
        <f t="shared" si="54"/>
        <v>0</v>
      </c>
      <c r="GM44" s="9">
        <f t="shared" si="54"/>
        <v>0</v>
      </c>
      <c r="GN44" s="9">
        <f t="shared" si="54"/>
        <v>0</v>
      </c>
      <c r="GO44" s="9">
        <f t="shared" si="54"/>
        <v>0</v>
      </c>
      <c r="GP44" s="9">
        <f t="shared" si="54"/>
        <v>0</v>
      </c>
      <c r="GQ44" s="9">
        <f t="shared" si="54"/>
        <v>0</v>
      </c>
      <c r="GR44" s="9">
        <f t="shared" si="54"/>
        <v>0</v>
      </c>
      <c r="GS44" s="9">
        <f t="shared" si="54"/>
        <v>0</v>
      </c>
      <c r="GT44" s="9">
        <f t="shared" si="54"/>
        <v>0</v>
      </c>
      <c r="GU44" s="9">
        <f t="shared" si="54"/>
        <v>0</v>
      </c>
      <c r="GV44" s="9">
        <f t="shared" si="54"/>
        <v>0</v>
      </c>
      <c r="GW44" s="9">
        <f t="shared" si="54"/>
        <v>0</v>
      </c>
      <c r="GX44" s="9">
        <f t="shared" si="54"/>
        <v>0</v>
      </c>
      <c r="GY44" s="9">
        <f t="shared" si="54"/>
        <v>0</v>
      </c>
      <c r="GZ44" s="9">
        <f t="shared" si="54"/>
        <v>0</v>
      </c>
      <c r="HA44" s="9">
        <f t="shared" si="54"/>
        <v>0</v>
      </c>
      <c r="HB44" s="9">
        <f t="shared" si="54"/>
        <v>0</v>
      </c>
      <c r="HC44" s="9">
        <f t="shared" si="54"/>
        <v>0</v>
      </c>
      <c r="HD44" s="9">
        <f t="shared" si="54"/>
        <v>0</v>
      </c>
      <c r="HE44" s="9">
        <f t="shared" si="54"/>
        <v>0</v>
      </c>
      <c r="HF44" s="9">
        <f t="shared" si="54"/>
        <v>0</v>
      </c>
      <c r="HG44" s="9">
        <f t="shared" si="54"/>
        <v>0</v>
      </c>
      <c r="HH44" s="9">
        <f t="shared" si="54"/>
        <v>0</v>
      </c>
      <c r="HI44" s="9">
        <f t="shared" si="54"/>
        <v>0</v>
      </c>
      <c r="HJ44" s="9">
        <f t="shared" si="54"/>
        <v>0</v>
      </c>
      <c r="HK44" s="9">
        <f t="shared" si="52"/>
        <v>0</v>
      </c>
      <c r="HL44" s="9">
        <f t="shared" si="52"/>
        <v>0</v>
      </c>
      <c r="HM44" s="9">
        <f t="shared" si="52"/>
        <v>0</v>
      </c>
      <c r="HN44" s="9">
        <f t="shared" si="52"/>
        <v>0</v>
      </c>
      <c r="HO44" s="9">
        <f t="shared" si="52"/>
        <v>0</v>
      </c>
      <c r="HP44" s="9">
        <f t="shared" si="52"/>
        <v>0</v>
      </c>
      <c r="HQ44" s="9">
        <f t="shared" si="52"/>
        <v>0</v>
      </c>
      <c r="HR44" s="9">
        <f t="shared" si="52"/>
        <v>0</v>
      </c>
      <c r="HS44" s="9">
        <f t="shared" si="52"/>
        <v>0</v>
      </c>
      <c r="HT44" s="9">
        <f t="shared" si="52"/>
        <v>0</v>
      </c>
      <c r="HU44" s="9">
        <f t="shared" si="52"/>
        <v>0</v>
      </c>
      <c r="HV44" s="9">
        <f t="shared" si="52"/>
        <v>0</v>
      </c>
      <c r="HW44" s="9">
        <f t="shared" si="52"/>
        <v>0</v>
      </c>
      <c r="HX44" s="9">
        <f t="shared" si="52"/>
        <v>0</v>
      </c>
      <c r="HY44" s="9">
        <f t="shared" si="52"/>
        <v>0</v>
      </c>
      <c r="HZ44" s="9">
        <f t="shared" si="49"/>
        <v>0</v>
      </c>
      <c r="IA44" s="9">
        <f t="shared" si="50"/>
        <v>0</v>
      </c>
      <c r="IB44" s="9">
        <f t="shared" si="50"/>
        <v>0</v>
      </c>
      <c r="IC44" s="9">
        <f t="shared" si="50"/>
        <v>0</v>
      </c>
      <c r="ID44" s="9">
        <f t="shared" si="50"/>
        <v>0</v>
      </c>
      <c r="IE44" s="9">
        <f t="shared" si="50"/>
        <v>0</v>
      </c>
      <c r="IF44" s="9">
        <f t="shared" si="50"/>
        <v>0</v>
      </c>
      <c r="IG44" s="9">
        <f t="shared" si="50"/>
        <v>0</v>
      </c>
      <c r="IH44" s="9">
        <f t="shared" si="50"/>
        <v>0</v>
      </c>
      <c r="II44" s="9">
        <f t="shared" si="50"/>
        <v>0</v>
      </c>
      <c r="IJ44" s="9">
        <f t="shared" si="50"/>
        <v>0</v>
      </c>
      <c r="IK44" s="9">
        <f t="shared" si="50"/>
        <v>0</v>
      </c>
      <c r="IL44" s="9">
        <f t="shared" si="50"/>
        <v>0</v>
      </c>
      <c r="IM44" s="9">
        <f t="shared" si="50"/>
        <v>0</v>
      </c>
      <c r="IN44" s="9">
        <f t="shared" si="50"/>
        <v>0</v>
      </c>
      <c r="IO44" s="9">
        <f t="shared" si="50"/>
        <v>0</v>
      </c>
      <c r="IP44" s="9">
        <f t="shared" si="50"/>
        <v>0</v>
      </c>
      <c r="IQ44" s="9">
        <f t="shared" si="50"/>
        <v>0</v>
      </c>
      <c r="IR44" s="9">
        <f t="shared" si="50"/>
        <v>0</v>
      </c>
      <c r="IS44" s="9">
        <f t="shared" si="50"/>
        <v>0</v>
      </c>
      <c r="IT44" s="9">
        <f t="shared" si="50"/>
        <v>0</v>
      </c>
      <c r="IU44" s="9">
        <f t="shared" si="50"/>
        <v>0</v>
      </c>
      <c r="IV44" s="9">
        <f t="shared" si="50"/>
        <v>57919.575293367459</v>
      </c>
      <c r="IW44" s="9">
        <f t="shared" si="50"/>
        <v>32263.682568567674</v>
      </c>
      <c r="IX44" s="9">
        <f t="shared" si="50"/>
        <v>7793.5209468830044</v>
      </c>
      <c r="IY44" s="9">
        <f t="shared" si="50"/>
        <v>22292.118389685475</v>
      </c>
      <c r="IZ44" s="9">
        <f t="shared" si="50"/>
        <v>28789.901817622424</v>
      </c>
      <c r="JA44" s="9">
        <f t="shared" si="50"/>
        <v>57504.529314803098</v>
      </c>
      <c r="JB44" s="9">
        <f t="shared" si="50"/>
        <v>61383.950939241549</v>
      </c>
      <c r="JC44" s="9">
        <f t="shared" si="50"/>
        <v>66107.021816587352</v>
      </c>
      <c r="JD44" s="9">
        <f t="shared" si="50"/>
        <v>71222.479879305713</v>
      </c>
      <c r="JE44" s="9">
        <f t="shared" si="50"/>
        <v>70051.722593283732</v>
      </c>
      <c r="JF44" s="9">
        <f t="shared" si="50"/>
        <v>76317.688645506001</v>
      </c>
    </row>
    <row r="45" spans="1:266">
      <c r="B45" t="s">
        <v>28</v>
      </c>
      <c r="C45" s="8">
        <f t="shared" si="43"/>
        <v>0</v>
      </c>
      <c r="D45" s="8">
        <f t="shared" si="43"/>
        <v>0</v>
      </c>
      <c r="E45" s="8">
        <f t="shared" si="44"/>
        <v>0</v>
      </c>
      <c r="F45" s="8">
        <f t="shared" si="44"/>
        <v>0</v>
      </c>
      <c r="G45" s="8">
        <f t="shared" si="44"/>
        <v>0</v>
      </c>
      <c r="H45" s="8">
        <f t="shared" si="44"/>
        <v>0</v>
      </c>
      <c r="I45" s="8">
        <f t="shared" si="44"/>
        <v>0</v>
      </c>
      <c r="J45" s="8">
        <f t="shared" si="44"/>
        <v>0</v>
      </c>
      <c r="K45" s="8">
        <f t="shared" si="44"/>
        <v>0</v>
      </c>
      <c r="L45" s="8">
        <f t="shared" si="44"/>
        <v>0</v>
      </c>
      <c r="M45" s="8">
        <f t="shared" si="45"/>
        <v>0</v>
      </c>
      <c r="N45" s="8">
        <f t="shared" si="44"/>
        <v>0</v>
      </c>
      <c r="O45" s="8">
        <f t="shared" si="44"/>
        <v>0</v>
      </c>
      <c r="P45" s="8">
        <f t="shared" si="44"/>
        <v>0</v>
      </c>
      <c r="Q45" s="8">
        <f t="shared" si="44"/>
        <v>0.17243785524974992</v>
      </c>
      <c r="R45" s="8">
        <f t="shared" si="44"/>
        <v>0.42266352022191422</v>
      </c>
      <c r="S45" s="8">
        <f t="shared" si="44"/>
        <v>1.6328941206458176</v>
      </c>
      <c r="T45" s="8">
        <f t="shared" si="44"/>
        <v>2.3977221997631921</v>
      </c>
      <c r="U45" s="8">
        <f t="shared" si="44"/>
        <v>20.830573144952972</v>
      </c>
      <c r="V45" s="8">
        <f t="shared" si="44"/>
        <v>30.477333215936277</v>
      </c>
      <c r="W45" s="9"/>
      <c r="X45" s="9"/>
      <c r="AA45" s="9">
        <f t="shared" si="46"/>
        <v>0</v>
      </c>
      <c r="AB45" s="9">
        <f t="shared" si="55"/>
        <v>0</v>
      </c>
      <c r="AC45" s="9">
        <f t="shared" si="55"/>
        <v>0</v>
      </c>
      <c r="AD45" s="9">
        <f t="shared" si="55"/>
        <v>0</v>
      </c>
      <c r="AE45" s="9">
        <f t="shared" si="55"/>
        <v>0</v>
      </c>
      <c r="AF45" s="9">
        <f t="shared" si="55"/>
        <v>0</v>
      </c>
      <c r="AG45" s="9">
        <f t="shared" si="55"/>
        <v>0</v>
      </c>
      <c r="AH45" s="9">
        <f t="shared" si="55"/>
        <v>0</v>
      </c>
      <c r="AI45" s="9">
        <f t="shared" si="55"/>
        <v>0</v>
      </c>
      <c r="AJ45" s="9">
        <f t="shared" si="55"/>
        <v>0</v>
      </c>
      <c r="AK45" s="9">
        <f t="shared" si="55"/>
        <v>0</v>
      </c>
      <c r="AL45" s="9">
        <f t="shared" si="55"/>
        <v>0</v>
      </c>
      <c r="AM45" s="9">
        <f t="shared" si="55"/>
        <v>0</v>
      </c>
      <c r="AN45" s="9">
        <f t="shared" si="55"/>
        <v>0</v>
      </c>
      <c r="AO45" s="9">
        <f t="shared" si="55"/>
        <v>0</v>
      </c>
      <c r="AP45" s="9">
        <f t="shared" si="55"/>
        <v>0</v>
      </c>
      <c r="AQ45" s="9">
        <f t="shared" si="55"/>
        <v>0</v>
      </c>
      <c r="AR45" s="9">
        <f t="shared" si="55"/>
        <v>0</v>
      </c>
      <c r="AS45" s="9">
        <f t="shared" si="55"/>
        <v>0</v>
      </c>
      <c r="AT45" s="9">
        <f t="shared" si="55"/>
        <v>0</v>
      </c>
      <c r="AU45" s="9">
        <f t="shared" si="55"/>
        <v>0</v>
      </c>
      <c r="AV45" s="9">
        <f t="shared" si="55"/>
        <v>0</v>
      </c>
      <c r="AW45" s="9">
        <f t="shared" si="55"/>
        <v>0</v>
      </c>
      <c r="AX45" s="9">
        <f t="shared" si="55"/>
        <v>0</v>
      </c>
      <c r="AY45" s="9">
        <f t="shared" si="55"/>
        <v>0</v>
      </c>
      <c r="AZ45" s="9">
        <f t="shared" si="55"/>
        <v>0</v>
      </c>
      <c r="BA45" s="9">
        <f t="shared" si="55"/>
        <v>0</v>
      </c>
      <c r="BB45" s="9">
        <f t="shared" si="55"/>
        <v>0</v>
      </c>
      <c r="BC45" s="9">
        <f t="shared" si="55"/>
        <v>0</v>
      </c>
      <c r="BD45" s="9">
        <f t="shared" si="55"/>
        <v>0</v>
      </c>
      <c r="BE45" s="9">
        <f t="shared" si="55"/>
        <v>0</v>
      </c>
      <c r="BF45" s="9">
        <f t="shared" si="55"/>
        <v>0</v>
      </c>
      <c r="BG45" s="9">
        <f t="shared" si="55"/>
        <v>0</v>
      </c>
      <c r="BH45" s="9">
        <f t="shared" si="55"/>
        <v>0</v>
      </c>
      <c r="BI45" s="9">
        <f t="shared" si="55"/>
        <v>0</v>
      </c>
      <c r="BJ45" s="9">
        <f t="shared" si="55"/>
        <v>0</v>
      </c>
      <c r="BK45" s="9">
        <f t="shared" si="55"/>
        <v>0</v>
      </c>
      <c r="BL45" s="9">
        <f t="shared" si="55"/>
        <v>0</v>
      </c>
      <c r="BM45" s="9">
        <f t="shared" si="55"/>
        <v>0</v>
      </c>
      <c r="BN45" s="9">
        <f t="shared" si="55"/>
        <v>0</v>
      </c>
      <c r="BO45" s="9">
        <f t="shared" si="55"/>
        <v>0</v>
      </c>
      <c r="BP45" s="9">
        <f t="shared" si="55"/>
        <v>0</v>
      </c>
      <c r="BQ45" s="9">
        <f t="shared" si="55"/>
        <v>0</v>
      </c>
      <c r="BR45" s="9">
        <f t="shared" si="55"/>
        <v>0</v>
      </c>
      <c r="BS45" s="9">
        <f t="shared" si="55"/>
        <v>0</v>
      </c>
      <c r="BT45" s="9">
        <f t="shared" si="55"/>
        <v>0</v>
      </c>
      <c r="BU45" s="9">
        <f t="shared" si="55"/>
        <v>0</v>
      </c>
      <c r="BV45" s="9">
        <f t="shared" si="55"/>
        <v>0</v>
      </c>
      <c r="BW45" s="9">
        <f t="shared" si="55"/>
        <v>0</v>
      </c>
      <c r="BX45" s="9">
        <f t="shared" si="55"/>
        <v>0</v>
      </c>
      <c r="BY45" s="9">
        <f t="shared" si="55"/>
        <v>0</v>
      </c>
      <c r="BZ45" s="9">
        <f t="shared" si="55"/>
        <v>0</v>
      </c>
      <c r="CA45" s="9">
        <f t="shared" si="55"/>
        <v>0</v>
      </c>
      <c r="CB45" s="9">
        <f t="shared" si="55"/>
        <v>0</v>
      </c>
      <c r="CC45" s="9">
        <f t="shared" si="55"/>
        <v>0</v>
      </c>
      <c r="CD45" s="9">
        <f t="shared" si="55"/>
        <v>0</v>
      </c>
      <c r="CE45" s="9">
        <f t="shared" si="55"/>
        <v>0</v>
      </c>
      <c r="CF45" s="9">
        <f t="shared" si="55"/>
        <v>0</v>
      </c>
      <c r="CG45" s="9">
        <f t="shared" si="55"/>
        <v>0</v>
      </c>
      <c r="CH45" s="9">
        <f t="shared" si="55"/>
        <v>0</v>
      </c>
      <c r="CI45" s="9">
        <f t="shared" si="55"/>
        <v>0</v>
      </c>
      <c r="CJ45" s="9">
        <f t="shared" si="55"/>
        <v>0</v>
      </c>
      <c r="CK45" s="9">
        <f t="shared" si="55"/>
        <v>0</v>
      </c>
      <c r="CL45" s="9">
        <f t="shared" si="55"/>
        <v>0</v>
      </c>
      <c r="CM45" s="9">
        <f t="shared" si="55"/>
        <v>0</v>
      </c>
      <c r="CN45" s="9">
        <f t="shared" si="53"/>
        <v>0</v>
      </c>
      <c r="CO45" s="9">
        <f t="shared" si="53"/>
        <v>0</v>
      </c>
      <c r="CP45" s="9">
        <f t="shared" si="53"/>
        <v>0</v>
      </c>
      <c r="CQ45" s="9">
        <f t="shared" si="53"/>
        <v>0</v>
      </c>
      <c r="CR45" s="9">
        <f t="shared" si="53"/>
        <v>0</v>
      </c>
      <c r="CS45" s="9">
        <f t="shared" si="53"/>
        <v>0</v>
      </c>
      <c r="CT45" s="9">
        <f t="shared" si="53"/>
        <v>0</v>
      </c>
      <c r="CU45" s="9">
        <f t="shared" si="53"/>
        <v>0</v>
      </c>
      <c r="CV45" s="9">
        <f t="shared" si="53"/>
        <v>0</v>
      </c>
      <c r="CW45" s="9">
        <f t="shared" si="53"/>
        <v>0</v>
      </c>
      <c r="CX45" s="9">
        <f t="shared" si="53"/>
        <v>0</v>
      </c>
      <c r="CY45" s="9">
        <f t="shared" si="53"/>
        <v>0</v>
      </c>
      <c r="CZ45" s="9">
        <f t="shared" si="53"/>
        <v>0</v>
      </c>
      <c r="DA45" s="9">
        <f t="shared" si="53"/>
        <v>0</v>
      </c>
      <c r="DB45" s="9">
        <f t="shared" si="53"/>
        <v>0</v>
      </c>
      <c r="DC45" s="9">
        <f t="shared" si="53"/>
        <v>0</v>
      </c>
      <c r="DD45" s="9">
        <f t="shared" si="53"/>
        <v>0</v>
      </c>
      <c r="DE45" s="9">
        <f t="shared" si="53"/>
        <v>0</v>
      </c>
      <c r="DF45" s="9">
        <f t="shared" si="53"/>
        <v>0</v>
      </c>
      <c r="DG45" s="9">
        <f t="shared" si="53"/>
        <v>0</v>
      </c>
      <c r="DH45" s="9">
        <f t="shared" si="53"/>
        <v>0</v>
      </c>
      <c r="DI45" s="9">
        <f t="shared" si="53"/>
        <v>0</v>
      </c>
      <c r="DJ45" s="9">
        <f t="shared" si="53"/>
        <v>0</v>
      </c>
      <c r="DK45" s="9">
        <f t="shared" si="53"/>
        <v>0</v>
      </c>
      <c r="DL45" s="9">
        <f t="shared" si="53"/>
        <v>0</v>
      </c>
      <c r="DM45" s="9">
        <f t="shared" si="53"/>
        <v>0</v>
      </c>
      <c r="DN45" s="9">
        <f t="shared" si="53"/>
        <v>0</v>
      </c>
      <c r="DO45" s="9">
        <f t="shared" si="53"/>
        <v>0</v>
      </c>
      <c r="DP45" s="9">
        <f t="shared" si="53"/>
        <v>0</v>
      </c>
      <c r="DQ45" s="9">
        <f t="shared" si="53"/>
        <v>0</v>
      </c>
      <c r="DR45" s="9">
        <f t="shared" si="53"/>
        <v>0</v>
      </c>
      <c r="DS45" s="9">
        <f t="shared" si="53"/>
        <v>0</v>
      </c>
      <c r="DT45" s="9">
        <f t="shared" si="53"/>
        <v>0</v>
      </c>
      <c r="DU45" s="9">
        <f t="shared" si="53"/>
        <v>0</v>
      </c>
      <c r="DV45" s="9">
        <f t="shared" si="53"/>
        <v>0</v>
      </c>
      <c r="DW45" s="9">
        <f t="shared" si="53"/>
        <v>0</v>
      </c>
      <c r="DX45" s="9">
        <f t="shared" si="53"/>
        <v>0</v>
      </c>
      <c r="DY45" s="9">
        <f t="shared" si="53"/>
        <v>0</v>
      </c>
      <c r="DZ45" s="9">
        <f t="shared" si="53"/>
        <v>0</v>
      </c>
      <c r="EA45" s="9">
        <f t="shared" si="53"/>
        <v>0</v>
      </c>
      <c r="EB45" s="9">
        <f t="shared" si="53"/>
        <v>0</v>
      </c>
      <c r="EC45" s="9">
        <f t="shared" si="53"/>
        <v>0</v>
      </c>
      <c r="ED45" s="9">
        <f t="shared" si="53"/>
        <v>0</v>
      </c>
      <c r="EE45" s="9">
        <f t="shared" si="53"/>
        <v>0</v>
      </c>
      <c r="EF45" s="9">
        <f t="shared" si="53"/>
        <v>0</v>
      </c>
      <c r="EG45" s="9">
        <f t="shared" si="53"/>
        <v>0</v>
      </c>
      <c r="EH45" s="9">
        <f t="shared" si="53"/>
        <v>0</v>
      </c>
      <c r="EI45" s="9">
        <f t="shared" si="53"/>
        <v>0</v>
      </c>
      <c r="EJ45" s="9">
        <f t="shared" si="53"/>
        <v>0</v>
      </c>
      <c r="EK45" s="9">
        <f t="shared" si="53"/>
        <v>0</v>
      </c>
      <c r="EL45" s="9">
        <f t="shared" si="53"/>
        <v>0</v>
      </c>
      <c r="EM45" s="9">
        <f t="shared" si="53"/>
        <v>0</v>
      </c>
      <c r="EN45" s="9">
        <f t="shared" si="53"/>
        <v>0</v>
      </c>
      <c r="EO45" s="9">
        <f t="shared" si="53"/>
        <v>0</v>
      </c>
      <c r="EP45" s="9">
        <f t="shared" si="53"/>
        <v>0</v>
      </c>
      <c r="EQ45" s="9">
        <f t="shared" si="53"/>
        <v>0</v>
      </c>
      <c r="ER45" s="9">
        <f t="shared" si="53"/>
        <v>0</v>
      </c>
      <c r="ES45" s="9">
        <f t="shared" si="53"/>
        <v>0</v>
      </c>
      <c r="ET45" s="9">
        <f t="shared" si="53"/>
        <v>0</v>
      </c>
      <c r="EU45" s="9">
        <f t="shared" si="53"/>
        <v>0</v>
      </c>
      <c r="EV45" s="9">
        <f t="shared" si="53"/>
        <v>0</v>
      </c>
      <c r="EW45" s="9">
        <f t="shared" si="53"/>
        <v>0</v>
      </c>
      <c r="EX45" s="9">
        <f t="shared" si="53"/>
        <v>0</v>
      </c>
      <c r="EY45" s="9">
        <f t="shared" si="54"/>
        <v>0</v>
      </c>
      <c r="EZ45" s="9">
        <f t="shared" si="54"/>
        <v>0</v>
      </c>
      <c r="FA45" s="9">
        <f t="shared" si="54"/>
        <v>0</v>
      </c>
      <c r="FB45" s="9">
        <f t="shared" si="54"/>
        <v>0</v>
      </c>
      <c r="FC45" s="9">
        <f t="shared" si="54"/>
        <v>0</v>
      </c>
      <c r="FD45" s="9">
        <f t="shared" si="54"/>
        <v>0</v>
      </c>
      <c r="FE45" s="9">
        <f t="shared" si="54"/>
        <v>0</v>
      </c>
      <c r="FF45" s="9">
        <f t="shared" si="54"/>
        <v>0</v>
      </c>
      <c r="FG45" s="9">
        <f t="shared" si="54"/>
        <v>0</v>
      </c>
      <c r="FH45" s="9">
        <f t="shared" si="54"/>
        <v>0</v>
      </c>
      <c r="FI45" s="9">
        <f t="shared" si="54"/>
        <v>0</v>
      </c>
      <c r="FJ45" s="9">
        <f t="shared" si="54"/>
        <v>0</v>
      </c>
      <c r="FK45" s="9">
        <f t="shared" si="54"/>
        <v>0</v>
      </c>
      <c r="FL45" s="9">
        <f t="shared" si="54"/>
        <v>0</v>
      </c>
      <c r="FM45" s="9">
        <f t="shared" si="54"/>
        <v>0</v>
      </c>
      <c r="FN45" s="9">
        <f t="shared" si="54"/>
        <v>0</v>
      </c>
      <c r="FO45" s="9">
        <f t="shared" si="54"/>
        <v>0</v>
      </c>
      <c r="FP45" s="9">
        <f t="shared" si="54"/>
        <v>0</v>
      </c>
      <c r="FQ45" s="9">
        <f t="shared" si="54"/>
        <v>0</v>
      </c>
      <c r="FR45" s="9">
        <f t="shared" si="54"/>
        <v>0</v>
      </c>
      <c r="FS45" s="9">
        <f t="shared" si="54"/>
        <v>0</v>
      </c>
      <c r="FT45" s="9">
        <f t="shared" si="54"/>
        <v>0</v>
      </c>
      <c r="FU45" s="9">
        <f t="shared" si="54"/>
        <v>0</v>
      </c>
      <c r="FV45" s="9">
        <f t="shared" si="54"/>
        <v>0</v>
      </c>
      <c r="FW45" s="9">
        <f t="shared" si="54"/>
        <v>0</v>
      </c>
      <c r="FX45" s="9">
        <f t="shared" si="54"/>
        <v>0</v>
      </c>
      <c r="FY45" s="9">
        <f t="shared" si="54"/>
        <v>0</v>
      </c>
      <c r="FZ45" s="9">
        <f t="shared" si="54"/>
        <v>0</v>
      </c>
      <c r="GA45" s="9">
        <f t="shared" si="54"/>
        <v>0</v>
      </c>
      <c r="GB45" s="9">
        <f t="shared" si="54"/>
        <v>0</v>
      </c>
      <c r="GC45" s="9">
        <f t="shared" si="54"/>
        <v>0</v>
      </c>
      <c r="GD45" s="9">
        <f t="shared" si="54"/>
        <v>0</v>
      </c>
      <c r="GE45" s="9">
        <f t="shared" si="54"/>
        <v>0</v>
      </c>
      <c r="GF45" s="9">
        <f t="shared" si="54"/>
        <v>0</v>
      </c>
      <c r="GG45" s="9">
        <f t="shared" si="54"/>
        <v>0</v>
      </c>
      <c r="GH45" s="9">
        <f t="shared" si="54"/>
        <v>0</v>
      </c>
      <c r="GI45" s="9">
        <f t="shared" si="54"/>
        <v>0</v>
      </c>
      <c r="GJ45" s="9">
        <f t="shared" si="54"/>
        <v>0</v>
      </c>
      <c r="GK45" s="9">
        <f t="shared" si="54"/>
        <v>0</v>
      </c>
      <c r="GL45" s="9">
        <f t="shared" si="54"/>
        <v>0</v>
      </c>
      <c r="GM45" s="9">
        <f t="shared" si="54"/>
        <v>167.33763795073497</v>
      </c>
      <c r="GN45" s="9">
        <f t="shared" si="54"/>
        <v>27.889606398870637</v>
      </c>
      <c r="GO45" s="9">
        <f t="shared" si="54"/>
        <v>17.310790517758317</v>
      </c>
      <c r="GP45" s="9">
        <f t="shared" si="54"/>
        <v>0.32057018248194585</v>
      </c>
      <c r="GQ45" s="9">
        <f t="shared" si="54"/>
        <v>0</v>
      </c>
      <c r="GR45" s="9">
        <f t="shared" si="54"/>
        <v>0.64114036496389171</v>
      </c>
      <c r="GS45" s="9">
        <f t="shared" si="54"/>
        <v>92.644785754251643</v>
      </c>
      <c r="GT45" s="9">
        <f t="shared" si="54"/>
        <v>39.430132525731857</v>
      </c>
      <c r="GU45" s="9">
        <f t="shared" si="54"/>
        <v>250.04474036483117</v>
      </c>
      <c r="GV45" s="9">
        <f t="shared" si="54"/>
        <v>229.20768234511226</v>
      </c>
      <c r="GW45" s="9">
        <f t="shared" si="54"/>
        <v>192.98324842609929</v>
      </c>
      <c r="GX45" s="9">
        <f t="shared" si="54"/>
        <v>496.88378568296724</v>
      </c>
      <c r="GY45" s="9">
        <f t="shared" si="54"/>
        <v>385.21022761213067</v>
      </c>
      <c r="GZ45" s="9">
        <f t="shared" si="54"/>
        <v>200.67693497788386</v>
      </c>
      <c r="HA45" s="9">
        <f t="shared" si="54"/>
        <v>26.607325829847877</v>
      </c>
      <c r="HB45" s="9">
        <f t="shared" si="54"/>
        <v>15.066798234728273</v>
      </c>
      <c r="HC45" s="9">
        <f t="shared" si="54"/>
        <v>3.8468422702358649</v>
      </c>
      <c r="HD45" s="9">
        <f t="shared" si="54"/>
        <v>31.415877762551926</v>
      </c>
      <c r="HE45" s="9">
        <f t="shared" si="54"/>
        <v>263.18812279442056</v>
      </c>
      <c r="HF45" s="9">
        <f t="shared" si="54"/>
        <v>249.40360448509497</v>
      </c>
      <c r="HG45" s="9">
        <f t="shared" si="54"/>
        <v>450.05432696789825</v>
      </c>
      <c r="HH45" s="9">
        <f t="shared" si="54"/>
        <v>450.40110646758649</v>
      </c>
      <c r="HI45" s="9">
        <f t="shared" si="54"/>
        <v>432.10243930828921</v>
      </c>
      <c r="HJ45" s="9">
        <f t="shared" si="54"/>
        <v>1204.7027549186262</v>
      </c>
      <c r="HK45" s="9">
        <f t="shared" si="52"/>
        <v>1907.5894621323862</v>
      </c>
      <c r="HL45" s="9">
        <f t="shared" si="52"/>
        <v>850.11719069483718</v>
      </c>
      <c r="HM45" s="9">
        <f t="shared" si="52"/>
        <v>235.87168161223667</v>
      </c>
      <c r="HN45" s="9">
        <f t="shared" si="52"/>
        <v>109.75006200515067</v>
      </c>
      <c r="HO45" s="9">
        <f t="shared" si="52"/>
        <v>12.733432582899873</v>
      </c>
      <c r="HP45" s="9">
        <f t="shared" si="52"/>
        <v>83.676841921318996</v>
      </c>
      <c r="HQ45" s="9">
        <f t="shared" si="52"/>
        <v>569.56498849943489</v>
      </c>
      <c r="HR45" s="9">
        <f t="shared" si="52"/>
        <v>1133.8818575733103</v>
      </c>
      <c r="HS45" s="9">
        <f t="shared" si="52"/>
        <v>1830.5825448910578</v>
      </c>
      <c r="HT45" s="9">
        <f t="shared" si="52"/>
        <v>2081.5576018432962</v>
      </c>
      <c r="HU45" s="9">
        <f t="shared" si="52"/>
        <v>1169.6567398346888</v>
      </c>
      <c r="HV45" s="9">
        <f t="shared" si="52"/>
        <v>4358.3595521622419</v>
      </c>
      <c r="HW45" s="9">
        <f t="shared" si="52"/>
        <v>3458.6428590416717</v>
      </c>
      <c r="HX45" s="9">
        <f t="shared" si="52"/>
        <v>1010.1856511709238</v>
      </c>
      <c r="HY45" s="9">
        <f t="shared" si="52"/>
        <v>215.25565050261858</v>
      </c>
      <c r="HZ45" s="9">
        <f t="shared" si="49"/>
        <v>75.187888628743664</v>
      </c>
      <c r="IA45" s="9">
        <f t="shared" si="50"/>
        <v>6.6698934080726362</v>
      </c>
      <c r="IB45" s="9">
        <f t="shared" si="50"/>
        <v>195.85232363664107</v>
      </c>
      <c r="IC45" s="9">
        <f t="shared" si="50"/>
        <v>984.11243801104479</v>
      </c>
      <c r="ID45" s="9">
        <f t="shared" si="50"/>
        <v>1291.4083797817052</v>
      </c>
      <c r="IE45" s="9">
        <f t="shared" si="50"/>
        <v>2841.6967725995487</v>
      </c>
      <c r="IF45" s="9">
        <f t="shared" si="50"/>
        <v>2679.7533545987021</v>
      </c>
      <c r="IG45" s="9">
        <f t="shared" si="50"/>
        <v>1815.4039647732327</v>
      </c>
      <c r="IH45" s="9">
        <f t="shared" si="50"/>
        <v>6487.4226265669704</v>
      </c>
      <c r="II45" s="9">
        <f t="shared" si="50"/>
        <v>28673.676642608163</v>
      </c>
      <c r="IJ45" s="9">
        <f t="shared" si="50"/>
        <v>13504.251542144966</v>
      </c>
      <c r="IK45" s="9">
        <f t="shared" si="50"/>
        <v>4592.8922389870841</v>
      </c>
      <c r="IL45" s="9">
        <f t="shared" si="50"/>
        <v>1718.5024067661275</v>
      </c>
      <c r="IM45" s="9">
        <f t="shared" si="50"/>
        <v>650.57434150260781</v>
      </c>
      <c r="IN45" s="9">
        <f t="shared" si="50"/>
        <v>1866.8796260148331</v>
      </c>
      <c r="IO45" s="9">
        <f t="shared" si="50"/>
        <v>10312.60832112848</v>
      </c>
      <c r="IP45" s="9">
        <f t="shared" si="50"/>
        <v>12761.899651316773</v>
      </c>
      <c r="IQ45" s="9">
        <f t="shared" si="50"/>
        <v>20251.501620336861</v>
      </c>
      <c r="IR45" s="9">
        <f t="shared" si="50"/>
        <v>22985.727735212145</v>
      </c>
      <c r="IS45" s="9">
        <f t="shared" si="50"/>
        <v>23082.597280851656</v>
      </c>
      <c r="IT45" s="9">
        <f t="shared" si="50"/>
        <v>42574.643098397195</v>
      </c>
      <c r="IU45" s="9">
        <f t="shared" si="50"/>
        <v>38685.943817547108</v>
      </c>
      <c r="IV45" s="9">
        <f t="shared" si="50"/>
        <v>20970.536806107011</v>
      </c>
      <c r="IW45" s="9">
        <f t="shared" si="50"/>
        <v>6778.9270145988758</v>
      </c>
      <c r="IX45" s="9">
        <f t="shared" si="50"/>
        <v>3281.0367155217696</v>
      </c>
      <c r="IY45" s="9">
        <f t="shared" si="50"/>
        <v>1325.7676404830381</v>
      </c>
      <c r="IZ45" s="9">
        <f t="shared" si="50"/>
        <v>2912.5650809578683</v>
      </c>
      <c r="JA45" s="9">
        <f t="shared" si="50"/>
        <v>14895.39742035915</v>
      </c>
      <c r="JB45" s="9">
        <f t="shared" si="50"/>
        <v>18734.095644017034</v>
      </c>
      <c r="JC45" s="9">
        <f t="shared" si="50"/>
        <v>28985.752685379615</v>
      </c>
      <c r="JD45" s="9">
        <f t="shared" si="50"/>
        <v>32478.083241761768</v>
      </c>
      <c r="JE45" s="9">
        <f t="shared" si="50"/>
        <v>33333.183394778149</v>
      </c>
      <c r="JF45" s="9">
        <f t="shared" si="50"/>
        <v>65331.605507272856</v>
      </c>
    </row>
    <row r="46" spans="1:266">
      <c r="B46" t="s">
        <v>31</v>
      </c>
      <c r="C46" s="8">
        <f t="shared" si="43"/>
        <v>107.80402467027709</v>
      </c>
      <c r="D46" s="8">
        <f t="shared" si="43"/>
        <v>147.88479150445636</v>
      </c>
      <c r="E46" s="8">
        <f t="shared" si="44"/>
        <v>146.00440153503757</v>
      </c>
      <c r="F46" s="8">
        <f t="shared" si="44"/>
        <v>145.66909691485699</v>
      </c>
      <c r="G46" s="8">
        <f t="shared" si="44"/>
        <v>158.80272358790845</v>
      </c>
      <c r="H46" s="8">
        <f t="shared" si="44"/>
        <v>176.533118159655</v>
      </c>
      <c r="I46" s="8">
        <f t="shared" si="44"/>
        <v>209.50167014173846</v>
      </c>
      <c r="J46" s="8">
        <f t="shared" si="44"/>
        <v>220.40128992934439</v>
      </c>
      <c r="K46" s="8">
        <f t="shared" si="44"/>
        <v>219.65249512922134</v>
      </c>
      <c r="L46" s="8">
        <f t="shared" si="44"/>
        <v>219.05596811039936</v>
      </c>
      <c r="M46" s="8">
        <f t="shared" si="45"/>
        <v>218.39145192036349</v>
      </c>
      <c r="N46" s="8">
        <f t="shared" si="44"/>
        <v>217.39003698422854</v>
      </c>
      <c r="O46" s="8">
        <f t="shared" si="44"/>
        <v>215.93241084817066</v>
      </c>
      <c r="P46" s="8">
        <f t="shared" si="44"/>
        <v>215.04748934568715</v>
      </c>
      <c r="Q46" s="8">
        <f t="shared" si="44"/>
        <v>214.24649105193856</v>
      </c>
      <c r="R46" s="8">
        <f t="shared" si="44"/>
        <v>196.42781123870608</v>
      </c>
      <c r="S46" s="8">
        <f t="shared" si="44"/>
        <v>195.6163304952178</v>
      </c>
      <c r="T46" s="8">
        <f t="shared" si="44"/>
        <v>183.04611769035944</v>
      </c>
      <c r="U46" s="8">
        <f t="shared" si="44"/>
        <v>182.33993265515954</v>
      </c>
      <c r="V46" s="8">
        <f t="shared" si="44"/>
        <v>181.9630917047181</v>
      </c>
      <c r="W46" s="9"/>
      <c r="X46" s="9"/>
      <c r="AA46" s="9">
        <v>75915.121761323957</v>
      </c>
      <c r="AB46" s="9">
        <v>62940.498122576544</v>
      </c>
      <c r="AC46" s="9">
        <v>70474.267626653294</v>
      </c>
      <c r="AD46" s="9">
        <v>86482.611442453548</v>
      </c>
      <c r="AE46" s="9">
        <v>89414.013039524114</v>
      </c>
      <c r="AF46" s="9">
        <v>91477.619753698105</v>
      </c>
      <c r="AG46" s="9">
        <v>91424.874487002104</v>
      </c>
      <c r="AH46" s="9">
        <v>87011.973421444171</v>
      </c>
      <c r="AI46" s="9">
        <v>72223.864260375674</v>
      </c>
      <c r="AJ46" s="9">
        <v>72904.285760752478</v>
      </c>
      <c r="AK46" s="9">
        <v>70435.182507917372</v>
      </c>
      <c r="AL46" s="9">
        <v>73658.943927905842</v>
      </c>
      <c r="AM46" s="9">
        <v>103109.43127948869</v>
      </c>
      <c r="AN46" s="9">
        <v>94549.522445204741</v>
      </c>
      <c r="AO46" s="9">
        <v>104809.26621888412</v>
      </c>
      <c r="AP46" s="9">
        <v>124343.78065899131</v>
      </c>
      <c r="AQ46" s="9">
        <v>117164.12895440175</v>
      </c>
      <c r="AR46" s="9">
        <v>119541.8589514348</v>
      </c>
      <c r="AS46" s="9">
        <v>117863.30346668622</v>
      </c>
      <c r="AT46" s="9">
        <v>110585.85546935012</v>
      </c>
      <c r="AU46" s="9">
        <v>104128.5358860616</v>
      </c>
      <c r="AV46" s="9">
        <v>96036.563614571627</v>
      </c>
      <c r="AW46" s="9">
        <v>99781.037528909495</v>
      </c>
      <c r="AX46" s="9">
        <v>107106.7241011603</v>
      </c>
      <c r="AY46" s="9">
        <v>102293.98515603424</v>
      </c>
      <c r="AZ46" s="9">
        <v>94882.900948249226</v>
      </c>
      <c r="BA46" s="9">
        <v>102642.27665312163</v>
      </c>
      <c r="BB46" s="9">
        <v>121131.96367251026</v>
      </c>
      <c r="BC46" s="9">
        <v>116051.09192914581</v>
      </c>
      <c r="BD46" s="9">
        <v>118207.63996110954</v>
      </c>
      <c r="BE46" s="9">
        <v>115456.77920907612</v>
      </c>
      <c r="BF46" s="9">
        <v>108023.25435628176</v>
      </c>
      <c r="BG46" s="9">
        <v>103145.35167825966</v>
      </c>
      <c r="BH46" s="9">
        <v>95205.541562441023</v>
      </c>
      <c r="BI46" s="9">
        <v>98709.252328800954</v>
      </c>
      <c r="BJ46" s="9">
        <v>106752.62562873996</v>
      </c>
      <c r="BK46" s="9">
        <v>102484.61551075801</v>
      </c>
      <c r="BL46" s="9">
        <v>94197.579660304647</v>
      </c>
      <c r="BM46" s="9">
        <v>101709.09095988113</v>
      </c>
      <c r="BN46" s="9">
        <v>121761.67201859903</v>
      </c>
      <c r="BO46" s="9">
        <v>115558.06927989988</v>
      </c>
      <c r="BP46" s="9">
        <v>117746.86127090214</v>
      </c>
      <c r="BQ46" s="9">
        <v>115361.34355792309</v>
      </c>
      <c r="BR46" s="9">
        <v>108065.31450677797</v>
      </c>
      <c r="BS46" s="9">
        <v>102533.77387512941</v>
      </c>
      <c r="BT46" s="9">
        <v>94646.101010400787</v>
      </c>
      <c r="BU46" s="9">
        <v>98984.418749234552</v>
      </c>
      <c r="BV46" s="9">
        <v>106508.50690029323</v>
      </c>
      <c r="BW46" s="9">
        <v>111769.57693341553</v>
      </c>
      <c r="BX46" s="9">
        <v>104922.42653937489</v>
      </c>
      <c r="BY46" s="9">
        <v>113859.16846965953</v>
      </c>
      <c r="BZ46" s="9">
        <v>133656.92509619601</v>
      </c>
      <c r="CA46" s="9">
        <v>123208.33587763218</v>
      </c>
      <c r="CB46" s="9">
        <v>125862.66451913594</v>
      </c>
      <c r="CC46" s="9">
        <v>123257.40676118449</v>
      </c>
      <c r="CD46" s="9">
        <v>114970.21922812398</v>
      </c>
      <c r="CE46" s="9">
        <v>112969.25323370688</v>
      </c>
      <c r="CF46" s="9">
        <v>103162.77045978361</v>
      </c>
      <c r="CG46" s="9">
        <v>109117.27697145504</v>
      </c>
      <c r="CH46" s="9">
        <v>118167.09990651959</v>
      </c>
      <c r="CI46" s="9">
        <v>125767.46166391653</v>
      </c>
      <c r="CJ46" s="9">
        <v>117516.60124006329</v>
      </c>
      <c r="CK46" s="9">
        <v>126431.5926313188</v>
      </c>
      <c r="CL46" s="9">
        <v>146150.28031462937</v>
      </c>
      <c r="CM46" s="9">
        <v>140544.74510150362</v>
      </c>
      <c r="CN46" s="9">
        <v>144673.96007731603</v>
      </c>
      <c r="CO46" s="9">
        <v>139274.12366545718</v>
      </c>
      <c r="CP46" s="9">
        <v>127634.3102727567</v>
      </c>
      <c r="CQ46" s="9">
        <v>120692.21609876088</v>
      </c>
      <c r="CR46" s="9">
        <v>111485.15425226165</v>
      </c>
      <c r="CS46" s="9">
        <v>120435.74483329769</v>
      </c>
      <c r="CT46" s="9">
        <v>130060.71976312764</v>
      </c>
      <c r="CU46" s="9">
        <v>156987.1160934894</v>
      </c>
      <c r="CV46" s="9">
        <v>145502.31470225574</v>
      </c>
      <c r="CW46" s="9">
        <v>154091.57590582583</v>
      </c>
      <c r="CX46" s="9">
        <v>171026.43595513949</v>
      </c>
      <c r="CY46" s="9">
        <v>163748.17291629367</v>
      </c>
      <c r="CZ46" s="9">
        <v>161974.57070552223</v>
      </c>
      <c r="DA46" s="9">
        <v>159844.63876530915</v>
      </c>
      <c r="DB46" s="9">
        <v>149192.56628247295</v>
      </c>
      <c r="DC46" s="9">
        <v>140932.85083595835</v>
      </c>
      <c r="DD46" s="9">
        <v>137737.70363078176</v>
      </c>
      <c r="DE46" s="9">
        <v>144087.77097804338</v>
      </c>
      <c r="DF46" s="9">
        <v>155136.95375393887</v>
      </c>
      <c r="DG46" s="9">
        <v>167701.406319578</v>
      </c>
      <c r="DH46" s="9">
        <v>149597.14339090083</v>
      </c>
      <c r="DI46" s="9">
        <v>163768.72367028776</v>
      </c>
      <c r="DJ46" s="9">
        <v>178911.56853255822</v>
      </c>
      <c r="DK46" s="9">
        <v>171463.26325650298</v>
      </c>
      <c r="DL46" s="9">
        <v>170257.55427417543</v>
      </c>
      <c r="DM46" s="9">
        <v>165658.02027127211</v>
      </c>
      <c r="DN46" s="9">
        <v>156201.88760280405</v>
      </c>
      <c r="DO46" s="9">
        <v>147421.60298112305</v>
      </c>
      <c r="DP46" s="9">
        <v>145930.87930993503</v>
      </c>
      <c r="DQ46" s="9">
        <v>153595.59190014421</v>
      </c>
      <c r="DR46" s="9">
        <v>165497.28923007936</v>
      </c>
      <c r="DS46" s="9">
        <v>167457.67532016887</v>
      </c>
      <c r="DT46" s="9">
        <v>149574.04684377054</v>
      </c>
      <c r="DU46" s="9">
        <v>163110.722195738</v>
      </c>
      <c r="DV46" s="9">
        <v>178039.73771375947</v>
      </c>
      <c r="DW46" s="9">
        <v>171467.75937487037</v>
      </c>
      <c r="DX46" s="9">
        <v>169891.39773949614</v>
      </c>
      <c r="DY46" s="9">
        <v>164400.97001580274</v>
      </c>
      <c r="DZ46" s="9">
        <v>154999.71206110434</v>
      </c>
      <c r="EA46" s="9">
        <v>147016.96630765416</v>
      </c>
      <c r="EB46" s="9">
        <v>146249.84549195753</v>
      </c>
      <c r="EC46" s="9">
        <v>151834.85994459019</v>
      </c>
      <c r="ED46" s="9">
        <v>165383.82420616806</v>
      </c>
      <c r="EE46" s="9">
        <v>167414.26189173668</v>
      </c>
      <c r="EF46" s="9">
        <v>149905.01212095757</v>
      </c>
      <c r="EG46" s="9">
        <v>163058.09113957372</v>
      </c>
      <c r="EH46" s="9">
        <v>177552.21047532489</v>
      </c>
      <c r="EI46" s="9">
        <v>170500.20816549493</v>
      </c>
      <c r="EJ46" s="9">
        <v>169968.72922800868</v>
      </c>
      <c r="EK46" s="9">
        <v>163828.47242751138</v>
      </c>
      <c r="EL46" s="9">
        <v>154658.0612310796</v>
      </c>
      <c r="EM46" s="9">
        <v>147024.0700235019</v>
      </c>
      <c r="EN46" s="9">
        <v>144027.82224295469</v>
      </c>
      <c r="EO46" s="9">
        <v>151566.51146388875</v>
      </c>
      <c r="EP46" s="9">
        <v>164684.17347171516</v>
      </c>
      <c r="EQ46" s="9">
        <v>166347.02241854556</v>
      </c>
      <c r="ER46" s="9">
        <v>153109.64433640271</v>
      </c>
      <c r="ES46" s="9">
        <v>163033.18935104494</v>
      </c>
      <c r="ET46" s="9">
        <v>177129.44911912526</v>
      </c>
      <c r="EU46" s="9">
        <v>170238.7712591523</v>
      </c>
      <c r="EV46" s="9">
        <v>169757.24809797024</v>
      </c>
      <c r="EW46" s="9">
        <v>162808.58810454851</v>
      </c>
      <c r="EX46" s="9">
        <v>153847.17425034801</v>
      </c>
      <c r="EY46" s="9">
        <v>144931.73592290797</v>
      </c>
      <c r="EZ46" s="9">
        <v>143000.62372895624</v>
      </c>
      <c r="FA46" s="9">
        <v>150652.52865937338</v>
      </c>
      <c r="FB46" s="9">
        <v>163494.53842009773</v>
      </c>
      <c r="FC46" s="9">
        <v>165810.13643792685</v>
      </c>
      <c r="FD46" s="9">
        <v>152248.52289422241</v>
      </c>
      <c r="FE46" s="9">
        <v>162493.89758209011</v>
      </c>
      <c r="FF46" s="9">
        <v>175099.45510982108</v>
      </c>
      <c r="FG46" s="9">
        <v>169892.60684127116</v>
      </c>
      <c r="FH46" s="9">
        <v>168878.57922555844</v>
      </c>
      <c r="FI46" s="9">
        <v>161661.70576826957</v>
      </c>
      <c r="FJ46" s="9">
        <v>152296.44353291381</v>
      </c>
      <c r="FK46" s="9">
        <v>145585.78814593994</v>
      </c>
      <c r="FL46" s="9">
        <v>143419.80011220975</v>
      </c>
      <c r="FM46" s="9">
        <v>149751.35157132163</v>
      </c>
      <c r="FN46" s="9">
        <v>162415.79764791878</v>
      </c>
      <c r="FO46" s="9">
        <v>165648.25039556628</v>
      </c>
      <c r="FP46" s="9">
        <v>151002.09847385023</v>
      </c>
      <c r="FQ46" s="9">
        <v>160750.90672243835</v>
      </c>
      <c r="FR46" s="9">
        <v>174323.46494003199</v>
      </c>
      <c r="FS46" s="9">
        <v>168827.340970413</v>
      </c>
      <c r="FT46" s="9">
        <v>167479.44509381932</v>
      </c>
      <c r="FU46" s="9">
        <v>160353.17883628354</v>
      </c>
      <c r="FV46" s="9">
        <v>151263.54271303152</v>
      </c>
      <c r="FW46" s="9">
        <v>144636.15473337917</v>
      </c>
      <c r="FX46" s="9">
        <v>141343.12811748483</v>
      </c>
      <c r="FY46" s="9">
        <v>149230.06757644573</v>
      </c>
      <c r="FZ46" s="9">
        <v>161892.71831758719</v>
      </c>
      <c r="GA46" s="9">
        <v>165132.25586485624</v>
      </c>
      <c r="GB46" s="9">
        <v>152348.93159472093</v>
      </c>
      <c r="GC46" s="9">
        <v>159707.27651121988</v>
      </c>
      <c r="GD46" s="9">
        <v>174171.06210785423</v>
      </c>
      <c r="GE46" s="9">
        <v>168620.59529069441</v>
      </c>
      <c r="GF46" s="9">
        <v>166725.41041417664</v>
      </c>
      <c r="GG46" s="9">
        <v>157848.99081125765</v>
      </c>
      <c r="GH46" s="9">
        <v>150230.84080118357</v>
      </c>
      <c r="GI46" s="9">
        <v>142924.50563894486</v>
      </c>
      <c r="GJ46" s="9">
        <v>141420.0146491112</v>
      </c>
      <c r="GK46" s="9">
        <v>148707.24447762093</v>
      </c>
      <c r="GL46" s="9">
        <v>161140.01825087558</v>
      </c>
      <c r="GM46" s="9">
        <v>164092.08047439891</v>
      </c>
      <c r="GN46" s="9">
        <v>153538.94674443116</v>
      </c>
      <c r="GO46" s="9">
        <v>159170.33937148735</v>
      </c>
      <c r="GP46" s="9">
        <v>172450.58016456719</v>
      </c>
      <c r="GQ46" s="9">
        <v>167891.56296374634</v>
      </c>
      <c r="GR46" s="9">
        <v>165606.02974077238</v>
      </c>
      <c r="GS46" s="9">
        <v>157908.08578449342</v>
      </c>
      <c r="GT46" s="9">
        <v>149280.94860861142</v>
      </c>
      <c r="GU46" s="9">
        <v>142063.16039452271</v>
      </c>
      <c r="GV46" s="9">
        <v>141011.39025213919</v>
      </c>
      <c r="GW46" s="9">
        <v>148610.91007181653</v>
      </c>
      <c r="GX46" s="9">
        <v>160317.14282924149</v>
      </c>
      <c r="GY46" s="9">
        <v>151858.1762959247</v>
      </c>
      <c r="GZ46" s="9">
        <v>138232.15041068217</v>
      </c>
      <c r="HA46" s="9">
        <v>146861.76801638395</v>
      </c>
      <c r="HB46" s="9">
        <v>159051.10517182655</v>
      </c>
      <c r="HC46" s="9">
        <v>155451.78749359076</v>
      </c>
      <c r="HD46" s="9">
        <v>152684.05819436206</v>
      </c>
      <c r="HE46" s="9">
        <v>144916.02438960547</v>
      </c>
      <c r="HF46" s="9">
        <v>136007.09555267045</v>
      </c>
      <c r="HG46" s="9">
        <v>131260.06833562066</v>
      </c>
      <c r="HH46" s="9">
        <v>127151.30195693838</v>
      </c>
      <c r="HI46" s="9">
        <v>134423.30865130716</v>
      </c>
      <c r="HJ46" s="9">
        <v>147525.04945188167</v>
      </c>
      <c r="HK46" s="9">
        <v>151385.30222043081</v>
      </c>
      <c r="HL46" s="9">
        <v>137705.81069091658</v>
      </c>
      <c r="HM46" s="9">
        <v>146073.52054325672</v>
      </c>
      <c r="HN46" s="9">
        <v>158737.01757550595</v>
      </c>
      <c r="HO46" s="9">
        <v>155173.41431094686</v>
      </c>
      <c r="HP46" s="9">
        <v>151269.48886011573</v>
      </c>
      <c r="HQ46" s="9">
        <v>144202.7097837099</v>
      </c>
      <c r="HR46" s="9">
        <v>134789.8477045818</v>
      </c>
      <c r="HS46" s="9">
        <v>130450.22079822284</v>
      </c>
      <c r="HT46" s="9">
        <v>126117.38438648297</v>
      </c>
      <c r="HU46" s="9">
        <v>134639.4261164075</v>
      </c>
      <c r="HV46" s="9">
        <v>147749.70407941574</v>
      </c>
      <c r="HW46" s="9">
        <v>142592.73737868774</v>
      </c>
      <c r="HX46" s="9">
        <v>127386.33600103554</v>
      </c>
      <c r="HY46" s="9">
        <v>134428.53873426875</v>
      </c>
      <c r="HZ46" s="9">
        <v>146721.48281334245</v>
      </c>
      <c r="IA46" s="9">
        <v>146872.23386906082</v>
      </c>
      <c r="IB46" s="9">
        <v>143995.11262863624</v>
      </c>
      <c r="IC46" s="9">
        <v>136010.32545867006</v>
      </c>
      <c r="ID46" s="9">
        <v>128404.31934709498</v>
      </c>
      <c r="IE46" s="9">
        <v>122812.74574047849</v>
      </c>
      <c r="IF46" s="9">
        <v>118589.44942287571</v>
      </c>
      <c r="IG46" s="9">
        <v>123559.72672202582</v>
      </c>
      <c r="IH46" s="9">
        <v>136504.08967594095</v>
      </c>
      <c r="II46" s="9">
        <v>141973.06078000509</v>
      </c>
      <c r="IJ46" s="9">
        <v>129846.24340632193</v>
      </c>
      <c r="IK46" s="9">
        <v>133415.37493335555</v>
      </c>
      <c r="IL46" s="9">
        <v>146170.82165489928</v>
      </c>
      <c r="IM46" s="9">
        <v>145632.24509908599</v>
      </c>
      <c r="IN46" s="9">
        <v>143628.48700542303</v>
      </c>
      <c r="IO46" s="9">
        <v>135721.94173857968</v>
      </c>
      <c r="IP46" s="9">
        <v>126946.89307562241</v>
      </c>
      <c r="IQ46" s="9">
        <v>121734.96381793747</v>
      </c>
      <c r="IR46" s="9">
        <v>117560.97564712794</v>
      </c>
      <c r="IS46" s="9">
        <v>123300.15019880219</v>
      </c>
      <c r="IT46" s="9">
        <v>135742.8110857608</v>
      </c>
      <c r="IU46" s="9">
        <v>141615.74047659081</v>
      </c>
      <c r="IV46" s="9">
        <v>128090.12157144911</v>
      </c>
      <c r="IW46" s="9">
        <v>133703.58905080904</v>
      </c>
      <c r="IX46" s="9">
        <v>145128.22254636354</v>
      </c>
      <c r="IY46" s="9">
        <v>145526.16242548494</v>
      </c>
      <c r="IZ46" s="9">
        <v>143676.58614281053</v>
      </c>
      <c r="JA46" s="9">
        <v>135017.73738711985</v>
      </c>
      <c r="JB46" s="9">
        <v>125958.20462321048</v>
      </c>
      <c r="JC46" s="9">
        <v>121947.61962346405</v>
      </c>
      <c r="JD46" s="9">
        <v>118055.18272108136</v>
      </c>
      <c r="JE46" s="9">
        <v>123505.76947292718</v>
      </c>
      <c r="JF46" s="9">
        <v>136138.86149293286</v>
      </c>
    </row>
    <row r="47" spans="1:266" s="18" customFormat="1">
      <c r="B47" s="18" t="s">
        <v>66</v>
      </c>
      <c r="C47" s="28">
        <f>SUM(C39:C46)</f>
        <v>656.75896366195616</v>
      </c>
      <c r="D47" s="28">
        <f t="shared" ref="D47:V47" si="56">SUM(D39:D46)</f>
        <v>692.58148654711727</v>
      </c>
      <c r="E47" s="28">
        <f t="shared" si="56"/>
        <v>682.62582059450915</v>
      </c>
      <c r="F47" s="28">
        <f t="shared" si="56"/>
        <v>699.8005669758802</v>
      </c>
      <c r="G47" s="28">
        <f t="shared" si="56"/>
        <v>781.93226730711285</v>
      </c>
      <c r="H47" s="28">
        <f t="shared" si="56"/>
        <v>883.84473466085251</v>
      </c>
      <c r="I47" s="28">
        <f t="shared" si="56"/>
        <v>1022.551852074512</v>
      </c>
      <c r="J47" s="28">
        <f t="shared" si="56"/>
        <v>1059.8877890732765</v>
      </c>
      <c r="K47" s="28">
        <f t="shared" si="56"/>
        <v>1024.8262096584456</v>
      </c>
      <c r="L47" s="28">
        <f t="shared" si="56"/>
        <v>1024.6893530158645</v>
      </c>
      <c r="M47" s="28">
        <f t="shared" si="56"/>
        <v>1024.0434359587593</v>
      </c>
      <c r="N47" s="28">
        <f t="shared" si="56"/>
        <v>1023.6027498389778</v>
      </c>
      <c r="O47" s="28">
        <f t="shared" si="56"/>
        <v>1021.4292402335443</v>
      </c>
      <c r="P47" s="28">
        <f t="shared" si="56"/>
        <v>1020.5885531906745</v>
      </c>
      <c r="Q47" s="28">
        <f t="shared" si="56"/>
        <v>1023.2998543083402</v>
      </c>
      <c r="R47" s="28">
        <f t="shared" si="56"/>
        <v>1051.026009788136</v>
      </c>
      <c r="S47" s="28">
        <f t="shared" si="56"/>
        <v>1048.3110391837431</v>
      </c>
      <c r="T47" s="28">
        <f t="shared" si="56"/>
        <v>1086.6223590593418</v>
      </c>
      <c r="U47" s="28">
        <f t="shared" si="56"/>
        <v>1158.0777957906121</v>
      </c>
      <c r="V47" s="28">
        <f t="shared" si="56"/>
        <v>1308.803722828146</v>
      </c>
      <c r="W47" s="28"/>
      <c r="X47" s="28"/>
      <c r="AA47" s="28">
        <f>SUM(AA39:AA46)</f>
        <v>449351.82657967921</v>
      </c>
      <c r="AB47" s="28">
        <f t="shared" ref="AB47" si="57">SUM(AB39:AB46)</f>
        <v>378659.28167653695</v>
      </c>
      <c r="AC47" s="28">
        <f t="shared" ref="AC47" si="58">SUM(AC39:AC46)</f>
        <v>448033.87807675847</v>
      </c>
      <c r="AD47" s="28">
        <f t="shared" ref="AD47" si="59">SUM(AD39:AD46)</f>
        <v>582197.43327384163</v>
      </c>
      <c r="AE47" s="28">
        <f t="shared" ref="AE47" si="60">SUM(AE39:AE46)</f>
        <v>715687.92808061326</v>
      </c>
      <c r="AF47" s="28">
        <f t="shared" ref="AF47" si="61">SUM(AF39:AF46)</f>
        <v>709358.87680453213</v>
      </c>
      <c r="AG47" s="28">
        <f t="shared" ref="AG47" si="62">SUM(AG39:AG46)</f>
        <v>543434.03423350537</v>
      </c>
      <c r="AH47" s="28">
        <f t="shared" ref="AH47" si="63">SUM(AH39:AH46)</f>
        <v>418153.41613144468</v>
      </c>
      <c r="AI47" s="28">
        <f t="shared" ref="AI47" si="64">SUM(AI39:AI46)</f>
        <v>348785.19625121407</v>
      </c>
      <c r="AJ47" s="28">
        <f t="shared" ref="AJ47" si="65">SUM(AJ39:AJ46)</f>
        <v>362620.19152450142</v>
      </c>
      <c r="AK47" s="28">
        <f t="shared" ref="AK47" si="66">SUM(AK39:AK46)</f>
        <v>383869.46630656731</v>
      </c>
      <c r="AL47" s="28">
        <f t="shared" ref="AL47" si="67">SUM(AL39:AL46)</f>
        <v>413056.99273954146</v>
      </c>
      <c r="AM47" s="28">
        <f t="shared" ref="AM47" si="68">SUM(AM39:AM46)</f>
        <v>466581.9590453573</v>
      </c>
      <c r="AN47" s="28">
        <f t="shared" ref="AN47" si="69">SUM(AN39:AN46)</f>
        <v>413976.00842155394</v>
      </c>
      <c r="AO47" s="28">
        <f t="shared" ref="AO47" si="70">SUM(AO39:AO46)</f>
        <v>470923.33874955634</v>
      </c>
      <c r="AP47" s="28">
        <f t="shared" ref="AP47" si="71">SUM(AP39:AP46)</f>
        <v>609729.1164379383</v>
      </c>
      <c r="AQ47" s="28">
        <f t="shared" ref="AQ47" si="72">SUM(AQ39:AQ46)</f>
        <v>741008.45007964293</v>
      </c>
      <c r="AR47" s="28">
        <f t="shared" ref="AR47" si="73">SUM(AR39:AR46)</f>
        <v>736573.43453929829</v>
      </c>
      <c r="AS47" s="28">
        <f t="shared" ref="AS47" si="74">SUM(AS39:AS46)</f>
        <v>571348.65826419136</v>
      </c>
      <c r="AT47" s="28">
        <f t="shared" ref="AT47" si="75">SUM(AT39:AT46)</f>
        <v>449655.42269661848</v>
      </c>
      <c r="AU47" s="28">
        <f t="shared" ref="AU47" si="76">SUM(AU39:AU46)</f>
        <v>389149.50152917497</v>
      </c>
      <c r="AV47" s="28">
        <f t="shared" ref="AV47" si="77">SUM(AV39:AV46)</f>
        <v>390717.01552913705</v>
      </c>
      <c r="AW47" s="28">
        <f t="shared" ref="AW47" si="78">SUM(AW39:AW46)</f>
        <v>407978.57572364522</v>
      </c>
      <c r="AX47" s="28">
        <f>SUM(AX39:AX46)</f>
        <v>435994.29681376345</v>
      </c>
      <c r="AY47" s="28">
        <f t="shared" ref="AY47" si="79">SUM(AY39:AY46)</f>
        <v>455677.46691797639</v>
      </c>
      <c r="AZ47" s="28">
        <f t="shared" ref="AZ47" si="80">SUM(AZ39:AZ46)</f>
        <v>403868.47696220299</v>
      </c>
      <c r="BA47" s="28">
        <f t="shared" ref="BA47" si="81">SUM(BA39:BA46)</f>
        <v>456573.56979689683</v>
      </c>
      <c r="BB47" s="28">
        <f t="shared" ref="BB47" si="82">SUM(BB39:BB46)</f>
        <v>587708.49582474399</v>
      </c>
      <c r="BC47" s="28">
        <f t="shared" ref="BC47" si="83">SUM(BC39:BC46)</f>
        <v>726470.5476914543</v>
      </c>
      <c r="BD47" s="28">
        <f t="shared" ref="BD47" si="84">SUM(BD39:BD46)</f>
        <v>730242.3101818905</v>
      </c>
      <c r="BE47" s="28">
        <f t="shared" ref="BE47" si="85">SUM(BE39:BE46)</f>
        <v>565408.2153378604</v>
      </c>
      <c r="BF47" s="28">
        <f t="shared" ref="BF47" si="86">SUM(BF39:BF46)</f>
        <v>444601.01679877046</v>
      </c>
      <c r="BG47" s="28">
        <f t="shared" ref="BG47" si="87">SUM(BG39:BG46)</f>
        <v>387056.4762808365</v>
      </c>
      <c r="BH47" s="28">
        <f t="shared" ref="BH47" si="88">SUM(BH39:BH46)</f>
        <v>390613.88636764971</v>
      </c>
      <c r="BI47" s="28">
        <f t="shared" ref="BI47" si="89">SUM(BI39:BI46)</f>
        <v>404913.22625086299</v>
      </c>
      <c r="BJ47" s="28">
        <f t="shared" ref="BJ47" si="90">SUM(BJ39:BJ46)</f>
        <v>443051.51969102374</v>
      </c>
      <c r="BK47" s="28">
        <f t="shared" ref="BK47" si="91">SUM(BK39:BK46)</f>
        <v>478425.49182485428</v>
      </c>
      <c r="BL47" s="28">
        <f t="shared" ref="BL47" si="92">SUM(BL39:BL46)</f>
        <v>427387.96312003705</v>
      </c>
      <c r="BM47" s="28">
        <f t="shared" ref="BM47" si="93">SUM(BM39:BM46)</f>
        <v>474109.88224903616</v>
      </c>
      <c r="BN47" s="28">
        <f t="shared" ref="BN47" si="94">SUM(BN39:BN46)</f>
        <v>600835.77337152674</v>
      </c>
      <c r="BO47" s="28">
        <f t="shared" ref="BO47" si="95">SUM(BO39:BO46)</f>
        <v>735989.08742533787</v>
      </c>
      <c r="BP47" s="28">
        <f t="shared" ref="BP47" si="96">SUM(BP39:BP46)</f>
        <v>734679.41487055004</v>
      </c>
      <c r="BQ47" s="28">
        <f t="shared" ref="BQ47" si="97">SUM(BQ39:BQ46)</f>
        <v>568839.71007309493</v>
      </c>
      <c r="BR47" s="28">
        <f t="shared" ref="BR47" si="98">SUM(BR39:BR46)</f>
        <v>448089.76137738343</v>
      </c>
      <c r="BS47" s="28">
        <f t="shared" ref="BS47" si="99">SUM(BS39:BS46)</f>
        <v>393786.02670962946</v>
      </c>
      <c r="BT47" s="28">
        <f t="shared" ref="BT47" si="100">SUM(BT39:BT46)</f>
        <v>398862.26786273776</v>
      </c>
      <c r="BU47" s="28">
        <f t="shared" ref="BU47" si="101">SUM(BU39:BU46)</f>
        <v>421720.78523307084</v>
      </c>
      <c r="BV47" s="28">
        <f t="shared" ref="BV47" si="102">SUM(BV39:BV46)</f>
        <v>464322.01619887224</v>
      </c>
      <c r="BW47" s="28">
        <f t="shared" ref="BW47" si="103">SUM(BW39:BW46)</f>
        <v>548253.14182586328</v>
      </c>
      <c r="BX47" s="28">
        <f t="shared" ref="BX47" si="104">SUM(BX39:BX46)</f>
        <v>502786.39438858069</v>
      </c>
      <c r="BY47" s="28">
        <f t="shared" ref="BY47" si="105">SUM(BY39:BY46)</f>
        <v>559357.28896990861</v>
      </c>
      <c r="BZ47" s="28">
        <f t="shared" ref="BZ47" si="106">SUM(BZ39:BZ46)</f>
        <v>687874.6393660329</v>
      </c>
      <c r="CA47" s="28">
        <f t="shared" ref="CA47" si="107">SUM(CA39:CA46)</f>
        <v>790722.83278958651</v>
      </c>
      <c r="CB47" s="28">
        <f t="shared" ref="CB47" si="108">SUM(CB39:CB46)</f>
        <v>778226.42422552942</v>
      </c>
      <c r="CC47" s="28">
        <f t="shared" ref="CC47" si="109">SUM(CC39:CC46)</f>
        <v>608885.243273717</v>
      </c>
      <c r="CD47" s="28">
        <f t="shared" ref="CD47" si="110">SUM(CD39:CD46)</f>
        <v>484685.24437678291</v>
      </c>
      <c r="CE47" s="28">
        <f t="shared" ref="CE47" si="111">SUM(CE39:CE46)</f>
        <v>450743.36513624375</v>
      </c>
      <c r="CF47" s="28">
        <f t="shared" ref="CF47" si="112">SUM(CF39:CF46)</f>
        <v>443041.38393018843</v>
      </c>
      <c r="CG47" s="28">
        <f t="shared" ref="CG47" si="113">SUM(CG39:CG46)</f>
        <v>482570.17375658656</v>
      </c>
      <c r="CH47" s="28">
        <f t="shared" ref="CH47" si="114">SUM(CH39:CH46)</f>
        <v>531346.9039866596</v>
      </c>
      <c r="CI47" s="28">
        <f t="shared" ref="CI47" si="115">SUM(CI39:CI46)</f>
        <v>619687.70809963695</v>
      </c>
      <c r="CJ47" s="28">
        <f t="shared" ref="CJ47" si="116">SUM(CJ39:CJ46)</f>
        <v>583454.4060115231</v>
      </c>
      <c r="CK47" s="28">
        <f t="shared" ref="CK47" si="117">SUM(CK39:CK46)</f>
        <v>648800.13815553184</v>
      </c>
      <c r="CL47" s="28">
        <f t="shared" ref="CL47" si="118">SUM(CL39:CL46)</f>
        <v>773404.37805333361</v>
      </c>
      <c r="CM47" s="28">
        <f t="shared" ref="CM47" si="119">SUM(CM39:CM46)</f>
        <v>864345.72560218861</v>
      </c>
      <c r="CN47" s="28">
        <f t="shared" ref="CN47" si="120">SUM(CN39:CN46)</f>
        <v>860603.79901791085</v>
      </c>
      <c r="CO47" s="28">
        <f t="shared" ref="CO47" si="121">SUM(CO39:CO46)</f>
        <v>681698.23583087442</v>
      </c>
      <c r="CP47" s="28">
        <f t="shared" ref="CP47" si="122">SUM(CP39:CP46)</f>
        <v>541953.42269959347</v>
      </c>
      <c r="CQ47" s="28">
        <f t="shared" ref="CQ47" si="123">SUM(CQ39:CQ46)</f>
        <v>520110.54675746115</v>
      </c>
      <c r="CR47" s="28">
        <f t="shared" ref="CR47" si="124">SUM(CR39:CR46)</f>
        <v>498431.05967232026</v>
      </c>
      <c r="CS47" s="28">
        <f t="shared" ref="CS47" si="125">SUM(CS39:CS46)</f>
        <v>558378.19018422253</v>
      </c>
      <c r="CT47" s="28">
        <f t="shared" ref="CT47" si="126">SUM(CT39:CT46)</f>
        <v>612824.53917633195</v>
      </c>
      <c r="CU47" s="28">
        <f t="shared" ref="CU47" si="127">SUM(CU39:CU46)</f>
        <v>726554.03435271652</v>
      </c>
      <c r="CV47" s="28">
        <f t="shared" ref="CV47" si="128">SUM(CV39:CV46)</f>
        <v>685919.16975050583</v>
      </c>
      <c r="CW47" s="28">
        <f t="shared" ref="CW47" si="129">SUM(CW39:CW46)</f>
        <v>760910.92305728584</v>
      </c>
      <c r="CX47" s="28">
        <f t="shared" ref="CX47" si="130">SUM(CX39:CX46)</f>
        <v>883659.94984838588</v>
      </c>
      <c r="CY47" s="28">
        <f t="shared" ref="CY47" si="131">SUM(CY39:CY46)</f>
        <v>973296.48719208268</v>
      </c>
      <c r="CZ47" s="28">
        <f t="shared" ref="CZ47" si="132">SUM(CZ39:CZ46)</f>
        <v>951672.29053683195</v>
      </c>
      <c r="DA47" s="28">
        <f t="shared" ref="DA47" si="133">SUM(DA39:DA46)</f>
        <v>792490.45601488906</v>
      </c>
      <c r="DB47" s="28">
        <f t="shared" ref="DB47" si="134">SUM(DB39:DB46)</f>
        <v>653304.05384704017</v>
      </c>
      <c r="DC47" s="28">
        <f t="shared" ref="DC47" si="135">SUM(DC39:DC46)</f>
        <v>614265.66093182913</v>
      </c>
      <c r="DD47" s="28">
        <f t="shared" ref="DD47" si="136">SUM(DD39:DD46)</f>
        <v>603421.40537101706</v>
      </c>
      <c r="DE47" s="28">
        <f t="shared" ref="DE47" si="137">SUM(DE39:DE46)</f>
        <v>639318.79985335981</v>
      </c>
      <c r="DF47" s="28">
        <f t="shared" ref="DF47" si="138">SUM(DF39:DF46)</f>
        <v>697282.23786656838</v>
      </c>
      <c r="DG47" s="28">
        <f t="shared" ref="DG47" si="139">SUM(DG39:DG46)</f>
        <v>761005.55055035977</v>
      </c>
      <c r="DH47" s="28">
        <f t="shared" ref="DH47" si="140">SUM(DH39:DH46)</f>
        <v>700868.25751789671</v>
      </c>
      <c r="DI47" s="28">
        <f t="shared" ref="DI47" si="141">SUM(DI39:DI46)</f>
        <v>795393.74040296325</v>
      </c>
      <c r="DJ47" s="28">
        <f t="shared" ref="DJ47" si="142">SUM(DJ39:DJ46)</f>
        <v>911441.53625946445</v>
      </c>
      <c r="DK47" s="28">
        <f t="shared" ref="DK47" si="143">SUM(DK39:DK46)</f>
        <v>998170.05317679071</v>
      </c>
      <c r="DL47" s="28">
        <f t="shared" ref="DL47" si="144">SUM(DL39:DL46)</f>
        <v>980299.78330575232</v>
      </c>
      <c r="DM47" s="28">
        <f t="shared" ref="DM47" si="145">SUM(DM39:DM46)</f>
        <v>816258.7517539477</v>
      </c>
      <c r="DN47" s="28">
        <f t="shared" ref="DN47" si="146">SUM(DN39:DN46)</f>
        <v>677659.19873448811</v>
      </c>
      <c r="DO47" s="28">
        <f t="shared" ref="DO47" si="147">SUM(DO39:DO46)</f>
        <v>637117.37323585805</v>
      </c>
      <c r="DP47" s="28">
        <f t="shared" ref="DP47" si="148">SUM(DP39:DP46)</f>
        <v>631946.97759768751</v>
      </c>
      <c r="DQ47" s="28">
        <f t="shared" ref="DQ47" si="149">SUM(DQ39:DQ46)</f>
        <v>670362.71619407414</v>
      </c>
      <c r="DR47" s="28">
        <f t="shared" ref="DR47" si="150">SUM(DR39:DR46)</f>
        <v>729530.40049037826</v>
      </c>
      <c r="DS47" s="28">
        <f t="shared" ref="DS47" si="151">SUM(DS39:DS46)</f>
        <v>734921.46325972548</v>
      </c>
      <c r="DT47" s="28">
        <f t="shared" ref="DT47" si="152">SUM(DT39:DT46)</f>
        <v>678908.02863201941</v>
      </c>
      <c r="DU47" s="28">
        <f t="shared" ref="DU47" si="153">SUM(DU39:DU46)</f>
        <v>768585.75849946344</v>
      </c>
      <c r="DV47" s="28">
        <f t="shared" ref="DV47" si="154">SUM(DV39:DV46)</f>
        <v>881601.67235399946</v>
      </c>
      <c r="DW47" s="28">
        <f t="shared" ref="DW47" si="155">SUM(DW39:DW46)</f>
        <v>968749.88098342333</v>
      </c>
      <c r="DX47" s="28">
        <f t="shared" ref="DX47" si="156">SUM(DX39:DX46)</f>
        <v>950243.12552678911</v>
      </c>
      <c r="DY47" s="28">
        <f t="shared" ref="DY47" si="157">SUM(DY39:DY46)</f>
        <v>786085.91728753003</v>
      </c>
      <c r="DZ47" s="28">
        <f t="shared" ref="DZ47" si="158">SUM(DZ39:DZ46)</f>
        <v>652374.09970762813</v>
      </c>
      <c r="EA47" s="28">
        <f t="shared" ref="EA47" si="159">SUM(EA39:EA46)</f>
        <v>619170.92146381317</v>
      </c>
      <c r="EB47" s="28">
        <f t="shared" ref="EB47" si="160">SUM(EB39:EB46)</f>
        <v>616514.58011869818</v>
      </c>
      <c r="EC47" s="28">
        <f t="shared" ref="EC47" si="161">SUM(EC39:EC46)</f>
        <v>642519.35091423127</v>
      </c>
      <c r="ED47" s="28">
        <f t="shared" ref="ED47" si="162">SUM(ED39:ED46)</f>
        <v>702398.6268924668</v>
      </c>
      <c r="EE47" s="28">
        <f t="shared" ref="EE47" si="163">SUM(EE39:EE46)</f>
        <v>734202.70920311648</v>
      </c>
      <c r="EF47" s="28">
        <f t="shared" ref="EF47" si="164">SUM(EF39:EF46)</f>
        <v>682004.64945972059</v>
      </c>
      <c r="EG47" s="28">
        <f t="shared" ref="EG47" si="165">SUM(EG39:EG46)</f>
        <v>771252.69052414037</v>
      </c>
      <c r="EH47" s="28">
        <f t="shared" ref="EH47" si="166">SUM(EH39:EH46)</f>
        <v>880795.69972676295</v>
      </c>
      <c r="EI47" s="28">
        <f t="shared" ref="EI47" si="167">SUM(EI39:EI46)</f>
        <v>968680.01426226913</v>
      </c>
      <c r="EJ47" s="28">
        <f t="shared" ref="EJ47" si="168">SUM(EJ39:EJ46)</f>
        <v>951597.33293704991</v>
      </c>
      <c r="EK47" s="28">
        <f t="shared" ref="EK47" si="169">SUM(EK39:EK46)</f>
        <v>785971.50702746259</v>
      </c>
      <c r="EL47" s="28">
        <f t="shared" ref="EL47" si="170">SUM(EL39:EL46)</f>
        <v>650616.18775565503</v>
      </c>
      <c r="EM47" s="28">
        <f t="shared" ref="EM47" si="171">SUM(EM39:EM46)</f>
        <v>619687.61415669695</v>
      </c>
      <c r="EN47" s="28">
        <f t="shared" ref="EN47" si="172">SUM(EN39:EN46)</f>
        <v>610138.44950021559</v>
      </c>
      <c r="EO47" s="28">
        <f t="shared" ref="EO47" si="173">SUM(EO39:EO46)</f>
        <v>644493.6607580072</v>
      </c>
      <c r="EP47" s="28">
        <f t="shared" ref="EP47" si="174">SUM(EP39:EP46)</f>
        <v>701430.7615802564</v>
      </c>
      <c r="EQ47" s="28">
        <f t="shared" ref="EQ47" si="175">SUM(EQ39:EQ46)</f>
        <v>730661.94120943791</v>
      </c>
      <c r="ER47" s="28">
        <f t="shared" ref="ER47" si="176">SUM(ER39:ER46)</f>
        <v>693649.44227362401</v>
      </c>
      <c r="ES47" s="28">
        <f t="shared" ref="ES47" si="177">SUM(ES39:ES46)</f>
        <v>771491.5457767226</v>
      </c>
      <c r="ET47" s="28">
        <f t="shared" ref="ET47" si="178">SUM(ET39:ET46)</f>
        <v>878962.48645163444</v>
      </c>
      <c r="EU47" s="28">
        <f t="shared" ref="EU47" si="179">SUM(EU39:EU46)</f>
        <v>969858.63951511006</v>
      </c>
      <c r="EV47" s="28">
        <f t="shared" ref="EV47" si="180">SUM(EV39:EV46)</f>
        <v>950487.0521618888</v>
      </c>
      <c r="EW47" s="28">
        <f t="shared" ref="EW47" si="181">SUM(EW39:EW46)</f>
        <v>786074.22385826462</v>
      </c>
      <c r="EX47" s="28">
        <f t="shared" ref="EX47" si="182">SUM(EX39:EX46)</f>
        <v>650546.40982522466</v>
      </c>
      <c r="EY47" s="28">
        <f t="shared" ref="EY47" si="183">SUM(EY39:EY46)</f>
        <v>614655.56149169779</v>
      </c>
      <c r="EZ47" s="28">
        <f t="shared" ref="EZ47" si="184">SUM(EZ39:EZ46)</f>
        <v>608599.45440762606</v>
      </c>
      <c r="FA47" s="28">
        <f t="shared" ref="FA47" si="185">SUM(FA39:FA46)</f>
        <v>641316.54983610369</v>
      </c>
      <c r="FB47" s="28">
        <f t="shared" ref="FB47" si="186">SUM(FB39:FB46)</f>
        <v>698894.23465440585</v>
      </c>
      <c r="FC47" s="28">
        <f t="shared" ref="FC47" si="187">SUM(FC39:FC46)</f>
        <v>730633.51796442037</v>
      </c>
      <c r="FD47" s="28">
        <f t="shared" ref="FD47" si="188">SUM(FD39:FD46)</f>
        <v>690877.83410858666</v>
      </c>
      <c r="FE47" s="28">
        <f t="shared" ref="FE47" si="189">SUM(FE39:FE46)</f>
        <v>769749.07082022994</v>
      </c>
      <c r="FF47" s="28">
        <f t="shared" ref="FF47" si="190">SUM(FF39:FF46)</f>
        <v>876070.40746184788</v>
      </c>
      <c r="FG47" s="28">
        <f t="shared" ref="FG47" si="191">SUM(FG39:FG46)</f>
        <v>971083.30561090924</v>
      </c>
      <c r="FH47" s="28">
        <f t="shared" ref="FH47" si="192">SUM(FH39:FH46)</f>
        <v>950552.33915761567</v>
      </c>
      <c r="FI47" s="28">
        <f t="shared" ref="FI47" si="193">SUM(FI39:FI46)</f>
        <v>784338.52325443819</v>
      </c>
      <c r="FJ47" s="28">
        <f t="shared" ref="FJ47" si="194">SUM(FJ39:FJ46)</f>
        <v>648230.1699085813</v>
      </c>
      <c r="FK47" s="28">
        <f t="shared" ref="FK47" si="195">SUM(FK39:FK46)</f>
        <v>619342.31352259568</v>
      </c>
      <c r="FL47" s="28">
        <f t="shared" ref="FL47" si="196">SUM(FL39:FL46)</f>
        <v>611903.92581654759</v>
      </c>
      <c r="FM47" s="28">
        <f t="shared" ref="FM47" si="197">SUM(FM39:FM46)</f>
        <v>640998.46209728648</v>
      </c>
      <c r="FN47" s="28">
        <f t="shared" ref="FN47" si="198">SUM(FN39:FN46)</f>
        <v>697546.68486252311</v>
      </c>
      <c r="FO47" s="28">
        <f t="shared" ref="FO47" si="199">SUM(FO39:FO46)</f>
        <v>733225.46395014739</v>
      </c>
      <c r="FP47" s="28">
        <f t="shared" ref="FP47" si="200">SUM(FP39:FP46)</f>
        <v>689182.12833457068</v>
      </c>
      <c r="FQ47" s="28">
        <f t="shared" ref="FQ47" si="201">SUM(FQ39:FQ46)</f>
        <v>769095.21440666099</v>
      </c>
      <c r="FR47" s="28">
        <f t="shared" ref="FR47" si="202">SUM(FR39:FR46)</f>
        <v>879143.36551521963</v>
      </c>
      <c r="FS47" s="28">
        <f t="shared" ref="FS47" si="203">SUM(FS39:FS46)</f>
        <v>968597.68324615597</v>
      </c>
      <c r="FT47" s="28">
        <f t="shared" ref="FT47" si="204">SUM(FT39:FT46)</f>
        <v>945361.50316362653</v>
      </c>
      <c r="FU47" s="28">
        <f t="shared" ref="FU47" si="205">SUM(FU39:FU46)</f>
        <v>777998.16630263615</v>
      </c>
      <c r="FV47" s="28">
        <f t="shared" ref="FV47" si="206">SUM(FV39:FV46)</f>
        <v>646330.52724587987</v>
      </c>
      <c r="FW47" s="28">
        <f t="shared" ref="FW47" si="207">SUM(FW39:FW46)</f>
        <v>618391.17337342177</v>
      </c>
      <c r="FX47" s="28">
        <f t="shared" ref="FX47" si="208">SUM(FX39:FX46)</f>
        <v>607067.33525512542</v>
      </c>
      <c r="FY47" s="28">
        <f t="shared" ref="FY47" si="209">SUM(FY39:FY46)</f>
        <v>640990.16407667263</v>
      </c>
      <c r="FZ47" s="28">
        <f t="shared" ref="FZ47" si="210">SUM(FZ39:FZ46)</f>
        <v>696851.7213413351</v>
      </c>
      <c r="GA47" s="28">
        <f t="shared" ref="GA47" si="211">SUM(GA39:GA46)</f>
        <v>733169.37470385432</v>
      </c>
      <c r="GB47" s="28">
        <f t="shared" ref="GB47" si="212">SUM(GB39:GB46)</f>
        <v>695226.48687413859</v>
      </c>
      <c r="GC47" s="28">
        <f t="shared" ref="GC47" si="213">SUM(GC39:GC46)</f>
        <v>766403.14313102735</v>
      </c>
      <c r="GD47" s="28">
        <f t="shared" ref="GD47" si="214">SUM(GD39:GD46)</f>
        <v>880484.22769133165</v>
      </c>
      <c r="GE47" s="28">
        <f t="shared" ref="GE47" si="215">SUM(GE39:GE46)</f>
        <v>968889.84920531313</v>
      </c>
      <c r="GF47" s="28">
        <f t="shared" ref="GF47" si="216">SUM(GF39:GF46)</f>
        <v>942567.33791906945</v>
      </c>
      <c r="GG47" s="28">
        <f t="shared" ref="GG47" si="217">SUM(GG39:GG46)</f>
        <v>770072.13241358974</v>
      </c>
      <c r="GH47" s="28">
        <f t="shared" ref="GH47" si="218">SUM(GH39:GH46)</f>
        <v>645066.33608804585</v>
      </c>
      <c r="GI47" s="28">
        <f t="shared" ref="GI47" si="219">SUM(GI39:GI46)</f>
        <v>614509.09656434669</v>
      </c>
      <c r="GJ47" s="28">
        <f t="shared" ref="GJ47" si="220">SUM(GJ39:GJ46)</f>
        <v>610659.23547261837</v>
      </c>
      <c r="GK47" s="28">
        <f t="shared" ref="GK47" si="221">SUM(GK39:GK46)</f>
        <v>640982.20143493381</v>
      </c>
      <c r="GL47" s="28">
        <f t="shared" ref="GL47" si="222">SUM(GL39:GL46)</f>
        <v>696820.4297286158</v>
      </c>
      <c r="GM47" s="28">
        <f t="shared" ref="GM47" si="223">SUM(GM39:GM46)</f>
        <v>732208.91381613526</v>
      </c>
      <c r="GN47" s="28">
        <f t="shared" ref="GN47" si="224">SUM(GN39:GN46)</f>
        <v>703603.26995778223</v>
      </c>
      <c r="GO47" s="28">
        <f t="shared" ref="GO47" si="225">SUM(GO39:GO46)</f>
        <v>773916.28750324331</v>
      </c>
      <c r="GP47" s="28">
        <f t="shared" ref="GP47" si="226">SUM(GP39:GP46)</f>
        <v>879467.33963955077</v>
      </c>
      <c r="GQ47" s="28">
        <f t="shared" ref="GQ47" si="227">SUM(GQ39:GQ46)</f>
        <v>973603.21235023544</v>
      </c>
      <c r="GR47" s="28">
        <f t="shared" ref="GR47" si="228">SUM(GR39:GR46)</f>
        <v>941821.64661008399</v>
      </c>
      <c r="GS47" s="28">
        <f t="shared" ref="GS47" si="229">SUM(GS39:GS46)</f>
        <v>773921.25627193856</v>
      </c>
      <c r="GT47" s="28">
        <f t="shared" ref="GT47" si="230">SUM(GT39:GT46)</f>
        <v>645067.45365429937</v>
      </c>
      <c r="GU47" s="28">
        <f t="shared" ref="GU47" si="231">SUM(GU39:GU46)</f>
        <v>615147.78059357207</v>
      </c>
      <c r="GV47" s="28">
        <f t="shared" ref="GV47" si="232">SUM(GV39:GV46)</f>
        <v>612268.20147686743</v>
      </c>
      <c r="GW47" s="28">
        <f t="shared" ref="GW47" si="233">SUM(GW39:GW46)</f>
        <v>641918.25722661172</v>
      </c>
      <c r="GX47" s="28">
        <f t="shared" ref="GX47" si="234">SUM(GX39:GX46)</f>
        <v>695722.30114414031</v>
      </c>
      <c r="GY47" s="28">
        <f t="shared" ref="GY47" si="235">SUM(GY39:GY46)</f>
        <v>755875.59357219643</v>
      </c>
      <c r="GZ47" s="28">
        <f t="shared" ref="GZ47" si="236">SUM(GZ39:GZ46)</f>
        <v>720160.00524199184</v>
      </c>
      <c r="HA47" s="28">
        <f t="shared" ref="HA47" si="237">SUM(HA39:HA46)</f>
        <v>805849.25744083512</v>
      </c>
      <c r="HB47" s="28">
        <f t="shared" ref="HB47" si="238">SUM(HB39:HB46)</f>
        <v>912136.11102634273</v>
      </c>
      <c r="HC47" s="28">
        <f t="shared" ref="HC47" si="239">SUM(HC39:HC46)</f>
        <v>988202.32894367049</v>
      </c>
      <c r="HD47" s="28">
        <f t="shared" ref="HD47" si="240">SUM(HD39:HD46)</f>
        <v>956223.73993627075</v>
      </c>
      <c r="HE47" s="28">
        <f t="shared" ref="HE47" si="241">SUM(HE39:HE46)</f>
        <v>776846.98128396203</v>
      </c>
      <c r="HF47" s="28">
        <f t="shared" ref="HF47" si="242">SUM(HF39:HF46)</f>
        <v>649637.49166107329</v>
      </c>
      <c r="HG47" s="28">
        <f t="shared" ref="HG47" si="243">SUM(HG39:HG46)</f>
        <v>641412.88543236745</v>
      </c>
      <c r="HH47" s="28">
        <f t="shared" ref="HH47" si="244">SUM(HH39:HH46)</f>
        <v>625795.71071255591</v>
      </c>
      <c r="HI47" s="28">
        <f t="shared" ref="HI47" si="245">SUM(HI39:HI46)</f>
        <v>668437.87251773651</v>
      </c>
      <c r="HJ47" s="28">
        <f t="shared" ref="HJ47" si="246">SUM(HJ39:HJ46)</f>
        <v>731634.49220998271</v>
      </c>
      <c r="HK47" s="28">
        <f t="shared" ref="HK47" si="247">SUM(HK39:HK46)</f>
        <v>755888.11840238946</v>
      </c>
      <c r="HL47" s="28">
        <f t="shared" ref="HL47" si="248">SUM(HL39:HL46)</f>
        <v>720612.63343190867</v>
      </c>
      <c r="HM47" s="28">
        <f t="shared" ref="HM47" si="249">SUM(HM39:HM46)</f>
        <v>804580.67932692613</v>
      </c>
      <c r="HN47" s="28">
        <f t="shared" ref="HN47" si="250">SUM(HN39:HN46)</f>
        <v>906745.93765086052</v>
      </c>
      <c r="HO47" s="28">
        <f t="shared" ref="HO47" si="251">SUM(HO39:HO46)</f>
        <v>986099.21247310413</v>
      </c>
      <c r="HP47" s="28">
        <f t="shared" ref="HP47" si="252">SUM(HP39:HP46)</f>
        <v>946925.80726810812</v>
      </c>
      <c r="HQ47" s="28">
        <f t="shared" ref="HQ47" si="253">SUM(HQ39:HQ46)</f>
        <v>770860.7916570385</v>
      </c>
      <c r="HR47" s="28">
        <f t="shared" ref="HR47" si="254">SUM(HR39:HR46)</f>
        <v>646132.00877050357</v>
      </c>
      <c r="HS47" s="28">
        <f t="shared" ref="HS47" si="255">SUM(HS39:HS46)</f>
        <v>640299.29764280957</v>
      </c>
      <c r="HT47" s="28">
        <f t="shared" ref="HT47" si="256">SUM(HT39:HT46)</f>
        <v>625613.4407608835</v>
      </c>
      <c r="HU47" s="28">
        <f t="shared" ref="HU47" si="257">SUM(HU39:HU46)</f>
        <v>670904.46406129852</v>
      </c>
      <c r="HV47" s="28">
        <f t="shared" ref="HV47" si="258">SUM(HV39:HV46)</f>
        <v>733701.77674416825</v>
      </c>
      <c r="HW47" s="28">
        <f t="shared" ref="HW47" si="259">SUM(HW39:HW46)</f>
        <v>786414.02587920113</v>
      </c>
      <c r="HX47" s="28">
        <f t="shared" ref="HX47" si="260">SUM(HX39:HX46)</f>
        <v>751261.9092844202</v>
      </c>
      <c r="HY47" s="28">
        <f t="shared" ref="HY47" si="261">SUM(HY39:HY46)</f>
        <v>838402.54343615356</v>
      </c>
      <c r="HZ47" s="28">
        <f t="shared" ref="HZ47" si="262">SUM(HZ39:HZ46)</f>
        <v>937690.29055808217</v>
      </c>
      <c r="IA47" s="28">
        <f t="shared" ref="IA47" si="263">SUM(IA39:IA46)</f>
        <v>1005640.8073788879</v>
      </c>
      <c r="IB47" s="28">
        <f t="shared" ref="IB47" si="264">SUM(IB39:IB46)</f>
        <v>971509.14318040549</v>
      </c>
      <c r="IC47" s="28">
        <f t="shared" ref="IC47" si="265">SUM(IC39:IC46)</f>
        <v>789725.38349358714</v>
      </c>
      <c r="ID47" s="28">
        <f t="shared" ref="ID47" si="266">SUM(ID39:ID46)</f>
        <v>668752.55691679264</v>
      </c>
      <c r="IE47" s="28">
        <f t="shared" ref="IE47" si="267">SUM(IE39:IE46)</f>
        <v>671979.78591174551</v>
      </c>
      <c r="IF47" s="28">
        <f t="shared" ref="IF47" si="268">SUM(IF39:IF46)</f>
        <v>652222.4464682471</v>
      </c>
      <c r="IG47" s="28">
        <f t="shared" ref="IG47" si="269">SUM(IG39:IG46)</f>
        <v>699685.63072976237</v>
      </c>
      <c r="IH47" s="28">
        <f t="shared" ref="IH47" si="270">SUM(IH39:IH46)</f>
        <v>771606.2787399739</v>
      </c>
      <c r="II47" s="28">
        <f t="shared" ref="II47" si="271">SUM(II39:II46)</f>
        <v>850481.63265769533</v>
      </c>
      <c r="IJ47" s="28">
        <f t="shared" ref="IJ47" si="272">SUM(IJ39:IJ46)</f>
        <v>800336.99282710475</v>
      </c>
      <c r="IK47" s="28">
        <f t="shared" ref="IK47" si="273">SUM(IK39:IK46)</f>
        <v>883896.21212902432</v>
      </c>
      <c r="IL47" s="28">
        <f t="shared" ref="IL47" si="274">SUM(IL39:IL46)</f>
        <v>977789.7076522389</v>
      </c>
      <c r="IM47" s="28">
        <f t="shared" ref="IM47" si="275">SUM(IM39:IM46)</f>
        <v>1048421.7071119443</v>
      </c>
      <c r="IN47" s="28">
        <f t="shared" ref="IN47" si="276">SUM(IN39:IN46)</f>
        <v>1018997.8513518914</v>
      </c>
      <c r="IO47" s="28">
        <f t="shared" ref="IO47" si="277">SUM(IO39:IO46)</f>
        <v>843775.23238400393</v>
      </c>
      <c r="IP47" s="28">
        <f t="shared" ref="IP47" si="278">SUM(IP39:IP46)</f>
        <v>724680.33790757204</v>
      </c>
      <c r="IQ47" s="28">
        <f t="shared" ref="IQ47" si="279">SUM(IQ39:IQ46)</f>
        <v>728255.87590616825</v>
      </c>
      <c r="IR47" s="28">
        <f t="shared" ref="IR47" si="280">SUM(IR39:IR46)</f>
        <v>710555.14005420997</v>
      </c>
      <c r="IS47" s="28">
        <f t="shared" ref="IS47" si="281">SUM(IS39:IS46)</f>
        <v>750495.81459661643</v>
      </c>
      <c r="IT47" s="28">
        <f t="shared" ref="IT47" si="282">SUM(IT39:IT46)</f>
        <v>834868.85364626464</v>
      </c>
      <c r="IU47" s="28">
        <f t="shared" ref="IU47" si="283">SUM(IU39:IU46)</f>
        <v>858203.15516494378</v>
      </c>
      <c r="IV47" s="28">
        <f t="shared" ref="IV47" si="284">SUM(IV39:IV46)</f>
        <v>906157.97513513325</v>
      </c>
      <c r="IW47" s="28">
        <f t="shared" ref="IW47" si="285">SUM(IW39:IW46)</f>
        <v>992014.54617124109</v>
      </c>
      <c r="IX47" s="28">
        <f t="shared" ref="IX47" si="286">SUM(IX39:IX46)</f>
        <v>1044643.054996982</v>
      </c>
      <c r="IY47" s="28">
        <f t="shared" ref="IY47" si="287">SUM(IY39:IY46)</f>
        <v>1136776.9877044151</v>
      </c>
      <c r="IZ47" s="28">
        <f t="shared" ref="IZ47" si="288">SUM(IZ39:IZ46)</f>
        <v>1115597.3178262946</v>
      </c>
      <c r="JA47" s="28">
        <f t="shared" ref="JA47" si="289">SUM(JA39:JA46)</f>
        <v>961732.58378549176</v>
      </c>
      <c r="JB47" s="28">
        <f t="shared" ref="JB47" si="290">SUM(JB39:JB46)</f>
        <v>849534.57520419557</v>
      </c>
      <c r="JC47" s="28">
        <f t="shared" ref="JC47" si="291">SUM(JC39:JC46)</f>
        <v>862684.07737268042</v>
      </c>
      <c r="JD47" s="28">
        <f t="shared" ref="JD47" si="292">SUM(JD39:JD46)</f>
        <v>862132.10215008166</v>
      </c>
      <c r="JE47" s="28">
        <f t="shared" ref="JE47" si="293">SUM(JE39:JE46)</f>
        <v>900615.33747558529</v>
      </c>
      <c r="JF47" s="28">
        <f t="shared" ref="JF47" si="294">SUM(JF39:JF46)</f>
        <v>1006440.1883353887</v>
      </c>
    </row>
    <row r="48" spans="1:266"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</row>
    <row r="49" spans="1:266" s="18" customFormat="1">
      <c r="B49" s="18" t="s">
        <v>32</v>
      </c>
      <c r="C49" s="19">
        <f>SUMIF($AA$2:$JF$2,C$2,$AA49:$JF49)/SUMIF($AA$2:$JF$2,C$2,$AA$1:$JF$1)</f>
        <v>583.95592706418813</v>
      </c>
      <c r="D49" s="19">
        <f>SUMIF($AA$2:$JF$2,D$2,$AA49:$JF49)/SUMIF($AA$2:$JF$2,D$2,$AA$1:$JF$1)</f>
        <v>608.47400512444483</v>
      </c>
      <c r="E49" s="19">
        <f t="shared" ref="E49:V51" si="295">SUMIF($AA$2:$JF$2,E$2,$AA49:$JF49)/SUMIF($AA$2:$JF$2,E$2,$AA$1:$JF$1)</f>
        <v>604.96350227417486</v>
      </c>
      <c r="F49" s="19">
        <f t="shared" si="295"/>
        <v>617.98848147213323</v>
      </c>
      <c r="G49" s="19">
        <f t="shared" si="295"/>
        <v>671.07114993348353</v>
      </c>
      <c r="H49" s="19">
        <f t="shared" si="295"/>
        <v>717.15884375116013</v>
      </c>
      <c r="I49" s="19">
        <f t="shared" si="295"/>
        <v>724.93081527307731</v>
      </c>
      <c r="J49" s="19">
        <f t="shared" si="295"/>
        <v>732.30143136442177</v>
      </c>
      <c r="K49" s="19">
        <f t="shared" si="295"/>
        <v>741.34874185932983</v>
      </c>
      <c r="L49" s="19">
        <f t="shared" si="295"/>
        <v>751.40185086091299</v>
      </c>
      <c r="M49" s="19">
        <f>SUMIF($AA$2:$JF$2,M$2,$AA49:$JF49)/SUMIF($AA$2:$JF$2,M$2,$AA$1:$JF$1)</f>
        <v>760.45972212089578</v>
      </c>
      <c r="N49" s="19">
        <f t="shared" si="295"/>
        <v>774.23466083300048</v>
      </c>
      <c r="O49" s="19">
        <f t="shared" si="295"/>
        <v>790.07139135820864</v>
      </c>
      <c r="P49" s="19">
        <f t="shared" si="295"/>
        <v>803.70125222397121</v>
      </c>
      <c r="Q49" s="19">
        <f t="shared" si="295"/>
        <v>818.6459904292816</v>
      </c>
      <c r="R49" s="19">
        <f t="shared" si="295"/>
        <v>838.45652921456497</v>
      </c>
      <c r="S49" s="19">
        <f t="shared" si="295"/>
        <v>850.91482115810868</v>
      </c>
      <c r="T49" s="19">
        <f t="shared" si="295"/>
        <v>870.38657555563475</v>
      </c>
      <c r="U49" s="19">
        <f t="shared" si="295"/>
        <v>887.82935350180117</v>
      </c>
      <c r="V49" s="19">
        <f t="shared" si="295"/>
        <v>904.45406655876843</v>
      </c>
      <c r="W49" s="19"/>
      <c r="X49" s="19"/>
      <c r="AA49" s="20">
        <f>IF(AA47&gt;AA16,AA16,AA47)</f>
        <v>449351.82657967921</v>
      </c>
      <c r="AB49" s="20">
        <f t="shared" ref="AB49:CM49" si="296">IF(AB47&gt;AB16,AB16,AB47)</f>
        <v>378659.28167653695</v>
      </c>
      <c r="AC49" s="20">
        <f t="shared" si="296"/>
        <v>448033.87807675847</v>
      </c>
      <c r="AD49" s="20">
        <f>IF(AD47&gt;AD16,AD16,AD47)</f>
        <v>464405.61663769302</v>
      </c>
      <c r="AE49" s="20">
        <f t="shared" si="296"/>
        <v>455384.87319723686</v>
      </c>
      <c r="AF49" s="20">
        <f t="shared" si="296"/>
        <v>468262.00608592492</v>
      </c>
      <c r="AG49" s="20">
        <f t="shared" si="296"/>
        <v>524871.17587519018</v>
      </c>
      <c r="AH49" s="20">
        <f t="shared" si="296"/>
        <v>418153.41613144468</v>
      </c>
      <c r="AI49" s="20">
        <f t="shared" si="296"/>
        <v>348785.19625121407</v>
      </c>
      <c r="AJ49" s="20">
        <f t="shared" si="296"/>
        <v>362620.19152450142</v>
      </c>
      <c r="AK49" s="20">
        <f t="shared" si="296"/>
        <v>383869.46630656731</v>
      </c>
      <c r="AL49" s="20">
        <f t="shared" si="296"/>
        <v>413056.99273954146</v>
      </c>
      <c r="AM49" s="20">
        <f t="shared" si="296"/>
        <v>466581.9590453573</v>
      </c>
      <c r="AN49" s="20">
        <f t="shared" si="296"/>
        <v>413976.00842155394</v>
      </c>
      <c r="AO49" s="20">
        <f t="shared" si="296"/>
        <v>470923.33874955634</v>
      </c>
      <c r="AP49" s="20">
        <f t="shared" si="296"/>
        <v>466572.85939782398</v>
      </c>
      <c r="AQ49" s="20">
        <f t="shared" si="296"/>
        <v>457065.0390544323</v>
      </c>
      <c r="AR49" s="20">
        <f t="shared" si="296"/>
        <v>469416.9020765798</v>
      </c>
      <c r="AS49" s="20">
        <f t="shared" si="296"/>
        <v>526804.74197548057</v>
      </c>
      <c r="AT49" s="20">
        <f t="shared" si="296"/>
        <v>449655.42269661848</v>
      </c>
      <c r="AU49" s="20">
        <f t="shared" si="296"/>
        <v>389149.50152917497</v>
      </c>
      <c r="AV49" s="20">
        <f t="shared" si="296"/>
        <v>390717.01552913705</v>
      </c>
      <c r="AW49" s="20">
        <f t="shared" si="296"/>
        <v>407978.57572364522</v>
      </c>
      <c r="AX49" s="20">
        <f t="shared" si="296"/>
        <v>435994.29681376345</v>
      </c>
      <c r="AY49" s="20">
        <f t="shared" si="296"/>
        <v>455677.46691797639</v>
      </c>
      <c r="AZ49" s="20">
        <f t="shared" si="296"/>
        <v>403868.47696220299</v>
      </c>
      <c r="BA49" s="20">
        <f t="shared" si="296"/>
        <v>456573.56979689683</v>
      </c>
      <c r="BB49" s="20">
        <f t="shared" si="296"/>
        <v>468503.78369748645</v>
      </c>
      <c r="BC49" s="20">
        <f t="shared" si="296"/>
        <v>458650.39878925815</v>
      </c>
      <c r="BD49" s="20">
        <f t="shared" si="296"/>
        <v>470941.97652987676</v>
      </c>
      <c r="BE49" s="20">
        <f t="shared" si="296"/>
        <v>529547.60589351167</v>
      </c>
      <c r="BF49" s="20">
        <f t="shared" si="296"/>
        <v>444601.01679877046</v>
      </c>
      <c r="BG49" s="20">
        <f t="shared" si="296"/>
        <v>387056.4762808365</v>
      </c>
      <c r="BH49" s="20">
        <f t="shared" si="296"/>
        <v>390613.88636764971</v>
      </c>
      <c r="BI49" s="20">
        <f t="shared" si="296"/>
        <v>404913.22625086299</v>
      </c>
      <c r="BJ49" s="20">
        <f t="shared" si="296"/>
        <v>443051.51969102374</v>
      </c>
      <c r="BK49" s="20">
        <f t="shared" si="296"/>
        <v>478425.49182485428</v>
      </c>
      <c r="BL49" s="20">
        <f t="shared" si="296"/>
        <v>427387.96312003705</v>
      </c>
      <c r="BM49" s="20">
        <f t="shared" si="296"/>
        <v>474109.88224903616</v>
      </c>
      <c r="BN49" s="20">
        <f t="shared" si="296"/>
        <v>466221.44210305251</v>
      </c>
      <c r="BO49" s="20">
        <f t="shared" si="296"/>
        <v>456925.28498207033</v>
      </c>
      <c r="BP49" s="20">
        <f t="shared" si="296"/>
        <v>469687.52029830165</v>
      </c>
      <c r="BQ49" s="20">
        <f t="shared" si="296"/>
        <v>528872.3792921711</v>
      </c>
      <c r="BR49" s="20">
        <f t="shared" si="296"/>
        <v>448089.76137738343</v>
      </c>
      <c r="BS49" s="20">
        <f t="shared" si="296"/>
        <v>393786.02670962946</v>
      </c>
      <c r="BT49" s="20">
        <f t="shared" si="296"/>
        <v>398862.26786273776</v>
      </c>
      <c r="BU49" s="20">
        <f t="shared" si="296"/>
        <v>421720.78523307084</v>
      </c>
      <c r="BV49" s="20">
        <f t="shared" si="296"/>
        <v>464322.01619887224</v>
      </c>
      <c r="BW49" s="20">
        <f t="shared" si="296"/>
        <v>548253.14182586328</v>
      </c>
      <c r="BX49" s="20">
        <f t="shared" si="296"/>
        <v>502786.39438858069</v>
      </c>
      <c r="BY49" s="20">
        <f t="shared" si="296"/>
        <v>523927.10053716961</v>
      </c>
      <c r="BZ49" s="20">
        <f t="shared" si="296"/>
        <v>467192.0898398172</v>
      </c>
      <c r="CA49" s="20">
        <f t="shared" si="296"/>
        <v>458179.60398072598</v>
      </c>
      <c r="CB49" s="20">
        <f t="shared" si="296"/>
        <v>471020.56432123767</v>
      </c>
      <c r="CC49" s="20">
        <f t="shared" si="296"/>
        <v>530943.01493586425</v>
      </c>
      <c r="CD49" s="20">
        <f t="shared" si="296"/>
        <v>484685.24437678291</v>
      </c>
      <c r="CE49" s="20">
        <f t="shared" si="296"/>
        <v>450743.36513624375</v>
      </c>
      <c r="CF49" s="20">
        <f t="shared" si="296"/>
        <v>443041.38393018843</v>
      </c>
      <c r="CG49" s="20">
        <f t="shared" si="296"/>
        <v>482570.17375658656</v>
      </c>
      <c r="CH49" s="20">
        <f t="shared" si="296"/>
        <v>531346.9039866596</v>
      </c>
      <c r="CI49" s="20">
        <f t="shared" si="296"/>
        <v>619687.70809963695</v>
      </c>
      <c r="CJ49" s="20">
        <f t="shared" si="296"/>
        <v>546833.53827395057</v>
      </c>
      <c r="CK49" s="20">
        <f t="shared" si="296"/>
        <v>528681.93448753958</v>
      </c>
      <c r="CL49" s="20">
        <f t="shared" si="296"/>
        <v>473614.97712527972</v>
      </c>
      <c r="CM49" s="20">
        <f t="shared" si="296"/>
        <v>465036.53311200882</v>
      </c>
      <c r="CN49" s="20">
        <f t="shared" ref="CN49:EY49" si="297">IF(CN47&gt;CN16,CN16,CN47)</f>
        <v>478788.61090614507</v>
      </c>
      <c r="CO49" s="20">
        <f t="shared" si="297"/>
        <v>540057.6428241469</v>
      </c>
      <c r="CP49" s="20">
        <f t="shared" si="297"/>
        <v>541953.42269959347</v>
      </c>
      <c r="CQ49" s="20">
        <f t="shared" si="297"/>
        <v>461743.78431423515</v>
      </c>
      <c r="CR49" s="20">
        <f t="shared" si="297"/>
        <v>485698.98184827797</v>
      </c>
      <c r="CS49" s="20">
        <f t="shared" si="297"/>
        <v>544601.6106430447</v>
      </c>
      <c r="CT49" s="20">
        <f t="shared" si="297"/>
        <v>612824.53917633195</v>
      </c>
      <c r="CU49" s="20">
        <f t="shared" si="297"/>
        <v>647336.35971626616</v>
      </c>
      <c r="CV49" s="20">
        <f t="shared" si="297"/>
        <v>532502.80811490654</v>
      </c>
      <c r="CW49" s="20">
        <f t="shared" si="297"/>
        <v>531659.11058869073</v>
      </c>
      <c r="CX49" s="20">
        <f t="shared" si="297"/>
        <v>476173.18977143959</v>
      </c>
      <c r="CY49" s="20">
        <f t="shared" si="297"/>
        <v>467583.82628642319</v>
      </c>
      <c r="CZ49" s="20">
        <f t="shared" si="297"/>
        <v>481645.40665716608</v>
      </c>
      <c r="DA49" s="20">
        <f t="shared" si="297"/>
        <v>544341.17923183157</v>
      </c>
      <c r="DB49" s="20">
        <f t="shared" si="297"/>
        <v>552642.41652705218</v>
      </c>
      <c r="DC49" s="20">
        <f t="shared" si="297"/>
        <v>465538.6890008942</v>
      </c>
      <c r="DD49" s="20">
        <f t="shared" si="297"/>
        <v>489433.7152128907</v>
      </c>
      <c r="DE49" s="20">
        <f t="shared" si="297"/>
        <v>548296.84093620977</v>
      </c>
      <c r="DF49" s="20">
        <f t="shared" si="297"/>
        <v>630638.73931494029</v>
      </c>
      <c r="DG49" s="20">
        <f t="shared" si="297"/>
        <v>651837.89481972868</v>
      </c>
      <c r="DH49" s="20">
        <f t="shared" si="297"/>
        <v>553476.22092639934</v>
      </c>
      <c r="DI49" s="20">
        <f t="shared" si="297"/>
        <v>534770.22417458124</v>
      </c>
      <c r="DJ49" s="20">
        <f t="shared" si="297"/>
        <v>479465.99496495409</v>
      </c>
      <c r="DK49" s="20">
        <f t="shared" si="297"/>
        <v>471200.45938637079</v>
      </c>
      <c r="DL49" s="20">
        <f t="shared" si="297"/>
        <v>485109.86549971957</v>
      </c>
      <c r="DM49" s="20">
        <f t="shared" si="297"/>
        <v>549041.12954399909</v>
      </c>
      <c r="DN49" s="20">
        <f t="shared" si="297"/>
        <v>557460.71685580921</v>
      </c>
      <c r="DO49" s="20">
        <f t="shared" si="297"/>
        <v>469470.25788722886</v>
      </c>
      <c r="DP49" s="20">
        <f t="shared" si="297"/>
        <v>493414.17073841643</v>
      </c>
      <c r="DQ49" s="20">
        <f t="shared" si="297"/>
        <v>552519.70571952418</v>
      </c>
      <c r="DR49" s="20">
        <f t="shared" si="297"/>
        <v>634769.13258834882</v>
      </c>
      <c r="DS49" s="20">
        <f t="shared" si="297"/>
        <v>659491.53252012003</v>
      </c>
      <c r="DT49" s="20">
        <f t="shared" si="297"/>
        <v>559879.50227696332</v>
      </c>
      <c r="DU49" s="20">
        <f t="shared" si="297"/>
        <v>540900.33625206817</v>
      </c>
      <c r="DV49" s="20">
        <f t="shared" si="297"/>
        <v>484907.35905887716</v>
      </c>
      <c r="DW49" s="20">
        <f t="shared" si="297"/>
        <v>476836.29004612885</v>
      </c>
      <c r="DX49" s="20">
        <f t="shared" si="297"/>
        <v>491504.01732592896</v>
      </c>
      <c r="DY49" s="20">
        <f t="shared" si="297"/>
        <v>556521.14414562203</v>
      </c>
      <c r="DZ49" s="20">
        <f t="shared" si="297"/>
        <v>565034.71665079251</v>
      </c>
      <c r="EA49" s="20">
        <f t="shared" si="297"/>
        <v>475599.91609948454</v>
      </c>
      <c r="EB49" s="20">
        <f t="shared" si="297"/>
        <v>499761.47168571781</v>
      </c>
      <c r="EC49" s="20">
        <f t="shared" si="297"/>
        <v>559486.25242650148</v>
      </c>
      <c r="ED49" s="20">
        <f t="shared" si="297"/>
        <v>642084.81000414863</v>
      </c>
      <c r="EE49" s="20">
        <f t="shared" si="297"/>
        <v>667740.14958789549</v>
      </c>
      <c r="EF49" s="20">
        <f t="shared" si="297"/>
        <v>566923.8036336255</v>
      </c>
      <c r="EG49" s="20">
        <f t="shared" si="297"/>
        <v>547650.77138430893</v>
      </c>
      <c r="EH49" s="20">
        <f t="shared" si="297"/>
        <v>491184.5666767513</v>
      </c>
      <c r="EI49" s="20">
        <f t="shared" si="297"/>
        <v>483253.97203600529</v>
      </c>
      <c r="EJ49" s="20">
        <f t="shared" si="297"/>
        <v>498234.25517462764</v>
      </c>
      <c r="EK49" s="20">
        <f t="shared" si="297"/>
        <v>564770.87124050083</v>
      </c>
      <c r="EL49" s="20">
        <f t="shared" si="297"/>
        <v>573452.68692968856</v>
      </c>
      <c r="EM49" s="20">
        <f t="shared" si="297"/>
        <v>482496.09224172548</v>
      </c>
      <c r="EN49" s="20">
        <f t="shared" si="297"/>
        <v>506929.77517963905</v>
      </c>
      <c r="EO49" s="20">
        <f t="shared" si="297"/>
        <v>567325.7103837484</v>
      </c>
      <c r="EP49" s="20">
        <f t="shared" si="297"/>
        <v>650351.20349374192</v>
      </c>
      <c r="EQ49" s="20">
        <f t="shared" si="297"/>
        <v>677102.4240116853</v>
      </c>
      <c r="ER49" s="20">
        <f t="shared" si="297"/>
        <v>556421.51064931683</v>
      </c>
      <c r="ES49" s="20">
        <f t="shared" si="297"/>
        <v>554974.17874904338</v>
      </c>
      <c r="ET49" s="20">
        <f t="shared" si="297"/>
        <v>498414.55800213839</v>
      </c>
      <c r="EU49" s="20">
        <f t="shared" si="297"/>
        <v>490594.41555054276</v>
      </c>
      <c r="EV49" s="20">
        <f t="shared" si="297"/>
        <v>505870.87716769939</v>
      </c>
      <c r="EW49" s="20">
        <f t="shared" si="297"/>
        <v>573902.51044912357</v>
      </c>
      <c r="EX49" s="20">
        <f t="shared" si="297"/>
        <v>582621.01339915418</v>
      </c>
      <c r="EY49" s="20">
        <f t="shared" si="297"/>
        <v>490038.03752217547</v>
      </c>
      <c r="EZ49" s="20">
        <f t="shared" ref="EZ49:HK49" si="298">IF(EZ47&gt;EZ16,EZ16,EZ47)</f>
        <v>514767.99185951077</v>
      </c>
      <c r="FA49" s="20">
        <f t="shared" si="298"/>
        <v>575758.69252568367</v>
      </c>
      <c r="FB49" s="20">
        <f t="shared" si="298"/>
        <v>659411.98922387452</v>
      </c>
      <c r="FC49" s="20">
        <f t="shared" si="298"/>
        <v>686745.22073967604</v>
      </c>
      <c r="FD49" s="20">
        <f t="shared" si="298"/>
        <v>582832.96745587536</v>
      </c>
      <c r="FE49" s="20">
        <f t="shared" si="298"/>
        <v>562924.95329166448</v>
      </c>
      <c r="FF49" s="20">
        <f t="shared" si="298"/>
        <v>505823.21935772186</v>
      </c>
      <c r="FG49" s="20">
        <f t="shared" si="298"/>
        <v>498381.75542921299</v>
      </c>
      <c r="FH49" s="20">
        <f t="shared" si="298"/>
        <v>514162.27639317024</v>
      </c>
      <c r="FI49" s="20">
        <f t="shared" si="298"/>
        <v>583464.68021847319</v>
      </c>
      <c r="FJ49" s="20">
        <f t="shared" si="298"/>
        <v>592261.14143861458</v>
      </c>
      <c r="FK49" s="20">
        <f t="shared" si="298"/>
        <v>497940.23095221753</v>
      </c>
      <c r="FL49" s="20">
        <f t="shared" si="298"/>
        <v>522835.8045765619</v>
      </c>
      <c r="FM49" s="20">
        <f t="shared" si="298"/>
        <v>584708.0715802646</v>
      </c>
      <c r="FN49" s="20">
        <f t="shared" si="298"/>
        <v>668796.93932362483</v>
      </c>
      <c r="FO49" s="20">
        <f t="shared" si="298"/>
        <v>700188.28863973974</v>
      </c>
      <c r="FP49" s="20">
        <f t="shared" si="298"/>
        <v>594210.28984603996</v>
      </c>
      <c r="FQ49" s="20">
        <f t="shared" si="298"/>
        <v>573936.14387725049</v>
      </c>
      <c r="FR49" s="20">
        <f t="shared" si="298"/>
        <v>515986.75064524787</v>
      </c>
      <c r="FS49" s="20">
        <f t="shared" si="298"/>
        <v>508803.23105440452</v>
      </c>
      <c r="FT49" s="20">
        <f t="shared" si="298"/>
        <v>524937.20838707162</v>
      </c>
      <c r="FU49" s="20">
        <f t="shared" si="298"/>
        <v>596214.06767978717</v>
      </c>
      <c r="FV49" s="20">
        <f t="shared" si="298"/>
        <v>605056.05517107365</v>
      </c>
      <c r="FW49" s="20">
        <f t="shared" si="298"/>
        <v>508438.0228823247</v>
      </c>
      <c r="FX49" s="20">
        <f t="shared" si="298"/>
        <v>533796.45440600708</v>
      </c>
      <c r="FY49" s="20">
        <f t="shared" si="298"/>
        <v>596700.84075822169</v>
      </c>
      <c r="FZ49" s="20">
        <f t="shared" si="298"/>
        <v>681719.74834333523</v>
      </c>
      <c r="GA49" s="20">
        <f t="shared" si="298"/>
        <v>711356.69571228477</v>
      </c>
      <c r="GB49" s="20">
        <f t="shared" si="298"/>
        <v>603784.99232295936</v>
      </c>
      <c r="GC49" s="20">
        <f t="shared" si="298"/>
        <v>583315.91315065045</v>
      </c>
      <c r="GD49" s="20">
        <f t="shared" si="298"/>
        <v>525115.82179675356</v>
      </c>
      <c r="GE49" s="20">
        <f t="shared" si="298"/>
        <v>518009.75406477135</v>
      </c>
      <c r="GF49" s="20">
        <f t="shared" si="298"/>
        <v>534411.22930943395</v>
      </c>
      <c r="GG49" s="20">
        <f t="shared" si="298"/>
        <v>607147.19012987858</v>
      </c>
      <c r="GH49" s="20">
        <f t="shared" si="298"/>
        <v>616148.54349701316</v>
      </c>
      <c r="GI49" s="20">
        <f t="shared" si="298"/>
        <v>517511.06311505963</v>
      </c>
      <c r="GJ49" s="20">
        <f t="shared" si="298"/>
        <v>543247.9849923607</v>
      </c>
      <c r="GK49" s="20">
        <f t="shared" si="298"/>
        <v>606978.56703196734</v>
      </c>
      <c r="GL49" s="20">
        <f t="shared" si="298"/>
        <v>692684.04441223037</v>
      </c>
      <c r="GM49" s="20">
        <f t="shared" si="298"/>
        <v>726729.75329781719</v>
      </c>
      <c r="GN49" s="20">
        <f t="shared" si="298"/>
        <v>597274.33140316</v>
      </c>
      <c r="GO49" s="20">
        <f t="shared" si="298"/>
        <v>596136.01380711049</v>
      </c>
      <c r="GP49" s="20">
        <f t="shared" si="298"/>
        <v>537108.24141650135</v>
      </c>
      <c r="GQ49" s="20">
        <f t="shared" si="298"/>
        <v>530433.53723359038</v>
      </c>
      <c r="GR49" s="20">
        <f t="shared" si="298"/>
        <v>547534.54526167852</v>
      </c>
      <c r="GS49" s="20">
        <f t="shared" si="298"/>
        <v>622082.01733095315</v>
      </c>
      <c r="GT49" s="20">
        <f t="shared" si="298"/>
        <v>631063.84888617997</v>
      </c>
      <c r="GU49" s="20">
        <f t="shared" si="298"/>
        <v>529786.63662702183</v>
      </c>
      <c r="GV49" s="20">
        <f t="shared" si="298"/>
        <v>556014.91805015912</v>
      </c>
      <c r="GW49" s="20">
        <f t="shared" si="298"/>
        <v>621100.23547249776</v>
      </c>
      <c r="GX49" s="20">
        <f t="shared" si="298"/>
        <v>695722.30114414031</v>
      </c>
      <c r="GY49" s="20">
        <f t="shared" si="298"/>
        <v>740259.38911418396</v>
      </c>
      <c r="GZ49" s="20">
        <f t="shared" si="298"/>
        <v>628489.47151854134</v>
      </c>
      <c r="HA49" s="20">
        <f t="shared" si="298"/>
        <v>607466.70009095652</v>
      </c>
      <c r="HB49" s="20">
        <f t="shared" si="298"/>
        <v>547720.11912601185</v>
      </c>
      <c r="HC49" s="20">
        <f t="shared" si="298"/>
        <v>541057.03180083388</v>
      </c>
      <c r="HD49" s="20">
        <f t="shared" si="298"/>
        <v>558413.33615387417</v>
      </c>
      <c r="HE49" s="20">
        <f t="shared" si="298"/>
        <v>634980.72331644571</v>
      </c>
      <c r="HF49" s="20">
        <f t="shared" si="298"/>
        <v>644214.27038299118</v>
      </c>
      <c r="HG49" s="20">
        <f t="shared" si="298"/>
        <v>540491.18558921979</v>
      </c>
      <c r="HH49" s="20">
        <f t="shared" si="298"/>
        <v>567200.42565227137</v>
      </c>
      <c r="HI49" s="20">
        <f t="shared" si="298"/>
        <v>633338.88095795922</v>
      </c>
      <c r="HJ49" s="20">
        <f t="shared" si="298"/>
        <v>721370.61891745019</v>
      </c>
      <c r="HK49" s="20">
        <f t="shared" si="298"/>
        <v>751226.67739346821</v>
      </c>
      <c r="HL49" s="20">
        <f t="shared" ref="HL49:JF49" si="299">IF(HL47&gt;HL16,HL16,HL47)</f>
        <v>637897.55082268105</v>
      </c>
      <c r="HM49" s="20">
        <f t="shared" si="299"/>
        <v>616887.93614759238</v>
      </c>
      <c r="HN49" s="20">
        <f t="shared" si="299"/>
        <v>556870.2088734284</v>
      </c>
      <c r="HO49" s="20">
        <f t="shared" si="299"/>
        <v>550112.23512412549</v>
      </c>
      <c r="HP49" s="20">
        <f t="shared" si="299"/>
        <v>567680.93023070158</v>
      </c>
      <c r="HQ49" s="20">
        <f t="shared" si="299"/>
        <v>645875.43305116624</v>
      </c>
      <c r="HR49" s="20">
        <f t="shared" si="299"/>
        <v>646132.00877050357</v>
      </c>
      <c r="HS49" s="20">
        <f t="shared" si="299"/>
        <v>549511.19666050654</v>
      </c>
      <c r="HT49" s="20">
        <f t="shared" si="299"/>
        <v>576567.8511184745</v>
      </c>
      <c r="HU49" s="20">
        <f t="shared" si="299"/>
        <v>643548.74733671453</v>
      </c>
      <c r="HV49" s="20">
        <f t="shared" si="299"/>
        <v>732125.01352346328</v>
      </c>
      <c r="HW49" s="20">
        <f t="shared" si="299"/>
        <v>766940.1356847696</v>
      </c>
      <c r="HX49" s="20">
        <f t="shared" si="299"/>
        <v>651261.00589426933</v>
      </c>
      <c r="HY49" s="20">
        <f t="shared" si="299"/>
        <v>629772.5958086059</v>
      </c>
      <c r="HZ49" s="20">
        <f t="shared" si="299"/>
        <v>568661.05473133351</v>
      </c>
      <c r="IA49" s="20">
        <f t="shared" si="299"/>
        <v>562355.38170874736</v>
      </c>
      <c r="IB49" s="20">
        <f t="shared" si="299"/>
        <v>580637.16306241369</v>
      </c>
      <c r="IC49" s="20">
        <f t="shared" si="299"/>
        <v>660765.14658290148</v>
      </c>
      <c r="ID49" s="20">
        <f t="shared" si="299"/>
        <v>668752.55691679264</v>
      </c>
      <c r="IE49" s="20">
        <f t="shared" si="299"/>
        <v>561807.44207216601</v>
      </c>
      <c r="IF49" s="20">
        <f t="shared" si="299"/>
        <v>589343.29370487935</v>
      </c>
      <c r="IG49" s="20">
        <f t="shared" si="299"/>
        <v>657724.68763402954</v>
      </c>
      <c r="IH49" s="20">
        <f t="shared" si="299"/>
        <v>747455.21587978734</v>
      </c>
      <c r="II49" s="20">
        <f t="shared" si="299"/>
        <v>783548.08789546019</v>
      </c>
      <c r="IJ49" s="20">
        <f t="shared" si="299"/>
        <v>644108.0739393949</v>
      </c>
      <c r="IK49" s="20">
        <f t="shared" si="299"/>
        <v>643331.33369654021</v>
      </c>
      <c r="IL49" s="20">
        <f t="shared" si="299"/>
        <v>581132.88808362489</v>
      </c>
      <c r="IM49" s="20">
        <f t="shared" si="299"/>
        <v>575041.27735860739</v>
      </c>
      <c r="IN49" s="20">
        <f t="shared" si="299"/>
        <v>593962.49718529091</v>
      </c>
      <c r="IO49" s="20">
        <f t="shared" si="299"/>
        <v>676578.45990377874</v>
      </c>
      <c r="IP49" s="20">
        <f t="shared" si="299"/>
        <v>686210.91224907106</v>
      </c>
      <c r="IQ49" s="20">
        <f t="shared" si="299"/>
        <v>575126.15663839178</v>
      </c>
      <c r="IR49" s="20">
        <f t="shared" si="299"/>
        <v>603240.72454065108</v>
      </c>
      <c r="IS49" s="20">
        <f t="shared" si="299"/>
        <v>672854.8391723911</v>
      </c>
      <c r="IT49" s="20">
        <f t="shared" si="299"/>
        <v>763557.79049661965</v>
      </c>
      <c r="IU49" s="20">
        <f t="shared" si="299"/>
        <v>791109.87846392638</v>
      </c>
      <c r="IV49" s="20">
        <f t="shared" si="299"/>
        <v>674505.01216151775</v>
      </c>
      <c r="IW49" s="20">
        <f t="shared" si="299"/>
        <v>653688.91207810119</v>
      </c>
      <c r="IX49" s="20">
        <f t="shared" si="299"/>
        <v>591298.15072736435</v>
      </c>
      <c r="IY49" s="20">
        <f t="shared" si="299"/>
        <v>586046.03391187091</v>
      </c>
      <c r="IZ49" s="20">
        <f t="shared" si="299"/>
        <v>605303.19677702815</v>
      </c>
      <c r="JA49" s="20">
        <f t="shared" si="299"/>
        <v>689912.31224312203</v>
      </c>
      <c r="JB49" s="20">
        <f t="shared" si="299"/>
        <v>699640.14689357858</v>
      </c>
      <c r="JC49" s="20">
        <f t="shared" si="299"/>
        <v>586435.53972759307</v>
      </c>
      <c r="JD49" s="20">
        <f t="shared" si="299"/>
        <v>613328.69161718141</v>
      </c>
      <c r="JE49" s="20">
        <f t="shared" si="299"/>
        <v>681653.42305028136</v>
      </c>
      <c r="JF49" s="20">
        <f t="shared" si="299"/>
        <v>771803.22300065681</v>
      </c>
    </row>
    <row r="50" spans="1:266">
      <c r="C50" s="8"/>
      <c r="D50" s="8"/>
      <c r="E50" s="8"/>
      <c r="F50" s="8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</row>
    <row r="51" spans="1:266" s="22" customFormat="1">
      <c r="B51" s="25" t="s">
        <v>93</v>
      </c>
      <c r="C51" s="24">
        <f>SUMIF($AA$2:$JF$2,C$2,$AA51:$JF51)/SUMIF($AA$2:$JF$2,C$2,$AA$1:$JF$1)</f>
        <v>72.803036597767971</v>
      </c>
      <c r="D51" s="24">
        <f>SUMIF($AA$2:$JF$2,D$2,$AA51:$JF51)/SUMIF($AA$2:$JF$2,D$2,$AA$1:$JF$1)</f>
        <v>84.107481422672379</v>
      </c>
      <c r="E51" s="24">
        <f t="shared" si="295"/>
        <v>77.662318320334265</v>
      </c>
      <c r="F51" s="24">
        <f t="shared" si="295"/>
        <v>81.812085503747042</v>
      </c>
      <c r="G51" s="24">
        <f t="shared" si="295"/>
        <v>110.8611173736293</v>
      </c>
      <c r="H51" s="24">
        <f t="shared" si="295"/>
        <v>166.6858909096924</v>
      </c>
      <c r="I51" s="24">
        <f t="shared" si="295"/>
        <v>297.62103680143457</v>
      </c>
      <c r="J51" s="24">
        <f t="shared" si="295"/>
        <v>327.58635770885485</v>
      </c>
      <c r="K51" s="24">
        <f t="shared" si="295"/>
        <v>283.47746779911597</v>
      </c>
      <c r="L51" s="24">
        <f t="shared" si="295"/>
        <v>273.28750215495154</v>
      </c>
      <c r="M51" s="24">
        <f>SUMIF($AA$2:$JF$2,M$2,$AA51:$JF51)/SUMIF($AA$2:$JF$2,M$2,$AA$1:$JF$1)</f>
        <v>263.58371383786346</v>
      </c>
      <c r="N51" s="24">
        <f t="shared" si="295"/>
        <v>249.36808900597731</v>
      </c>
      <c r="O51" s="24">
        <f t="shared" si="295"/>
        <v>231.35784887533566</v>
      </c>
      <c r="P51" s="24">
        <f t="shared" si="295"/>
        <v>216.88730096670326</v>
      </c>
      <c r="Q51" s="24">
        <f t="shared" si="295"/>
        <v>204.65386387905855</v>
      </c>
      <c r="R51" s="24">
        <f t="shared" si="295"/>
        <v>212.56948057357084</v>
      </c>
      <c r="S51" s="24">
        <f t="shared" si="295"/>
        <v>197.39621802563448</v>
      </c>
      <c r="T51" s="24">
        <f t="shared" si="295"/>
        <v>216.23578350370718</v>
      </c>
      <c r="U51" s="24">
        <f t="shared" si="295"/>
        <v>270.24844228881062</v>
      </c>
      <c r="V51" s="24">
        <f t="shared" si="295"/>
        <v>404.34965626937742</v>
      </c>
      <c r="W51" s="23"/>
      <c r="X51" s="23"/>
      <c r="AA51" s="26">
        <f>AA47-AA49</f>
        <v>0</v>
      </c>
      <c r="AB51" s="26">
        <f t="shared" ref="AB51:CM51" si="300">AB47-AB49</f>
        <v>0</v>
      </c>
      <c r="AC51" s="26">
        <f t="shared" si="300"/>
        <v>0</v>
      </c>
      <c r="AD51" s="26">
        <f>AD47-AD49</f>
        <v>117791.81663614861</v>
      </c>
      <c r="AE51" s="26">
        <f t="shared" si="300"/>
        <v>260303.0548833764</v>
      </c>
      <c r="AF51" s="26">
        <f t="shared" si="300"/>
        <v>241096.87071860721</v>
      </c>
      <c r="AG51" s="26">
        <f t="shared" si="300"/>
        <v>18562.858358315192</v>
      </c>
      <c r="AH51" s="26">
        <f t="shared" si="300"/>
        <v>0</v>
      </c>
      <c r="AI51" s="26">
        <f t="shared" si="300"/>
        <v>0</v>
      </c>
      <c r="AJ51" s="26">
        <f t="shared" si="300"/>
        <v>0</v>
      </c>
      <c r="AK51" s="26">
        <f t="shared" si="300"/>
        <v>0</v>
      </c>
      <c r="AL51" s="26">
        <f t="shared" si="300"/>
        <v>0</v>
      </c>
      <c r="AM51" s="26">
        <f t="shared" si="300"/>
        <v>0</v>
      </c>
      <c r="AN51" s="26">
        <f t="shared" si="300"/>
        <v>0</v>
      </c>
      <c r="AO51" s="26">
        <f t="shared" si="300"/>
        <v>0</v>
      </c>
      <c r="AP51" s="26">
        <f t="shared" si="300"/>
        <v>143156.25704011432</v>
      </c>
      <c r="AQ51" s="26">
        <f t="shared" si="300"/>
        <v>283943.41102521063</v>
      </c>
      <c r="AR51" s="26">
        <f t="shared" si="300"/>
        <v>267156.53246271849</v>
      </c>
      <c r="AS51" s="26">
        <f t="shared" si="300"/>
        <v>44543.916288710781</v>
      </c>
      <c r="AT51" s="26">
        <f t="shared" si="300"/>
        <v>0</v>
      </c>
      <c r="AU51" s="26">
        <f t="shared" si="300"/>
        <v>0</v>
      </c>
      <c r="AV51" s="26">
        <f t="shared" si="300"/>
        <v>0</v>
      </c>
      <c r="AW51" s="26">
        <f t="shared" si="300"/>
        <v>0</v>
      </c>
      <c r="AX51" s="26">
        <f t="shared" si="300"/>
        <v>0</v>
      </c>
      <c r="AY51" s="26">
        <f t="shared" si="300"/>
        <v>0</v>
      </c>
      <c r="AZ51" s="26">
        <f t="shared" si="300"/>
        <v>0</v>
      </c>
      <c r="BA51" s="26">
        <f t="shared" si="300"/>
        <v>0</v>
      </c>
      <c r="BB51" s="26">
        <f t="shared" si="300"/>
        <v>119204.71212725755</v>
      </c>
      <c r="BC51" s="26">
        <f t="shared" si="300"/>
        <v>267820.14890219615</v>
      </c>
      <c r="BD51" s="26">
        <f t="shared" si="300"/>
        <v>259300.33365201374</v>
      </c>
      <c r="BE51" s="26">
        <f t="shared" si="300"/>
        <v>35860.609444348724</v>
      </c>
      <c r="BF51" s="26">
        <f t="shared" si="300"/>
        <v>0</v>
      </c>
      <c r="BG51" s="26">
        <f t="shared" si="300"/>
        <v>0</v>
      </c>
      <c r="BH51" s="26">
        <f t="shared" si="300"/>
        <v>0</v>
      </c>
      <c r="BI51" s="26">
        <f t="shared" si="300"/>
        <v>0</v>
      </c>
      <c r="BJ51" s="26">
        <f t="shared" si="300"/>
        <v>0</v>
      </c>
      <c r="BK51" s="26">
        <f t="shared" si="300"/>
        <v>0</v>
      </c>
      <c r="BL51" s="26">
        <f t="shared" si="300"/>
        <v>0</v>
      </c>
      <c r="BM51" s="26">
        <f t="shared" si="300"/>
        <v>0</v>
      </c>
      <c r="BN51" s="26">
        <f t="shared" si="300"/>
        <v>134614.33126847423</v>
      </c>
      <c r="BO51" s="26">
        <f t="shared" si="300"/>
        <v>279063.80244326754</v>
      </c>
      <c r="BP51" s="26">
        <f t="shared" si="300"/>
        <v>264991.89457224839</v>
      </c>
      <c r="BQ51" s="26">
        <f t="shared" si="300"/>
        <v>39967.330780923832</v>
      </c>
      <c r="BR51" s="26">
        <f t="shared" si="300"/>
        <v>0</v>
      </c>
      <c r="BS51" s="26">
        <f t="shared" si="300"/>
        <v>0</v>
      </c>
      <c r="BT51" s="26">
        <f t="shared" si="300"/>
        <v>0</v>
      </c>
      <c r="BU51" s="26">
        <f t="shared" si="300"/>
        <v>0</v>
      </c>
      <c r="BV51" s="26">
        <f t="shared" si="300"/>
        <v>0</v>
      </c>
      <c r="BW51" s="26">
        <f t="shared" si="300"/>
        <v>0</v>
      </c>
      <c r="BX51" s="26">
        <f t="shared" si="300"/>
        <v>0</v>
      </c>
      <c r="BY51" s="26">
        <f t="shared" si="300"/>
        <v>35430.188432739</v>
      </c>
      <c r="BZ51" s="26">
        <f t="shared" si="300"/>
        <v>220682.54952621571</v>
      </c>
      <c r="CA51" s="26">
        <f t="shared" si="300"/>
        <v>332543.22880886053</v>
      </c>
      <c r="CB51" s="26">
        <f t="shared" si="300"/>
        <v>307205.85990429175</v>
      </c>
      <c r="CC51" s="26">
        <f t="shared" si="300"/>
        <v>77942.22833785275</v>
      </c>
      <c r="CD51" s="26">
        <f t="shared" si="300"/>
        <v>0</v>
      </c>
      <c r="CE51" s="26">
        <f t="shared" si="300"/>
        <v>0</v>
      </c>
      <c r="CF51" s="26">
        <f t="shared" si="300"/>
        <v>0</v>
      </c>
      <c r="CG51" s="26">
        <f t="shared" si="300"/>
        <v>0</v>
      </c>
      <c r="CH51" s="26">
        <f t="shared" si="300"/>
        <v>0</v>
      </c>
      <c r="CI51" s="26">
        <f t="shared" si="300"/>
        <v>0</v>
      </c>
      <c r="CJ51" s="26">
        <f t="shared" si="300"/>
        <v>36620.867737572524</v>
      </c>
      <c r="CK51" s="26">
        <f t="shared" si="300"/>
        <v>120118.20366799226</v>
      </c>
      <c r="CL51" s="26">
        <f t="shared" si="300"/>
        <v>299789.40092805389</v>
      </c>
      <c r="CM51" s="26">
        <f t="shared" si="300"/>
        <v>399309.19249017979</v>
      </c>
      <c r="CN51" s="26">
        <f t="shared" ref="CN51:EY51" si="301">CN47-CN49</f>
        <v>381815.18811176578</v>
      </c>
      <c r="CO51" s="26">
        <f t="shared" si="301"/>
        <v>141640.59300672752</v>
      </c>
      <c r="CP51" s="26">
        <f t="shared" si="301"/>
        <v>0</v>
      </c>
      <c r="CQ51" s="26">
        <f t="shared" si="301"/>
        <v>58366.762443226005</v>
      </c>
      <c r="CR51" s="26">
        <f t="shared" si="301"/>
        <v>12732.077824042295</v>
      </c>
      <c r="CS51" s="26">
        <f t="shared" si="301"/>
        <v>13776.579541177838</v>
      </c>
      <c r="CT51" s="26">
        <f t="shared" si="301"/>
        <v>0</v>
      </c>
      <c r="CU51" s="26">
        <f t="shared" si="301"/>
        <v>79217.674636450363</v>
      </c>
      <c r="CV51" s="26">
        <f t="shared" si="301"/>
        <v>153416.36163559929</v>
      </c>
      <c r="CW51" s="26">
        <f t="shared" si="301"/>
        <v>229251.8124685951</v>
      </c>
      <c r="CX51" s="26">
        <f t="shared" si="301"/>
        <v>407486.76007694629</v>
      </c>
      <c r="CY51" s="26">
        <f t="shared" si="301"/>
        <v>505712.66090565949</v>
      </c>
      <c r="CZ51" s="26">
        <f t="shared" si="301"/>
        <v>470026.88387966587</v>
      </c>
      <c r="DA51" s="26">
        <f t="shared" si="301"/>
        <v>248149.27678305749</v>
      </c>
      <c r="DB51" s="26">
        <f t="shared" si="301"/>
        <v>100661.63731998799</v>
      </c>
      <c r="DC51" s="26">
        <f t="shared" si="301"/>
        <v>148726.97193093493</v>
      </c>
      <c r="DD51" s="26">
        <f t="shared" si="301"/>
        <v>113987.69015812635</v>
      </c>
      <c r="DE51" s="26">
        <f t="shared" si="301"/>
        <v>91021.958917150041</v>
      </c>
      <c r="DF51" s="26">
        <f t="shared" si="301"/>
        <v>66643.498551628087</v>
      </c>
      <c r="DG51" s="26">
        <f t="shared" si="301"/>
        <v>109167.65573063109</v>
      </c>
      <c r="DH51" s="26">
        <f t="shared" si="301"/>
        <v>147392.03659149737</v>
      </c>
      <c r="DI51" s="26">
        <f t="shared" si="301"/>
        <v>260623.51622838201</v>
      </c>
      <c r="DJ51" s="26">
        <f t="shared" si="301"/>
        <v>431975.54129451036</v>
      </c>
      <c r="DK51" s="26">
        <f t="shared" si="301"/>
        <v>526969.59379041987</v>
      </c>
      <c r="DL51" s="26">
        <f t="shared" si="301"/>
        <v>495189.91780603275</v>
      </c>
      <c r="DM51" s="26">
        <f t="shared" si="301"/>
        <v>267217.6222099486</v>
      </c>
      <c r="DN51" s="26">
        <f t="shared" si="301"/>
        <v>120198.4818786789</v>
      </c>
      <c r="DO51" s="26">
        <f t="shared" si="301"/>
        <v>167647.11534862919</v>
      </c>
      <c r="DP51" s="26">
        <f t="shared" si="301"/>
        <v>138532.80685927108</v>
      </c>
      <c r="DQ51" s="26">
        <f t="shared" si="301"/>
        <v>117843.01047454996</v>
      </c>
      <c r="DR51" s="26">
        <f t="shared" si="301"/>
        <v>94761.267902029445</v>
      </c>
      <c r="DS51" s="26">
        <f t="shared" si="301"/>
        <v>75429.93073960545</v>
      </c>
      <c r="DT51" s="26">
        <f t="shared" si="301"/>
        <v>119028.52635505609</v>
      </c>
      <c r="DU51" s="26">
        <f t="shared" si="301"/>
        <v>227685.42224739527</v>
      </c>
      <c r="DV51" s="26">
        <f t="shared" si="301"/>
        <v>396694.31329512229</v>
      </c>
      <c r="DW51" s="26">
        <f t="shared" si="301"/>
        <v>491913.59093729447</v>
      </c>
      <c r="DX51" s="26">
        <f t="shared" si="301"/>
        <v>458739.10820086015</v>
      </c>
      <c r="DY51" s="26">
        <f t="shared" si="301"/>
        <v>229564.77314190799</v>
      </c>
      <c r="DZ51" s="26">
        <f t="shared" si="301"/>
        <v>87339.383056835621</v>
      </c>
      <c r="EA51" s="26">
        <f t="shared" si="301"/>
        <v>143571.00536432862</v>
      </c>
      <c r="EB51" s="26">
        <f t="shared" si="301"/>
        <v>116753.10843298037</v>
      </c>
      <c r="EC51" s="26">
        <f t="shared" si="301"/>
        <v>83033.098487729789</v>
      </c>
      <c r="ED51" s="26">
        <f t="shared" si="301"/>
        <v>60313.816888318164</v>
      </c>
      <c r="EE51" s="26">
        <f t="shared" si="301"/>
        <v>66462.559615220991</v>
      </c>
      <c r="EF51" s="26">
        <f t="shared" si="301"/>
        <v>115080.84582609509</v>
      </c>
      <c r="EG51" s="26">
        <f t="shared" si="301"/>
        <v>223601.91913983144</v>
      </c>
      <c r="EH51" s="26">
        <f t="shared" si="301"/>
        <v>389611.13305001165</v>
      </c>
      <c r="EI51" s="26">
        <f t="shared" si="301"/>
        <v>485426.04222626385</v>
      </c>
      <c r="EJ51" s="26">
        <f t="shared" si="301"/>
        <v>453363.07776242227</v>
      </c>
      <c r="EK51" s="26">
        <f t="shared" si="301"/>
        <v>221200.63578696176</v>
      </c>
      <c r="EL51" s="26">
        <f t="shared" si="301"/>
        <v>77163.500825966476</v>
      </c>
      <c r="EM51" s="26">
        <f t="shared" si="301"/>
        <v>137191.52191497147</v>
      </c>
      <c r="EN51" s="26">
        <f t="shared" si="301"/>
        <v>103208.67432057654</v>
      </c>
      <c r="EO51" s="26">
        <f t="shared" si="301"/>
        <v>77167.950374258799</v>
      </c>
      <c r="EP51" s="26">
        <f t="shared" si="301"/>
        <v>51079.558086514473</v>
      </c>
      <c r="EQ51" s="26">
        <f t="shared" si="301"/>
        <v>53559.517197752604</v>
      </c>
      <c r="ER51" s="26">
        <f t="shared" si="301"/>
        <v>137227.93162430718</v>
      </c>
      <c r="ES51" s="26">
        <f t="shared" si="301"/>
        <v>216517.36702767923</v>
      </c>
      <c r="ET51" s="26">
        <f t="shared" si="301"/>
        <v>380547.92844949604</v>
      </c>
      <c r="EU51" s="26">
        <f t="shared" si="301"/>
        <v>479264.2239645673</v>
      </c>
      <c r="EV51" s="26">
        <f t="shared" si="301"/>
        <v>444616.17499418941</v>
      </c>
      <c r="EW51" s="26">
        <f t="shared" si="301"/>
        <v>212171.71340914106</v>
      </c>
      <c r="EX51" s="26">
        <f t="shared" si="301"/>
        <v>67925.396426070482</v>
      </c>
      <c r="EY51" s="26">
        <f t="shared" si="301"/>
        <v>124617.52396952233</v>
      </c>
      <c r="EZ51" s="26">
        <f t="shared" ref="EZ51:HK51" si="302">EZ47-EZ49</f>
        <v>93831.462548115291</v>
      </c>
      <c r="FA51" s="26">
        <f t="shared" si="302"/>
        <v>65557.857310420019</v>
      </c>
      <c r="FB51" s="26">
        <f t="shared" si="302"/>
        <v>39482.245430531329</v>
      </c>
      <c r="FC51" s="26">
        <f t="shared" si="302"/>
        <v>43888.297224744339</v>
      </c>
      <c r="FD51" s="26">
        <f t="shared" si="302"/>
        <v>108044.86665271129</v>
      </c>
      <c r="FE51" s="26">
        <f t="shared" si="302"/>
        <v>206824.11752856546</v>
      </c>
      <c r="FF51" s="26">
        <f t="shared" si="302"/>
        <v>370247.18810412602</v>
      </c>
      <c r="FG51" s="26">
        <f t="shared" si="302"/>
        <v>472701.55018169625</v>
      </c>
      <c r="FH51" s="26">
        <f t="shared" si="302"/>
        <v>436390.06276444544</v>
      </c>
      <c r="FI51" s="26">
        <f t="shared" si="302"/>
        <v>200873.84303596499</v>
      </c>
      <c r="FJ51" s="26">
        <f t="shared" si="302"/>
        <v>55969.028469966725</v>
      </c>
      <c r="FK51" s="26">
        <f t="shared" si="302"/>
        <v>121402.08257037814</v>
      </c>
      <c r="FL51" s="26">
        <f t="shared" si="302"/>
        <v>89068.121239985689</v>
      </c>
      <c r="FM51" s="26">
        <f t="shared" si="302"/>
        <v>56290.390517021879</v>
      </c>
      <c r="FN51" s="26">
        <f t="shared" si="302"/>
        <v>28749.745538898278</v>
      </c>
      <c r="FO51" s="26">
        <f t="shared" si="302"/>
        <v>33037.175310407649</v>
      </c>
      <c r="FP51" s="26">
        <f t="shared" si="302"/>
        <v>94971.838488530717</v>
      </c>
      <c r="FQ51" s="26">
        <f t="shared" si="302"/>
        <v>195159.0705294105</v>
      </c>
      <c r="FR51" s="26">
        <f t="shared" si="302"/>
        <v>363156.61486997176</v>
      </c>
      <c r="FS51" s="26">
        <f t="shared" si="302"/>
        <v>459794.45219175145</v>
      </c>
      <c r="FT51" s="26">
        <f t="shared" si="302"/>
        <v>420424.29477655492</v>
      </c>
      <c r="FU51" s="26">
        <f t="shared" si="302"/>
        <v>181784.09862284898</v>
      </c>
      <c r="FV51" s="26">
        <f t="shared" si="302"/>
        <v>41274.472074806225</v>
      </c>
      <c r="FW51" s="26">
        <f t="shared" si="302"/>
        <v>109953.15049109707</v>
      </c>
      <c r="FX51" s="26">
        <f t="shared" si="302"/>
        <v>73270.880849118344</v>
      </c>
      <c r="FY51" s="26">
        <f t="shared" si="302"/>
        <v>44289.323318450944</v>
      </c>
      <c r="FZ51" s="26">
        <f t="shared" si="302"/>
        <v>15131.972997999866</v>
      </c>
      <c r="GA51" s="26">
        <f t="shared" si="302"/>
        <v>21812.678991569555</v>
      </c>
      <c r="GB51" s="26">
        <f t="shared" si="302"/>
        <v>91441.494551179232</v>
      </c>
      <c r="GC51" s="26">
        <f t="shared" si="302"/>
        <v>183087.2299803769</v>
      </c>
      <c r="GD51" s="26">
        <f t="shared" si="302"/>
        <v>355368.40589457809</v>
      </c>
      <c r="GE51" s="26">
        <f t="shared" si="302"/>
        <v>450880.09514054179</v>
      </c>
      <c r="GF51" s="26">
        <f t="shared" si="302"/>
        <v>408156.1086096355</v>
      </c>
      <c r="GG51" s="26">
        <f t="shared" si="302"/>
        <v>162924.94228371116</v>
      </c>
      <c r="GH51" s="26">
        <f t="shared" si="302"/>
        <v>28917.792591032689</v>
      </c>
      <c r="GI51" s="26">
        <f t="shared" si="302"/>
        <v>96998.033449287061</v>
      </c>
      <c r="GJ51" s="26">
        <f t="shared" si="302"/>
        <v>67411.250480257673</v>
      </c>
      <c r="GK51" s="26">
        <f t="shared" si="302"/>
        <v>34003.634402966476</v>
      </c>
      <c r="GL51" s="26">
        <f t="shared" si="302"/>
        <v>4136.3853163854219</v>
      </c>
      <c r="GM51" s="26">
        <f t="shared" si="302"/>
        <v>5479.1605183180654</v>
      </c>
      <c r="GN51" s="26">
        <f t="shared" si="302"/>
        <v>106328.93855462223</v>
      </c>
      <c r="GO51" s="26">
        <f t="shared" si="302"/>
        <v>177780.27369613282</v>
      </c>
      <c r="GP51" s="26">
        <f t="shared" si="302"/>
        <v>342359.09822304943</v>
      </c>
      <c r="GQ51" s="26">
        <f t="shared" si="302"/>
        <v>443169.67511664506</v>
      </c>
      <c r="GR51" s="26">
        <f t="shared" si="302"/>
        <v>394287.10134840547</v>
      </c>
      <c r="GS51" s="26">
        <f t="shared" si="302"/>
        <v>151839.23894098541</v>
      </c>
      <c r="GT51" s="26">
        <f t="shared" si="302"/>
        <v>14003.604768119403</v>
      </c>
      <c r="GU51" s="26">
        <f t="shared" si="302"/>
        <v>85361.14396655024</v>
      </c>
      <c r="GV51" s="26">
        <f t="shared" si="302"/>
        <v>56253.283426708309</v>
      </c>
      <c r="GW51" s="26">
        <f t="shared" si="302"/>
        <v>20818.021754113957</v>
      </c>
      <c r="GX51" s="26">
        <f t="shared" si="302"/>
        <v>0</v>
      </c>
      <c r="GY51" s="26">
        <f t="shared" si="302"/>
        <v>15616.204458012478</v>
      </c>
      <c r="GZ51" s="26">
        <f t="shared" si="302"/>
        <v>91670.533723450499</v>
      </c>
      <c r="HA51" s="26">
        <f t="shared" si="302"/>
        <v>198382.5573498786</v>
      </c>
      <c r="HB51" s="26">
        <f t="shared" si="302"/>
        <v>364415.99190033088</v>
      </c>
      <c r="HC51" s="26">
        <f t="shared" si="302"/>
        <v>447145.29714283661</v>
      </c>
      <c r="HD51" s="26">
        <f t="shared" si="302"/>
        <v>397810.40378239658</v>
      </c>
      <c r="HE51" s="26">
        <f t="shared" si="302"/>
        <v>141866.25796751631</v>
      </c>
      <c r="HF51" s="26">
        <f t="shared" si="302"/>
        <v>5423.2212780821137</v>
      </c>
      <c r="HG51" s="26">
        <f t="shared" si="302"/>
        <v>100921.69984314765</v>
      </c>
      <c r="HH51" s="26">
        <f t="shared" si="302"/>
        <v>58595.285060284543</v>
      </c>
      <c r="HI51" s="26">
        <f t="shared" si="302"/>
        <v>35098.991559777292</v>
      </c>
      <c r="HJ51" s="26">
        <f t="shared" si="302"/>
        <v>10263.873292532517</v>
      </c>
      <c r="HK51" s="26">
        <f t="shared" si="302"/>
        <v>4661.441008921247</v>
      </c>
      <c r="HL51" s="26">
        <f t="shared" ref="HL51:JF51" si="303">HL47-HL49</f>
        <v>82715.082609227626</v>
      </c>
      <c r="HM51" s="26">
        <f t="shared" si="303"/>
        <v>187692.74317933375</v>
      </c>
      <c r="HN51" s="26">
        <f t="shared" si="303"/>
        <v>349875.72877743212</v>
      </c>
      <c r="HO51" s="26">
        <f t="shared" si="303"/>
        <v>435986.97734897863</v>
      </c>
      <c r="HP51" s="26">
        <f t="shared" si="303"/>
        <v>379244.87703740655</v>
      </c>
      <c r="HQ51" s="26">
        <f t="shared" si="303"/>
        <v>124985.35860587226</v>
      </c>
      <c r="HR51" s="26">
        <f t="shared" si="303"/>
        <v>0</v>
      </c>
      <c r="HS51" s="26">
        <f t="shared" si="303"/>
        <v>90788.100982303033</v>
      </c>
      <c r="HT51" s="26">
        <f t="shared" si="303"/>
        <v>49045.589642409002</v>
      </c>
      <c r="HU51" s="26">
        <f t="shared" si="303"/>
        <v>27355.716724583996</v>
      </c>
      <c r="HV51" s="26">
        <f t="shared" si="303"/>
        <v>1576.7632207049755</v>
      </c>
      <c r="HW51" s="26">
        <f t="shared" si="303"/>
        <v>19473.890194431529</v>
      </c>
      <c r="HX51" s="26">
        <f t="shared" si="303"/>
        <v>100000.90339015087</v>
      </c>
      <c r="HY51" s="26">
        <f t="shared" si="303"/>
        <v>208629.94762754766</v>
      </c>
      <c r="HZ51" s="26">
        <f t="shared" si="303"/>
        <v>369029.23582674866</v>
      </c>
      <c r="IA51" s="26">
        <f t="shared" si="303"/>
        <v>443285.42567014054</v>
      </c>
      <c r="IB51" s="26">
        <f t="shared" si="303"/>
        <v>390871.9801179918</v>
      </c>
      <c r="IC51" s="26">
        <f t="shared" si="303"/>
        <v>128960.23691068566</v>
      </c>
      <c r="ID51" s="26">
        <f t="shared" si="303"/>
        <v>0</v>
      </c>
      <c r="IE51" s="26">
        <f t="shared" si="303"/>
        <v>110172.34383957949</v>
      </c>
      <c r="IF51" s="26">
        <f t="shared" si="303"/>
        <v>62879.152763367747</v>
      </c>
      <c r="IG51" s="26">
        <f t="shared" si="303"/>
        <v>41960.94309573283</v>
      </c>
      <c r="IH51" s="26">
        <f t="shared" si="303"/>
        <v>24151.062860186561</v>
      </c>
      <c r="II51" s="26">
        <f t="shared" si="303"/>
        <v>66933.544762235135</v>
      </c>
      <c r="IJ51" s="26">
        <f t="shared" si="303"/>
        <v>156228.91888770985</v>
      </c>
      <c r="IK51" s="26">
        <f t="shared" si="303"/>
        <v>240564.87843248411</v>
      </c>
      <c r="IL51" s="26">
        <f t="shared" si="303"/>
        <v>396656.81956861401</v>
      </c>
      <c r="IM51" s="26">
        <f t="shared" si="303"/>
        <v>473380.42975333694</v>
      </c>
      <c r="IN51" s="26">
        <f t="shared" si="303"/>
        <v>425035.3541666005</v>
      </c>
      <c r="IO51" s="26">
        <f t="shared" si="303"/>
        <v>167196.77248022519</v>
      </c>
      <c r="IP51" s="26">
        <f t="shared" si="303"/>
        <v>38469.425658500986</v>
      </c>
      <c r="IQ51" s="26">
        <f t="shared" si="303"/>
        <v>153129.71926777647</v>
      </c>
      <c r="IR51" s="26">
        <f t="shared" si="303"/>
        <v>107314.4155135589</v>
      </c>
      <c r="IS51" s="26">
        <f t="shared" si="303"/>
        <v>77640.975424225326</v>
      </c>
      <c r="IT51" s="26">
        <f>IT47-IT49</f>
        <v>71311.063149644993</v>
      </c>
      <c r="IU51" s="26">
        <f t="shared" si="303"/>
        <v>67093.276701017399</v>
      </c>
      <c r="IV51" s="26">
        <f>IV47-IV49</f>
        <v>231652.9629736155</v>
      </c>
      <c r="IW51" s="26">
        <f t="shared" si="303"/>
        <v>338325.6340931399</v>
      </c>
      <c r="IX51" s="26">
        <f t="shared" si="303"/>
        <v>453344.90426961763</v>
      </c>
      <c r="IY51" s="26">
        <f t="shared" si="303"/>
        <v>550730.9537925442</v>
      </c>
      <c r="IZ51" s="26">
        <f t="shared" si="303"/>
        <v>510294.12104926642</v>
      </c>
      <c r="JA51" s="26">
        <f t="shared" si="303"/>
        <v>271820.27154236974</v>
      </c>
      <c r="JB51" s="26">
        <f t="shared" si="303"/>
        <v>149894.42831061699</v>
      </c>
      <c r="JC51" s="26">
        <f t="shared" si="303"/>
        <v>276248.53764508734</v>
      </c>
      <c r="JD51" s="26">
        <f t="shared" si="303"/>
        <v>248803.41053290025</v>
      </c>
      <c r="JE51" s="26">
        <f t="shared" si="303"/>
        <v>218961.91442530393</v>
      </c>
      <c r="JF51" s="26">
        <f t="shared" si="303"/>
        <v>234636.96533473185</v>
      </c>
    </row>
    <row r="52" spans="1:266">
      <c r="C52" s="8"/>
      <c r="D52" s="8"/>
      <c r="E52" s="8"/>
      <c r="F52" s="8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</row>
    <row r="53" spans="1:266" s="18" customFormat="1">
      <c r="B53" s="18" t="s">
        <v>99</v>
      </c>
      <c r="C53" s="19">
        <f>SUMIF($AA$2:$JF$2,C$2,$AA53:$JF53)/SUMIF($AA$2:$JF$2,C$2,$AA$1:$JF$1)</f>
        <v>209.13836354137405</v>
      </c>
      <c r="D53" s="19">
        <f>SUMIF($AA$2:$JF$2,D$2,$AA53:$JF53)/SUMIF($AA$2:$JF$2,D$2,$AA$1:$JF$1)</f>
        <v>220.245371897534</v>
      </c>
      <c r="E53" s="19">
        <f t="shared" ref="E53:V54" si="304">SUMIF($AA$2:$JF$2,E$2,$AA53:$JF53)/SUMIF($AA$2:$JF$2,E$2,$AA$1:$JF$1)</f>
        <v>184.14513131855878</v>
      </c>
      <c r="F53" s="19">
        <f t="shared" si="304"/>
        <v>179.58627673347399</v>
      </c>
      <c r="G53" s="19">
        <f t="shared" si="304"/>
        <v>237.62253606183259</v>
      </c>
      <c r="H53" s="19">
        <f t="shared" si="304"/>
        <v>334.28077119205039</v>
      </c>
      <c r="I53" s="19">
        <f t="shared" si="304"/>
        <v>469.69880675789938</v>
      </c>
      <c r="J53" s="19">
        <f t="shared" si="304"/>
        <v>503.10150364368945</v>
      </c>
      <c r="K53" s="19">
        <f t="shared" si="304"/>
        <v>425.90719224206623</v>
      </c>
      <c r="L53" s="19">
        <f t="shared" si="304"/>
        <v>417.59880194190941</v>
      </c>
      <c r="M53" s="19">
        <f>SUMIF($AA$2:$JF$2,M$2,$AA53:$JF53)/SUMIF($AA$2:$JF$2,M$2,$AA$1:$JF$1)</f>
        <v>407.74447518301292</v>
      </c>
      <c r="N53" s="19">
        <f t="shared" si="304"/>
        <v>398.04206072050965</v>
      </c>
      <c r="O53" s="19">
        <f t="shared" si="304"/>
        <v>345.5724599771944</v>
      </c>
      <c r="P53" s="19">
        <f t="shared" si="304"/>
        <v>333.15684343516938</v>
      </c>
      <c r="Q53" s="19">
        <f t="shared" si="304"/>
        <v>319.76473268731451</v>
      </c>
      <c r="R53" s="19">
        <f t="shared" si="304"/>
        <v>333.92383769542943</v>
      </c>
      <c r="S53" s="19">
        <f t="shared" si="304"/>
        <v>279.24584682668757</v>
      </c>
      <c r="T53" s="19">
        <f t="shared" si="304"/>
        <v>300.86374933563707</v>
      </c>
      <c r="U53" s="19">
        <f t="shared" si="304"/>
        <v>354.64819847392545</v>
      </c>
      <c r="V53" s="19">
        <f t="shared" si="304"/>
        <v>423.17389323719721</v>
      </c>
      <c r="W53" s="27"/>
      <c r="X53" s="27"/>
      <c r="AA53" s="20">
        <f>AA47-AA19</f>
        <v>46692.288537231798</v>
      </c>
      <c r="AB53" s="20">
        <f t="shared" ref="AB53:CM53" si="305">AB47-AB19</f>
        <v>49331.308539001679</v>
      </c>
      <c r="AC53" s="20">
        <f t="shared" si="305"/>
        <v>119276.55185726023</v>
      </c>
      <c r="AD53" s="20">
        <f t="shared" si="305"/>
        <v>289053.87721686112</v>
      </c>
      <c r="AE53" s="20">
        <f t="shared" si="305"/>
        <v>428444.09175262379</v>
      </c>
      <c r="AF53" s="20">
        <f t="shared" si="305"/>
        <v>413919.56923027389</v>
      </c>
      <c r="AG53" s="20">
        <f t="shared" si="305"/>
        <v>212260.34709954838</v>
      </c>
      <c r="AH53" s="20">
        <f t="shared" si="305"/>
        <v>81767.935866161832</v>
      </c>
      <c r="AI53" s="20">
        <f t="shared" si="305"/>
        <v>64039.137188629713</v>
      </c>
      <c r="AJ53" s="20">
        <f t="shared" si="305"/>
        <v>60745.93068300857</v>
      </c>
      <c r="AK53" s="20">
        <f t="shared" si="305"/>
        <v>44470.60262319044</v>
      </c>
      <c r="AL53" s="20">
        <f t="shared" si="305"/>
        <v>22050.42402864527</v>
      </c>
      <c r="AM53" s="20">
        <f t="shared" si="305"/>
        <v>40149.619463116513</v>
      </c>
      <c r="AN53" s="20">
        <f t="shared" si="305"/>
        <v>64882.734153429337</v>
      </c>
      <c r="AO53" s="20">
        <f t="shared" si="305"/>
        <v>123242.13344781403</v>
      </c>
      <c r="AP53" s="20">
        <f t="shared" si="305"/>
        <v>299528.62510112236</v>
      </c>
      <c r="AQ53" s="20">
        <f t="shared" si="305"/>
        <v>437150.26106488559</v>
      </c>
      <c r="AR53" s="20">
        <f t="shared" si="305"/>
        <v>424531.66349304077</v>
      </c>
      <c r="AS53" s="20">
        <f t="shared" si="305"/>
        <v>221400.72070932167</v>
      </c>
      <c r="AT53" s="20">
        <f t="shared" si="305"/>
        <v>93768.787522207364</v>
      </c>
      <c r="AU53" s="20">
        <f t="shared" si="305"/>
        <v>87632.944456178579</v>
      </c>
      <c r="AV53" s="20">
        <f t="shared" si="305"/>
        <v>71332.147827675624</v>
      </c>
      <c r="AW53" s="20">
        <f t="shared" si="305"/>
        <v>49273.913255508291</v>
      </c>
      <c r="AX53" s="20">
        <f>AX47-AX19</f>
        <v>21741.796253638226</v>
      </c>
      <c r="AY53" s="20">
        <f t="shared" si="305"/>
        <v>5130.9091845397488</v>
      </c>
      <c r="AZ53" s="20">
        <f t="shared" si="305"/>
        <v>34548.535619790258</v>
      </c>
      <c r="BA53" s="20">
        <f t="shared" si="305"/>
        <v>89486.464113030641</v>
      </c>
      <c r="BB53" s="20">
        <f t="shared" si="305"/>
        <v>260394.59996168176</v>
      </c>
      <c r="BC53" s="20">
        <f t="shared" si="305"/>
        <v>405807.07861943723</v>
      </c>
      <c r="BD53" s="20">
        <f t="shared" si="305"/>
        <v>401061.4843749514</v>
      </c>
      <c r="BE53" s="20">
        <f t="shared" si="305"/>
        <v>195900.11492646718</v>
      </c>
      <c r="BF53" s="20">
        <f t="shared" si="305"/>
        <v>69008.133586907934</v>
      </c>
      <c r="BG53" s="20">
        <f t="shared" si="305"/>
        <v>69147.448335466266</v>
      </c>
      <c r="BH53" s="20">
        <f t="shared" si="305"/>
        <v>54218.457819001924</v>
      </c>
      <c r="BI53" s="20">
        <f t="shared" si="305"/>
        <v>26912.284660757578</v>
      </c>
      <c r="BJ53" s="20">
        <f t="shared" si="305"/>
        <v>5915.3223001883016</v>
      </c>
      <c r="BK53" s="20">
        <f t="shared" si="305"/>
        <v>7819.3678946733125</v>
      </c>
      <c r="BL53" s="20">
        <f t="shared" si="305"/>
        <v>44076.796657635248</v>
      </c>
      <c r="BM53" s="20">
        <f t="shared" si="305"/>
        <v>91552.48007404292</v>
      </c>
      <c r="BN53" s="20">
        <f t="shared" si="305"/>
        <v>259652.65983917087</v>
      </c>
      <c r="BO53" s="20">
        <f t="shared" si="305"/>
        <v>401433.27705065551</v>
      </c>
      <c r="BP53" s="20">
        <f t="shared" si="305"/>
        <v>390871.90989116457</v>
      </c>
      <c r="BQ53" s="20">
        <f t="shared" si="305"/>
        <v>182343.42298731615</v>
      </c>
      <c r="BR53" s="20">
        <f t="shared" si="305"/>
        <v>55176.42870687606</v>
      </c>
      <c r="BS53" s="20">
        <f t="shared" si="305"/>
        <v>61841.225781391375</v>
      </c>
      <c r="BT53" s="20">
        <f t="shared" si="305"/>
        <v>48106.65819982416</v>
      </c>
      <c r="BU53" s="20">
        <f t="shared" si="305"/>
        <v>26919.987196793372</v>
      </c>
      <c r="BV53" s="20">
        <f t="shared" si="305"/>
        <v>7691.6405472921324</v>
      </c>
      <c r="BW53" s="20">
        <f t="shared" si="305"/>
        <v>56713.249393210921</v>
      </c>
      <c r="BX53" s="20">
        <f t="shared" si="305"/>
        <v>102263.86807445582</v>
      </c>
      <c r="BY53" s="20">
        <f t="shared" si="305"/>
        <v>159482.9499698226</v>
      </c>
      <c r="BZ53" s="20">
        <f t="shared" si="305"/>
        <v>330880.20372582495</v>
      </c>
      <c r="CA53" s="20">
        <f t="shared" si="305"/>
        <v>440409.5399293236</v>
      </c>
      <c r="CB53" s="20">
        <f t="shared" si="305"/>
        <v>418123.60230731312</v>
      </c>
      <c r="CC53" s="20">
        <f t="shared" si="305"/>
        <v>203870.3472318314</v>
      </c>
      <c r="CD53" s="20">
        <f t="shared" si="305"/>
        <v>72993.004374438606</v>
      </c>
      <c r="CE53" s="20">
        <f t="shared" si="305"/>
        <v>103046.29306353664</v>
      </c>
      <c r="CF53" s="20">
        <f t="shared" si="305"/>
        <v>75790.556347168342</v>
      </c>
      <c r="CG53" s="20">
        <f t="shared" si="305"/>
        <v>69436.394218264672</v>
      </c>
      <c r="CH53" s="20">
        <f t="shared" si="305"/>
        <v>54266.348131946987</v>
      </c>
      <c r="CI53" s="20">
        <f t="shared" si="305"/>
        <v>127177.87931223877</v>
      </c>
      <c r="CJ53" s="20">
        <f t="shared" si="305"/>
        <v>180851.53802753269</v>
      </c>
      <c r="CK53" s="20">
        <f t="shared" si="305"/>
        <v>245693.01507062407</v>
      </c>
      <c r="CL53" s="20">
        <f t="shared" si="305"/>
        <v>411866.96955287177</v>
      </c>
      <c r="CM53" s="20">
        <f t="shared" si="305"/>
        <v>508520.6770475253</v>
      </c>
      <c r="CN53" s="20">
        <f t="shared" ref="CN53:EY53" si="306">CN47-CN19</f>
        <v>494592.18986145483</v>
      </c>
      <c r="CO53" s="20">
        <f t="shared" si="306"/>
        <v>269950.17337517161</v>
      </c>
      <c r="CP53" s="20">
        <f t="shared" si="306"/>
        <v>124125.15096093609</v>
      </c>
      <c r="CQ53" s="20">
        <f t="shared" si="306"/>
        <v>167683.03005272674</v>
      </c>
      <c r="CR53" s="20">
        <f t="shared" si="306"/>
        <v>127761.361674755</v>
      </c>
      <c r="CS53" s="20">
        <f t="shared" si="306"/>
        <v>143344.56060292665</v>
      </c>
      <c r="CT53" s="20">
        <f t="shared" si="306"/>
        <v>134755.74861220783</v>
      </c>
      <c r="CU53" s="20">
        <f t="shared" si="306"/>
        <v>232032.345791506</v>
      </c>
      <c r="CV53" s="20">
        <f t="shared" si="306"/>
        <v>279911.6717977908</v>
      </c>
      <c r="CW53" s="20">
        <f t="shared" si="306"/>
        <v>355902.91242527694</v>
      </c>
      <c r="CX53" s="20">
        <f t="shared" si="306"/>
        <v>520085.96704352589</v>
      </c>
      <c r="CY53" s="20">
        <f t="shared" si="306"/>
        <v>615241.65482012648</v>
      </c>
      <c r="CZ53" s="20">
        <f t="shared" si="306"/>
        <v>583277.01904524292</v>
      </c>
      <c r="DA53" s="20">
        <f t="shared" si="306"/>
        <v>377843.38124706235</v>
      </c>
      <c r="DB53" s="20">
        <f t="shared" si="306"/>
        <v>232575.89511246205</v>
      </c>
      <c r="DC53" s="20">
        <f t="shared" si="306"/>
        <v>259528.26521235827</v>
      </c>
      <c r="DD53" s="20">
        <f t="shared" si="306"/>
        <v>230432.71369643696</v>
      </c>
      <c r="DE53" s="20">
        <f t="shared" si="306"/>
        <v>221875.21484603285</v>
      </c>
      <c r="DF53" s="20">
        <f t="shared" si="306"/>
        <v>217127.27752356697</v>
      </c>
      <c r="DG53" s="20">
        <f t="shared" si="306"/>
        <v>263547.32840585045</v>
      </c>
      <c r="DH53" s="20">
        <f t="shared" si="306"/>
        <v>293959.51726711431</v>
      </c>
      <c r="DI53" s="20">
        <f t="shared" si="306"/>
        <v>387735.31486523035</v>
      </c>
      <c r="DJ53" s="20">
        <f t="shared" si="306"/>
        <v>545164.27209511027</v>
      </c>
      <c r="DK53" s="20">
        <f t="shared" si="306"/>
        <v>637234.13308593817</v>
      </c>
      <c r="DL53" s="20">
        <f t="shared" si="306"/>
        <v>608853.54734992748</v>
      </c>
      <c r="DM53" s="20">
        <f t="shared" si="306"/>
        <v>397954.50061980408</v>
      </c>
      <c r="DN53" s="20">
        <f t="shared" si="306"/>
        <v>253263.0765698317</v>
      </c>
      <c r="DO53" s="20">
        <f t="shared" si="306"/>
        <v>279433.03531810333</v>
      </c>
      <c r="DP53" s="20">
        <f t="shared" si="306"/>
        <v>255962.62859968556</v>
      </c>
      <c r="DQ53" s="20">
        <f t="shared" si="306"/>
        <v>249743.44301682187</v>
      </c>
      <c r="DR53" s="20">
        <f t="shared" si="306"/>
        <v>246392.81081275083</v>
      </c>
      <c r="DS53" s="20">
        <f t="shared" si="306"/>
        <v>200572.58499944874</v>
      </c>
      <c r="DT53" s="20">
        <f t="shared" si="306"/>
        <v>241702.94521853095</v>
      </c>
      <c r="DU53" s="20">
        <f t="shared" si="306"/>
        <v>330455.37757870805</v>
      </c>
      <c r="DV53" s="20">
        <f t="shared" si="306"/>
        <v>487616.38070106338</v>
      </c>
      <c r="DW53" s="20">
        <f t="shared" si="306"/>
        <v>580291.02181055699</v>
      </c>
      <c r="DX53" s="20">
        <f t="shared" si="306"/>
        <v>550387.86070844729</v>
      </c>
      <c r="DY53" s="20">
        <f t="shared" si="306"/>
        <v>335530.36889737449</v>
      </c>
      <c r="DZ53" s="20">
        <f t="shared" si="306"/>
        <v>195306.16083077999</v>
      </c>
      <c r="EA53" s="20">
        <f t="shared" si="306"/>
        <v>234135.97832272056</v>
      </c>
      <c r="EB53" s="20">
        <f t="shared" si="306"/>
        <v>211870.87990694551</v>
      </c>
      <c r="EC53" s="20">
        <f t="shared" si="306"/>
        <v>190003.6862861269</v>
      </c>
      <c r="ED53" s="20">
        <f t="shared" si="306"/>
        <v>183295.53139360645</v>
      </c>
      <c r="EE53" s="20">
        <f t="shared" si="306"/>
        <v>193304.79272425675</v>
      </c>
      <c r="EF53" s="20">
        <f t="shared" si="306"/>
        <v>239324.0015371521</v>
      </c>
      <c r="EG53" s="20">
        <f t="shared" si="306"/>
        <v>327516.7786527932</v>
      </c>
      <c r="EH53" s="20">
        <f t="shared" si="306"/>
        <v>481444.14606219344</v>
      </c>
      <c r="EI53" s="20">
        <f t="shared" si="306"/>
        <v>574714.70779009955</v>
      </c>
      <c r="EJ53" s="20">
        <f t="shared" si="306"/>
        <v>545991.39654107089</v>
      </c>
      <c r="EK53" s="20">
        <f t="shared" si="306"/>
        <v>328672.49440067261</v>
      </c>
      <c r="EL53" s="20">
        <f t="shared" si="306"/>
        <v>186757.33059547882</v>
      </c>
      <c r="EM53" s="20">
        <f t="shared" si="306"/>
        <v>229124.95384125918</v>
      </c>
      <c r="EN53" s="20">
        <f t="shared" si="306"/>
        <v>199771.27138703247</v>
      </c>
      <c r="EO53" s="20">
        <f t="shared" si="306"/>
        <v>185736.74349028297</v>
      </c>
      <c r="EP53" s="20">
        <f t="shared" si="306"/>
        <v>175829.25923544017</v>
      </c>
      <c r="EQ53" s="20">
        <f t="shared" si="306"/>
        <v>182467.12852862256</v>
      </c>
      <c r="ER53" s="20">
        <f t="shared" si="306"/>
        <v>243154.17985779647</v>
      </c>
      <c r="ES53" s="20">
        <f t="shared" si="306"/>
        <v>321538.03347063635</v>
      </c>
      <c r="ET53" s="20">
        <f t="shared" si="306"/>
        <v>473692.72389294469</v>
      </c>
      <c r="EU53" s="20">
        <f t="shared" si="306"/>
        <v>569842.47231455729</v>
      </c>
      <c r="EV53" s="20">
        <f t="shared" si="306"/>
        <v>538570.50555609085</v>
      </c>
      <c r="EW53" s="20">
        <f t="shared" si="306"/>
        <v>321391.42166530783</v>
      </c>
      <c r="EX53" s="20">
        <f t="shared" si="306"/>
        <v>179248.7415386932</v>
      </c>
      <c r="EY53" s="20">
        <f t="shared" si="306"/>
        <v>218029.87559269019</v>
      </c>
      <c r="EZ53" s="20">
        <f t="shared" ref="EZ53:HK53" si="307">EZ47-EZ19</f>
        <v>191943.1353126358</v>
      </c>
      <c r="FA53" s="20">
        <f t="shared" si="307"/>
        <v>175682.91294232704</v>
      </c>
      <c r="FB53" s="20">
        <f t="shared" si="307"/>
        <v>166066.33933528338</v>
      </c>
      <c r="FC53" s="20">
        <f t="shared" si="307"/>
        <v>174751.64979858848</v>
      </c>
      <c r="FD53" s="20">
        <f t="shared" si="307"/>
        <v>235705.66107576963</v>
      </c>
      <c r="FE53" s="20">
        <f t="shared" si="307"/>
        <v>313256.02873830596</v>
      </c>
      <c r="FF53" s="20">
        <f t="shared" si="307"/>
        <v>464588.81894714059</v>
      </c>
      <c r="FG53" s="20">
        <f t="shared" si="307"/>
        <v>564724.39897880726</v>
      </c>
      <c r="FH53" s="20">
        <f t="shared" si="307"/>
        <v>532024.05298150331</v>
      </c>
      <c r="FI53" s="20">
        <f t="shared" si="307"/>
        <v>311925.79322956124</v>
      </c>
      <c r="FJ53" s="20">
        <f t="shared" si="307"/>
        <v>169143.80428352871</v>
      </c>
      <c r="FK53" s="20">
        <f t="shared" si="307"/>
        <v>216365.39957799215</v>
      </c>
      <c r="FL53" s="20">
        <f t="shared" si="307"/>
        <v>188655.17202280008</v>
      </c>
      <c r="FM53" s="20">
        <f t="shared" si="307"/>
        <v>168149.38911827543</v>
      </c>
      <c r="FN53" s="20">
        <f t="shared" si="307"/>
        <v>157111.29261668411</v>
      </c>
      <c r="FO53" s="20">
        <f t="shared" si="307"/>
        <v>133386.09418659692</v>
      </c>
      <c r="FP53" s="20">
        <f t="shared" si="307"/>
        <v>197910.36532464431</v>
      </c>
      <c r="FQ53" s="20">
        <f t="shared" si="307"/>
        <v>276278.64385165565</v>
      </c>
      <c r="FR53" s="20">
        <f t="shared" si="307"/>
        <v>434590.94708918052</v>
      </c>
      <c r="FS53" s="20">
        <f t="shared" si="307"/>
        <v>529367.26575256675</v>
      </c>
      <c r="FT53" s="20">
        <f t="shared" si="307"/>
        <v>492898.99940738204</v>
      </c>
      <c r="FU53" s="20">
        <f t="shared" si="307"/>
        <v>266969.53994019423</v>
      </c>
      <c r="FV53" s="20">
        <f t="shared" si="307"/>
        <v>128141.43519765115</v>
      </c>
      <c r="FW53" s="20">
        <f t="shared" si="307"/>
        <v>182773.21495201753</v>
      </c>
      <c r="FX53" s="20">
        <f t="shared" si="307"/>
        <v>149601.31126867631</v>
      </c>
      <c r="FY53" s="20">
        <f t="shared" si="307"/>
        <v>130053.00485646981</v>
      </c>
      <c r="FZ53" s="20">
        <f t="shared" si="307"/>
        <v>113537.66661263921</v>
      </c>
      <c r="GA53" s="20">
        <f t="shared" si="307"/>
        <v>123822.92717495619</v>
      </c>
      <c r="GB53" s="20">
        <f t="shared" si="307"/>
        <v>196052.2281965171</v>
      </c>
      <c r="GC53" s="20">
        <f t="shared" si="307"/>
        <v>265535.79581889865</v>
      </c>
      <c r="GD53" s="20">
        <f t="shared" si="307"/>
        <v>428329.69194822526</v>
      </c>
      <c r="GE53" s="20">
        <f t="shared" si="307"/>
        <v>521926.53159526392</v>
      </c>
      <c r="GF53" s="20">
        <f t="shared" si="307"/>
        <v>482055.5911454556</v>
      </c>
      <c r="GG53" s="20">
        <f t="shared" si="307"/>
        <v>249654.93794073956</v>
      </c>
      <c r="GH53" s="20">
        <f t="shared" si="307"/>
        <v>117413.15109721303</v>
      </c>
      <c r="GI53" s="20">
        <f t="shared" si="307"/>
        <v>171162.98948938143</v>
      </c>
      <c r="GJ53" s="20">
        <f t="shared" si="307"/>
        <v>145156.16948863555</v>
      </c>
      <c r="GK53" s="20">
        <f t="shared" si="307"/>
        <v>121223.37679866015</v>
      </c>
      <c r="GL53" s="20">
        <f t="shared" si="307"/>
        <v>104116.32204058196</v>
      </c>
      <c r="GM53" s="20">
        <f t="shared" si="307"/>
        <v>109499.3309978199</v>
      </c>
      <c r="GN53" s="20">
        <f t="shared" si="307"/>
        <v>191551.1090710226</v>
      </c>
      <c r="GO53" s="20">
        <f t="shared" si="307"/>
        <v>261845.6896661236</v>
      </c>
      <c r="GP53" s="20">
        <f t="shared" si="307"/>
        <v>416872.23591906781</v>
      </c>
      <c r="GQ53" s="20">
        <f t="shared" si="307"/>
        <v>516110.2748060741</v>
      </c>
      <c r="GR53" s="20">
        <f t="shared" si="307"/>
        <v>470385.4033107704</v>
      </c>
      <c r="GS53" s="20">
        <f t="shared" si="307"/>
        <v>240829.80081462977</v>
      </c>
      <c r="GT53" s="20">
        <f t="shared" si="307"/>
        <v>104625.20020115282</v>
      </c>
      <c r="GU53" s="20">
        <f t="shared" si="307"/>
        <v>161325.16637295909</v>
      </c>
      <c r="GV53" s="20">
        <f t="shared" si="307"/>
        <v>135822.24100146437</v>
      </c>
      <c r="GW53" s="20">
        <f t="shared" si="307"/>
        <v>110070.68669029023</v>
      </c>
      <c r="GX53" s="20">
        <f t="shared" si="307"/>
        <v>89876.273073996184</v>
      </c>
      <c r="GY53" s="20">
        <f t="shared" si="307"/>
        <v>121730.10815693438</v>
      </c>
      <c r="GZ53" s="20">
        <f t="shared" si="307"/>
        <v>200456.28902109206</v>
      </c>
      <c r="HA53" s="20">
        <f t="shared" si="307"/>
        <v>284139.07276354765</v>
      </c>
      <c r="HB53" s="20">
        <f t="shared" si="307"/>
        <v>440493.21315679583</v>
      </c>
      <c r="HC53" s="20">
        <f t="shared" si="307"/>
        <v>521541.68090002151</v>
      </c>
      <c r="HD53" s="20">
        <f t="shared" si="307"/>
        <v>475258.90439294733</v>
      </c>
      <c r="HE53" s="20">
        <f t="shared" si="307"/>
        <v>232668.28263780964</v>
      </c>
      <c r="HF53" s="20">
        <f t="shared" si="307"/>
        <v>98013.734110718244</v>
      </c>
      <c r="HG53" s="20">
        <f t="shared" si="307"/>
        <v>178446.59975681122</v>
      </c>
      <c r="HH53" s="20">
        <f t="shared" si="307"/>
        <v>139821.80674967443</v>
      </c>
      <c r="HI53" s="20">
        <f t="shared" si="307"/>
        <v>126101.58545726142</v>
      </c>
      <c r="HJ53" s="20">
        <f t="shared" si="307"/>
        <v>114515.71321303805</v>
      </c>
      <c r="HK53" s="20">
        <f t="shared" si="307"/>
        <v>76625.857384734903</v>
      </c>
      <c r="HL53" s="20">
        <f t="shared" ref="HL53:JF53" si="308">HL47-HL19</f>
        <v>163804.61048998812</v>
      </c>
      <c r="HM53" s="20">
        <f t="shared" si="308"/>
        <v>245488.27306068898</v>
      </c>
      <c r="HN53" s="20">
        <f t="shared" si="308"/>
        <v>400938.1773745243</v>
      </c>
      <c r="HO53" s="20">
        <f t="shared" si="308"/>
        <v>485392.44233431626</v>
      </c>
      <c r="HP53" s="20">
        <f t="shared" si="308"/>
        <v>430779.62559877324</v>
      </c>
      <c r="HQ53" s="20">
        <f t="shared" si="308"/>
        <v>186565.19979598094</v>
      </c>
      <c r="HR53" s="20">
        <f t="shared" si="308"/>
        <v>53901.217242844752</v>
      </c>
      <c r="HS53" s="20">
        <f t="shared" si="308"/>
        <v>143486.27049672557</v>
      </c>
      <c r="HT53" s="20">
        <f t="shared" si="308"/>
        <v>104200.86711049412</v>
      </c>
      <c r="HU53" s="20">
        <f t="shared" si="308"/>
        <v>89192.329468401149</v>
      </c>
      <c r="HV53" s="20">
        <f t="shared" si="308"/>
        <v>72520.6481681515</v>
      </c>
      <c r="HW53" s="20">
        <f t="shared" si="308"/>
        <v>93203.594927255879</v>
      </c>
      <c r="HX53" s="20">
        <f t="shared" si="308"/>
        <v>182906.27693766344</v>
      </c>
      <c r="HY53" s="20">
        <f t="shared" si="308"/>
        <v>267585.51989735453</v>
      </c>
      <c r="HZ53" s="20">
        <f t="shared" si="308"/>
        <v>420917.8584657202</v>
      </c>
      <c r="IA53" s="20">
        <f t="shared" si="308"/>
        <v>493850.48478895432</v>
      </c>
      <c r="IB53" s="20">
        <f t="shared" si="308"/>
        <v>443853.6269502067</v>
      </c>
      <c r="IC53" s="20">
        <f t="shared" si="308"/>
        <v>192057.758347544</v>
      </c>
      <c r="ID53" s="20">
        <f t="shared" si="308"/>
        <v>63032.264922460308</v>
      </c>
      <c r="IE53" s="20">
        <f t="shared" si="308"/>
        <v>164125.94035534607</v>
      </c>
      <c r="IF53" s="20">
        <f t="shared" si="308"/>
        <v>119291.06040230254</v>
      </c>
      <c r="IG53" s="20">
        <f t="shared" si="308"/>
        <v>105270.42781101773</v>
      </c>
      <c r="IH53" s="20">
        <f t="shared" si="308"/>
        <v>96692.360358410398</v>
      </c>
      <c r="II53" s="20">
        <f t="shared" si="308"/>
        <v>142676.56637684931</v>
      </c>
      <c r="IJ53" s="20">
        <f t="shared" si="308"/>
        <v>217969.00548838766</v>
      </c>
      <c r="IK53" s="20">
        <f t="shared" si="308"/>
        <v>300816.01155399415</v>
      </c>
      <c r="IL53" s="20">
        <f t="shared" si="308"/>
        <v>449554.93669069302</v>
      </c>
      <c r="IM53" s="20">
        <f t="shared" si="308"/>
        <v>525048.7254950793</v>
      </c>
      <c r="IN53" s="20">
        <f t="shared" si="308"/>
        <v>479316.29762035829</v>
      </c>
      <c r="IO53" s="20">
        <f t="shared" si="308"/>
        <v>232138.24208297604</v>
      </c>
      <c r="IP53" s="20">
        <f t="shared" si="308"/>
        <v>104867.39776116586</v>
      </c>
      <c r="IQ53" s="20">
        <f t="shared" si="308"/>
        <v>208866.08017871279</v>
      </c>
      <c r="IR53" s="20">
        <f t="shared" si="308"/>
        <v>165586.27270054049</v>
      </c>
      <c r="IS53" s="20">
        <f t="shared" si="308"/>
        <v>142802.14086178679</v>
      </c>
      <c r="IT53" s="20">
        <f t="shared" si="308"/>
        <v>145588.09858441725</v>
      </c>
      <c r="IU53" s="20">
        <f>IU47-IU19</f>
        <v>77461.686617230065</v>
      </c>
      <c r="IV53" s="20">
        <f t="shared" si="308"/>
        <v>267433.9445339418</v>
      </c>
      <c r="IW53" s="20">
        <f t="shared" si="308"/>
        <v>350366.52896490367</v>
      </c>
      <c r="IX53" s="20">
        <f t="shared" si="308"/>
        <v>462756.35083334078</v>
      </c>
      <c r="IY53" s="20">
        <f t="shared" si="308"/>
        <v>559962.65659224009</v>
      </c>
      <c r="IZ53" s="20">
        <f t="shared" si="308"/>
        <v>520457.54455152655</v>
      </c>
      <c r="JA53" s="20">
        <f t="shared" si="308"/>
        <v>285660.57787588926</v>
      </c>
      <c r="JB53" s="20">
        <f t="shared" si="308"/>
        <v>163752.75872611918</v>
      </c>
      <c r="JC53" s="20">
        <f t="shared" si="308"/>
        <v>289893.70450945641</v>
      </c>
      <c r="JD53" s="20">
        <f t="shared" si="308"/>
        <v>262177.11488164926</v>
      </c>
      <c r="JE53" s="20">
        <f t="shared" si="308"/>
        <v>230554.7597589324</v>
      </c>
      <c r="JF53" s="20">
        <f t="shared" si="308"/>
        <v>246681.85035031091</v>
      </c>
    </row>
    <row r="54" spans="1:266" s="18" customFormat="1">
      <c r="B54" s="18" t="s">
        <v>100</v>
      </c>
      <c r="C54" s="19">
        <f>SUMIF($AA$2:$JF$2,C$2,$AA54:$JF54)/SUMIF($AA$2:$JF$2,C$2,$AA$1:$JF$1)</f>
        <v>136.33532694360613</v>
      </c>
      <c r="D54" s="19">
        <f>SUMIF($AA$2:$JF$2,D$2,$AA54:$JF54)/SUMIF($AA$2:$JF$2,D$2,$AA$1:$JF$1)</f>
        <v>136.13789047486156</v>
      </c>
      <c r="E54" s="19">
        <f t="shared" si="304"/>
        <v>106.48281299822449</v>
      </c>
      <c r="F54" s="19">
        <f t="shared" si="304"/>
        <v>97.774191229726966</v>
      </c>
      <c r="G54" s="19">
        <f t="shared" si="304"/>
        <v>126.76141868820334</v>
      </c>
      <c r="H54" s="19">
        <f t="shared" si="304"/>
        <v>167.59488028235808</v>
      </c>
      <c r="I54" s="19">
        <f t="shared" si="304"/>
        <v>172.07776995646483</v>
      </c>
      <c r="J54" s="19">
        <f t="shared" si="304"/>
        <v>175.51514593483466</v>
      </c>
      <c r="K54" s="19">
        <f t="shared" si="304"/>
        <v>142.42972444295026</v>
      </c>
      <c r="L54" s="19">
        <f t="shared" si="304"/>
        <v>144.31129978695782</v>
      </c>
      <c r="M54" s="19">
        <f>SUMIF($AA$2:$JF$2,M$2,$AA54:$JF54)/SUMIF($AA$2:$JF$2,M$2,$AA$1:$JF$1)</f>
        <v>144.16076134514952</v>
      </c>
      <c r="N54" s="19">
        <f t="shared" si="304"/>
        <v>148.67397171453237</v>
      </c>
      <c r="O54" s="19">
        <f t="shared" si="304"/>
        <v>114.21461110185859</v>
      </c>
      <c r="P54" s="19">
        <f t="shared" si="304"/>
        <v>116.26954246846617</v>
      </c>
      <c r="Q54" s="19">
        <f t="shared" si="304"/>
        <v>115.110868808256</v>
      </c>
      <c r="R54" s="19">
        <f t="shared" si="304"/>
        <v>121.35435712185857</v>
      </c>
      <c r="S54" s="19">
        <f t="shared" si="304"/>
        <v>81.849628801053129</v>
      </c>
      <c r="T54" s="19">
        <f t="shared" si="304"/>
        <v>84.627965831929956</v>
      </c>
      <c r="U54" s="19">
        <f t="shared" si="304"/>
        <v>84.399756185114825</v>
      </c>
      <c r="V54" s="19">
        <f t="shared" si="304"/>
        <v>18.824236967819811</v>
      </c>
      <c r="W54" s="28"/>
      <c r="X54" s="28"/>
      <c r="AA54" s="20">
        <f>AA49-AA19</f>
        <v>46692.288537231798</v>
      </c>
      <c r="AB54" s="20">
        <f t="shared" ref="AB54:CM54" si="309">AB49-AB19</f>
        <v>49331.308539001679</v>
      </c>
      <c r="AC54" s="20">
        <f t="shared" si="309"/>
        <v>119276.55185726023</v>
      </c>
      <c r="AD54" s="20">
        <f t="shared" si="309"/>
        <v>171262.06058071251</v>
      </c>
      <c r="AE54" s="20">
        <f t="shared" si="309"/>
        <v>168141.03686924739</v>
      </c>
      <c r="AF54" s="20">
        <f t="shared" si="309"/>
        <v>172822.69851166668</v>
      </c>
      <c r="AG54" s="20">
        <f t="shared" si="309"/>
        <v>193697.48874123319</v>
      </c>
      <c r="AH54" s="20">
        <f t="shared" si="309"/>
        <v>81767.935866161832</v>
      </c>
      <c r="AI54" s="20">
        <f t="shared" si="309"/>
        <v>64039.137188629713</v>
      </c>
      <c r="AJ54" s="20">
        <f t="shared" si="309"/>
        <v>60745.93068300857</v>
      </c>
      <c r="AK54" s="20">
        <f t="shared" si="309"/>
        <v>44470.60262319044</v>
      </c>
      <c r="AL54" s="20">
        <f t="shared" si="309"/>
        <v>22050.42402864527</v>
      </c>
      <c r="AM54" s="20">
        <f t="shared" si="309"/>
        <v>40149.619463116513</v>
      </c>
      <c r="AN54" s="20">
        <f t="shared" si="309"/>
        <v>64882.734153429337</v>
      </c>
      <c r="AO54" s="20">
        <f t="shared" si="309"/>
        <v>123242.13344781403</v>
      </c>
      <c r="AP54" s="20">
        <f t="shared" si="309"/>
        <v>156372.36806100805</v>
      </c>
      <c r="AQ54" s="20">
        <f t="shared" si="309"/>
        <v>153206.85003967496</v>
      </c>
      <c r="AR54" s="20">
        <f t="shared" si="309"/>
        <v>157375.13103032229</v>
      </c>
      <c r="AS54" s="20">
        <f t="shared" si="309"/>
        <v>176856.80442061089</v>
      </c>
      <c r="AT54" s="20">
        <f t="shared" si="309"/>
        <v>93768.787522207364</v>
      </c>
      <c r="AU54" s="20">
        <f t="shared" si="309"/>
        <v>87632.944456178579</v>
      </c>
      <c r="AV54" s="20">
        <f t="shared" si="309"/>
        <v>71332.147827675624</v>
      </c>
      <c r="AW54" s="20">
        <f t="shared" si="309"/>
        <v>49273.913255508291</v>
      </c>
      <c r="AX54" s="20">
        <f t="shared" si="309"/>
        <v>21741.796253638226</v>
      </c>
      <c r="AY54" s="20">
        <f t="shared" si="309"/>
        <v>5130.9091845397488</v>
      </c>
      <c r="AZ54" s="20">
        <f t="shared" si="309"/>
        <v>34548.535619790258</v>
      </c>
      <c r="BA54" s="20">
        <f t="shared" si="309"/>
        <v>89486.464113030641</v>
      </c>
      <c r="BB54" s="20">
        <f t="shared" si="309"/>
        <v>141189.88783442421</v>
      </c>
      <c r="BC54" s="20">
        <f t="shared" si="309"/>
        <v>137986.92971724109</v>
      </c>
      <c r="BD54" s="20">
        <f t="shared" si="309"/>
        <v>141761.15072293766</v>
      </c>
      <c r="BE54" s="20">
        <f t="shared" si="309"/>
        <v>160039.50548211846</v>
      </c>
      <c r="BF54" s="20">
        <f t="shared" si="309"/>
        <v>69008.133586907934</v>
      </c>
      <c r="BG54" s="20">
        <f t="shared" si="309"/>
        <v>69147.448335466266</v>
      </c>
      <c r="BH54" s="20">
        <f t="shared" si="309"/>
        <v>54218.457819001924</v>
      </c>
      <c r="BI54" s="20">
        <f t="shared" si="309"/>
        <v>26912.284660757578</v>
      </c>
      <c r="BJ54" s="20">
        <f t="shared" si="309"/>
        <v>5915.3223001883016</v>
      </c>
      <c r="BK54" s="20">
        <f t="shared" si="309"/>
        <v>7819.3678946733125</v>
      </c>
      <c r="BL54" s="20">
        <f t="shared" si="309"/>
        <v>44076.796657635248</v>
      </c>
      <c r="BM54" s="20">
        <f t="shared" si="309"/>
        <v>91552.48007404292</v>
      </c>
      <c r="BN54" s="20">
        <f t="shared" si="309"/>
        <v>125038.32857069664</v>
      </c>
      <c r="BO54" s="20">
        <f t="shared" si="309"/>
        <v>122369.47460738797</v>
      </c>
      <c r="BP54" s="20">
        <f t="shared" si="309"/>
        <v>125880.01531891618</v>
      </c>
      <c r="BQ54" s="20">
        <f t="shared" si="309"/>
        <v>142376.09220639232</v>
      </c>
      <c r="BR54" s="20">
        <f t="shared" si="309"/>
        <v>55176.42870687606</v>
      </c>
      <c r="BS54" s="20">
        <f t="shared" si="309"/>
        <v>61841.225781391375</v>
      </c>
      <c r="BT54" s="20">
        <f t="shared" si="309"/>
        <v>48106.65819982416</v>
      </c>
      <c r="BU54" s="20">
        <f t="shared" si="309"/>
        <v>26919.987196793372</v>
      </c>
      <c r="BV54" s="20">
        <f t="shared" si="309"/>
        <v>7691.6405472921324</v>
      </c>
      <c r="BW54" s="20">
        <f t="shared" si="309"/>
        <v>56713.249393210921</v>
      </c>
      <c r="BX54" s="20">
        <f t="shared" si="309"/>
        <v>102263.86807445582</v>
      </c>
      <c r="BY54" s="20">
        <f t="shared" si="309"/>
        <v>124052.7615370836</v>
      </c>
      <c r="BZ54" s="20">
        <f t="shared" si="309"/>
        <v>110197.65419960924</v>
      </c>
      <c r="CA54" s="20">
        <f t="shared" si="309"/>
        <v>107866.31112046307</v>
      </c>
      <c r="CB54" s="20">
        <f t="shared" si="309"/>
        <v>110917.74240302137</v>
      </c>
      <c r="CC54" s="20">
        <f t="shared" si="309"/>
        <v>125928.11889397865</v>
      </c>
      <c r="CD54" s="20">
        <f t="shared" si="309"/>
        <v>72993.004374438606</v>
      </c>
      <c r="CE54" s="20">
        <f t="shared" si="309"/>
        <v>103046.29306353664</v>
      </c>
      <c r="CF54" s="20">
        <f t="shared" si="309"/>
        <v>75790.556347168342</v>
      </c>
      <c r="CG54" s="20">
        <f t="shared" si="309"/>
        <v>69436.394218264672</v>
      </c>
      <c r="CH54" s="20">
        <f t="shared" si="309"/>
        <v>54266.348131946987</v>
      </c>
      <c r="CI54" s="20">
        <f t="shared" si="309"/>
        <v>127177.87931223877</v>
      </c>
      <c r="CJ54" s="20">
        <f t="shared" si="309"/>
        <v>144230.67028996017</v>
      </c>
      <c r="CK54" s="20">
        <f t="shared" si="309"/>
        <v>125574.81140263181</v>
      </c>
      <c r="CL54" s="20">
        <f t="shared" si="309"/>
        <v>112077.56862481788</v>
      </c>
      <c r="CM54" s="20">
        <f t="shared" si="309"/>
        <v>109211.48455734551</v>
      </c>
      <c r="CN54" s="20">
        <f t="shared" ref="CN54:EY54" si="310">CN49-CN19</f>
        <v>112777.00174968905</v>
      </c>
      <c r="CO54" s="20">
        <f t="shared" si="310"/>
        <v>128309.58036844409</v>
      </c>
      <c r="CP54" s="20">
        <f t="shared" si="310"/>
        <v>124125.15096093609</v>
      </c>
      <c r="CQ54" s="20">
        <f t="shared" si="310"/>
        <v>109316.26760950073</v>
      </c>
      <c r="CR54" s="20">
        <f t="shared" si="310"/>
        <v>115029.2838507127</v>
      </c>
      <c r="CS54" s="20">
        <f t="shared" si="310"/>
        <v>129567.98106174881</v>
      </c>
      <c r="CT54" s="20">
        <f t="shared" si="310"/>
        <v>134755.74861220783</v>
      </c>
      <c r="CU54" s="20">
        <f t="shared" si="310"/>
        <v>152814.67115505564</v>
      </c>
      <c r="CV54" s="20">
        <f t="shared" si="310"/>
        <v>126495.31016219151</v>
      </c>
      <c r="CW54" s="20">
        <f t="shared" si="310"/>
        <v>126651.09995668184</v>
      </c>
      <c r="CX54" s="20">
        <f t="shared" si="310"/>
        <v>112599.2069665796</v>
      </c>
      <c r="CY54" s="20">
        <f t="shared" si="310"/>
        <v>109528.99391446699</v>
      </c>
      <c r="CZ54" s="20">
        <f t="shared" si="310"/>
        <v>113250.13516557706</v>
      </c>
      <c r="DA54" s="20">
        <f t="shared" si="310"/>
        <v>129694.10446400486</v>
      </c>
      <c r="DB54" s="20">
        <f t="shared" si="310"/>
        <v>131914.25779247406</v>
      </c>
      <c r="DC54" s="20">
        <f t="shared" si="310"/>
        <v>110801.29328142334</v>
      </c>
      <c r="DD54" s="20">
        <f t="shared" si="310"/>
        <v>116445.0235383106</v>
      </c>
      <c r="DE54" s="20">
        <f t="shared" si="310"/>
        <v>130853.25592888281</v>
      </c>
      <c r="DF54" s="20">
        <f t="shared" si="310"/>
        <v>150483.77897193888</v>
      </c>
      <c r="DG54" s="20">
        <f t="shared" si="310"/>
        <v>154379.67267521936</v>
      </c>
      <c r="DH54" s="20">
        <f t="shared" si="310"/>
        <v>146567.48067561694</v>
      </c>
      <c r="DI54" s="20">
        <f t="shared" si="310"/>
        <v>127111.79863684834</v>
      </c>
      <c r="DJ54" s="20">
        <f t="shared" si="310"/>
        <v>113188.73080059997</v>
      </c>
      <c r="DK54" s="20">
        <f t="shared" si="310"/>
        <v>110264.53929551819</v>
      </c>
      <c r="DL54" s="20">
        <f t="shared" si="310"/>
        <v>113663.62954389473</v>
      </c>
      <c r="DM54" s="20">
        <f t="shared" si="310"/>
        <v>130736.87840985548</v>
      </c>
      <c r="DN54" s="20">
        <f t="shared" si="310"/>
        <v>133064.5946911528</v>
      </c>
      <c r="DO54" s="20">
        <f t="shared" si="310"/>
        <v>111785.91996947414</v>
      </c>
      <c r="DP54" s="20">
        <f t="shared" si="310"/>
        <v>117429.82174041448</v>
      </c>
      <c r="DQ54" s="20">
        <f t="shared" si="310"/>
        <v>131900.43254227191</v>
      </c>
      <c r="DR54" s="20">
        <f t="shared" si="310"/>
        <v>151631.54291072139</v>
      </c>
      <c r="DS54" s="20">
        <f t="shared" si="310"/>
        <v>125142.65425984329</v>
      </c>
      <c r="DT54" s="20">
        <f t="shared" si="310"/>
        <v>122674.41886347486</v>
      </c>
      <c r="DU54" s="20">
        <f t="shared" si="310"/>
        <v>102769.95533131278</v>
      </c>
      <c r="DV54" s="20">
        <f t="shared" si="310"/>
        <v>90922.067405941081</v>
      </c>
      <c r="DW54" s="20">
        <f t="shared" si="310"/>
        <v>88377.430873262463</v>
      </c>
      <c r="DX54" s="20">
        <f t="shared" si="310"/>
        <v>91648.752507587138</v>
      </c>
      <c r="DY54" s="20">
        <f t="shared" si="310"/>
        <v>105965.59575546649</v>
      </c>
      <c r="DZ54" s="20">
        <f t="shared" si="310"/>
        <v>107966.77777394437</v>
      </c>
      <c r="EA54" s="20">
        <f t="shared" si="310"/>
        <v>90564.97295839194</v>
      </c>
      <c r="EB54" s="20">
        <f t="shared" si="310"/>
        <v>95117.771473965142</v>
      </c>
      <c r="EC54" s="20">
        <f t="shared" si="310"/>
        <v>106970.58779839711</v>
      </c>
      <c r="ED54" s="20">
        <f t="shared" si="310"/>
        <v>122981.71450528828</v>
      </c>
      <c r="EE54" s="20">
        <f t="shared" si="310"/>
        <v>126842.23310903576</v>
      </c>
      <c r="EF54" s="20">
        <f t="shared" si="310"/>
        <v>124243.15571105701</v>
      </c>
      <c r="EG54" s="20">
        <f t="shared" si="310"/>
        <v>103914.85951296176</v>
      </c>
      <c r="EH54" s="20">
        <f t="shared" si="310"/>
        <v>91833.013012181793</v>
      </c>
      <c r="EI54" s="20">
        <f t="shared" si="310"/>
        <v>89288.665563835646</v>
      </c>
      <c r="EJ54" s="20">
        <f t="shared" si="310"/>
        <v>92628.318778648681</v>
      </c>
      <c r="EK54" s="20">
        <f t="shared" si="310"/>
        <v>107471.85861371085</v>
      </c>
      <c r="EL54" s="20">
        <f t="shared" si="310"/>
        <v>109593.82976951235</v>
      </c>
      <c r="EM54" s="20">
        <f t="shared" si="310"/>
        <v>91933.431926287711</v>
      </c>
      <c r="EN54" s="20">
        <f t="shared" si="310"/>
        <v>96562.597066455928</v>
      </c>
      <c r="EO54" s="20">
        <f t="shared" si="310"/>
        <v>108568.79311602417</v>
      </c>
      <c r="EP54" s="20">
        <f t="shared" si="310"/>
        <v>124749.7011489257</v>
      </c>
      <c r="EQ54" s="20">
        <f t="shared" si="310"/>
        <v>128907.61133086996</v>
      </c>
      <c r="ER54" s="20">
        <f t="shared" si="310"/>
        <v>105926.24823348928</v>
      </c>
      <c r="ES54" s="20">
        <f t="shared" si="310"/>
        <v>105020.66644295712</v>
      </c>
      <c r="ET54" s="20">
        <f t="shared" si="310"/>
        <v>93144.795443448646</v>
      </c>
      <c r="EU54" s="20">
        <f t="shared" si="310"/>
        <v>90578.248349989939</v>
      </c>
      <c r="EV54" s="20">
        <f t="shared" si="310"/>
        <v>93954.330561901443</v>
      </c>
      <c r="EW54" s="20">
        <f t="shared" si="310"/>
        <v>109219.70825616678</v>
      </c>
      <c r="EX54" s="20">
        <f t="shared" si="310"/>
        <v>111323.34511262272</v>
      </c>
      <c r="EY54" s="20">
        <f t="shared" si="310"/>
        <v>93412.351623167866</v>
      </c>
      <c r="EZ54" s="20">
        <f t="shared" ref="EZ54:HK54" si="311">EZ49-EZ19</f>
        <v>98111.67276452051</v>
      </c>
      <c r="FA54" s="20">
        <f t="shared" si="311"/>
        <v>110125.05563190702</v>
      </c>
      <c r="FB54" s="20">
        <f t="shared" si="311"/>
        <v>126584.09390475205</v>
      </c>
      <c r="FC54" s="20">
        <f t="shared" si="311"/>
        <v>130863.35257384414</v>
      </c>
      <c r="FD54" s="20">
        <f t="shared" si="311"/>
        <v>127660.79442305834</v>
      </c>
      <c r="FE54" s="20">
        <f t="shared" si="311"/>
        <v>106431.9112097405</v>
      </c>
      <c r="FF54" s="20">
        <f t="shared" si="311"/>
        <v>94341.630843014573</v>
      </c>
      <c r="FG54" s="20">
        <f t="shared" si="311"/>
        <v>92022.848797111074</v>
      </c>
      <c r="FH54" s="20">
        <f t="shared" si="311"/>
        <v>95633.990217057813</v>
      </c>
      <c r="FI54" s="20">
        <f t="shared" si="311"/>
        <v>111051.95019359625</v>
      </c>
      <c r="FJ54" s="20">
        <f t="shared" si="311"/>
        <v>113174.77581356198</v>
      </c>
      <c r="FK54" s="20">
        <f t="shared" si="311"/>
        <v>94963.317007614009</v>
      </c>
      <c r="FL54" s="20">
        <f t="shared" si="311"/>
        <v>99587.050782814389</v>
      </c>
      <c r="FM54" s="20">
        <f t="shared" si="311"/>
        <v>111858.99860125355</v>
      </c>
      <c r="FN54" s="20">
        <f t="shared" si="311"/>
        <v>128361.54707778583</v>
      </c>
      <c r="FO54" s="20">
        <f t="shared" si="311"/>
        <v>100348.91887618927</v>
      </c>
      <c r="FP54" s="20">
        <f t="shared" si="311"/>
        <v>102938.5268361136</v>
      </c>
      <c r="FQ54" s="20">
        <f t="shared" si="311"/>
        <v>81119.573322245153</v>
      </c>
      <c r="FR54" s="20">
        <f t="shared" si="311"/>
        <v>71434.332219208765</v>
      </c>
      <c r="FS54" s="20">
        <f t="shared" si="311"/>
        <v>69572.813560815295</v>
      </c>
      <c r="FT54" s="20">
        <f t="shared" si="311"/>
        <v>72474.704630827124</v>
      </c>
      <c r="FU54" s="20">
        <f t="shared" si="311"/>
        <v>85185.441317345249</v>
      </c>
      <c r="FV54" s="20">
        <f t="shared" si="311"/>
        <v>86866.963122844929</v>
      </c>
      <c r="FW54" s="20">
        <f t="shared" si="311"/>
        <v>72820.064460920461</v>
      </c>
      <c r="FX54" s="20">
        <f t="shared" si="311"/>
        <v>76330.430419557961</v>
      </c>
      <c r="FY54" s="20">
        <f t="shared" si="311"/>
        <v>85763.681538018864</v>
      </c>
      <c r="FZ54" s="20">
        <f t="shared" si="311"/>
        <v>98405.693614639342</v>
      </c>
      <c r="GA54" s="20">
        <f t="shared" si="311"/>
        <v>102010.24818338663</v>
      </c>
      <c r="GB54" s="20">
        <f t="shared" si="311"/>
        <v>104610.73364533787</v>
      </c>
      <c r="GC54" s="20">
        <f t="shared" si="311"/>
        <v>82448.565838521754</v>
      </c>
      <c r="GD54" s="20">
        <f t="shared" si="311"/>
        <v>72961.286053647171</v>
      </c>
      <c r="GE54" s="20">
        <f t="shared" si="311"/>
        <v>71046.436454722134</v>
      </c>
      <c r="GF54" s="20">
        <f t="shared" si="311"/>
        <v>73899.482535820105</v>
      </c>
      <c r="GG54" s="20">
        <f t="shared" si="311"/>
        <v>86729.995657028398</v>
      </c>
      <c r="GH54" s="20">
        <f t="shared" si="311"/>
        <v>88495.358506180346</v>
      </c>
      <c r="GI54" s="20">
        <f t="shared" si="311"/>
        <v>74164.956040094374</v>
      </c>
      <c r="GJ54" s="20">
        <f t="shared" si="311"/>
        <v>77744.919008377881</v>
      </c>
      <c r="GK54" s="20">
        <f t="shared" si="311"/>
        <v>87219.742395693669</v>
      </c>
      <c r="GL54" s="20">
        <f t="shared" si="311"/>
        <v>99979.936724196537</v>
      </c>
      <c r="GM54" s="20">
        <f t="shared" si="311"/>
        <v>104020.17047950183</v>
      </c>
      <c r="GN54" s="20">
        <f t="shared" si="311"/>
        <v>85222.170516400365</v>
      </c>
      <c r="GO54" s="20">
        <f t="shared" si="311"/>
        <v>84065.415969990776</v>
      </c>
      <c r="GP54" s="20">
        <f t="shared" si="311"/>
        <v>74513.137696018384</v>
      </c>
      <c r="GQ54" s="20">
        <f t="shared" si="311"/>
        <v>72940.599689429044</v>
      </c>
      <c r="GR54" s="20">
        <f t="shared" si="311"/>
        <v>76098.301962364931</v>
      </c>
      <c r="GS54" s="20">
        <f t="shared" si="311"/>
        <v>88990.561873644358</v>
      </c>
      <c r="GT54" s="20">
        <f t="shared" si="311"/>
        <v>90621.595433033421</v>
      </c>
      <c r="GU54" s="20">
        <f t="shared" si="311"/>
        <v>75964.022406408854</v>
      </c>
      <c r="GV54" s="20">
        <f t="shared" si="311"/>
        <v>79568.957574756059</v>
      </c>
      <c r="GW54" s="20">
        <f t="shared" si="311"/>
        <v>89252.664936176268</v>
      </c>
      <c r="GX54" s="20">
        <f t="shared" si="311"/>
        <v>89876.273073996184</v>
      </c>
      <c r="GY54" s="20">
        <f t="shared" si="311"/>
        <v>106113.9036989219</v>
      </c>
      <c r="GZ54" s="20">
        <f t="shared" si="311"/>
        <v>108785.75529764156</v>
      </c>
      <c r="HA54" s="20">
        <f t="shared" si="311"/>
        <v>85756.515413669054</v>
      </c>
      <c r="HB54" s="20">
        <f t="shared" si="311"/>
        <v>76077.221256464953</v>
      </c>
      <c r="HC54" s="20">
        <f t="shared" si="311"/>
        <v>74396.3837571849</v>
      </c>
      <c r="HD54" s="20">
        <f t="shared" si="311"/>
        <v>77448.500610550749</v>
      </c>
      <c r="HE54" s="20">
        <f t="shared" si="311"/>
        <v>90802.024670293322</v>
      </c>
      <c r="HF54" s="20">
        <f t="shared" si="311"/>
        <v>92590.51283263613</v>
      </c>
      <c r="HG54" s="20">
        <f t="shared" si="311"/>
        <v>77524.899913663568</v>
      </c>
      <c r="HH54" s="20">
        <f t="shared" si="311"/>
        <v>81226.521689389891</v>
      </c>
      <c r="HI54" s="20">
        <f t="shared" si="311"/>
        <v>91002.593897484127</v>
      </c>
      <c r="HJ54" s="20">
        <f t="shared" si="311"/>
        <v>104251.83992050553</v>
      </c>
      <c r="HK54" s="20">
        <f t="shared" si="311"/>
        <v>71964.416375813656</v>
      </c>
      <c r="HL54" s="20">
        <f t="shared" ref="HL54:JF54" si="312">HL49-HL19</f>
        <v>81089.527880760492</v>
      </c>
      <c r="HM54" s="20">
        <f t="shared" si="312"/>
        <v>57795.529881355236</v>
      </c>
      <c r="HN54" s="20">
        <f t="shared" si="312"/>
        <v>51062.448597092181</v>
      </c>
      <c r="HO54" s="20">
        <f t="shared" si="312"/>
        <v>49405.464985337632</v>
      </c>
      <c r="HP54" s="20">
        <f t="shared" si="312"/>
        <v>51534.748561366694</v>
      </c>
      <c r="HQ54" s="20">
        <f t="shared" si="312"/>
        <v>61579.84119010868</v>
      </c>
      <c r="HR54" s="20">
        <f t="shared" si="312"/>
        <v>53901.217242844752</v>
      </c>
      <c r="HS54" s="20">
        <f t="shared" si="312"/>
        <v>52698.169514422538</v>
      </c>
      <c r="HT54" s="20">
        <f t="shared" si="312"/>
        <v>55155.277468085114</v>
      </c>
      <c r="HU54" s="20">
        <f t="shared" si="312"/>
        <v>61836.612743817153</v>
      </c>
      <c r="HV54" s="20">
        <f t="shared" si="312"/>
        <v>70943.884947446524</v>
      </c>
      <c r="HW54" s="20">
        <f t="shared" si="312"/>
        <v>73729.70473282435</v>
      </c>
      <c r="HX54" s="20">
        <f t="shared" si="312"/>
        <v>82905.373547512572</v>
      </c>
      <c r="HY54" s="20">
        <f t="shared" si="312"/>
        <v>58955.572269806871</v>
      </c>
      <c r="HZ54" s="20">
        <f t="shared" si="312"/>
        <v>51888.622638971545</v>
      </c>
      <c r="IA54" s="20">
        <f t="shared" si="312"/>
        <v>50565.059118813777</v>
      </c>
      <c r="IB54" s="20">
        <f t="shared" si="312"/>
        <v>52981.646832214901</v>
      </c>
      <c r="IC54" s="20">
        <f t="shared" si="312"/>
        <v>63097.52143685834</v>
      </c>
      <c r="ID54" s="20">
        <f t="shared" si="312"/>
        <v>63032.264922460308</v>
      </c>
      <c r="IE54" s="20">
        <f t="shared" si="312"/>
        <v>53953.596515766578</v>
      </c>
      <c r="IF54" s="20">
        <f t="shared" si="312"/>
        <v>56411.90763893479</v>
      </c>
      <c r="IG54" s="20">
        <f t="shared" si="312"/>
        <v>63309.484715284896</v>
      </c>
      <c r="IH54" s="20">
        <f t="shared" si="312"/>
        <v>72541.297498223837</v>
      </c>
      <c r="II54" s="20">
        <f t="shared" si="312"/>
        <v>75743.021614614176</v>
      </c>
      <c r="IJ54" s="20">
        <f t="shared" si="312"/>
        <v>61740.086600677809</v>
      </c>
      <c r="IK54" s="20">
        <f t="shared" si="312"/>
        <v>60251.133121510036</v>
      </c>
      <c r="IL54" s="20">
        <f t="shared" si="312"/>
        <v>52898.117122079013</v>
      </c>
      <c r="IM54" s="20">
        <f t="shared" si="312"/>
        <v>51668.29574174236</v>
      </c>
      <c r="IN54" s="20">
        <f t="shared" si="312"/>
        <v>54280.943453757791</v>
      </c>
      <c r="IO54" s="20">
        <f t="shared" si="312"/>
        <v>64941.469602750847</v>
      </c>
      <c r="IP54" s="20">
        <f t="shared" si="312"/>
        <v>66397.972102664877</v>
      </c>
      <c r="IQ54" s="20">
        <f t="shared" si="312"/>
        <v>55736.360910936317</v>
      </c>
      <c r="IR54" s="20">
        <f t="shared" si="312"/>
        <v>58271.857186981593</v>
      </c>
      <c r="IS54" s="20">
        <f t="shared" si="312"/>
        <v>65161.16543756146</v>
      </c>
      <c r="IT54" s="20">
        <f t="shared" si="312"/>
        <v>74277.03543477226</v>
      </c>
      <c r="IU54" s="20">
        <f t="shared" si="312"/>
        <v>10368.409916212666</v>
      </c>
      <c r="IV54" s="20">
        <f t="shared" si="312"/>
        <v>35780.981560326298</v>
      </c>
      <c r="IW54" s="20">
        <f t="shared" si="312"/>
        <v>12040.894871763769</v>
      </c>
      <c r="IX54" s="20">
        <f t="shared" si="312"/>
        <v>9411.4465637231478</v>
      </c>
      <c r="IY54" s="20">
        <f t="shared" si="312"/>
        <v>9231.7027996958932</v>
      </c>
      <c r="IZ54" s="20">
        <f t="shared" si="312"/>
        <v>10163.423502260121</v>
      </c>
      <c r="JA54" s="20">
        <f t="shared" si="312"/>
        <v>13840.306333519518</v>
      </c>
      <c r="JB54" s="20">
        <f t="shared" si="312"/>
        <v>13858.330415502191</v>
      </c>
      <c r="JC54" s="20">
        <f>JC49-JC19</f>
        <v>13645.166864369065</v>
      </c>
      <c r="JD54" s="20">
        <f t="shared" si="312"/>
        <v>13373.704348749015</v>
      </c>
      <c r="JE54" s="20">
        <f t="shared" si="312"/>
        <v>11592.845333628473</v>
      </c>
      <c r="JF54" s="20">
        <f t="shared" si="312"/>
        <v>12044.885015579057</v>
      </c>
    </row>
    <row r="55" spans="1:266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</row>
    <row r="56" spans="1:266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</row>
    <row r="57" spans="1:266"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</row>
    <row r="58" spans="1:266">
      <c r="B58" s="46" t="s">
        <v>94</v>
      </c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</row>
    <row r="59" spans="1:266">
      <c r="A59" t="s">
        <v>30</v>
      </c>
      <c r="B59" t="s">
        <v>67</v>
      </c>
      <c r="Z59" s="16"/>
      <c r="AA59" s="45">
        <v>0</v>
      </c>
      <c r="AB59" s="45">
        <v>0</v>
      </c>
      <c r="AC59" s="45">
        <v>0</v>
      </c>
      <c r="AD59" s="45">
        <v>0</v>
      </c>
      <c r="AE59" s="45">
        <v>0</v>
      </c>
      <c r="AF59" s="45">
        <v>0</v>
      </c>
      <c r="AG59" s="45">
        <v>0</v>
      </c>
      <c r="AH59" s="45">
        <v>0</v>
      </c>
      <c r="AI59" s="45">
        <v>0</v>
      </c>
      <c r="AJ59" s="45">
        <v>0</v>
      </c>
      <c r="AK59" s="45">
        <v>0</v>
      </c>
      <c r="AL59" s="45">
        <v>0</v>
      </c>
      <c r="AM59" s="45">
        <v>0</v>
      </c>
      <c r="AN59" s="45">
        <v>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5">
        <v>0</v>
      </c>
      <c r="AU59" s="45">
        <v>0</v>
      </c>
      <c r="AV59" s="45">
        <v>0</v>
      </c>
      <c r="AW59" s="45">
        <v>0</v>
      </c>
      <c r="AX59" s="45">
        <v>0</v>
      </c>
      <c r="AY59" s="45">
        <v>0</v>
      </c>
      <c r="AZ59" s="45">
        <v>0</v>
      </c>
      <c r="BA59" s="45">
        <v>0</v>
      </c>
      <c r="BB59" s="45">
        <v>0</v>
      </c>
      <c r="BC59" s="45">
        <v>0</v>
      </c>
      <c r="BD59" s="45">
        <v>0</v>
      </c>
      <c r="BE59" s="45">
        <v>0</v>
      </c>
      <c r="BF59" s="45">
        <v>0</v>
      </c>
      <c r="BG59" s="45">
        <v>0</v>
      </c>
      <c r="BH59" s="45">
        <v>0</v>
      </c>
      <c r="BI59" s="45">
        <v>0</v>
      </c>
      <c r="BJ59" s="45">
        <v>0</v>
      </c>
      <c r="BK59" s="45">
        <v>0</v>
      </c>
      <c r="BL59" s="45">
        <v>0</v>
      </c>
      <c r="BM59" s="45">
        <v>0</v>
      </c>
      <c r="BN59" s="45">
        <v>0</v>
      </c>
      <c r="BO59" s="45">
        <v>0</v>
      </c>
      <c r="BP59" s="45">
        <v>0</v>
      </c>
      <c r="BQ59" s="45">
        <v>0</v>
      </c>
      <c r="BR59" s="45">
        <v>0</v>
      </c>
      <c r="BS59" s="45">
        <v>0</v>
      </c>
      <c r="BT59" s="45">
        <v>0</v>
      </c>
      <c r="BU59" s="45">
        <v>0</v>
      </c>
      <c r="BV59" s="45">
        <v>0</v>
      </c>
      <c r="BW59" s="45">
        <v>0</v>
      </c>
      <c r="BX59" s="45">
        <v>0</v>
      </c>
      <c r="BY59" s="45">
        <v>0</v>
      </c>
      <c r="BZ59" s="45">
        <v>0</v>
      </c>
      <c r="CA59" s="45">
        <v>0</v>
      </c>
      <c r="CB59" s="45">
        <v>0</v>
      </c>
      <c r="CC59" s="45">
        <v>0</v>
      </c>
      <c r="CD59" s="45">
        <v>0</v>
      </c>
      <c r="CE59" s="45">
        <v>0</v>
      </c>
      <c r="CF59" s="45">
        <v>0</v>
      </c>
      <c r="CG59" s="45">
        <v>0</v>
      </c>
      <c r="CH59" s="45">
        <v>0</v>
      </c>
      <c r="CI59" s="45">
        <v>0</v>
      </c>
      <c r="CJ59" s="45">
        <v>0</v>
      </c>
      <c r="CK59" s="45">
        <v>0</v>
      </c>
      <c r="CL59" s="45">
        <v>0</v>
      </c>
      <c r="CM59" s="45">
        <v>0</v>
      </c>
      <c r="CN59" s="45">
        <v>0</v>
      </c>
      <c r="CO59" s="45">
        <v>0</v>
      </c>
      <c r="CP59" s="45">
        <v>0</v>
      </c>
      <c r="CQ59" s="45">
        <v>0</v>
      </c>
      <c r="CR59" s="45">
        <v>0</v>
      </c>
      <c r="CS59" s="45">
        <v>0</v>
      </c>
      <c r="CT59" s="45">
        <v>0</v>
      </c>
      <c r="CU59" s="45">
        <v>0</v>
      </c>
      <c r="CV59" s="45">
        <v>0</v>
      </c>
      <c r="CW59" s="45">
        <v>0</v>
      </c>
      <c r="CX59" s="45">
        <v>0</v>
      </c>
      <c r="CY59" s="45">
        <v>0</v>
      </c>
      <c r="CZ59" s="45">
        <v>0</v>
      </c>
      <c r="DA59" s="45">
        <v>0</v>
      </c>
      <c r="DB59" s="45">
        <v>0</v>
      </c>
      <c r="DC59" s="45">
        <v>0</v>
      </c>
      <c r="DD59" s="45">
        <v>0</v>
      </c>
      <c r="DE59" s="45">
        <v>0</v>
      </c>
      <c r="DF59" s="45">
        <v>0</v>
      </c>
      <c r="DG59" s="45">
        <v>0</v>
      </c>
      <c r="DH59" s="45">
        <v>0</v>
      </c>
      <c r="DI59" s="45">
        <v>0</v>
      </c>
      <c r="DJ59" s="45">
        <v>0</v>
      </c>
      <c r="DK59" s="45">
        <v>0</v>
      </c>
      <c r="DL59" s="45">
        <v>0</v>
      </c>
      <c r="DM59" s="45">
        <v>0</v>
      </c>
      <c r="DN59" s="45">
        <v>0</v>
      </c>
      <c r="DO59" s="45">
        <v>0</v>
      </c>
      <c r="DP59" s="45">
        <v>0</v>
      </c>
      <c r="DQ59" s="45">
        <v>0</v>
      </c>
      <c r="DR59" s="45">
        <v>0</v>
      </c>
      <c r="DS59" s="45">
        <v>0</v>
      </c>
      <c r="DT59" s="45">
        <v>0</v>
      </c>
      <c r="DU59" s="45">
        <v>0</v>
      </c>
      <c r="DV59" s="45">
        <v>0</v>
      </c>
      <c r="DW59" s="45">
        <v>0</v>
      </c>
      <c r="DX59" s="45">
        <v>0</v>
      </c>
      <c r="DY59" s="45">
        <v>0</v>
      </c>
      <c r="DZ59" s="45">
        <v>0</v>
      </c>
      <c r="EA59" s="45">
        <v>0</v>
      </c>
      <c r="EB59" s="45">
        <v>0</v>
      </c>
      <c r="EC59" s="45">
        <v>0</v>
      </c>
      <c r="ED59" s="45">
        <v>0</v>
      </c>
      <c r="EE59" s="45">
        <v>0</v>
      </c>
      <c r="EF59" s="45">
        <v>0</v>
      </c>
      <c r="EG59" s="45">
        <v>0</v>
      </c>
      <c r="EH59" s="45">
        <v>0</v>
      </c>
      <c r="EI59" s="45">
        <v>0</v>
      </c>
      <c r="EJ59" s="45">
        <v>0</v>
      </c>
      <c r="EK59" s="45">
        <v>0</v>
      </c>
      <c r="EL59" s="45">
        <v>0</v>
      </c>
      <c r="EM59" s="45">
        <v>0</v>
      </c>
      <c r="EN59" s="45">
        <v>0</v>
      </c>
      <c r="EO59" s="45">
        <v>0</v>
      </c>
      <c r="EP59" s="45">
        <v>0</v>
      </c>
      <c r="EQ59" s="45">
        <v>0</v>
      </c>
      <c r="ER59" s="45">
        <v>0</v>
      </c>
      <c r="ES59" s="45">
        <v>0</v>
      </c>
      <c r="ET59" s="45">
        <v>0</v>
      </c>
      <c r="EU59" s="45">
        <v>0</v>
      </c>
      <c r="EV59" s="45">
        <v>0</v>
      </c>
      <c r="EW59" s="45">
        <v>0</v>
      </c>
      <c r="EX59" s="45">
        <v>0</v>
      </c>
      <c r="EY59" s="45">
        <v>0</v>
      </c>
      <c r="EZ59" s="45">
        <v>0</v>
      </c>
      <c r="FA59" s="45">
        <v>0</v>
      </c>
      <c r="FB59" s="45">
        <v>0</v>
      </c>
      <c r="FC59" s="45">
        <v>0</v>
      </c>
      <c r="FD59" s="45">
        <v>0</v>
      </c>
      <c r="FE59" s="45">
        <v>0</v>
      </c>
      <c r="FF59" s="45">
        <v>0</v>
      </c>
      <c r="FG59" s="45">
        <v>0</v>
      </c>
      <c r="FH59" s="45">
        <v>0</v>
      </c>
      <c r="FI59" s="45">
        <v>0</v>
      </c>
      <c r="FJ59" s="45">
        <v>0</v>
      </c>
      <c r="FK59" s="45">
        <v>0</v>
      </c>
      <c r="FL59" s="45">
        <v>0</v>
      </c>
      <c r="FM59" s="45">
        <v>0</v>
      </c>
      <c r="FN59" s="45">
        <v>0</v>
      </c>
      <c r="FO59" s="45">
        <v>0</v>
      </c>
      <c r="FP59" s="45">
        <v>0</v>
      </c>
      <c r="FQ59" s="45">
        <v>0</v>
      </c>
      <c r="FR59" s="45">
        <v>0</v>
      </c>
      <c r="FS59" s="45">
        <v>0</v>
      </c>
      <c r="FT59" s="45">
        <v>0</v>
      </c>
      <c r="FU59" s="45">
        <v>0</v>
      </c>
      <c r="FV59" s="45">
        <v>0</v>
      </c>
      <c r="FW59" s="45">
        <v>0</v>
      </c>
      <c r="FX59" s="45">
        <v>0</v>
      </c>
      <c r="FY59" s="45">
        <v>0</v>
      </c>
      <c r="FZ59" s="45">
        <v>0</v>
      </c>
      <c r="GA59" s="45">
        <v>0</v>
      </c>
      <c r="GB59" s="45">
        <v>0</v>
      </c>
      <c r="GC59" s="45">
        <v>0</v>
      </c>
      <c r="GD59" s="45">
        <v>0</v>
      </c>
      <c r="GE59" s="45">
        <v>0</v>
      </c>
      <c r="GF59" s="45">
        <v>0</v>
      </c>
      <c r="GG59" s="45">
        <v>0</v>
      </c>
      <c r="GH59" s="45">
        <v>0</v>
      </c>
      <c r="GI59" s="45">
        <v>0</v>
      </c>
      <c r="GJ59" s="45">
        <v>0</v>
      </c>
      <c r="GK59" s="45">
        <v>0</v>
      </c>
      <c r="GL59" s="45">
        <v>0</v>
      </c>
      <c r="GM59" s="45">
        <v>0</v>
      </c>
      <c r="GN59" s="45">
        <v>0</v>
      </c>
      <c r="GO59" s="45">
        <v>0</v>
      </c>
      <c r="GP59" s="45">
        <v>0</v>
      </c>
      <c r="GQ59" s="45">
        <v>0</v>
      </c>
      <c r="GR59" s="45">
        <v>0</v>
      </c>
      <c r="GS59" s="45">
        <v>0</v>
      </c>
      <c r="GT59" s="45">
        <v>0</v>
      </c>
      <c r="GU59" s="45">
        <v>0</v>
      </c>
      <c r="GV59" s="45">
        <v>0</v>
      </c>
      <c r="GW59" s="45">
        <v>0</v>
      </c>
      <c r="GX59" s="45">
        <v>0</v>
      </c>
      <c r="GY59" s="45">
        <v>0</v>
      </c>
      <c r="GZ59" s="45">
        <v>0</v>
      </c>
      <c r="HA59" s="45">
        <v>0</v>
      </c>
      <c r="HB59" s="45">
        <v>0</v>
      </c>
      <c r="HC59" s="45">
        <v>0</v>
      </c>
      <c r="HD59" s="45">
        <v>0</v>
      </c>
      <c r="HE59" s="45">
        <v>0</v>
      </c>
      <c r="HF59" s="45">
        <v>0</v>
      </c>
      <c r="HG59" s="45">
        <v>0</v>
      </c>
      <c r="HH59" s="45">
        <v>0</v>
      </c>
      <c r="HI59" s="45">
        <v>0</v>
      </c>
      <c r="HJ59" s="45">
        <v>0</v>
      </c>
      <c r="HK59" s="45">
        <v>0</v>
      </c>
      <c r="HL59" s="45">
        <v>0</v>
      </c>
      <c r="HM59" s="45">
        <v>0</v>
      </c>
      <c r="HN59" s="45">
        <v>0</v>
      </c>
      <c r="HO59" s="45">
        <v>0</v>
      </c>
      <c r="HP59" s="45">
        <v>0</v>
      </c>
      <c r="HQ59" s="45">
        <v>0</v>
      </c>
      <c r="HR59" s="45">
        <v>0</v>
      </c>
      <c r="HS59" s="45">
        <v>0</v>
      </c>
      <c r="HT59" s="45">
        <v>0</v>
      </c>
      <c r="HU59" s="45">
        <v>0</v>
      </c>
      <c r="HV59" s="45">
        <v>0</v>
      </c>
      <c r="HW59" s="45">
        <v>0</v>
      </c>
      <c r="HX59" s="45">
        <v>0</v>
      </c>
      <c r="HY59" s="45">
        <v>0</v>
      </c>
      <c r="HZ59" s="45">
        <v>0</v>
      </c>
      <c r="IA59" s="45">
        <v>0</v>
      </c>
      <c r="IB59" s="45">
        <v>0</v>
      </c>
      <c r="IC59" s="45">
        <v>0</v>
      </c>
      <c r="ID59" s="45">
        <v>0</v>
      </c>
      <c r="IE59" s="45">
        <v>0</v>
      </c>
      <c r="IF59" s="45">
        <v>0</v>
      </c>
      <c r="IG59" s="45">
        <v>0</v>
      </c>
      <c r="IH59" s="45">
        <v>0</v>
      </c>
      <c r="II59" s="45">
        <v>0</v>
      </c>
      <c r="IJ59" s="45">
        <v>0</v>
      </c>
      <c r="IK59" s="45">
        <v>0</v>
      </c>
      <c r="IL59" s="45">
        <v>0</v>
      </c>
      <c r="IM59" s="45">
        <v>0</v>
      </c>
      <c r="IN59" s="45">
        <v>0</v>
      </c>
      <c r="IO59" s="45">
        <v>0</v>
      </c>
      <c r="IP59" s="45">
        <v>0</v>
      </c>
      <c r="IQ59" s="45">
        <v>0</v>
      </c>
      <c r="IR59" s="45">
        <v>0</v>
      </c>
      <c r="IS59" s="45">
        <v>0</v>
      </c>
      <c r="IT59" s="45">
        <v>0</v>
      </c>
      <c r="IU59" s="45">
        <v>0</v>
      </c>
      <c r="IV59" s="45">
        <v>57919.575293367459</v>
      </c>
      <c r="IW59" s="45">
        <v>32263.682568567674</v>
      </c>
      <c r="IX59" s="45">
        <v>7793.5209468830044</v>
      </c>
      <c r="IY59" s="45">
        <v>22292.118389685475</v>
      </c>
      <c r="IZ59" s="45">
        <v>28789.901817622424</v>
      </c>
      <c r="JA59" s="45">
        <v>57504.529314803098</v>
      </c>
      <c r="JB59" s="45">
        <v>61383.950939241549</v>
      </c>
      <c r="JC59" s="45">
        <v>66107.021816587352</v>
      </c>
      <c r="JD59" s="45">
        <v>71222.479879305713</v>
      </c>
      <c r="JE59" s="45">
        <v>70051.722593283732</v>
      </c>
      <c r="JF59" s="45">
        <v>76317.688645506001</v>
      </c>
    </row>
    <row r="60" spans="1:266">
      <c r="A60" t="s">
        <v>18</v>
      </c>
      <c r="B60" t="s">
        <v>68</v>
      </c>
      <c r="Z60" s="16"/>
      <c r="AA60" s="45">
        <v>0</v>
      </c>
      <c r="AB60" s="45">
        <v>0</v>
      </c>
      <c r="AC60" s="45">
        <v>0</v>
      </c>
      <c r="AD60" s="45">
        <v>0</v>
      </c>
      <c r="AE60" s="45">
        <v>0</v>
      </c>
      <c r="AF60" s="45">
        <v>0</v>
      </c>
      <c r="AG60" s="45">
        <v>0</v>
      </c>
      <c r="AH60" s="45">
        <v>0</v>
      </c>
      <c r="AI60" s="45">
        <v>0</v>
      </c>
      <c r="AJ60" s="45">
        <v>0</v>
      </c>
      <c r="AK60" s="45">
        <v>0</v>
      </c>
      <c r="AL60" s="45">
        <v>0</v>
      </c>
      <c r="AM60" s="45">
        <v>0</v>
      </c>
      <c r="AN60" s="45">
        <v>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5">
        <v>0</v>
      </c>
      <c r="AU60" s="45">
        <v>0</v>
      </c>
      <c r="AV60" s="45">
        <v>0</v>
      </c>
      <c r="AW60" s="45">
        <v>0</v>
      </c>
      <c r="AX60" s="45">
        <v>0</v>
      </c>
      <c r="AY60" s="45">
        <v>0</v>
      </c>
      <c r="AZ60" s="45">
        <v>0</v>
      </c>
      <c r="BA60" s="45">
        <v>0</v>
      </c>
      <c r="BB60" s="45">
        <v>0</v>
      </c>
      <c r="BC60" s="45">
        <v>0</v>
      </c>
      <c r="BD60" s="45">
        <v>0</v>
      </c>
      <c r="BE60" s="45">
        <v>0</v>
      </c>
      <c r="BF60" s="45">
        <v>0</v>
      </c>
      <c r="BG60" s="45">
        <v>0</v>
      </c>
      <c r="BH60" s="45">
        <v>0</v>
      </c>
      <c r="BI60" s="45">
        <v>0</v>
      </c>
      <c r="BJ60" s="45">
        <v>0</v>
      </c>
      <c r="BK60" s="45">
        <v>0</v>
      </c>
      <c r="BL60" s="45">
        <v>0</v>
      </c>
      <c r="BM60" s="45">
        <v>0</v>
      </c>
      <c r="BN60" s="45">
        <v>0</v>
      </c>
      <c r="BO60" s="45">
        <v>0</v>
      </c>
      <c r="BP60" s="45">
        <v>0</v>
      </c>
      <c r="BQ60" s="45">
        <v>0</v>
      </c>
      <c r="BR60" s="45">
        <v>0</v>
      </c>
      <c r="BS60" s="45">
        <v>0</v>
      </c>
      <c r="BT60" s="45">
        <v>0</v>
      </c>
      <c r="BU60" s="45">
        <v>0</v>
      </c>
      <c r="BV60" s="45">
        <v>0</v>
      </c>
      <c r="BW60" s="45">
        <v>45829.571419369444</v>
      </c>
      <c r="BX60" s="45">
        <v>51840.339412215675</v>
      </c>
      <c r="BY60" s="45">
        <v>58268.641067738266</v>
      </c>
      <c r="BZ60" s="45">
        <v>58489.987829228514</v>
      </c>
      <c r="CA60" s="45">
        <v>36804.086229095396</v>
      </c>
      <c r="CB60" s="45">
        <v>39687.115255376681</v>
      </c>
      <c r="CC60" s="45">
        <v>37802.901520205225</v>
      </c>
      <c r="CD60" s="45">
        <v>33175.530141852636</v>
      </c>
      <c r="CE60" s="45">
        <v>47869.736068570477</v>
      </c>
      <c r="CF60" s="45">
        <v>37271.014535443312</v>
      </c>
      <c r="CG60" s="45">
        <v>49651.085716503818</v>
      </c>
      <c r="CH60" s="45">
        <v>55641.691852910692</v>
      </c>
      <c r="CI60" s="45">
        <v>101382.87232287598</v>
      </c>
      <c r="CJ60" s="45">
        <v>113031.58724277769</v>
      </c>
      <c r="CK60" s="45">
        <v>128300.24275368598</v>
      </c>
      <c r="CL60" s="45">
        <v>130257.10250424406</v>
      </c>
      <c r="CM60" s="45">
        <v>80437.579862307932</v>
      </c>
      <c r="CN60" s="45">
        <v>88255.348287705419</v>
      </c>
      <c r="CO60" s="45">
        <v>84317.760549277358</v>
      </c>
      <c r="CP60" s="45">
        <v>72986.242667632585</v>
      </c>
      <c r="CQ60" s="45">
        <v>104459.92505245045</v>
      </c>
      <c r="CR60" s="45">
        <v>80499.611134701918</v>
      </c>
      <c r="CS60" s="45">
        <v>110636.49837309775</v>
      </c>
      <c r="CT60" s="45">
        <v>123107.20038420997</v>
      </c>
      <c r="CU60" s="45">
        <v>100320.62381451197</v>
      </c>
      <c r="CV60" s="45">
        <v>117971.76644134946</v>
      </c>
      <c r="CW60" s="45">
        <v>128238.86114161366</v>
      </c>
      <c r="CX60" s="45">
        <v>129927.24117510187</v>
      </c>
      <c r="CY60" s="45">
        <v>80987.856076715485</v>
      </c>
      <c r="CZ60" s="45">
        <v>88207.939342017635</v>
      </c>
      <c r="DA60" s="45">
        <v>83689.04778531316</v>
      </c>
      <c r="DB60" s="45">
        <v>71787.980302765747</v>
      </c>
      <c r="DC60" s="45">
        <v>104469.98921306967</v>
      </c>
      <c r="DD60" s="45">
        <v>82020.845283832328</v>
      </c>
      <c r="DE60" s="45">
        <v>109551.64185305001</v>
      </c>
      <c r="DF60" s="45">
        <v>123409.92701818948</v>
      </c>
      <c r="DG60" s="45">
        <v>99361.127950798502</v>
      </c>
      <c r="DH60" s="45">
        <v>112657.23081805464</v>
      </c>
      <c r="DI60" s="45">
        <v>127208.87190110411</v>
      </c>
      <c r="DJ60" s="45">
        <v>129746.00858413761</v>
      </c>
      <c r="DK60" s="45">
        <v>80459.332581760333</v>
      </c>
      <c r="DL60" s="45">
        <v>89194.08244232471</v>
      </c>
      <c r="DM60" s="45">
        <v>84313.313573520107</v>
      </c>
      <c r="DN60" s="45">
        <v>72183.57131411352</v>
      </c>
      <c r="DO60" s="45">
        <v>103867.09157320646</v>
      </c>
      <c r="DP60" s="45">
        <v>81219.018449261959</v>
      </c>
      <c r="DQ60" s="45">
        <v>110761.6915622112</v>
      </c>
      <c r="DR60" s="45">
        <v>124311.90445064016</v>
      </c>
      <c r="DS60" s="45">
        <v>99733.248973383685</v>
      </c>
      <c r="DT60" s="45">
        <v>113231.61883953861</v>
      </c>
      <c r="DU60" s="45">
        <v>127857.3259328563</v>
      </c>
      <c r="DV60" s="45">
        <v>130200.51520385698</v>
      </c>
      <c r="DW60" s="45">
        <v>81970.109712902165</v>
      </c>
      <c r="DX60" s="45">
        <v>88840.749127625895</v>
      </c>
      <c r="DY60" s="45">
        <v>82825.220472222165</v>
      </c>
      <c r="DZ60" s="45">
        <v>71429.715298048352</v>
      </c>
      <c r="EA60" s="45">
        <v>104437.8068703531</v>
      </c>
      <c r="EB60" s="45">
        <v>83054.142862745575</v>
      </c>
      <c r="EC60" s="45">
        <v>108529.62451598505</v>
      </c>
      <c r="ED60" s="45">
        <v>124138.96670085884</v>
      </c>
      <c r="EE60" s="45">
        <v>100441.09520815985</v>
      </c>
      <c r="EF60" s="45">
        <v>113236.1349448953</v>
      </c>
      <c r="EG60" s="45">
        <v>128843.27066543917</v>
      </c>
      <c r="EH60" s="45">
        <v>128926.35220191728</v>
      </c>
      <c r="EI60" s="45">
        <v>81356.855722961671</v>
      </c>
      <c r="EJ60" s="45">
        <v>89561.279217887932</v>
      </c>
      <c r="EK60" s="45">
        <v>83506.292770559288</v>
      </c>
      <c r="EL60" s="45">
        <v>72763.410308601582</v>
      </c>
      <c r="EM60" s="45">
        <v>106583.44167969565</v>
      </c>
      <c r="EN60" s="45">
        <v>81210.693348481465</v>
      </c>
      <c r="EO60" s="45">
        <v>110505.14470110649</v>
      </c>
      <c r="EP60" s="45">
        <v>123063.30758801221</v>
      </c>
      <c r="EQ60" s="45">
        <v>99344.875822388989</v>
      </c>
      <c r="ER60" s="45">
        <v>117155.15617595956</v>
      </c>
      <c r="ES60" s="45">
        <v>128706.47584290733</v>
      </c>
      <c r="ET60" s="45">
        <v>129246.296252381</v>
      </c>
      <c r="EU60" s="45">
        <v>81856.594478745654</v>
      </c>
      <c r="EV60" s="45">
        <v>90010.747635692009</v>
      </c>
      <c r="EW60" s="45">
        <v>83917.724030163416</v>
      </c>
      <c r="EX60" s="45">
        <v>72853.681583606813</v>
      </c>
      <c r="EY60" s="45">
        <v>103271.71788716703</v>
      </c>
      <c r="EZ60" s="45">
        <v>80481.744781006622</v>
      </c>
      <c r="FA60" s="45">
        <v>109739.12025150712</v>
      </c>
      <c r="FB60" s="45">
        <v>124104.17105843859</v>
      </c>
      <c r="FC60" s="45">
        <v>100586.10115104583</v>
      </c>
      <c r="FD60" s="45">
        <v>115161.82943203062</v>
      </c>
      <c r="FE60" s="45">
        <v>128369.88192002836</v>
      </c>
      <c r="FF60" s="45">
        <v>129228.89955685109</v>
      </c>
      <c r="FG60" s="45">
        <v>82651.460535497317</v>
      </c>
      <c r="FH60" s="45">
        <v>89602.690861988682</v>
      </c>
      <c r="FI60" s="45">
        <v>83048.087837381579</v>
      </c>
      <c r="FJ60" s="45">
        <v>72989.135930706107</v>
      </c>
      <c r="FK60" s="45">
        <v>106813.74617084689</v>
      </c>
      <c r="FL60" s="45">
        <v>82824.183027279039</v>
      </c>
      <c r="FM60" s="45">
        <v>109199.03929055578</v>
      </c>
      <c r="FN60" s="45">
        <v>123621.84554194023</v>
      </c>
      <c r="FO60" s="45">
        <v>102153.98902440489</v>
      </c>
      <c r="FP60" s="45">
        <v>113418.1325971991</v>
      </c>
      <c r="FQ60" s="45">
        <v>128785.93227844835</v>
      </c>
      <c r="FR60" s="45">
        <v>130455.40804992258</v>
      </c>
      <c r="FS60" s="45">
        <v>82545.779505007871</v>
      </c>
      <c r="FT60" s="45">
        <v>88674.661942847262</v>
      </c>
      <c r="FU60" s="45">
        <v>83981.442523458856</v>
      </c>
      <c r="FV60" s="45">
        <v>71686.053879454674</v>
      </c>
      <c r="FW60" s="45">
        <v>107637.11008500002</v>
      </c>
      <c r="FX60" s="45">
        <v>80482.490293963347</v>
      </c>
      <c r="FY60" s="45">
        <v>109801.46716362244</v>
      </c>
      <c r="FZ60" s="45">
        <v>122893.4832683249</v>
      </c>
      <c r="GA60" s="45">
        <v>101569.39707186047</v>
      </c>
      <c r="GB60" s="45">
        <v>115252.99797965259</v>
      </c>
      <c r="GC60" s="45">
        <v>127456.94474394264</v>
      </c>
      <c r="GD60" s="45">
        <v>131292.0279003426</v>
      </c>
      <c r="GE60" s="45">
        <v>83327.528533681456</v>
      </c>
      <c r="GF60" s="45">
        <v>90065.326431652618</v>
      </c>
      <c r="GG60" s="45">
        <v>82055.748535563238</v>
      </c>
      <c r="GH60" s="45">
        <v>72676.239057610233</v>
      </c>
      <c r="GI60" s="45">
        <v>105190.87900471239</v>
      </c>
      <c r="GJ60" s="45">
        <v>83016.645535061223</v>
      </c>
      <c r="GK60" s="45">
        <v>109287.60047923059</v>
      </c>
      <c r="GL60" s="45">
        <v>123927.9505296202</v>
      </c>
      <c r="GM60" s="45">
        <v>100743.4041816656</v>
      </c>
      <c r="GN60" s="45">
        <v>118010.68427778914</v>
      </c>
      <c r="GO60" s="45">
        <v>128527.83083119683</v>
      </c>
      <c r="GP60" s="45">
        <v>130460.5936085853</v>
      </c>
      <c r="GQ60" s="45">
        <v>83348.793212743563</v>
      </c>
      <c r="GR60" s="45">
        <v>89439.169365266556</v>
      </c>
      <c r="GS60" s="45">
        <v>82354.946102406655</v>
      </c>
      <c r="GT60" s="45">
        <v>73065.763625654581</v>
      </c>
      <c r="GU60" s="45">
        <v>105229.18724137149</v>
      </c>
      <c r="GV60" s="45">
        <v>81787.163543254355</v>
      </c>
      <c r="GW60" s="45">
        <v>109477.26476516043</v>
      </c>
      <c r="GX60" s="45">
        <v>123307.22353135141</v>
      </c>
      <c r="GY60" s="45">
        <v>101499.24474293247</v>
      </c>
      <c r="GZ60" s="45">
        <v>113191.01948674578</v>
      </c>
      <c r="HA60" s="45">
        <v>128544.50148772595</v>
      </c>
      <c r="HB60" s="45">
        <v>130855.47240899847</v>
      </c>
      <c r="HC60" s="45">
        <v>82349.903450957529</v>
      </c>
      <c r="HD60" s="45">
        <v>90565.52597519297</v>
      </c>
      <c r="HE60" s="45">
        <v>82741.439818583356</v>
      </c>
      <c r="HF60" s="45">
        <v>72419.073129457742</v>
      </c>
      <c r="HG60" s="45">
        <v>106479.64682695048</v>
      </c>
      <c r="HH60" s="45">
        <v>81613.002779933551</v>
      </c>
      <c r="HI60" s="45">
        <v>109093.62159578534</v>
      </c>
      <c r="HJ60" s="45">
        <v>124505.53827341084</v>
      </c>
      <c r="HK60" s="45">
        <v>100258.63811658675</v>
      </c>
      <c r="HL60" s="45">
        <v>113863.82974370991</v>
      </c>
      <c r="HM60" s="45">
        <v>128436.24593103837</v>
      </c>
      <c r="HN60" s="45">
        <v>129531.62512349871</v>
      </c>
      <c r="HO60" s="45">
        <v>82445.329249659175</v>
      </c>
      <c r="HP60" s="45">
        <v>89128.744181453701</v>
      </c>
      <c r="HQ60" s="45">
        <v>84388.100069775697</v>
      </c>
      <c r="HR60" s="45">
        <v>71778.147570345071</v>
      </c>
      <c r="HS60" s="45">
        <v>106192.96558545994</v>
      </c>
      <c r="HT60" s="45">
        <v>81725.757884122097</v>
      </c>
      <c r="HU60" s="45">
        <v>110523.6751679061</v>
      </c>
      <c r="HV60" s="45">
        <v>123778.76523782159</v>
      </c>
      <c r="HW60" s="45">
        <v>100877.55781614697</v>
      </c>
      <c r="HX60" s="45">
        <v>113753.20467929386</v>
      </c>
      <c r="HY60" s="45">
        <v>129796.49862281086</v>
      </c>
      <c r="HZ60" s="45">
        <v>130317.93902889678</v>
      </c>
      <c r="IA60" s="45">
        <v>83812.180449707055</v>
      </c>
      <c r="IB60" s="45">
        <v>90100.443765395627</v>
      </c>
      <c r="IC60" s="45">
        <v>82765.227298590369</v>
      </c>
      <c r="ID60" s="45">
        <v>73575.557875939281</v>
      </c>
      <c r="IE60" s="45">
        <v>105603.00508268952</v>
      </c>
      <c r="IF60" s="45">
        <v>81819.748076631353</v>
      </c>
      <c r="IG60" s="45">
        <v>109072.35842727579</v>
      </c>
      <c r="IH60" s="45">
        <v>124545.09285790108</v>
      </c>
      <c r="II60" s="45">
        <v>100455.43453109889</v>
      </c>
      <c r="IJ60" s="45">
        <v>117271.82298441157</v>
      </c>
      <c r="IK60" s="45">
        <v>128850.34264521084</v>
      </c>
      <c r="IL60" s="45">
        <v>131196.13729759515</v>
      </c>
      <c r="IM60" s="45">
        <v>82008.433546455228</v>
      </c>
      <c r="IN60" s="45">
        <v>89136.747792057591</v>
      </c>
      <c r="IO60" s="45">
        <v>83790.393502088787</v>
      </c>
      <c r="IP60" s="45">
        <v>71359.025652711905</v>
      </c>
      <c r="IQ60" s="45">
        <v>104991.51170229532</v>
      </c>
      <c r="IR60" s="45">
        <v>81633.251032237124</v>
      </c>
      <c r="IS60" s="45">
        <v>109548.07559164276</v>
      </c>
      <c r="IT60" s="45">
        <v>124981.01590579331</v>
      </c>
      <c r="IU60" s="45">
        <v>100096.70734773365</v>
      </c>
      <c r="IV60" s="45">
        <v>114260.17622572606</v>
      </c>
      <c r="IW60" s="45">
        <v>129146.82060285726</v>
      </c>
      <c r="IX60" s="45">
        <v>129867.21780298508</v>
      </c>
      <c r="IY60" s="45">
        <v>81180.962348381174</v>
      </c>
      <c r="IZ60" s="45">
        <v>89252.149873349321</v>
      </c>
      <c r="JA60" s="45">
        <v>83821.364332528028</v>
      </c>
      <c r="JB60" s="45">
        <v>72902.612565745309</v>
      </c>
      <c r="JC60" s="45">
        <v>106649.68383178381</v>
      </c>
      <c r="JD60" s="45">
        <v>83939.175311850035</v>
      </c>
      <c r="JE60" s="45">
        <v>109772.21872552199</v>
      </c>
      <c r="JF60" s="45">
        <v>124803.55607556121</v>
      </c>
    </row>
    <row r="61" spans="1:266">
      <c r="A61" t="s">
        <v>18</v>
      </c>
      <c r="B61" s="43" t="s">
        <v>69</v>
      </c>
      <c r="AA61" s="45">
        <v>0</v>
      </c>
      <c r="AB61" s="45">
        <v>0</v>
      </c>
      <c r="AC61" s="45">
        <v>0</v>
      </c>
      <c r="AD61" s="45">
        <v>0</v>
      </c>
      <c r="AE61" s="45">
        <v>0</v>
      </c>
      <c r="AF61" s="45">
        <v>0</v>
      </c>
      <c r="AG61" s="45">
        <v>0</v>
      </c>
      <c r="AH61" s="45">
        <v>0</v>
      </c>
      <c r="AI61" s="45">
        <v>0</v>
      </c>
      <c r="AJ61" s="45">
        <v>0</v>
      </c>
      <c r="AK61" s="45">
        <v>0</v>
      </c>
      <c r="AL61" s="45">
        <v>0</v>
      </c>
      <c r="AM61" s="45">
        <v>0</v>
      </c>
      <c r="AN61" s="45">
        <v>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5">
        <v>0</v>
      </c>
      <c r="AU61" s="45">
        <v>0</v>
      </c>
      <c r="AV61" s="45">
        <v>0</v>
      </c>
      <c r="AW61" s="45">
        <v>0</v>
      </c>
      <c r="AX61" s="45">
        <v>0</v>
      </c>
      <c r="AY61" s="45">
        <v>0</v>
      </c>
      <c r="AZ61" s="45">
        <v>0</v>
      </c>
      <c r="BA61" s="45">
        <v>0</v>
      </c>
      <c r="BB61" s="45">
        <v>0</v>
      </c>
      <c r="BC61" s="45">
        <v>0</v>
      </c>
      <c r="BD61" s="45">
        <v>0</v>
      </c>
      <c r="BE61" s="45">
        <v>0</v>
      </c>
      <c r="BF61" s="45">
        <v>0</v>
      </c>
      <c r="BG61" s="45">
        <v>0</v>
      </c>
      <c r="BH61" s="45">
        <v>0</v>
      </c>
      <c r="BI61" s="45">
        <v>0</v>
      </c>
      <c r="BJ61" s="45">
        <v>0</v>
      </c>
      <c r="BK61" s="45">
        <v>0</v>
      </c>
      <c r="BL61" s="45">
        <v>0</v>
      </c>
      <c r="BM61" s="45">
        <v>0</v>
      </c>
      <c r="BN61" s="45">
        <v>0</v>
      </c>
      <c r="BO61" s="45">
        <v>0</v>
      </c>
      <c r="BP61" s="45">
        <v>0</v>
      </c>
      <c r="BQ61" s="45">
        <v>0</v>
      </c>
      <c r="BR61" s="45">
        <v>0</v>
      </c>
      <c r="BS61" s="45">
        <v>0</v>
      </c>
      <c r="BT61" s="45">
        <v>0</v>
      </c>
      <c r="BU61" s="45">
        <v>0</v>
      </c>
      <c r="BV61" s="45">
        <v>0</v>
      </c>
      <c r="BW61" s="45">
        <v>0</v>
      </c>
      <c r="BX61" s="45">
        <v>0</v>
      </c>
      <c r="BY61" s="45">
        <v>0</v>
      </c>
      <c r="BZ61" s="45">
        <v>0</v>
      </c>
      <c r="CA61" s="45">
        <v>0</v>
      </c>
      <c r="CB61" s="45">
        <v>0</v>
      </c>
      <c r="CC61" s="45">
        <v>0</v>
      </c>
      <c r="CD61" s="45">
        <v>0</v>
      </c>
      <c r="CE61" s="45">
        <v>0</v>
      </c>
      <c r="CF61" s="45">
        <v>0</v>
      </c>
      <c r="CG61" s="45">
        <v>0</v>
      </c>
      <c r="CH61" s="45">
        <v>0</v>
      </c>
      <c r="CI61" s="45">
        <v>0</v>
      </c>
      <c r="CJ61" s="45">
        <v>0</v>
      </c>
      <c r="CK61" s="45">
        <v>0</v>
      </c>
      <c r="CL61" s="45">
        <v>0</v>
      </c>
      <c r="CM61" s="45">
        <v>0</v>
      </c>
      <c r="CN61" s="45">
        <v>0</v>
      </c>
      <c r="CO61" s="45">
        <v>0</v>
      </c>
      <c r="CP61" s="45">
        <v>0</v>
      </c>
      <c r="CQ61" s="45">
        <v>0</v>
      </c>
      <c r="CR61" s="45">
        <v>0</v>
      </c>
      <c r="CS61" s="45">
        <v>0</v>
      </c>
      <c r="CT61" s="45">
        <v>0</v>
      </c>
      <c r="CU61" s="45">
        <v>0</v>
      </c>
      <c r="CV61" s="45">
        <v>0</v>
      </c>
      <c r="CW61" s="45">
        <v>0</v>
      </c>
      <c r="CX61" s="45">
        <v>0</v>
      </c>
      <c r="CY61" s="45">
        <v>0</v>
      </c>
      <c r="CZ61" s="45">
        <v>0</v>
      </c>
      <c r="DA61" s="45">
        <v>0</v>
      </c>
      <c r="DB61" s="45">
        <v>0</v>
      </c>
      <c r="DC61" s="45">
        <v>0</v>
      </c>
      <c r="DD61" s="45">
        <v>0</v>
      </c>
      <c r="DE61" s="45">
        <v>0</v>
      </c>
      <c r="DF61" s="45">
        <v>0</v>
      </c>
      <c r="DG61" s="45">
        <v>21821.883642162429</v>
      </c>
      <c r="DH61" s="45">
        <v>13562.208593142974</v>
      </c>
      <c r="DI61" s="45">
        <v>19418.676404026159</v>
      </c>
      <c r="DJ61" s="45">
        <v>15806.192662264704</v>
      </c>
      <c r="DK61" s="45">
        <v>15779.350713828049</v>
      </c>
      <c r="DL61" s="45">
        <v>15806.319409065532</v>
      </c>
      <c r="DM61" s="45">
        <v>12437.776263136266</v>
      </c>
      <c r="DN61" s="45">
        <v>14486.424116281451</v>
      </c>
      <c r="DO61" s="45">
        <v>13984.04679524512</v>
      </c>
      <c r="DP61" s="45">
        <v>17219.726943862894</v>
      </c>
      <c r="DQ61" s="45">
        <v>17942.295352298501</v>
      </c>
      <c r="DR61" s="45">
        <v>18639.289317298335</v>
      </c>
      <c r="DS61" s="45">
        <v>22071.126779411257</v>
      </c>
      <c r="DT61" s="45">
        <v>13712.087261704</v>
      </c>
      <c r="DU61" s="45">
        <v>19350.268868089046</v>
      </c>
      <c r="DV61" s="45">
        <v>15921.644163972715</v>
      </c>
      <c r="DW61" s="45">
        <v>15699.263858359409</v>
      </c>
      <c r="DX61" s="45">
        <v>15780.819995204442</v>
      </c>
      <c r="DY61" s="45">
        <v>12528.734789217733</v>
      </c>
      <c r="DZ61" s="45">
        <v>14488.482157592629</v>
      </c>
      <c r="EA61" s="45">
        <v>13883.338111183841</v>
      </c>
      <c r="EB61" s="45">
        <v>17028.834466625347</v>
      </c>
      <c r="EC61" s="45">
        <v>17849.880641745265</v>
      </c>
      <c r="ED61" s="45">
        <v>18756.188196721825</v>
      </c>
      <c r="EE61" s="45">
        <v>21847.015955835366</v>
      </c>
      <c r="EF61" s="45">
        <v>13714.754002158706</v>
      </c>
      <c r="EG61" s="45">
        <v>19397.323488515867</v>
      </c>
      <c r="EH61" s="45">
        <v>15665.323840706022</v>
      </c>
      <c r="EI61" s="45">
        <v>16068.650498685556</v>
      </c>
      <c r="EJ61" s="45">
        <v>15851.555838747292</v>
      </c>
      <c r="EK61" s="45">
        <v>13094.198795297561</v>
      </c>
      <c r="EL61" s="45">
        <v>14429.381013696822</v>
      </c>
      <c r="EM61" s="45">
        <v>14133.924941994215</v>
      </c>
      <c r="EN61" s="45">
        <v>17048.725037110082</v>
      </c>
      <c r="EO61" s="45">
        <v>18255.961167746376</v>
      </c>
      <c r="EP61" s="45">
        <v>18934.515005868012</v>
      </c>
      <c r="EQ61" s="45">
        <v>21819.919031984638</v>
      </c>
      <c r="ER61" s="45">
        <v>14066.73284300884</v>
      </c>
      <c r="ES61" s="45">
        <v>19703.317710449275</v>
      </c>
      <c r="ET61" s="45">
        <v>15955.748180634371</v>
      </c>
      <c r="EU61" s="45">
        <v>16182.044580385305</v>
      </c>
      <c r="EV61" s="45">
        <v>15916.846137654848</v>
      </c>
      <c r="EW61" s="45">
        <v>12450.477758328612</v>
      </c>
      <c r="EX61" s="45">
        <v>14732.861054737212</v>
      </c>
      <c r="EY61" s="45">
        <v>14251.659350395768</v>
      </c>
      <c r="EZ61" s="45">
        <v>17406.067528939864</v>
      </c>
      <c r="FA61" s="45">
        <v>18190.000443562498</v>
      </c>
      <c r="FB61" s="45">
        <v>18830.330089900712</v>
      </c>
      <c r="FC61" s="45">
        <v>21943.373946825395</v>
      </c>
      <c r="FD61" s="45">
        <v>13798.952304830542</v>
      </c>
      <c r="FE61" s="45">
        <v>19670.380446032126</v>
      </c>
      <c r="FF61" s="45">
        <v>15959.920807648916</v>
      </c>
      <c r="FG61" s="45">
        <v>16260.690354531273</v>
      </c>
      <c r="FH61" s="45">
        <v>15934.174663794616</v>
      </c>
      <c r="FI61" s="45">
        <v>12841.145686385411</v>
      </c>
      <c r="FJ61" s="45">
        <v>14367.981695221126</v>
      </c>
      <c r="FK61" s="45">
        <v>13820.458561535421</v>
      </c>
      <c r="FL61" s="45">
        <v>17328.462564584072</v>
      </c>
      <c r="FM61" s="45">
        <v>18238.369542412791</v>
      </c>
      <c r="FN61" s="45">
        <v>18898.514031307383</v>
      </c>
      <c r="FO61" s="45">
        <v>21583.651581230402</v>
      </c>
      <c r="FP61" s="45">
        <v>14136.347825528841</v>
      </c>
      <c r="FQ61" s="45">
        <v>19622.802313267683</v>
      </c>
      <c r="FR61" s="45">
        <v>16201.650805645497</v>
      </c>
      <c r="FS61" s="45">
        <v>16023.234903365708</v>
      </c>
      <c r="FT61" s="45">
        <v>15936.006781795999</v>
      </c>
      <c r="FU61" s="45">
        <v>12983.359312178512</v>
      </c>
      <c r="FV61" s="45">
        <v>14658.51135903955</v>
      </c>
      <c r="FW61" s="45">
        <v>14101.688847134466</v>
      </c>
      <c r="FX61" s="45">
        <v>17240.375693742742</v>
      </c>
      <c r="FY61" s="45">
        <v>18218.803542851005</v>
      </c>
      <c r="FZ61" s="45">
        <v>19087.146456600938</v>
      </c>
      <c r="GA61" s="45">
        <v>22182.771558495442</v>
      </c>
      <c r="GB61" s="45">
        <v>13885.818633239445</v>
      </c>
      <c r="GC61" s="45">
        <v>19652.939062312053</v>
      </c>
      <c r="GD61" s="45">
        <v>16327.767995362454</v>
      </c>
      <c r="GE61" s="45">
        <v>16167.920693258435</v>
      </c>
      <c r="GF61" s="45">
        <v>16006.546794088345</v>
      </c>
      <c r="GG61" s="45">
        <v>12817.269578717605</v>
      </c>
      <c r="GH61" s="45">
        <v>14810.458206991148</v>
      </c>
      <c r="GI61" s="45">
        <v>13850.914232108169</v>
      </c>
      <c r="GJ61" s="45">
        <v>17525.412148694497</v>
      </c>
      <c r="GK61" s="45">
        <v>18211.104420258151</v>
      </c>
      <c r="GL61" s="45">
        <v>19023.926182501098</v>
      </c>
      <c r="GM61" s="45">
        <v>22242.266441837131</v>
      </c>
      <c r="GN61" s="45">
        <v>14235.271824429854</v>
      </c>
      <c r="GO61" s="45">
        <v>19843.949252356546</v>
      </c>
      <c r="GP61" s="45">
        <v>16381.432426072151</v>
      </c>
      <c r="GQ61" s="45">
        <v>16308.658239933275</v>
      </c>
      <c r="GR61" s="45">
        <v>16112.505357752376</v>
      </c>
      <c r="GS61" s="45">
        <v>12866.135550808234</v>
      </c>
      <c r="GT61" s="45">
        <v>14972.670658419152</v>
      </c>
      <c r="GU61" s="45">
        <v>14122.028364400743</v>
      </c>
      <c r="GV61" s="45">
        <v>17623.741376181977</v>
      </c>
      <c r="GW61" s="45">
        <v>18355.821777575278</v>
      </c>
      <c r="GX61" s="45">
        <v>19256.716921373332</v>
      </c>
      <c r="GY61" s="45">
        <v>22170.424305273795</v>
      </c>
      <c r="GZ61" s="45">
        <v>13975.070289782127</v>
      </c>
      <c r="HA61" s="45">
        <v>19990.640138484276</v>
      </c>
      <c r="HB61" s="45">
        <v>15951.01162924004</v>
      </c>
      <c r="HC61" s="45">
        <v>16241.157071897853</v>
      </c>
      <c r="HD61" s="45">
        <v>15970.262738335432</v>
      </c>
      <c r="HE61" s="45">
        <v>12932.908756006687</v>
      </c>
      <c r="HF61" s="45">
        <v>14832.314728468458</v>
      </c>
      <c r="HG61" s="45">
        <v>14079.931283292044</v>
      </c>
      <c r="HH61" s="45">
        <v>17560.015209179219</v>
      </c>
      <c r="HI61" s="45">
        <v>18698.062542086347</v>
      </c>
      <c r="HJ61" s="45">
        <v>18915.324781374795</v>
      </c>
      <c r="HK61" s="45">
        <v>22124.730358020563</v>
      </c>
      <c r="HL61" s="45">
        <v>14313.407612428837</v>
      </c>
      <c r="HM61" s="45">
        <v>19942.358873477904</v>
      </c>
      <c r="HN61" s="45">
        <v>16540.940554262153</v>
      </c>
      <c r="HO61" s="45">
        <v>16283.563725643207</v>
      </c>
      <c r="HP61" s="45">
        <v>16328.946339164544</v>
      </c>
      <c r="HQ61" s="45">
        <v>12898.13411081393</v>
      </c>
      <c r="HR61" s="45">
        <v>14895.117650469372</v>
      </c>
      <c r="HS61" s="45">
        <v>14458.739700864893</v>
      </c>
      <c r="HT61" s="45">
        <v>17527.871522597427</v>
      </c>
      <c r="HU61" s="45">
        <v>18422.194729191833</v>
      </c>
      <c r="HV61" s="45">
        <v>19279.735811574537</v>
      </c>
      <c r="HW61" s="45">
        <v>22600.479900437382</v>
      </c>
      <c r="HX61" s="45">
        <v>13784.683075127452</v>
      </c>
      <c r="HY61" s="45">
        <v>20087.237635681144</v>
      </c>
      <c r="HZ61" s="45">
        <v>16252.063955283349</v>
      </c>
      <c r="IA61" s="45">
        <v>16442.10292545718</v>
      </c>
      <c r="IB61" s="45">
        <v>16247.935740399977</v>
      </c>
      <c r="IC61" s="45">
        <v>13027.427487284804</v>
      </c>
      <c r="ID61" s="45">
        <v>14873.73081825286</v>
      </c>
      <c r="IE61" s="45">
        <v>14501.934113195444</v>
      </c>
      <c r="IF61" s="45">
        <v>17830.44792667939</v>
      </c>
      <c r="IG61" s="45">
        <v>18478.878014050824</v>
      </c>
      <c r="IH61" s="45">
        <v>19339.992285068467</v>
      </c>
      <c r="II61" s="45">
        <v>80046.379363850967</v>
      </c>
      <c r="IJ61" s="45">
        <v>51091.1558398079</v>
      </c>
      <c r="IK61" s="45">
        <v>70071.176422725548</v>
      </c>
      <c r="IL61" s="45">
        <v>56876.478107118863</v>
      </c>
      <c r="IM61" s="45">
        <v>55950.603905865828</v>
      </c>
      <c r="IN61" s="45">
        <v>56824.537128176424</v>
      </c>
      <c r="IO61" s="45">
        <v>45494.241128588445</v>
      </c>
      <c r="IP61" s="45">
        <v>53141.286523805218</v>
      </c>
      <c r="IQ61" s="45">
        <v>50460.796697202219</v>
      </c>
      <c r="IR61" s="45">
        <v>62206.667256794928</v>
      </c>
      <c r="IS61" s="45">
        <v>64594.38919262743</v>
      </c>
      <c r="IT61" s="45">
        <v>67517.991680494597</v>
      </c>
      <c r="IU61" s="45">
        <v>80529.395392701408</v>
      </c>
      <c r="IV61" s="45">
        <v>89644.190229988759</v>
      </c>
      <c r="IW61" s="45">
        <v>127772.475516912</v>
      </c>
      <c r="IX61" s="45">
        <v>101816.21863912634</v>
      </c>
      <c r="IY61" s="45">
        <v>104013.81765835895</v>
      </c>
      <c r="IZ61" s="45">
        <v>103821.92617011996</v>
      </c>
      <c r="JA61" s="45">
        <v>84410.793552825955</v>
      </c>
      <c r="JB61" s="45">
        <v>93774.498157848167</v>
      </c>
      <c r="JC61" s="45">
        <v>91099.915032282064</v>
      </c>
      <c r="JD61" s="45">
        <v>111874.61727756924</v>
      </c>
      <c r="JE61" s="45">
        <v>118444.12071349219</v>
      </c>
      <c r="JF61" s="45">
        <v>123858.19350983773</v>
      </c>
    </row>
    <row r="62" spans="1:266">
      <c r="A62" t="s">
        <v>18</v>
      </c>
      <c r="B62" t="s">
        <v>70</v>
      </c>
      <c r="AA62" s="45">
        <v>0</v>
      </c>
      <c r="AB62" s="45">
        <v>0</v>
      </c>
      <c r="AC62" s="45">
        <v>0</v>
      </c>
      <c r="AD62" s="45">
        <v>0</v>
      </c>
      <c r="AE62" s="45">
        <v>0</v>
      </c>
      <c r="AF62" s="45">
        <v>0</v>
      </c>
      <c r="AG62" s="45">
        <v>0</v>
      </c>
      <c r="AH62" s="45">
        <v>0</v>
      </c>
      <c r="AI62" s="45">
        <v>0</v>
      </c>
      <c r="AJ62" s="45">
        <v>0</v>
      </c>
      <c r="AK62" s="45">
        <v>0</v>
      </c>
      <c r="AL62" s="45">
        <v>0</v>
      </c>
      <c r="AM62" s="45">
        <v>0</v>
      </c>
      <c r="AN62" s="45">
        <v>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5">
        <v>0</v>
      </c>
      <c r="AU62" s="45">
        <v>0</v>
      </c>
      <c r="AV62" s="45">
        <v>0</v>
      </c>
      <c r="AW62" s="45">
        <v>0</v>
      </c>
      <c r="AX62" s="45">
        <v>0</v>
      </c>
      <c r="AY62" s="45">
        <v>0</v>
      </c>
      <c r="AZ62" s="45">
        <v>0</v>
      </c>
      <c r="BA62" s="45">
        <v>0</v>
      </c>
      <c r="BB62" s="45">
        <v>0</v>
      </c>
      <c r="BC62" s="45">
        <v>0</v>
      </c>
      <c r="BD62" s="45">
        <v>0</v>
      </c>
      <c r="BE62" s="45">
        <v>0</v>
      </c>
      <c r="BF62" s="45">
        <v>0</v>
      </c>
      <c r="BG62" s="45">
        <v>0</v>
      </c>
      <c r="BH62" s="45">
        <v>0</v>
      </c>
      <c r="BI62" s="45">
        <v>0</v>
      </c>
      <c r="BJ62" s="45">
        <v>0</v>
      </c>
      <c r="BK62" s="45">
        <v>0</v>
      </c>
      <c r="BL62" s="45">
        <v>0</v>
      </c>
      <c r="BM62" s="45">
        <v>0</v>
      </c>
      <c r="BN62" s="45">
        <v>0</v>
      </c>
      <c r="BO62" s="45">
        <v>0</v>
      </c>
      <c r="BP62" s="45">
        <v>0</v>
      </c>
      <c r="BQ62" s="45">
        <v>0</v>
      </c>
      <c r="BR62" s="45">
        <v>0</v>
      </c>
      <c r="BS62" s="45">
        <v>0</v>
      </c>
      <c r="BT62" s="45">
        <v>0</v>
      </c>
      <c r="BU62" s="45">
        <v>0</v>
      </c>
      <c r="BV62" s="45">
        <v>0</v>
      </c>
      <c r="BW62" s="45">
        <v>0</v>
      </c>
      <c r="BX62" s="45">
        <v>0</v>
      </c>
      <c r="BY62" s="45">
        <v>0</v>
      </c>
      <c r="BZ62" s="45">
        <v>0</v>
      </c>
      <c r="CA62" s="45">
        <v>0</v>
      </c>
      <c r="CB62" s="45">
        <v>0</v>
      </c>
      <c r="CC62" s="45">
        <v>0</v>
      </c>
      <c r="CD62" s="45">
        <v>0</v>
      </c>
      <c r="CE62" s="45">
        <v>0</v>
      </c>
      <c r="CF62" s="45">
        <v>0</v>
      </c>
      <c r="CG62" s="45">
        <v>0</v>
      </c>
      <c r="CH62" s="45">
        <v>0</v>
      </c>
      <c r="CI62" s="45">
        <v>0</v>
      </c>
      <c r="CJ62" s="45">
        <v>0</v>
      </c>
      <c r="CK62" s="45">
        <v>0</v>
      </c>
      <c r="CL62" s="45">
        <v>0</v>
      </c>
      <c r="CM62" s="45">
        <v>0</v>
      </c>
      <c r="CN62" s="45">
        <v>0</v>
      </c>
      <c r="CO62" s="45">
        <v>0</v>
      </c>
      <c r="CP62" s="45">
        <v>0</v>
      </c>
      <c r="CQ62" s="45">
        <v>0</v>
      </c>
      <c r="CR62" s="45">
        <v>0</v>
      </c>
      <c r="CS62" s="45">
        <v>0</v>
      </c>
      <c r="CT62" s="45">
        <v>0</v>
      </c>
      <c r="CU62" s="45">
        <v>61179.340771412091</v>
      </c>
      <c r="CV62" s="45">
        <v>50828.167547478304</v>
      </c>
      <c r="CW62" s="45">
        <v>54577.385168256835</v>
      </c>
      <c r="CX62" s="45">
        <v>45382.182273000246</v>
      </c>
      <c r="CY62" s="45">
        <v>43238.083887770466</v>
      </c>
      <c r="CZ62" s="45">
        <v>32463.211080959554</v>
      </c>
      <c r="DA62" s="45">
        <v>40726.78953630077</v>
      </c>
      <c r="DB62" s="45">
        <v>42860.442128943418</v>
      </c>
      <c r="DC62" s="45">
        <v>40357.530471900158</v>
      </c>
      <c r="DD62" s="45">
        <v>51251.258659657557</v>
      </c>
      <c r="DE62" s="45">
        <v>46255.477020200997</v>
      </c>
      <c r="DF62" s="45">
        <v>47185.122848859552</v>
      </c>
      <c r="DG62" s="45">
        <v>61422.940563293494</v>
      </c>
      <c r="DH62" s="45">
        <v>49198.553321015854</v>
      </c>
      <c r="DI62" s="45">
        <v>54664.640797026776</v>
      </c>
      <c r="DJ62" s="45">
        <v>45315.422429651757</v>
      </c>
      <c r="DK62" s="45">
        <v>43151.454339938355</v>
      </c>
      <c r="DL62" s="45">
        <v>32994.573093406165</v>
      </c>
      <c r="DM62" s="45">
        <v>40248.403563285181</v>
      </c>
      <c r="DN62" s="45">
        <v>42779.353255219561</v>
      </c>
      <c r="DO62" s="45">
        <v>40464.73195877995</v>
      </c>
      <c r="DP62" s="45">
        <v>51400.93618719458</v>
      </c>
      <c r="DQ62" s="45">
        <v>46272.604167147038</v>
      </c>
      <c r="DR62" s="45">
        <v>47016.227731671359</v>
      </c>
      <c r="DS62" s="45">
        <v>61619.895254700132</v>
      </c>
      <c r="DT62" s="45">
        <v>49084.944471645744</v>
      </c>
      <c r="DU62" s="45">
        <v>54966.552729406896</v>
      </c>
      <c r="DV62" s="45">
        <v>45504.697760475654</v>
      </c>
      <c r="DW62" s="45">
        <v>43553.340191182891</v>
      </c>
      <c r="DX62" s="45">
        <v>32612.463235529351</v>
      </c>
      <c r="DY62" s="45">
        <v>40840.697813491402</v>
      </c>
      <c r="DZ62" s="45">
        <v>43216.288682870858</v>
      </c>
      <c r="EA62" s="45">
        <v>40873.689495905099</v>
      </c>
      <c r="EB62" s="45">
        <v>51624.61604050413</v>
      </c>
      <c r="EC62" s="45">
        <v>46463.147174728903</v>
      </c>
      <c r="ED62" s="45">
        <v>47162.514565993501</v>
      </c>
      <c r="EE62" s="45">
        <v>61442.518140193242</v>
      </c>
      <c r="EF62" s="45">
        <v>49437.539663338503</v>
      </c>
      <c r="EG62" s="45">
        <v>55178.831705076998</v>
      </c>
      <c r="EH62" s="45">
        <v>46082.950420938381</v>
      </c>
      <c r="EI62" s="45">
        <v>43253.43519708392</v>
      </c>
      <c r="EJ62" s="45">
        <v>33185.849427721718</v>
      </c>
      <c r="EK62" s="45">
        <v>40769.855945259704</v>
      </c>
      <c r="EL62" s="45">
        <v>42655.462007564136</v>
      </c>
      <c r="EM62" s="45">
        <v>40560.544079559302</v>
      </c>
      <c r="EN62" s="45">
        <v>51532.273799860959</v>
      </c>
      <c r="EO62" s="45">
        <v>46371.484977508495</v>
      </c>
      <c r="EP62" s="45">
        <v>47919.103454250675</v>
      </c>
      <c r="EQ62" s="45">
        <v>61958.415119991732</v>
      </c>
      <c r="ER62" s="45">
        <v>51530.717080859293</v>
      </c>
      <c r="ES62" s="45">
        <v>55125.240174396728</v>
      </c>
      <c r="ET62" s="45">
        <v>45620.933768672403</v>
      </c>
      <c r="EU62" s="45">
        <v>43448.314305346052</v>
      </c>
      <c r="EV62" s="45">
        <v>32820.488989816338</v>
      </c>
      <c r="EW62" s="45">
        <v>40785.013460058508</v>
      </c>
      <c r="EX62" s="45">
        <v>43247.241575736902</v>
      </c>
      <c r="EY62" s="45">
        <v>40825.975369464199</v>
      </c>
      <c r="EZ62" s="45">
        <v>51844.516810487141</v>
      </c>
      <c r="FA62" s="45">
        <v>46565.965870523614</v>
      </c>
      <c r="FB62" s="45">
        <v>47793.724236323302</v>
      </c>
      <c r="FC62" s="45">
        <v>61837.748045243861</v>
      </c>
      <c r="FD62" s="45">
        <v>49684.350183188573</v>
      </c>
      <c r="FE62" s="45">
        <v>55774.143765827997</v>
      </c>
      <c r="FF62" s="45">
        <v>46491.377358282865</v>
      </c>
      <c r="FG62" s="45">
        <v>43713.659384778424</v>
      </c>
      <c r="FH62" s="45">
        <v>33345.361306243103</v>
      </c>
      <c r="FI62" s="45">
        <v>41165.501386791861</v>
      </c>
      <c r="FJ62" s="45">
        <v>42740.83257363773</v>
      </c>
      <c r="FK62" s="45">
        <v>41438.929890985572</v>
      </c>
      <c r="FL62" s="45">
        <v>51918.834080160203</v>
      </c>
      <c r="FM62" s="45">
        <v>46835.165069009177</v>
      </c>
      <c r="FN62" s="45">
        <v>47621.409903107808</v>
      </c>
      <c r="FO62" s="45">
        <v>62166.221605885708</v>
      </c>
      <c r="FP62" s="45">
        <v>49750.983175748923</v>
      </c>
      <c r="FQ62" s="45">
        <v>55919.124565078127</v>
      </c>
      <c r="FR62" s="45">
        <v>46414.917441925776</v>
      </c>
      <c r="FS62" s="45">
        <v>43851.504731832865</v>
      </c>
      <c r="FT62" s="45">
        <v>33221.882565333333</v>
      </c>
      <c r="FU62" s="45">
        <v>41672.186792286717</v>
      </c>
      <c r="FV62" s="45">
        <v>43450.181993885984</v>
      </c>
      <c r="FW62" s="45">
        <v>41050.535449204297</v>
      </c>
      <c r="FX62" s="45">
        <v>52294.141043423813</v>
      </c>
      <c r="FY62" s="45">
        <v>47174.644193494685</v>
      </c>
      <c r="FZ62" s="45">
        <v>48181.622071461752</v>
      </c>
      <c r="GA62" s="45">
        <v>62339.681011399312</v>
      </c>
      <c r="GB62" s="45">
        <v>50021.937348620537</v>
      </c>
      <c r="GC62" s="45">
        <v>56041.597952544573</v>
      </c>
      <c r="GD62" s="45">
        <v>46424.845078413113</v>
      </c>
      <c r="GE62" s="45">
        <v>44146.616947387949</v>
      </c>
      <c r="GF62" s="45">
        <v>33295.485146376755</v>
      </c>
      <c r="GG62" s="45">
        <v>41361.62684993141</v>
      </c>
      <c r="GH62" s="45">
        <v>43599.216466282538</v>
      </c>
      <c r="GI62" s="45">
        <v>41599.192661325091</v>
      </c>
      <c r="GJ62" s="45">
        <v>52577.161516555636</v>
      </c>
      <c r="GK62" s="45">
        <v>47201.119811582932</v>
      </c>
      <c r="GL62" s="45">
        <v>47678.86913149988</v>
      </c>
      <c r="GM62" s="45">
        <v>62871.225987859456</v>
      </c>
      <c r="GN62" s="45">
        <v>52259.907849312309</v>
      </c>
      <c r="GO62" s="45">
        <v>55910.466687187123</v>
      </c>
      <c r="GP62" s="45">
        <v>46375.484741191416</v>
      </c>
      <c r="GQ62" s="45">
        <v>44114.407602516447</v>
      </c>
      <c r="GR62" s="45">
        <v>33215.850545508722</v>
      </c>
      <c r="GS62" s="45">
        <v>41633.50870359195</v>
      </c>
      <c r="GT62" s="45">
        <v>43881.419540763804</v>
      </c>
      <c r="GU62" s="45">
        <v>41680.563482363134</v>
      </c>
      <c r="GV62" s="45">
        <v>52937.185078760835</v>
      </c>
      <c r="GW62" s="45">
        <v>47526.617323910526</v>
      </c>
      <c r="GX62" s="45">
        <v>48557.691689440908</v>
      </c>
      <c r="GY62" s="45">
        <v>63270.481598720726</v>
      </c>
      <c r="GZ62" s="45">
        <v>50648.405983215605</v>
      </c>
      <c r="HA62" s="45">
        <v>56487.842047737293</v>
      </c>
      <c r="HB62" s="45">
        <v>46736.084273234883</v>
      </c>
      <c r="HC62" s="45">
        <v>44142.376086653101</v>
      </c>
      <c r="HD62" s="45">
        <v>33462.532764504198</v>
      </c>
      <c r="HE62" s="45">
        <v>41474.263164522905</v>
      </c>
      <c r="HF62" s="45">
        <v>43642.414335988862</v>
      </c>
      <c r="HG62" s="45">
        <v>41957.614175795199</v>
      </c>
      <c r="HH62" s="45">
        <v>52985.877779438291</v>
      </c>
      <c r="HI62" s="45">
        <v>47645.746066634827</v>
      </c>
      <c r="HJ62" s="45">
        <v>48365.020284080354</v>
      </c>
      <c r="HK62" s="45">
        <v>63003.840768838279</v>
      </c>
      <c r="HL62" s="45">
        <v>50315.23086824565</v>
      </c>
      <c r="HM62" s="45">
        <v>56404.126505950189</v>
      </c>
      <c r="HN62" s="45">
        <v>46934.702730548008</v>
      </c>
      <c r="HO62" s="45">
        <v>44574.143279122727</v>
      </c>
      <c r="HP62" s="45">
        <v>33733.310424129239</v>
      </c>
      <c r="HQ62" s="45">
        <v>41852.472852589795</v>
      </c>
      <c r="HR62" s="45">
        <v>44079.135737154051</v>
      </c>
      <c r="HS62" s="45">
        <v>41601.115189443335</v>
      </c>
      <c r="HT62" s="45">
        <v>52898.689295929893</v>
      </c>
      <c r="HU62" s="45">
        <v>47693.87891307901</v>
      </c>
      <c r="HV62" s="45">
        <v>48627.585265904156</v>
      </c>
      <c r="HW62" s="45">
        <v>63178.243094917052</v>
      </c>
      <c r="HX62" s="45">
        <v>50601.797636535164</v>
      </c>
      <c r="HY62" s="45">
        <v>56849.635369091884</v>
      </c>
      <c r="HZ62" s="45">
        <v>46860.787369374797</v>
      </c>
      <c r="IA62" s="45">
        <v>44387.162494797129</v>
      </c>
      <c r="IB62" s="45">
        <v>33834.672284586894</v>
      </c>
      <c r="IC62" s="45">
        <v>41933.106236874541</v>
      </c>
      <c r="ID62" s="45">
        <v>44406.67995157931</v>
      </c>
      <c r="IE62" s="45">
        <v>42111.341899965606</v>
      </c>
      <c r="IF62" s="45">
        <v>53065.432847916723</v>
      </c>
      <c r="IG62" s="45">
        <v>47651.925782999657</v>
      </c>
      <c r="IH62" s="45">
        <v>48747.298820016309</v>
      </c>
      <c r="II62" s="45">
        <v>63695.525435586293</v>
      </c>
      <c r="IJ62" s="45">
        <v>52706.001902227137</v>
      </c>
      <c r="IK62" s="45">
        <v>56809.414380544484</v>
      </c>
      <c r="IL62" s="45">
        <v>46754.920951895692</v>
      </c>
      <c r="IM62" s="45">
        <v>44771.748622141167</v>
      </c>
      <c r="IN62" s="45">
        <v>33879.808068360398</v>
      </c>
      <c r="IO62" s="45">
        <v>41900.697770501632</v>
      </c>
      <c r="IP62" s="45">
        <v>44723.565030309721</v>
      </c>
      <c r="IQ62" s="45">
        <v>41990.639940418507</v>
      </c>
      <c r="IR62" s="45">
        <v>53255.736174464197</v>
      </c>
      <c r="IS62" s="45">
        <v>48030.555742970711</v>
      </c>
      <c r="IT62" s="45">
        <v>48673.514930896097</v>
      </c>
      <c r="IU62" s="45">
        <v>63572.84571318794</v>
      </c>
      <c r="IV62" s="45">
        <v>50891.672832433338</v>
      </c>
      <c r="IW62" s="45">
        <v>56738.152377431463</v>
      </c>
      <c r="IX62" s="45">
        <v>47458.680904752735</v>
      </c>
      <c r="IY62" s="45">
        <v>44837.239592627084</v>
      </c>
      <c r="IZ62" s="45">
        <v>34270.75447384367</v>
      </c>
      <c r="JA62" s="45">
        <v>41974.614385208049</v>
      </c>
      <c r="JB62" s="45">
        <v>43993.016366147691</v>
      </c>
      <c r="JC62" s="45">
        <v>42265.31489194341</v>
      </c>
      <c r="JD62" s="45">
        <v>53094.679231099217</v>
      </c>
      <c r="JE62" s="45">
        <v>47987.807802846226</v>
      </c>
      <c r="JF62" s="45">
        <v>48961.9853583859</v>
      </c>
    </row>
    <row r="63" spans="1:266">
      <c r="A63" t="s">
        <v>18</v>
      </c>
      <c r="B63" t="s">
        <v>71</v>
      </c>
      <c r="AA63" s="45">
        <v>0</v>
      </c>
      <c r="AB63" s="45">
        <v>0</v>
      </c>
      <c r="AC63" s="45">
        <v>0</v>
      </c>
      <c r="AD63" s="45">
        <v>0</v>
      </c>
      <c r="AE63" s="45">
        <v>0</v>
      </c>
      <c r="AF63" s="45">
        <v>0</v>
      </c>
      <c r="AG63" s="45">
        <v>0</v>
      </c>
      <c r="AH63" s="45">
        <v>0</v>
      </c>
      <c r="AI63" s="45">
        <v>0</v>
      </c>
      <c r="AJ63" s="45">
        <v>0</v>
      </c>
      <c r="AK63" s="45">
        <v>0</v>
      </c>
      <c r="AL63" s="45">
        <v>0</v>
      </c>
      <c r="AM63" s="45">
        <v>0</v>
      </c>
      <c r="AN63" s="45">
        <v>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5">
        <v>0</v>
      </c>
      <c r="AU63" s="45">
        <v>0</v>
      </c>
      <c r="AV63" s="45">
        <v>0</v>
      </c>
      <c r="AW63" s="45">
        <v>0</v>
      </c>
      <c r="AX63" s="45">
        <v>0</v>
      </c>
      <c r="AY63" s="45">
        <v>0</v>
      </c>
      <c r="AZ63" s="45">
        <v>0</v>
      </c>
      <c r="BA63" s="45">
        <v>0</v>
      </c>
      <c r="BB63" s="45">
        <v>0</v>
      </c>
      <c r="BC63" s="45">
        <v>0</v>
      </c>
      <c r="BD63" s="45">
        <v>0</v>
      </c>
      <c r="BE63" s="45">
        <v>0</v>
      </c>
      <c r="BF63" s="45">
        <v>0</v>
      </c>
      <c r="BG63" s="45">
        <v>0</v>
      </c>
      <c r="BH63" s="45">
        <v>0</v>
      </c>
      <c r="BI63" s="45">
        <v>0</v>
      </c>
      <c r="BJ63" s="45">
        <v>0</v>
      </c>
      <c r="BK63" s="45">
        <v>0</v>
      </c>
      <c r="BL63" s="45">
        <v>0</v>
      </c>
      <c r="BM63" s="45">
        <v>0</v>
      </c>
      <c r="BN63" s="45">
        <v>0</v>
      </c>
      <c r="BO63" s="45">
        <v>0</v>
      </c>
      <c r="BP63" s="45">
        <v>0</v>
      </c>
      <c r="BQ63" s="45">
        <v>0</v>
      </c>
      <c r="BR63" s="45">
        <v>0</v>
      </c>
      <c r="BS63" s="45">
        <v>0</v>
      </c>
      <c r="BT63" s="45">
        <v>0</v>
      </c>
      <c r="BU63" s="45">
        <v>0</v>
      </c>
      <c r="BV63" s="45">
        <v>0</v>
      </c>
      <c r="BW63" s="45">
        <v>0</v>
      </c>
      <c r="BX63" s="45">
        <v>0</v>
      </c>
      <c r="BY63" s="45">
        <v>0</v>
      </c>
      <c r="BZ63" s="45">
        <v>0</v>
      </c>
      <c r="CA63" s="45">
        <v>0</v>
      </c>
      <c r="CB63" s="45">
        <v>0</v>
      </c>
      <c r="CC63" s="45">
        <v>0</v>
      </c>
      <c r="CD63" s="45">
        <v>0</v>
      </c>
      <c r="CE63" s="45">
        <v>0</v>
      </c>
      <c r="CF63" s="45">
        <v>0</v>
      </c>
      <c r="CG63" s="45">
        <v>0</v>
      </c>
      <c r="CH63" s="45">
        <v>0</v>
      </c>
      <c r="CI63" s="45">
        <v>0</v>
      </c>
      <c r="CJ63" s="45">
        <v>0</v>
      </c>
      <c r="CK63" s="45">
        <v>0</v>
      </c>
      <c r="CL63" s="45">
        <v>0</v>
      </c>
      <c r="CM63" s="45">
        <v>0</v>
      </c>
      <c r="CN63" s="45">
        <v>0</v>
      </c>
      <c r="CO63" s="45">
        <v>0</v>
      </c>
      <c r="CP63" s="45">
        <v>0</v>
      </c>
      <c r="CQ63" s="45">
        <v>0</v>
      </c>
      <c r="CR63" s="45">
        <v>0</v>
      </c>
      <c r="CS63" s="45">
        <v>0</v>
      </c>
      <c r="CT63" s="45">
        <v>0</v>
      </c>
      <c r="CU63" s="45">
        <v>0</v>
      </c>
      <c r="CV63" s="45">
        <v>0</v>
      </c>
      <c r="CW63" s="45">
        <v>0</v>
      </c>
      <c r="CX63" s="45">
        <v>0</v>
      </c>
      <c r="CY63" s="45">
        <v>0</v>
      </c>
      <c r="CZ63" s="45">
        <v>0</v>
      </c>
      <c r="DA63" s="45">
        <v>0</v>
      </c>
      <c r="DB63" s="45">
        <v>0</v>
      </c>
      <c r="DC63" s="45">
        <v>0</v>
      </c>
      <c r="DD63" s="45">
        <v>0</v>
      </c>
      <c r="DE63" s="45">
        <v>0</v>
      </c>
      <c r="DF63" s="45">
        <v>0</v>
      </c>
      <c r="DG63" s="45">
        <v>0</v>
      </c>
      <c r="DH63" s="45">
        <v>0</v>
      </c>
      <c r="DI63" s="45">
        <v>0</v>
      </c>
      <c r="DJ63" s="45">
        <v>0</v>
      </c>
      <c r="DK63" s="45">
        <v>0</v>
      </c>
      <c r="DL63" s="45">
        <v>0</v>
      </c>
      <c r="DM63" s="45">
        <v>0</v>
      </c>
      <c r="DN63" s="45">
        <v>0</v>
      </c>
      <c r="DO63" s="45">
        <v>0</v>
      </c>
      <c r="DP63" s="45">
        <v>0</v>
      </c>
      <c r="DQ63" s="45">
        <v>0</v>
      </c>
      <c r="DR63" s="45">
        <v>0</v>
      </c>
      <c r="DS63" s="45">
        <v>0</v>
      </c>
      <c r="DT63" s="45">
        <v>0</v>
      </c>
      <c r="DU63" s="45">
        <v>0</v>
      </c>
      <c r="DV63" s="45">
        <v>0</v>
      </c>
      <c r="DW63" s="45">
        <v>0</v>
      </c>
      <c r="DX63" s="45">
        <v>0</v>
      </c>
      <c r="DY63" s="45">
        <v>0</v>
      </c>
      <c r="DZ63" s="45">
        <v>0</v>
      </c>
      <c r="EA63" s="45">
        <v>0</v>
      </c>
      <c r="EB63" s="45">
        <v>0</v>
      </c>
      <c r="EC63" s="45">
        <v>0</v>
      </c>
      <c r="ED63" s="45">
        <v>0</v>
      </c>
      <c r="EE63" s="45">
        <v>0</v>
      </c>
      <c r="EF63" s="45">
        <v>0</v>
      </c>
      <c r="EG63" s="45">
        <v>0</v>
      </c>
      <c r="EH63" s="45">
        <v>0</v>
      </c>
      <c r="EI63" s="45">
        <v>0</v>
      </c>
      <c r="EJ63" s="45">
        <v>0</v>
      </c>
      <c r="EK63" s="45">
        <v>0</v>
      </c>
      <c r="EL63" s="45">
        <v>0</v>
      </c>
      <c r="EM63" s="45">
        <v>0</v>
      </c>
      <c r="EN63" s="45">
        <v>0</v>
      </c>
      <c r="EO63" s="45">
        <v>0</v>
      </c>
      <c r="EP63" s="45">
        <v>0</v>
      </c>
      <c r="EQ63" s="45">
        <v>0</v>
      </c>
      <c r="ER63" s="45">
        <v>0</v>
      </c>
      <c r="ES63" s="45">
        <v>0</v>
      </c>
      <c r="ET63" s="45">
        <v>0</v>
      </c>
      <c r="EU63" s="45">
        <v>0</v>
      </c>
      <c r="EV63" s="45">
        <v>0</v>
      </c>
      <c r="EW63" s="45">
        <v>0</v>
      </c>
      <c r="EX63" s="45">
        <v>0</v>
      </c>
      <c r="EY63" s="45">
        <v>0</v>
      </c>
      <c r="EZ63" s="45">
        <v>0</v>
      </c>
      <c r="FA63" s="45">
        <v>0</v>
      </c>
      <c r="FB63" s="45">
        <v>0</v>
      </c>
      <c r="FC63" s="45">
        <v>0</v>
      </c>
      <c r="FD63" s="45">
        <v>0</v>
      </c>
      <c r="FE63" s="45">
        <v>0</v>
      </c>
      <c r="FF63" s="45">
        <v>0</v>
      </c>
      <c r="FG63" s="45">
        <v>0</v>
      </c>
      <c r="FH63" s="45">
        <v>0</v>
      </c>
      <c r="FI63" s="45">
        <v>0</v>
      </c>
      <c r="FJ63" s="45">
        <v>0</v>
      </c>
      <c r="FK63" s="45">
        <v>0</v>
      </c>
      <c r="FL63" s="45">
        <v>0</v>
      </c>
      <c r="FM63" s="45">
        <v>0</v>
      </c>
      <c r="FN63" s="45">
        <v>0</v>
      </c>
      <c r="FO63" s="45">
        <v>0</v>
      </c>
      <c r="FP63" s="45">
        <v>0</v>
      </c>
      <c r="FQ63" s="45">
        <v>0</v>
      </c>
      <c r="FR63" s="45">
        <v>0</v>
      </c>
      <c r="FS63" s="45">
        <v>0</v>
      </c>
      <c r="FT63" s="45">
        <v>0</v>
      </c>
      <c r="FU63" s="45">
        <v>0</v>
      </c>
      <c r="FV63" s="45">
        <v>0</v>
      </c>
      <c r="FW63" s="45">
        <v>0</v>
      </c>
      <c r="FX63" s="45">
        <v>0</v>
      </c>
      <c r="FY63" s="45">
        <v>0</v>
      </c>
      <c r="FZ63" s="45">
        <v>0</v>
      </c>
      <c r="GA63" s="45">
        <v>0</v>
      </c>
      <c r="GB63" s="45">
        <v>0</v>
      </c>
      <c r="GC63" s="45">
        <v>0</v>
      </c>
      <c r="GD63" s="45">
        <v>0</v>
      </c>
      <c r="GE63" s="45">
        <v>0</v>
      </c>
      <c r="GF63" s="45">
        <v>0</v>
      </c>
      <c r="GG63" s="45">
        <v>0</v>
      </c>
      <c r="GH63" s="45">
        <v>0</v>
      </c>
      <c r="GI63" s="45">
        <v>0</v>
      </c>
      <c r="GJ63" s="45">
        <v>0</v>
      </c>
      <c r="GK63" s="45">
        <v>0</v>
      </c>
      <c r="GL63" s="45">
        <v>0</v>
      </c>
      <c r="GM63" s="45">
        <v>0</v>
      </c>
      <c r="GN63" s="45">
        <v>0</v>
      </c>
      <c r="GO63" s="45">
        <v>0</v>
      </c>
      <c r="GP63" s="45">
        <v>0</v>
      </c>
      <c r="GQ63" s="45">
        <v>0</v>
      </c>
      <c r="GR63" s="45">
        <v>0</v>
      </c>
      <c r="GS63" s="45">
        <v>0</v>
      </c>
      <c r="GT63" s="45">
        <v>0</v>
      </c>
      <c r="GU63" s="45">
        <v>0</v>
      </c>
      <c r="GV63" s="45">
        <v>0</v>
      </c>
      <c r="GW63" s="45">
        <v>0</v>
      </c>
      <c r="GX63" s="45">
        <v>0</v>
      </c>
      <c r="GY63" s="45">
        <v>0</v>
      </c>
      <c r="GZ63" s="45">
        <v>0</v>
      </c>
      <c r="HA63" s="45">
        <v>0</v>
      </c>
      <c r="HB63" s="45">
        <v>0</v>
      </c>
      <c r="HC63" s="45">
        <v>0</v>
      </c>
      <c r="HD63" s="45">
        <v>0</v>
      </c>
      <c r="HE63" s="45">
        <v>0</v>
      </c>
      <c r="HF63" s="45">
        <v>0</v>
      </c>
      <c r="HG63" s="45">
        <v>0</v>
      </c>
      <c r="HH63" s="45">
        <v>0</v>
      </c>
      <c r="HI63" s="45">
        <v>0</v>
      </c>
      <c r="HJ63" s="45">
        <v>0</v>
      </c>
      <c r="HK63" s="45">
        <v>0</v>
      </c>
      <c r="HL63" s="45">
        <v>0</v>
      </c>
      <c r="HM63" s="45">
        <v>0</v>
      </c>
      <c r="HN63" s="45">
        <v>0</v>
      </c>
      <c r="HO63" s="45">
        <v>0</v>
      </c>
      <c r="HP63" s="45">
        <v>0</v>
      </c>
      <c r="HQ63" s="45">
        <v>0</v>
      </c>
      <c r="HR63" s="45">
        <v>0</v>
      </c>
      <c r="HS63" s="45">
        <v>0</v>
      </c>
      <c r="HT63" s="45">
        <v>0</v>
      </c>
      <c r="HU63" s="45">
        <v>0</v>
      </c>
      <c r="HV63" s="45">
        <v>0</v>
      </c>
      <c r="HW63" s="45">
        <v>0</v>
      </c>
      <c r="HX63" s="45">
        <v>0</v>
      </c>
      <c r="HY63" s="45">
        <v>0</v>
      </c>
      <c r="HZ63" s="45">
        <v>0</v>
      </c>
      <c r="IA63" s="45">
        <v>0</v>
      </c>
      <c r="IB63" s="45">
        <v>0</v>
      </c>
      <c r="IC63" s="45">
        <v>0</v>
      </c>
      <c r="ID63" s="45">
        <v>0</v>
      </c>
      <c r="IE63" s="45">
        <v>0</v>
      </c>
      <c r="IF63" s="45">
        <v>0</v>
      </c>
      <c r="IG63" s="45">
        <v>0</v>
      </c>
      <c r="IH63" s="45">
        <v>0</v>
      </c>
      <c r="II63" s="45">
        <v>0</v>
      </c>
      <c r="IJ63" s="45">
        <v>0</v>
      </c>
      <c r="IK63" s="45">
        <v>0</v>
      </c>
      <c r="IL63" s="45">
        <v>0</v>
      </c>
      <c r="IM63" s="45">
        <v>0</v>
      </c>
      <c r="IN63" s="45">
        <v>0</v>
      </c>
      <c r="IO63" s="45">
        <v>0</v>
      </c>
      <c r="IP63" s="45">
        <v>0</v>
      </c>
      <c r="IQ63" s="45">
        <v>0</v>
      </c>
      <c r="IR63" s="45">
        <v>0</v>
      </c>
      <c r="IS63" s="45">
        <v>0</v>
      </c>
      <c r="IT63" s="45">
        <v>0</v>
      </c>
      <c r="IU63" s="45">
        <v>0</v>
      </c>
      <c r="IV63" s="45">
        <v>0</v>
      </c>
      <c r="IW63" s="45">
        <v>0</v>
      </c>
      <c r="IX63" s="45">
        <v>0</v>
      </c>
      <c r="IY63" s="45">
        <v>0</v>
      </c>
      <c r="IZ63" s="45">
        <v>0</v>
      </c>
      <c r="JA63" s="45">
        <v>0</v>
      </c>
      <c r="JB63" s="45">
        <v>0</v>
      </c>
      <c r="JC63" s="45">
        <v>0</v>
      </c>
      <c r="JD63" s="45">
        <v>0</v>
      </c>
      <c r="JE63" s="45">
        <v>0</v>
      </c>
      <c r="JF63" s="45">
        <v>0</v>
      </c>
    </row>
    <row r="64" spans="1:266">
      <c r="A64" t="s">
        <v>19</v>
      </c>
      <c r="B64" t="s">
        <v>72</v>
      </c>
      <c r="AA64" s="45">
        <v>0</v>
      </c>
      <c r="AB64" s="45">
        <v>0</v>
      </c>
      <c r="AC64" s="45">
        <v>0</v>
      </c>
      <c r="AD64" s="45">
        <v>0</v>
      </c>
      <c r="AE64" s="45">
        <v>0</v>
      </c>
      <c r="AF64" s="45">
        <v>0</v>
      </c>
      <c r="AG64" s="45">
        <v>0</v>
      </c>
      <c r="AH64" s="45">
        <v>0</v>
      </c>
      <c r="AI64" s="45">
        <v>0</v>
      </c>
      <c r="AJ64" s="45">
        <v>0</v>
      </c>
      <c r="AK64" s="45">
        <v>0</v>
      </c>
      <c r="AL64" s="45">
        <v>0</v>
      </c>
      <c r="AM64" s="45">
        <v>0</v>
      </c>
      <c r="AN64" s="45">
        <v>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5">
        <v>0</v>
      </c>
      <c r="AU64" s="45">
        <v>0</v>
      </c>
      <c r="AV64" s="45">
        <v>0</v>
      </c>
      <c r="AW64" s="45">
        <v>0</v>
      </c>
      <c r="AX64" s="45">
        <v>0</v>
      </c>
      <c r="AY64" s="45">
        <v>0</v>
      </c>
      <c r="AZ64" s="45">
        <v>0</v>
      </c>
      <c r="BA64" s="45">
        <v>0</v>
      </c>
      <c r="BB64" s="45">
        <v>0</v>
      </c>
      <c r="BC64" s="45">
        <v>0</v>
      </c>
      <c r="BD64" s="45">
        <v>0</v>
      </c>
      <c r="BE64" s="45">
        <v>0</v>
      </c>
      <c r="BF64" s="45">
        <v>0</v>
      </c>
      <c r="BG64" s="45">
        <v>0</v>
      </c>
      <c r="BH64" s="45">
        <v>0</v>
      </c>
      <c r="BI64" s="45">
        <v>0</v>
      </c>
      <c r="BJ64" s="45">
        <v>0</v>
      </c>
      <c r="BK64" s="45">
        <v>0</v>
      </c>
      <c r="BL64" s="45">
        <v>0</v>
      </c>
      <c r="BM64" s="45">
        <v>0</v>
      </c>
      <c r="BN64" s="45">
        <v>0</v>
      </c>
      <c r="BO64" s="45">
        <v>0</v>
      </c>
      <c r="BP64" s="45">
        <v>0</v>
      </c>
      <c r="BQ64" s="45">
        <v>0</v>
      </c>
      <c r="BR64" s="45">
        <v>0</v>
      </c>
      <c r="BS64" s="45">
        <v>0</v>
      </c>
      <c r="BT64" s="45">
        <v>0</v>
      </c>
      <c r="BU64" s="45">
        <v>0</v>
      </c>
      <c r="BV64" s="45">
        <v>0</v>
      </c>
      <c r="BW64" s="45">
        <v>0</v>
      </c>
      <c r="BX64" s="45">
        <v>0</v>
      </c>
      <c r="BY64" s="45">
        <v>0</v>
      </c>
      <c r="BZ64" s="45">
        <v>0</v>
      </c>
      <c r="CA64" s="45">
        <v>0</v>
      </c>
      <c r="CB64" s="45">
        <v>0</v>
      </c>
      <c r="CC64" s="45">
        <v>0</v>
      </c>
      <c r="CD64" s="45">
        <v>0</v>
      </c>
      <c r="CE64" s="45">
        <v>0</v>
      </c>
      <c r="CF64" s="45">
        <v>0</v>
      </c>
      <c r="CG64" s="45">
        <v>0</v>
      </c>
      <c r="CH64" s="45">
        <v>0</v>
      </c>
      <c r="CI64" s="45">
        <v>0</v>
      </c>
      <c r="CJ64" s="45">
        <v>0</v>
      </c>
      <c r="CK64" s="45">
        <v>0</v>
      </c>
      <c r="CL64" s="45">
        <v>0</v>
      </c>
      <c r="CM64" s="45">
        <v>0</v>
      </c>
      <c r="CN64" s="45">
        <v>0</v>
      </c>
      <c r="CO64" s="45">
        <v>0</v>
      </c>
      <c r="CP64" s="45">
        <v>0</v>
      </c>
      <c r="CQ64" s="45">
        <v>0</v>
      </c>
      <c r="CR64" s="45">
        <v>0</v>
      </c>
      <c r="CS64" s="45">
        <v>0</v>
      </c>
      <c r="CT64" s="45">
        <v>0</v>
      </c>
      <c r="CU64" s="45">
        <v>0</v>
      </c>
      <c r="CV64" s="45">
        <v>0</v>
      </c>
      <c r="CW64" s="45">
        <v>0</v>
      </c>
      <c r="CX64" s="45">
        <v>0</v>
      </c>
      <c r="CY64" s="45">
        <v>0</v>
      </c>
      <c r="CZ64" s="45">
        <v>0</v>
      </c>
      <c r="DA64" s="45">
        <v>0</v>
      </c>
      <c r="DB64" s="45">
        <v>0</v>
      </c>
      <c r="DC64" s="45">
        <v>0</v>
      </c>
      <c r="DD64" s="45">
        <v>0</v>
      </c>
      <c r="DE64" s="45">
        <v>0</v>
      </c>
      <c r="DF64" s="45">
        <v>0</v>
      </c>
      <c r="DG64" s="45">
        <v>0</v>
      </c>
      <c r="DH64" s="45">
        <v>0</v>
      </c>
      <c r="DI64" s="45">
        <v>0</v>
      </c>
      <c r="DJ64" s="45">
        <v>0</v>
      </c>
      <c r="DK64" s="45">
        <v>0</v>
      </c>
      <c r="DL64" s="45">
        <v>0</v>
      </c>
      <c r="DM64" s="45">
        <v>0</v>
      </c>
      <c r="DN64" s="45">
        <v>0</v>
      </c>
      <c r="DO64" s="45">
        <v>0</v>
      </c>
      <c r="DP64" s="45">
        <v>0</v>
      </c>
      <c r="DQ64" s="45">
        <v>0</v>
      </c>
      <c r="DR64" s="45">
        <v>0</v>
      </c>
      <c r="DS64" s="45">
        <v>0</v>
      </c>
      <c r="DT64" s="45">
        <v>0</v>
      </c>
      <c r="DU64" s="45">
        <v>0</v>
      </c>
      <c r="DV64" s="45">
        <v>0</v>
      </c>
      <c r="DW64" s="45">
        <v>0</v>
      </c>
      <c r="DX64" s="45">
        <v>0</v>
      </c>
      <c r="DY64" s="45">
        <v>0</v>
      </c>
      <c r="DZ64" s="45">
        <v>0</v>
      </c>
      <c r="EA64" s="45">
        <v>0</v>
      </c>
      <c r="EB64" s="45">
        <v>0</v>
      </c>
      <c r="EC64" s="45">
        <v>0</v>
      </c>
      <c r="ED64" s="45">
        <v>0</v>
      </c>
      <c r="EE64" s="45">
        <v>0</v>
      </c>
      <c r="EF64" s="45">
        <v>0</v>
      </c>
      <c r="EG64" s="45">
        <v>0</v>
      </c>
      <c r="EH64" s="45">
        <v>0</v>
      </c>
      <c r="EI64" s="45">
        <v>0</v>
      </c>
      <c r="EJ64" s="45">
        <v>0</v>
      </c>
      <c r="EK64" s="45">
        <v>0</v>
      </c>
      <c r="EL64" s="45">
        <v>0</v>
      </c>
      <c r="EM64" s="45">
        <v>0</v>
      </c>
      <c r="EN64" s="45">
        <v>0</v>
      </c>
      <c r="EO64" s="45">
        <v>0</v>
      </c>
      <c r="EP64" s="45">
        <v>0</v>
      </c>
      <c r="EQ64" s="45">
        <v>0</v>
      </c>
      <c r="ER64" s="45">
        <v>0</v>
      </c>
      <c r="ES64" s="45">
        <v>0</v>
      </c>
      <c r="ET64" s="45">
        <v>0</v>
      </c>
      <c r="EU64" s="45">
        <v>0</v>
      </c>
      <c r="EV64" s="45">
        <v>0</v>
      </c>
      <c r="EW64" s="45">
        <v>0</v>
      </c>
      <c r="EX64" s="45">
        <v>0</v>
      </c>
      <c r="EY64" s="45">
        <v>0</v>
      </c>
      <c r="EZ64" s="45">
        <v>0</v>
      </c>
      <c r="FA64" s="45">
        <v>0</v>
      </c>
      <c r="FB64" s="45">
        <v>0</v>
      </c>
      <c r="FC64" s="45">
        <v>0</v>
      </c>
      <c r="FD64" s="45">
        <v>0</v>
      </c>
      <c r="FE64" s="45">
        <v>0</v>
      </c>
      <c r="FF64" s="45">
        <v>0</v>
      </c>
      <c r="FG64" s="45">
        <v>0</v>
      </c>
      <c r="FH64" s="45">
        <v>0</v>
      </c>
      <c r="FI64" s="45">
        <v>0</v>
      </c>
      <c r="FJ64" s="45">
        <v>0</v>
      </c>
      <c r="FK64" s="45">
        <v>0</v>
      </c>
      <c r="FL64" s="45">
        <v>0</v>
      </c>
      <c r="FM64" s="45">
        <v>0</v>
      </c>
      <c r="FN64" s="45">
        <v>0</v>
      </c>
      <c r="FO64" s="45">
        <v>0</v>
      </c>
      <c r="FP64" s="45">
        <v>0</v>
      </c>
      <c r="FQ64" s="45">
        <v>0</v>
      </c>
      <c r="FR64" s="45">
        <v>0</v>
      </c>
      <c r="FS64" s="45">
        <v>0</v>
      </c>
      <c r="FT64" s="45">
        <v>0</v>
      </c>
      <c r="FU64" s="45">
        <v>0</v>
      </c>
      <c r="FV64" s="45">
        <v>0</v>
      </c>
      <c r="FW64" s="45">
        <v>0</v>
      </c>
      <c r="FX64" s="45">
        <v>0</v>
      </c>
      <c r="FY64" s="45">
        <v>0</v>
      </c>
      <c r="FZ64" s="45">
        <v>0</v>
      </c>
      <c r="GA64" s="45">
        <v>0</v>
      </c>
      <c r="GB64" s="45">
        <v>0</v>
      </c>
      <c r="GC64" s="45">
        <v>0</v>
      </c>
      <c r="GD64" s="45">
        <v>0</v>
      </c>
      <c r="GE64" s="45">
        <v>0</v>
      </c>
      <c r="GF64" s="45">
        <v>0</v>
      </c>
      <c r="GG64" s="45">
        <v>0</v>
      </c>
      <c r="GH64" s="45">
        <v>0</v>
      </c>
      <c r="GI64" s="45">
        <v>0</v>
      </c>
      <c r="GJ64" s="45">
        <v>0</v>
      </c>
      <c r="GK64" s="45">
        <v>0</v>
      </c>
      <c r="GL64" s="45">
        <v>0</v>
      </c>
      <c r="GM64" s="45">
        <v>0</v>
      </c>
      <c r="GN64" s="45">
        <v>0</v>
      </c>
      <c r="GO64" s="45">
        <v>0</v>
      </c>
      <c r="GP64" s="45">
        <v>0</v>
      </c>
      <c r="GQ64" s="45">
        <v>0</v>
      </c>
      <c r="GR64" s="45">
        <v>0</v>
      </c>
      <c r="GS64" s="45">
        <v>0</v>
      </c>
      <c r="GT64" s="45">
        <v>0</v>
      </c>
      <c r="GU64" s="45">
        <v>0</v>
      </c>
      <c r="GV64" s="45">
        <v>0</v>
      </c>
      <c r="GW64" s="45">
        <v>0</v>
      </c>
      <c r="GX64" s="45">
        <v>0</v>
      </c>
      <c r="GY64" s="45">
        <v>0</v>
      </c>
      <c r="GZ64" s="45">
        <v>0</v>
      </c>
      <c r="HA64" s="45">
        <v>0</v>
      </c>
      <c r="HB64" s="45">
        <v>0</v>
      </c>
      <c r="HC64" s="45">
        <v>0</v>
      </c>
      <c r="HD64" s="45">
        <v>0</v>
      </c>
      <c r="HE64" s="45">
        <v>0</v>
      </c>
      <c r="HF64" s="45">
        <v>0</v>
      </c>
      <c r="HG64" s="45">
        <v>0</v>
      </c>
      <c r="HH64" s="45">
        <v>0</v>
      </c>
      <c r="HI64" s="45">
        <v>0</v>
      </c>
      <c r="HJ64" s="45">
        <v>0</v>
      </c>
      <c r="HK64" s="45">
        <v>0</v>
      </c>
      <c r="HL64" s="45">
        <v>0</v>
      </c>
      <c r="HM64" s="45">
        <v>0</v>
      </c>
      <c r="HN64" s="45">
        <v>0</v>
      </c>
      <c r="HO64" s="45">
        <v>0</v>
      </c>
      <c r="HP64" s="45">
        <v>0</v>
      </c>
      <c r="HQ64" s="45">
        <v>0</v>
      </c>
      <c r="HR64" s="45">
        <v>0</v>
      </c>
      <c r="HS64" s="45">
        <v>0</v>
      </c>
      <c r="HT64" s="45">
        <v>0</v>
      </c>
      <c r="HU64" s="45">
        <v>0</v>
      </c>
      <c r="HV64" s="45">
        <v>0</v>
      </c>
      <c r="HW64" s="45">
        <v>0</v>
      </c>
      <c r="HX64" s="45">
        <v>0</v>
      </c>
      <c r="HY64" s="45">
        <v>0</v>
      </c>
      <c r="HZ64" s="45">
        <v>0</v>
      </c>
      <c r="IA64" s="45">
        <v>0</v>
      </c>
      <c r="IB64" s="45">
        <v>0</v>
      </c>
      <c r="IC64" s="45">
        <v>0</v>
      </c>
      <c r="ID64" s="45">
        <v>0</v>
      </c>
      <c r="IE64" s="45">
        <v>0</v>
      </c>
      <c r="IF64" s="45">
        <v>0</v>
      </c>
      <c r="IG64" s="45">
        <v>0</v>
      </c>
      <c r="IH64" s="45">
        <v>0</v>
      </c>
      <c r="II64" s="45">
        <v>0</v>
      </c>
      <c r="IJ64" s="45">
        <v>0</v>
      </c>
      <c r="IK64" s="45">
        <v>0</v>
      </c>
      <c r="IL64" s="45">
        <v>0</v>
      </c>
      <c r="IM64" s="45">
        <v>0</v>
      </c>
      <c r="IN64" s="45">
        <v>0</v>
      </c>
      <c r="IO64" s="45">
        <v>0</v>
      </c>
      <c r="IP64" s="45">
        <v>0</v>
      </c>
      <c r="IQ64" s="45">
        <v>0</v>
      </c>
      <c r="IR64" s="45">
        <v>0</v>
      </c>
      <c r="IS64" s="45">
        <v>0</v>
      </c>
      <c r="IT64" s="45">
        <v>0</v>
      </c>
      <c r="IU64" s="45">
        <v>0</v>
      </c>
      <c r="IV64" s="45">
        <v>0</v>
      </c>
      <c r="IW64" s="45">
        <v>0</v>
      </c>
      <c r="IX64" s="45">
        <v>0</v>
      </c>
      <c r="IY64" s="45">
        <v>0</v>
      </c>
      <c r="IZ64" s="45">
        <v>0</v>
      </c>
      <c r="JA64" s="45">
        <v>0</v>
      </c>
      <c r="JB64" s="45">
        <v>0</v>
      </c>
      <c r="JC64" s="45">
        <v>0</v>
      </c>
      <c r="JD64" s="45">
        <v>0</v>
      </c>
      <c r="JE64" s="45">
        <v>0</v>
      </c>
      <c r="JF64" s="45">
        <v>0</v>
      </c>
    </row>
    <row r="65" spans="1:266">
      <c r="A65" t="s">
        <v>19</v>
      </c>
      <c r="B65" t="s">
        <v>73</v>
      </c>
      <c r="AA65" s="45">
        <v>0</v>
      </c>
      <c r="AB65" s="45">
        <v>0</v>
      </c>
      <c r="AC65" s="45">
        <v>0</v>
      </c>
      <c r="AD65" s="45">
        <v>0</v>
      </c>
      <c r="AE65" s="45">
        <v>0</v>
      </c>
      <c r="AF65" s="45">
        <v>0</v>
      </c>
      <c r="AG65" s="45">
        <v>0</v>
      </c>
      <c r="AH65" s="45">
        <v>0</v>
      </c>
      <c r="AI65" s="45">
        <v>0</v>
      </c>
      <c r="AJ65" s="45">
        <v>0</v>
      </c>
      <c r="AK65" s="45">
        <v>0</v>
      </c>
      <c r="AL65" s="45">
        <v>0</v>
      </c>
      <c r="AM65" s="45">
        <v>0</v>
      </c>
      <c r="AN65" s="45">
        <v>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5">
        <v>0</v>
      </c>
      <c r="AU65" s="45">
        <v>0</v>
      </c>
      <c r="AV65" s="45">
        <v>0</v>
      </c>
      <c r="AW65" s="45">
        <v>0</v>
      </c>
      <c r="AX65" s="45">
        <v>0</v>
      </c>
      <c r="AY65" s="45">
        <v>0</v>
      </c>
      <c r="AZ65" s="45">
        <v>0</v>
      </c>
      <c r="BA65" s="45">
        <v>0</v>
      </c>
      <c r="BB65" s="45">
        <v>0</v>
      </c>
      <c r="BC65" s="45">
        <v>0</v>
      </c>
      <c r="BD65" s="45">
        <v>0</v>
      </c>
      <c r="BE65" s="45">
        <v>0</v>
      </c>
      <c r="BF65" s="45">
        <v>0</v>
      </c>
      <c r="BG65" s="45">
        <v>0</v>
      </c>
      <c r="BH65" s="45">
        <v>0</v>
      </c>
      <c r="BI65" s="45">
        <v>0</v>
      </c>
      <c r="BJ65" s="45">
        <v>0</v>
      </c>
      <c r="BK65" s="45">
        <v>0</v>
      </c>
      <c r="BL65" s="45">
        <v>0</v>
      </c>
      <c r="BM65" s="45">
        <v>0</v>
      </c>
      <c r="BN65" s="45">
        <v>0</v>
      </c>
      <c r="BO65" s="45">
        <v>0</v>
      </c>
      <c r="BP65" s="45">
        <v>0</v>
      </c>
      <c r="BQ65" s="45">
        <v>0</v>
      </c>
      <c r="BR65" s="45">
        <v>0</v>
      </c>
      <c r="BS65" s="45">
        <v>0</v>
      </c>
      <c r="BT65" s="45">
        <v>0</v>
      </c>
      <c r="BU65" s="45">
        <v>0</v>
      </c>
      <c r="BV65" s="45">
        <v>0</v>
      </c>
      <c r="BW65" s="45">
        <v>0</v>
      </c>
      <c r="BX65" s="45">
        <v>0</v>
      </c>
      <c r="BY65" s="45">
        <v>0</v>
      </c>
      <c r="BZ65" s="45">
        <v>0</v>
      </c>
      <c r="CA65" s="45">
        <v>0</v>
      </c>
      <c r="CB65" s="45">
        <v>0</v>
      </c>
      <c r="CC65" s="45">
        <v>0</v>
      </c>
      <c r="CD65" s="45">
        <v>0</v>
      </c>
      <c r="CE65" s="45">
        <v>0</v>
      </c>
      <c r="CF65" s="45">
        <v>0</v>
      </c>
      <c r="CG65" s="45">
        <v>0</v>
      </c>
      <c r="CH65" s="45">
        <v>0</v>
      </c>
      <c r="CI65" s="45">
        <v>0</v>
      </c>
      <c r="CJ65" s="45">
        <v>0</v>
      </c>
      <c r="CK65" s="45">
        <v>0</v>
      </c>
      <c r="CL65" s="45">
        <v>0</v>
      </c>
      <c r="CM65" s="45">
        <v>0</v>
      </c>
      <c r="CN65" s="45">
        <v>0</v>
      </c>
      <c r="CO65" s="45">
        <v>0</v>
      </c>
      <c r="CP65" s="45">
        <v>0</v>
      </c>
      <c r="CQ65" s="45">
        <v>0</v>
      </c>
      <c r="CR65" s="45">
        <v>0</v>
      </c>
      <c r="CS65" s="45">
        <v>0</v>
      </c>
      <c r="CT65" s="45">
        <v>0</v>
      </c>
      <c r="CU65" s="45">
        <v>0</v>
      </c>
      <c r="CV65" s="45">
        <v>0</v>
      </c>
      <c r="CW65" s="45">
        <v>0</v>
      </c>
      <c r="CX65" s="45">
        <v>0</v>
      </c>
      <c r="CY65" s="45">
        <v>0</v>
      </c>
      <c r="CZ65" s="45">
        <v>0</v>
      </c>
      <c r="DA65" s="45">
        <v>0</v>
      </c>
      <c r="DB65" s="45">
        <v>0</v>
      </c>
      <c r="DC65" s="45">
        <v>0</v>
      </c>
      <c r="DD65" s="45">
        <v>0</v>
      </c>
      <c r="DE65" s="45">
        <v>0</v>
      </c>
      <c r="DF65" s="45">
        <v>0</v>
      </c>
      <c r="DG65" s="45">
        <v>0</v>
      </c>
      <c r="DH65" s="45">
        <v>0</v>
      </c>
      <c r="DI65" s="45">
        <v>0</v>
      </c>
      <c r="DJ65" s="45">
        <v>0</v>
      </c>
      <c r="DK65" s="45">
        <v>0</v>
      </c>
      <c r="DL65" s="45">
        <v>0</v>
      </c>
      <c r="DM65" s="45">
        <v>0</v>
      </c>
      <c r="DN65" s="45">
        <v>0</v>
      </c>
      <c r="DO65" s="45">
        <v>0</v>
      </c>
      <c r="DP65" s="45">
        <v>0</v>
      </c>
      <c r="DQ65" s="45">
        <v>0</v>
      </c>
      <c r="DR65" s="45">
        <v>0</v>
      </c>
      <c r="DS65" s="45">
        <v>0</v>
      </c>
      <c r="DT65" s="45">
        <v>0</v>
      </c>
      <c r="DU65" s="45">
        <v>0</v>
      </c>
      <c r="DV65" s="45">
        <v>0</v>
      </c>
      <c r="DW65" s="45">
        <v>0</v>
      </c>
      <c r="DX65" s="45">
        <v>0</v>
      </c>
      <c r="DY65" s="45">
        <v>0</v>
      </c>
      <c r="DZ65" s="45">
        <v>0</v>
      </c>
      <c r="EA65" s="45">
        <v>0</v>
      </c>
      <c r="EB65" s="45">
        <v>0</v>
      </c>
      <c r="EC65" s="45">
        <v>0</v>
      </c>
      <c r="ED65" s="45">
        <v>0</v>
      </c>
      <c r="EE65" s="45">
        <v>0</v>
      </c>
      <c r="EF65" s="45">
        <v>0</v>
      </c>
      <c r="EG65" s="45">
        <v>0</v>
      </c>
      <c r="EH65" s="45">
        <v>0</v>
      </c>
      <c r="EI65" s="45">
        <v>0</v>
      </c>
      <c r="EJ65" s="45">
        <v>0</v>
      </c>
      <c r="EK65" s="45">
        <v>0</v>
      </c>
      <c r="EL65" s="45">
        <v>0</v>
      </c>
      <c r="EM65" s="45">
        <v>0</v>
      </c>
      <c r="EN65" s="45">
        <v>0</v>
      </c>
      <c r="EO65" s="45">
        <v>0</v>
      </c>
      <c r="EP65" s="45">
        <v>0</v>
      </c>
      <c r="EQ65" s="45">
        <v>0</v>
      </c>
      <c r="ER65" s="45">
        <v>0</v>
      </c>
      <c r="ES65" s="45">
        <v>0</v>
      </c>
      <c r="ET65" s="45">
        <v>0</v>
      </c>
      <c r="EU65" s="45">
        <v>0</v>
      </c>
      <c r="EV65" s="45">
        <v>0</v>
      </c>
      <c r="EW65" s="45">
        <v>0</v>
      </c>
      <c r="EX65" s="45">
        <v>0</v>
      </c>
      <c r="EY65" s="45">
        <v>0</v>
      </c>
      <c r="EZ65" s="45">
        <v>0</v>
      </c>
      <c r="FA65" s="45">
        <v>0</v>
      </c>
      <c r="FB65" s="45">
        <v>0</v>
      </c>
      <c r="FC65" s="45">
        <v>0</v>
      </c>
      <c r="FD65" s="45">
        <v>0</v>
      </c>
      <c r="FE65" s="45">
        <v>0</v>
      </c>
      <c r="FF65" s="45">
        <v>0</v>
      </c>
      <c r="FG65" s="45">
        <v>0</v>
      </c>
      <c r="FH65" s="45">
        <v>0</v>
      </c>
      <c r="FI65" s="45">
        <v>0</v>
      </c>
      <c r="FJ65" s="45">
        <v>0</v>
      </c>
      <c r="FK65" s="45">
        <v>0</v>
      </c>
      <c r="FL65" s="45">
        <v>0</v>
      </c>
      <c r="FM65" s="45">
        <v>0</v>
      </c>
      <c r="FN65" s="45">
        <v>0</v>
      </c>
      <c r="FO65" s="45">
        <v>0</v>
      </c>
      <c r="FP65" s="45">
        <v>0</v>
      </c>
      <c r="FQ65" s="45">
        <v>0</v>
      </c>
      <c r="FR65" s="45">
        <v>0</v>
      </c>
      <c r="FS65" s="45">
        <v>0</v>
      </c>
      <c r="FT65" s="45">
        <v>0</v>
      </c>
      <c r="FU65" s="45">
        <v>0</v>
      </c>
      <c r="FV65" s="45">
        <v>0</v>
      </c>
      <c r="FW65" s="45">
        <v>0</v>
      </c>
      <c r="FX65" s="45">
        <v>0</v>
      </c>
      <c r="FY65" s="45">
        <v>0</v>
      </c>
      <c r="FZ65" s="45">
        <v>0</v>
      </c>
      <c r="GA65" s="45">
        <v>0</v>
      </c>
      <c r="GB65" s="45">
        <v>0</v>
      </c>
      <c r="GC65" s="45">
        <v>0</v>
      </c>
      <c r="GD65" s="45">
        <v>0</v>
      </c>
      <c r="GE65" s="45">
        <v>0</v>
      </c>
      <c r="GF65" s="45">
        <v>0</v>
      </c>
      <c r="GG65" s="45">
        <v>0</v>
      </c>
      <c r="GH65" s="45">
        <v>0</v>
      </c>
      <c r="GI65" s="45">
        <v>0</v>
      </c>
      <c r="GJ65" s="45">
        <v>0</v>
      </c>
      <c r="GK65" s="45">
        <v>0</v>
      </c>
      <c r="GL65" s="45">
        <v>0</v>
      </c>
      <c r="GM65" s="45">
        <v>0</v>
      </c>
      <c r="GN65" s="45">
        <v>0</v>
      </c>
      <c r="GO65" s="45">
        <v>0</v>
      </c>
      <c r="GP65" s="45">
        <v>0</v>
      </c>
      <c r="GQ65" s="45">
        <v>0</v>
      </c>
      <c r="GR65" s="45">
        <v>0</v>
      </c>
      <c r="GS65" s="45">
        <v>0</v>
      </c>
      <c r="GT65" s="45">
        <v>0</v>
      </c>
      <c r="GU65" s="45">
        <v>0</v>
      </c>
      <c r="GV65" s="45">
        <v>0</v>
      </c>
      <c r="GW65" s="45">
        <v>0</v>
      </c>
      <c r="GX65" s="45">
        <v>0</v>
      </c>
      <c r="GY65" s="45">
        <v>0</v>
      </c>
      <c r="GZ65" s="45">
        <v>0</v>
      </c>
      <c r="HA65" s="45">
        <v>0</v>
      </c>
      <c r="HB65" s="45">
        <v>0</v>
      </c>
      <c r="HC65" s="45">
        <v>0</v>
      </c>
      <c r="HD65" s="45">
        <v>0</v>
      </c>
      <c r="HE65" s="45">
        <v>0</v>
      </c>
      <c r="HF65" s="45">
        <v>0</v>
      </c>
      <c r="HG65" s="45">
        <v>0</v>
      </c>
      <c r="HH65" s="45">
        <v>0</v>
      </c>
      <c r="HI65" s="45">
        <v>0</v>
      </c>
      <c r="HJ65" s="45">
        <v>0</v>
      </c>
      <c r="HK65" s="45">
        <v>0</v>
      </c>
      <c r="HL65" s="45">
        <v>0</v>
      </c>
      <c r="HM65" s="45">
        <v>0</v>
      </c>
      <c r="HN65" s="45">
        <v>0</v>
      </c>
      <c r="HO65" s="45">
        <v>0</v>
      </c>
      <c r="HP65" s="45">
        <v>0</v>
      </c>
      <c r="HQ65" s="45">
        <v>0</v>
      </c>
      <c r="HR65" s="45">
        <v>0</v>
      </c>
      <c r="HS65" s="45">
        <v>0</v>
      </c>
      <c r="HT65" s="45">
        <v>0</v>
      </c>
      <c r="HU65" s="45">
        <v>0</v>
      </c>
      <c r="HV65" s="45">
        <v>0</v>
      </c>
      <c r="HW65" s="45">
        <v>0</v>
      </c>
      <c r="HX65" s="45">
        <v>0</v>
      </c>
      <c r="HY65" s="45">
        <v>0</v>
      </c>
      <c r="HZ65" s="45">
        <v>0</v>
      </c>
      <c r="IA65" s="45">
        <v>0</v>
      </c>
      <c r="IB65" s="45">
        <v>0</v>
      </c>
      <c r="IC65" s="45">
        <v>0</v>
      </c>
      <c r="ID65" s="45">
        <v>0</v>
      </c>
      <c r="IE65" s="45">
        <v>0</v>
      </c>
      <c r="IF65" s="45">
        <v>0</v>
      </c>
      <c r="IG65" s="45">
        <v>0</v>
      </c>
      <c r="IH65" s="45">
        <v>0</v>
      </c>
      <c r="II65" s="45">
        <v>0</v>
      </c>
      <c r="IJ65" s="45">
        <v>0</v>
      </c>
      <c r="IK65" s="45">
        <v>0</v>
      </c>
      <c r="IL65" s="45">
        <v>0</v>
      </c>
      <c r="IM65" s="45">
        <v>0</v>
      </c>
      <c r="IN65" s="45">
        <v>0</v>
      </c>
      <c r="IO65" s="45">
        <v>0</v>
      </c>
      <c r="IP65" s="45">
        <v>0</v>
      </c>
      <c r="IQ65" s="45">
        <v>0</v>
      </c>
      <c r="IR65" s="45">
        <v>0</v>
      </c>
      <c r="IS65" s="45">
        <v>0</v>
      </c>
      <c r="IT65" s="45">
        <v>0</v>
      </c>
      <c r="IU65" s="45">
        <v>0</v>
      </c>
      <c r="IV65" s="45">
        <v>0</v>
      </c>
      <c r="IW65" s="45">
        <v>0</v>
      </c>
      <c r="IX65" s="45">
        <v>0</v>
      </c>
      <c r="IY65" s="45">
        <v>0</v>
      </c>
      <c r="IZ65" s="45">
        <v>0</v>
      </c>
      <c r="JA65" s="45">
        <v>0</v>
      </c>
      <c r="JB65" s="45">
        <v>0</v>
      </c>
      <c r="JC65" s="45">
        <v>0</v>
      </c>
      <c r="JD65" s="45">
        <v>0</v>
      </c>
      <c r="JE65" s="45">
        <v>0</v>
      </c>
      <c r="JF65" s="45">
        <v>0</v>
      </c>
    </row>
    <row r="66" spans="1:266">
      <c r="A66" t="s">
        <v>19</v>
      </c>
      <c r="B66" t="s">
        <v>74</v>
      </c>
      <c r="AA66" s="45">
        <v>0</v>
      </c>
      <c r="AB66" s="45">
        <v>0</v>
      </c>
      <c r="AC66" s="45">
        <v>0</v>
      </c>
      <c r="AD66" s="45">
        <v>0</v>
      </c>
      <c r="AE66" s="45">
        <v>0</v>
      </c>
      <c r="AF66" s="45">
        <v>0</v>
      </c>
      <c r="AG66" s="45">
        <v>0</v>
      </c>
      <c r="AH66" s="45">
        <v>0</v>
      </c>
      <c r="AI66" s="45">
        <v>0</v>
      </c>
      <c r="AJ66" s="45">
        <v>0</v>
      </c>
      <c r="AK66" s="45">
        <v>0</v>
      </c>
      <c r="AL66" s="45">
        <v>0</v>
      </c>
      <c r="AM66" s="45">
        <v>0</v>
      </c>
      <c r="AN66" s="45">
        <v>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5">
        <v>0</v>
      </c>
      <c r="AU66" s="45">
        <v>0</v>
      </c>
      <c r="AV66" s="45">
        <v>0</v>
      </c>
      <c r="AW66" s="45">
        <v>0</v>
      </c>
      <c r="AX66" s="45">
        <v>0</v>
      </c>
      <c r="AY66" s="45">
        <v>0</v>
      </c>
      <c r="AZ66" s="45">
        <v>0</v>
      </c>
      <c r="BA66" s="45">
        <v>0</v>
      </c>
      <c r="BB66" s="45">
        <v>0</v>
      </c>
      <c r="BC66" s="45">
        <v>0</v>
      </c>
      <c r="BD66" s="45">
        <v>0</v>
      </c>
      <c r="BE66" s="45">
        <v>0</v>
      </c>
      <c r="BF66" s="45">
        <v>0</v>
      </c>
      <c r="BG66" s="45">
        <v>0</v>
      </c>
      <c r="BH66" s="45">
        <v>0</v>
      </c>
      <c r="BI66" s="45">
        <v>0</v>
      </c>
      <c r="BJ66" s="45">
        <v>0</v>
      </c>
      <c r="BK66" s="45">
        <v>0</v>
      </c>
      <c r="BL66" s="45">
        <v>0</v>
      </c>
      <c r="BM66" s="45">
        <v>0</v>
      </c>
      <c r="BN66" s="45">
        <v>0</v>
      </c>
      <c r="BO66" s="45">
        <v>0</v>
      </c>
      <c r="BP66" s="45">
        <v>0</v>
      </c>
      <c r="BQ66" s="45">
        <v>0</v>
      </c>
      <c r="BR66" s="45">
        <v>0</v>
      </c>
      <c r="BS66" s="45">
        <v>0</v>
      </c>
      <c r="BT66" s="45">
        <v>0</v>
      </c>
      <c r="BU66" s="45">
        <v>0</v>
      </c>
      <c r="BV66" s="45">
        <v>0</v>
      </c>
      <c r="BW66" s="45">
        <v>0</v>
      </c>
      <c r="BX66" s="45">
        <v>0</v>
      </c>
      <c r="BY66" s="45">
        <v>0</v>
      </c>
      <c r="BZ66" s="45">
        <v>0</v>
      </c>
      <c r="CA66" s="45">
        <v>0</v>
      </c>
      <c r="CB66" s="45">
        <v>0</v>
      </c>
      <c r="CC66" s="45">
        <v>0</v>
      </c>
      <c r="CD66" s="45">
        <v>0</v>
      </c>
      <c r="CE66" s="45">
        <v>0</v>
      </c>
      <c r="CF66" s="45">
        <v>0</v>
      </c>
      <c r="CG66" s="45">
        <v>0</v>
      </c>
      <c r="CH66" s="45">
        <v>0</v>
      </c>
      <c r="CI66" s="45">
        <v>0</v>
      </c>
      <c r="CJ66" s="45">
        <v>0</v>
      </c>
      <c r="CK66" s="45">
        <v>0</v>
      </c>
      <c r="CL66" s="45">
        <v>0</v>
      </c>
      <c r="CM66" s="45">
        <v>0</v>
      </c>
      <c r="CN66" s="45">
        <v>0</v>
      </c>
      <c r="CO66" s="45">
        <v>0</v>
      </c>
      <c r="CP66" s="45">
        <v>0</v>
      </c>
      <c r="CQ66" s="45">
        <v>0</v>
      </c>
      <c r="CR66" s="45">
        <v>0</v>
      </c>
      <c r="CS66" s="45">
        <v>0</v>
      </c>
      <c r="CT66" s="45">
        <v>0</v>
      </c>
      <c r="CU66" s="45">
        <v>0</v>
      </c>
      <c r="CV66" s="45">
        <v>0</v>
      </c>
      <c r="CW66" s="45">
        <v>0</v>
      </c>
      <c r="CX66" s="45">
        <v>0</v>
      </c>
      <c r="CY66" s="45">
        <v>0</v>
      </c>
      <c r="CZ66" s="45">
        <v>0</v>
      </c>
      <c r="DA66" s="45">
        <v>0</v>
      </c>
      <c r="DB66" s="45">
        <v>0</v>
      </c>
      <c r="DC66" s="45">
        <v>0</v>
      </c>
      <c r="DD66" s="45">
        <v>0</v>
      </c>
      <c r="DE66" s="45">
        <v>0</v>
      </c>
      <c r="DF66" s="45">
        <v>0</v>
      </c>
      <c r="DG66" s="45">
        <v>0</v>
      </c>
      <c r="DH66" s="45">
        <v>0</v>
      </c>
      <c r="DI66" s="45">
        <v>0</v>
      </c>
      <c r="DJ66" s="45">
        <v>0</v>
      </c>
      <c r="DK66" s="45">
        <v>0</v>
      </c>
      <c r="DL66" s="45">
        <v>0</v>
      </c>
      <c r="DM66" s="45">
        <v>0</v>
      </c>
      <c r="DN66" s="45">
        <v>0</v>
      </c>
      <c r="DO66" s="45">
        <v>0</v>
      </c>
      <c r="DP66" s="45">
        <v>0</v>
      </c>
      <c r="DQ66" s="45">
        <v>0</v>
      </c>
      <c r="DR66" s="45">
        <v>0</v>
      </c>
      <c r="DS66" s="45">
        <v>0</v>
      </c>
      <c r="DT66" s="45">
        <v>0</v>
      </c>
      <c r="DU66" s="45">
        <v>0</v>
      </c>
      <c r="DV66" s="45">
        <v>0</v>
      </c>
      <c r="DW66" s="45">
        <v>0</v>
      </c>
      <c r="DX66" s="45">
        <v>0</v>
      </c>
      <c r="DY66" s="45">
        <v>0</v>
      </c>
      <c r="DZ66" s="45">
        <v>0</v>
      </c>
      <c r="EA66" s="45">
        <v>0</v>
      </c>
      <c r="EB66" s="45">
        <v>0</v>
      </c>
      <c r="EC66" s="45">
        <v>0</v>
      </c>
      <c r="ED66" s="45">
        <v>0</v>
      </c>
      <c r="EE66" s="45">
        <v>0</v>
      </c>
      <c r="EF66" s="45">
        <v>0</v>
      </c>
      <c r="EG66" s="45">
        <v>0</v>
      </c>
      <c r="EH66" s="45">
        <v>0</v>
      </c>
      <c r="EI66" s="45">
        <v>0</v>
      </c>
      <c r="EJ66" s="45">
        <v>0</v>
      </c>
      <c r="EK66" s="45">
        <v>0</v>
      </c>
      <c r="EL66" s="45">
        <v>0</v>
      </c>
      <c r="EM66" s="45">
        <v>0</v>
      </c>
      <c r="EN66" s="45">
        <v>0</v>
      </c>
      <c r="EO66" s="45">
        <v>0</v>
      </c>
      <c r="EP66" s="45">
        <v>0</v>
      </c>
      <c r="EQ66" s="45">
        <v>0</v>
      </c>
      <c r="ER66" s="45">
        <v>0</v>
      </c>
      <c r="ES66" s="45">
        <v>0</v>
      </c>
      <c r="ET66" s="45">
        <v>0</v>
      </c>
      <c r="EU66" s="45">
        <v>0</v>
      </c>
      <c r="EV66" s="45">
        <v>0</v>
      </c>
      <c r="EW66" s="45">
        <v>0</v>
      </c>
      <c r="EX66" s="45">
        <v>0</v>
      </c>
      <c r="EY66" s="45">
        <v>0</v>
      </c>
      <c r="EZ66" s="45">
        <v>0</v>
      </c>
      <c r="FA66" s="45">
        <v>0</v>
      </c>
      <c r="FB66" s="45">
        <v>0</v>
      </c>
      <c r="FC66" s="45">
        <v>0</v>
      </c>
      <c r="FD66" s="45">
        <v>0</v>
      </c>
      <c r="FE66" s="45">
        <v>0</v>
      </c>
      <c r="FF66" s="45">
        <v>0</v>
      </c>
      <c r="FG66" s="45">
        <v>0</v>
      </c>
      <c r="FH66" s="45">
        <v>0</v>
      </c>
      <c r="FI66" s="45">
        <v>0</v>
      </c>
      <c r="FJ66" s="45">
        <v>0</v>
      </c>
      <c r="FK66" s="45">
        <v>0</v>
      </c>
      <c r="FL66" s="45">
        <v>0</v>
      </c>
      <c r="FM66" s="45">
        <v>0</v>
      </c>
      <c r="FN66" s="45">
        <v>0</v>
      </c>
      <c r="FO66" s="45">
        <v>0</v>
      </c>
      <c r="FP66" s="45">
        <v>0</v>
      </c>
      <c r="FQ66" s="45">
        <v>0</v>
      </c>
      <c r="FR66" s="45">
        <v>0</v>
      </c>
      <c r="FS66" s="45">
        <v>0</v>
      </c>
      <c r="FT66" s="45">
        <v>0</v>
      </c>
      <c r="FU66" s="45">
        <v>0</v>
      </c>
      <c r="FV66" s="45">
        <v>0</v>
      </c>
      <c r="FW66" s="45">
        <v>0</v>
      </c>
      <c r="FX66" s="45">
        <v>0</v>
      </c>
      <c r="FY66" s="45">
        <v>0</v>
      </c>
      <c r="FZ66" s="45">
        <v>0</v>
      </c>
      <c r="GA66" s="45">
        <v>0</v>
      </c>
      <c r="GB66" s="45">
        <v>0</v>
      </c>
      <c r="GC66" s="45">
        <v>0</v>
      </c>
      <c r="GD66" s="45">
        <v>0</v>
      </c>
      <c r="GE66" s="45">
        <v>0</v>
      </c>
      <c r="GF66" s="45">
        <v>0</v>
      </c>
      <c r="GG66" s="45">
        <v>0</v>
      </c>
      <c r="GH66" s="45">
        <v>0</v>
      </c>
      <c r="GI66" s="45">
        <v>0</v>
      </c>
      <c r="GJ66" s="45">
        <v>0</v>
      </c>
      <c r="GK66" s="45">
        <v>0</v>
      </c>
      <c r="GL66" s="45">
        <v>0</v>
      </c>
      <c r="GM66" s="45">
        <v>0</v>
      </c>
      <c r="GN66" s="45">
        <v>0</v>
      </c>
      <c r="GO66" s="45">
        <v>0</v>
      </c>
      <c r="GP66" s="45">
        <v>0</v>
      </c>
      <c r="GQ66" s="45">
        <v>0</v>
      </c>
      <c r="GR66" s="45">
        <v>0</v>
      </c>
      <c r="GS66" s="45">
        <v>0</v>
      </c>
      <c r="GT66" s="45">
        <v>0</v>
      </c>
      <c r="GU66" s="45">
        <v>0</v>
      </c>
      <c r="GV66" s="45">
        <v>0</v>
      </c>
      <c r="GW66" s="45">
        <v>0</v>
      </c>
      <c r="GX66" s="45">
        <v>0</v>
      </c>
      <c r="GY66" s="45">
        <v>0</v>
      </c>
      <c r="GZ66" s="45">
        <v>0</v>
      </c>
      <c r="HA66" s="45">
        <v>0</v>
      </c>
      <c r="HB66" s="45">
        <v>0</v>
      </c>
      <c r="HC66" s="45">
        <v>0</v>
      </c>
      <c r="HD66" s="45">
        <v>0</v>
      </c>
      <c r="HE66" s="45">
        <v>0</v>
      </c>
      <c r="HF66" s="45">
        <v>0</v>
      </c>
      <c r="HG66" s="45">
        <v>0</v>
      </c>
      <c r="HH66" s="45">
        <v>0</v>
      </c>
      <c r="HI66" s="45">
        <v>0</v>
      </c>
      <c r="HJ66" s="45">
        <v>0</v>
      </c>
      <c r="HK66" s="45">
        <v>0</v>
      </c>
      <c r="HL66" s="45">
        <v>0</v>
      </c>
      <c r="HM66" s="45">
        <v>0</v>
      </c>
      <c r="HN66" s="45">
        <v>0</v>
      </c>
      <c r="HO66" s="45">
        <v>0</v>
      </c>
      <c r="HP66" s="45">
        <v>0</v>
      </c>
      <c r="HQ66" s="45">
        <v>0</v>
      </c>
      <c r="HR66" s="45">
        <v>0</v>
      </c>
      <c r="HS66" s="45">
        <v>0</v>
      </c>
      <c r="HT66" s="45">
        <v>0</v>
      </c>
      <c r="HU66" s="45">
        <v>0</v>
      </c>
      <c r="HV66" s="45">
        <v>0</v>
      </c>
      <c r="HW66" s="45">
        <v>0</v>
      </c>
      <c r="HX66" s="45">
        <v>0</v>
      </c>
      <c r="HY66" s="45">
        <v>0</v>
      </c>
      <c r="HZ66" s="45">
        <v>0</v>
      </c>
      <c r="IA66" s="45">
        <v>0</v>
      </c>
      <c r="IB66" s="45">
        <v>0</v>
      </c>
      <c r="IC66" s="45">
        <v>0</v>
      </c>
      <c r="ID66" s="45">
        <v>0</v>
      </c>
      <c r="IE66" s="45">
        <v>0</v>
      </c>
      <c r="IF66" s="45">
        <v>0</v>
      </c>
      <c r="IG66" s="45">
        <v>0</v>
      </c>
      <c r="IH66" s="45">
        <v>0</v>
      </c>
      <c r="II66" s="45">
        <v>0</v>
      </c>
      <c r="IJ66" s="45">
        <v>0</v>
      </c>
      <c r="IK66" s="45">
        <v>0</v>
      </c>
      <c r="IL66" s="45">
        <v>0</v>
      </c>
      <c r="IM66" s="45">
        <v>0</v>
      </c>
      <c r="IN66" s="45">
        <v>0</v>
      </c>
      <c r="IO66" s="45">
        <v>0</v>
      </c>
      <c r="IP66" s="45">
        <v>0</v>
      </c>
      <c r="IQ66" s="45">
        <v>0</v>
      </c>
      <c r="IR66" s="45">
        <v>0</v>
      </c>
      <c r="IS66" s="45">
        <v>0</v>
      </c>
      <c r="IT66" s="45">
        <v>0</v>
      </c>
      <c r="IU66" s="45">
        <v>0</v>
      </c>
      <c r="IV66" s="45">
        <v>0</v>
      </c>
      <c r="IW66" s="45">
        <v>0</v>
      </c>
      <c r="IX66" s="45">
        <v>0</v>
      </c>
      <c r="IY66" s="45">
        <v>0</v>
      </c>
      <c r="IZ66" s="45">
        <v>0</v>
      </c>
      <c r="JA66" s="45">
        <v>0</v>
      </c>
      <c r="JB66" s="45">
        <v>0</v>
      </c>
      <c r="JC66" s="45">
        <v>0</v>
      </c>
      <c r="JD66" s="45">
        <v>0</v>
      </c>
      <c r="JE66" s="45">
        <v>0</v>
      </c>
      <c r="JF66" s="45">
        <v>0</v>
      </c>
    </row>
    <row r="67" spans="1:266">
      <c r="A67" t="s">
        <v>19</v>
      </c>
      <c r="B67" t="s">
        <v>75</v>
      </c>
      <c r="AA67" s="45">
        <v>0</v>
      </c>
      <c r="AB67" s="45">
        <v>0</v>
      </c>
      <c r="AC67" s="45">
        <v>0</v>
      </c>
      <c r="AD67" s="45">
        <v>0</v>
      </c>
      <c r="AE67" s="45">
        <v>0</v>
      </c>
      <c r="AF67" s="45">
        <v>0</v>
      </c>
      <c r="AG67" s="45">
        <v>0</v>
      </c>
      <c r="AH67" s="45">
        <v>0</v>
      </c>
      <c r="AI67" s="45">
        <v>0</v>
      </c>
      <c r="AJ67" s="45">
        <v>0</v>
      </c>
      <c r="AK67" s="45">
        <v>0</v>
      </c>
      <c r="AL67" s="45">
        <v>0</v>
      </c>
      <c r="AM67" s="45">
        <v>20.130451636123038</v>
      </c>
      <c r="AN67" s="45">
        <v>22.904193982417624</v>
      </c>
      <c r="AO67" s="45">
        <v>36.898962258409675</v>
      </c>
      <c r="AP67" s="45">
        <v>44.125277274939108</v>
      </c>
      <c r="AQ67" s="45">
        <v>50.798190810059936</v>
      </c>
      <c r="AR67" s="45">
        <v>50.749606793406898</v>
      </c>
      <c r="AS67" s="45">
        <v>61.180714474117366</v>
      </c>
      <c r="AT67" s="45">
        <v>56.66220833220514</v>
      </c>
      <c r="AU67" s="45">
        <v>44.472951047673639</v>
      </c>
      <c r="AV67" s="45">
        <v>35.605036507278349</v>
      </c>
      <c r="AW67" s="45">
        <v>18.062432880192212</v>
      </c>
      <c r="AX67" s="45">
        <v>15.947405785304623</v>
      </c>
      <c r="AY67" s="45">
        <v>40.81102320393483</v>
      </c>
      <c r="AZ67" s="45">
        <v>48.650108298938441</v>
      </c>
      <c r="BA67" s="45">
        <v>77.492146195030585</v>
      </c>
      <c r="BB67" s="45">
        <v>91.965362920146944</v>
      </c>
      <c r="BC67" s="45">
        <v>104.90661159318586</v>
      </c>
      <c r="BD67" s="45">
        <v>104.63843084350806</v>
      </c>
      <c r="BE67" s="45">
        <v>125.7837840168594</v>
      </c>
      <c r="BF67" s="45">
        <v>118.0163958960962</v>
      </c>
      <c r="BG67" s="45">
        <v>91.882980731315527</v>
      </c>
      <c r="BH67" s="45">
        <v>75.199848596211908</v>
      </c>
      <c r="BI67" s="45">
        <v>36.870414902206804</v>
      </c>
      <c r="BJ67" s="45">
        <v>32.436130014448075</v>
      </c>
      <c r="BK67" s="45">
        <v>63.873798476822529</v>
      </c>
      <c r="BL67" s="45">
        <v>73.32529615222002</v>
      </c>
      <c r="BM67" s="45">
        <v>120.02086681667217</v>
      </c>
      <c r="BN67" s="45">
        <v>142.34014591092233</v>
      </c>
      <c r="BO67" s="45">
        <v>162.03271877616297</v>
      </c>
      <c r="BP67" s="45">
        <v>162.97962132138903</v>
      </c>
      <c r="BQ67" s="45">
        <v>195.85171058377927</v>
      </c>
      <c r="BR67" s="45">
        <v>183.05916217059453</v>
      </c>
      <c r="BS67" s="45">
        <v>144.32094126102501</v>
      </c>
      <c r="BT67" s="45">
        <v>117.78209778089685</v>
      </c>
      <c r="BU67" s="45">
        <v>57.744791181704535</v>
      </c>
      <c r="BV67" s="45">
        <v>50.537929985889782</v>
      </c>
      <c r="BW67" s="45">
        <v>88.36351988932077</v>
      </c>
      <c r="BX67" s="45">
        <v>101.04459105502532</v>
      </c>
      <c r="BY67" s="45">
        <v>163.30667224776553</v>
      </c>
      <c r="BZ67" s="45">
        <v>196.13443493671448</v>
      </c>
      <c r="CA67" s="45">
        <v>225.32636236859688</v>
      </c>
      <c r="CB67" s="45">
        <v>222.20087060773687</v>
      </c>
      <c r="CC67" s="45">
        <v>271.07355994381822</v>
      </c>
      <c r="CD67" s="45">
        <v>250.84066049939437</v>
      </c>
      <c r="CE67" s="45">
        <v>200.7977790262207</v>
      </c>
      <c r="CF67" s="45">
        <v>161.64494804381712</v>
      </c>
      <c r="CG67" s="45">
        <v>79.45161807686523</v>
      </c>
      <c r="CH67" s="45">
        <v>70.073791782291991</v>
      </c>
      <c r="CI67" s="45">
        <v>115.59245878714606</v>
      </c>
      <c r="CJ67" s="45">
        <v>130.59497785988881</v>
      </c>
      <c r="CK67" s="45">
        <v>210.27885988889048</v>
      </c>
      <c r="CL67" s="45">
        <v>256.25406970151658</v>
      </c>
      <c r="CM67" s="45">
        <v>291.48387947389887</v>
      </c>
      <c r="CN67" s="45">
        <v>283.63627190604882</v>
      </c>
      <c r="CO67" s="45">
        <v>351.20329084608721</v>
      </c>
      <c r="CP67" s="45">
        <v>321.89791994137357</v>
      </c>
      <c r="CQ67" s="45">
        <v>258.44179791936932</v>
      </c>
      <c r="CR67" s="45">
        <v>205.34647937718759</v>
      </c>
      <c r="CS67" s="45">
        <v>101.42012732151483</v>
      </c>
      <c r="CT67" s="45">
        <v>90.655566501106378</v>
      </c>
      <c r="CU67" s="45">
        <v>141.59633845041733</v>
      </c>
      <c r="CV67" s="45">
        <v>166.73648419972864</v>
      </c>
      <c r="CW67" s="45">
        <v>260.37013559042396</v>
      </c>
      <c r="CX67" s="45">
        <v>311.3611799318964</v>
      </c>
      <c r="CY67" s="45">
        <v>358.44725757698268</v>
      </c>
      <c r="CZ67" s="45">
        <v>358.10476449572224</v>
      </c>
      <c r="DA67" s="45">
        <v>431.70945598922407</v>
      </c>
      <c r="DB67" s="45">
        <v>399.82552254424712</v>
      </c>
      <c r="DC67" s="45">
        <v>313.81447026332006</v>
      </c>
      <c r="DD67" s="45">
        <v>251.23980772627866</v>
      </c>
      <c r="DE67" s="45">
        <v>127.45393935941198</v>
      </c>
      <c r="DF67" s="45">
        <v>112.52967434575855</v>
      </c>
      <c r="DG67" s="45">
        <v>169.06152583760257</v>
      </c>
      <c r="DH67" s="45">
        <v>195.48343033017713</v>
      </c>
      <c r="DI67" s="45">
        <v>318.29232744852379</v>
      </c>
      <c r="DJ67" s="45">
        <v>377.49275929753298</v>
      </c>
      <c r="DK67" s="45">
        <v>433.07719890184461</v>
      </c>
      <c r="DL67" s="45">
        <v>434.84875226539094</v>
      </c>
      <c r="DM67" s="45">
        <v>521.60434213077099</v>
      </c>
      <c r="DN67" s="45">
        <v>486.21278847015157</v>
      </c>
      <c r="DO67" s="45">
        <v>379.8973652205874</v>
      </c>
      <c r="DP67" s="45">
        <v>308.73907736204018</v>
      </c>
      <c r="DQ67" s="45">
        <v>154.25881908030613</v>
      </c>
      <c r="DR67" s="45">
        <v>133.57356334056578</v>
      </c>
      <c r="DS67" s="45">
        <v>182.46564390352972</v>
      </c>
      <c r="DT67" s="45">
        <v>211.83766280311994</v>
      </c>
      <c r="DU67" s="45">
        <v>347.87099135931896</v>
      </c>
      <c r="DV67" s="45">
        <v>412.84289493330181</v>
      </c>
      <c r="DW67" s="45">
        <v>470.93762099737637</v>
      </c>
      <c r="DX67" s="45">
        <v>469.73493179599501</v>
      </c>
      <c r="DY67" s="45">
        <v>564.65760456222029</v>
      </c>
      <c r="DZ67" s="45">
        <v>529.78892252775927</v>
      </c>
      <c r="EA67" s="45">
        <v>412.47307198857385</v>
      </c>
      <c r="EB67" s="45">
        <v>337.58060869028441</v>
      </c>
      <c r="EC67" s="45">
        <v>165.51545432203559</v>
      </c>
      <c r="ED67" s="45">
        <v>145.60944893160553</v>
      </c>
      <c r="EE67" s="45">
        <v>197.46897626506018</v>
      </c>
      <c r="EF67" s="45">
        <v>226.68874422374168</v>
      </c>
      <c r="EG67" s="45">
        <v>371.05038788844524</v>
      </c>
      <c r="EH67" s="45">
        <v>440.05153231412106</v>
      </c>
      <c r="EI67" s="45">
        <v>500.9320857876275</v>
      </c>
      <c r="EJ67" s="45">
        <v>503.85948138155663</v>
      </c>
      <c r="EK67" s="45">
        <v>605.48515527494976</v>
      </c>
      <c r="EL67" s="45">
        <v>565.93636532957885</v>
      </c>
      <c r="EM67" s="45">
        <v>446.17525815011152</v>
      </c>
      <c r="EN67" s="45">
        <v>364.12912376871571</v>
      </c>
      <c r="EO67" s="45">
        <v>178.52085003882351</v>
      </c>
      <c r="EP67" s="45">
        <v>156.24048568976528</v>
      </c>
      <c r="EQ67" s="45">
        <v>211.51647060642827</v>
      </c>
      <c r="ER67" s="45">
        <v>252.70188793319289</v>
      </c>
      <c r="ES67" s="45">
        <v>389.45150993654789</v>
      </c>
      <c r="ET67" s="45">
        <v>474.60089152743984</v>
      </c>
      <c r="EU67" s="45">
        <v>539.8490225943541</v>
      </c>
      <c r="EV67" s="45">
        <v>525.31469128637775</v>
      </c>
      <c r="EW67" s="45">
        <v>650.45364991499787</v>
      </c>
      <c r="EX67" s="45">
        <v>596.17800397454607</v>
      </c>
      <c r="EY67" s="45">
        <v>478.65272088500689</v>
      </c>
      <c r="EZ67" s="45">
        <v>380.31638794245259</v>
      </c>
      <c r="FA67" s="45">
        <v>187.83734011203694</v>
      </c>
      <c r="FB67" s="45">
        <v>167.90060245078544</v>
      </c>
      <c r="FC67" s="45">
        <v>226.38876093710138</v>
      </c>
      <c r="FD67" s="45">
        <v>258.40140435629201</v>
      </c>
      <c r="FE67" s="45">
        <v>413.8981839659121</v>
      </c>
      <c r="FF67" s="45">
        <v>503.29657901350038</v>
      </c>
      <c r="FG67" s="45">
        <v>576.16872926863005</v>
      </c>
      <c r="FH67" s="45">
        <v>565.21085570170249</v>
      </c>
      <c r="FI67" s="45">
        <v>692.81026362077489</v>
      </c>
      <c r="FJ67" s="45">
        <v>637.86257265220729</v>
      </c>
      <c r="FK67" s="45">
        <v>503.68227161324933</v>
      </c>
      <c r="FL67" s="45">
        <v>401.48707953540725</v>
      </c>
      <c r="FM67" s="45">
        <v>201.31863686006773</v>
      </c>
      <c r="FN67" s="45">
        <v>179.75420366337485</v>
      </c>
      <c r="FO67" s="45">
        <v>242.03149778111828</v>
      </c>
      <c r="FP67" s="45">
        <v>275.38062609018812</v>
      </c>
      <c r="FQ67" s="45">
        <v>443.64186474317131</v>
      </c>
      <c r="FR67" s="45">
        <v>530.52495502368561</v>
      </c>
      <c r="FS67" s="45">
        <v>610.75441468325232</v>
      </c>
      <c r="FT67" s="45">
        <v>610.17084441745567</v>
      </c>
      <c r="FU67" s="45">
        <v>735.5850840881285</v>
      </c>
      <c r="FV67" s="45">
        <v>681.25839390608837</v>
      </c>
      <c r="FW67" s="45">
        <v>534.70508994937961</v>
      </c>
      <c r="FX67" s="45">
        <v>428.08479760803044</v>
      </c>
      <c r="FY67" s="45">
        <v>217.16739209760664</v>
      </c>
      <c r="FZ67" s="45">
        <v>191.73809796767731</v>
      </c>
      <c r="GA67" s="45">
        <v>253.51569799762527</v>
      </c>
      <c r="GB67" s="45">
        <v>293.13658469360814</v>
      </c>
      <c r="GC67" s="45">
        <v>477.29429366390895</v>
      </c>
      <c r="GD67" s="45">
        <v>566.06812158013781</v>
      </c>
      <c r="GE67" s="45">
        <v>649.41959929973427</v>
      </c>
      <c r="GF67" s="45">
        <v>652.07612676968563</v>
      </c>
      <c r="GG67" s="45">
        <v>782.17020826427995</v>
      </c>
      <c r="GH67" s="45">
        <v>729.09891137967134</v>
      </c>
      <c r="GI67" s="45">
        <v>569.67394109449583</v>
      </c>
      <c r="GJ67" s="45">
        <v>462.96874648916497</v>
      </c>
      <c r="GK67" s="45">
        <v>231.31834400334651</v>
      </c>
      <c r="GL67" s="45">
        <v>200.29983153495093</v>
      </c>
      <c r="GM67" s="45">
        <v>268.07524332101445</v>
      </c>
      <c r="GN67" s="45">
        <v>320.58532065430978</v>
      </c>
      <c r="GO67" s="45">
        <v>509.42671282182044</v>
      </c>
      <c r="GP67" s="45">
        <v>604.16054772157997</v>
      </c>
      <c r="GQ67" s="45">
        <v>687.74536865998505</v>
      </c>
      <c r="GR67" s="45">
        <v>691.76448186730704</v>
      </c>
      <c r="GS67" s="45">
        <v>831.28955630376936</v>
      </c>
      <c r="GT67" s="45">
        <v>776.99178242835671</v>
      </c>
      <c r="GU67" s="45">
        <v>612.56800294781885</v>
      </c>
      <c r="GV67" s="45">
        <v>499.92429227686341</v>
      </c>
      <c r="GW67" s="45">
        <v>245.09687302301577</v>
      </c>
      <c r="GX67" s="45">
        <v>214.50746214703091</v>
      </c>
      <c r="GY67" s="45">
        <v>289.64448216363638</v>
      </c>
      <c r="GZ67" s="45">
        <v>331.21143530981385</v>
      </c>
      <c r="HA67" s="45">
        <v>535.29869086606311</v>
      </c>
      <c r="HB67" s="45">
        <v>642.90395983385702</v>
      </c>
      <c r="HC67" s="45">
        <v>738.59141903598754</v>
      </c>
      <c r="HD67" s="45">
        <v>728.34645093472909</v>
      </c>
      <c r="HE67" s="45">
        <v>888.5449673861358</v>
      </c>
      <c r="HF67" s="45">
        <v>822.22407286326688</v>
      </c>
      <c r="HG67" s="45">
        <v>658.18981406021317</v>
      </c>
      <c r="HH67" s="45">
        <v>529.85176834470724</v>
      </c>
      <c r="HI67" s="45">
        <v>260.43239114694728</v>
      </c>
      <c r="HJ67" s="45">
        <v>229.69305839611974</v>
      </c>
      <c r="HK67" s="45">
        <v>311.22992055840058</v>
      </c>
      <c r="HL67" s="45">
        <v>351.62384303550289</v>
      </c>
      <c r="HM67" s="45">
        <v>566.17078263593396</v>
      </c>
      <c r="HN67" s="45">
        <v>689.95793144975073</v>
      </c>
      <c r="HO67" s="45">
        <v>784.81334859194033</v>
      </c>
      <c r="HP67" s="45">
        <v>763.68385359250465</v>
      </c>
      <c r="HQ67" s="45">
        <v>945.60643018375993</v>
      </c>
      <c r="HR67" s="45">
        <v>866.70242248025124</v>
      </c>
      <c r="HS67" s="45">
        <v>695.84833716124672</v>
      </c>
      <c r="HT67" s="45">
        <v>552.89046650693933</v>
      </c>
      <c r="HU67" s="45">
        <v>273.07125828530241</v>
      </c>
      <c r="HV67" s="45">
        <v>244.08793667302484</v>
      </c>
      <c r="HW67" s="45">
        <v>326.79227237486788</v>
      </c>
      <c r="HX67" s="45">
        <v>373.00253672005863</v>
      </c>
      <c r="HY67" s="45">
        <v>597.46220399885954</v>
      </c>
      <c r="HZ67" s="45">
        <v>726.50882514444004</v>
      </c>
      <c r="IA67" s="45">
        <v>831.69980492692582</v>
      </c>
      <c r="IB67" s="45">
        <v>815.88210978821849</v>
      </c>
      <c r="IC67" s="45">
        <v>1000.071909206515</v>
      </c>
      <c r="ID67" s="45">
        <v>920.75489400204049</v>
      </c>
      <c r="IE67" s="45">
        <v>727.06557257566578</v>
      </c>
      <c r="IF67" s="45">
        <v>579.54676949257976</v>
      </c>
      <c r="IG67" s="45">
        <v>290.60353764289084</v>
      </c>
      <c r="IH67" s="45">
        <v>259.47526918268574</v>
      </c>
      <c r="II67" s="45">
        <v>346.91413379539335</v>
      </c>
      <c r="IJ67" s="45">
        <v>411.23759184198565</v>
      </c>
      <c r="IK67" s="45">
        <v>642.68728391644356</v>
      </c>
      <c r="IL67" s="45">
        <v>762.22319939613271</v>
      </c>
      <c r="IM67" s="45">
        <v>874.45780085095419</v>
      </c>
      <c r="IN67" s="45">
        <v>878.03487362759779</v>
      </c>
      <c r="IO67" s="45">
        <v>1053.2094210698931</v>
      </c>
      <c r="IP67" s="45">
        <v>981.7477503533562</v>
      </c>
      <c r="IQ67" s="45">
        <v>767.0785148288528</v>
      </c>
      <c r="IR67" s="45">
        <v>623.39761897266749</v>
      </c>
      <c r="IS67" s="45">
        <v>311.47524745444446</v>
      </c>
      <c r="IT67" s="45">
        <v>269.70813690214641</v>
      </c>
      <c r="IU67" s="45">
        <v>339.98629939870312</v>
      </c>
      <c r="IV67" s="45">
        <v>394.71487075003182</v>
      </c>
      <c r="IW67" s="45">
        <v>648.18432933568374</v>
      </c>
      <c r="IX67" s="45">
        <v>769.24578829552297</v>
      </c>
      <c r="IY67" s="45">
        <v>877.49307532753403</v>
      </c>
      <c r="IZ67" s="45">
        <v>875.25211729205523</v>
      </c>
      <c r="JA67" s="45">
        <v>1052.1205268863871</v>
      </c>
      <c r="JB67" s="45">
        <v>987.15008140310374</v>
      </c>
      <c r="JC67" s="45">
        <v>768.55670112425651</v>
      </c>
      <c r="JD67" s="45">
        <v>629.01036842887686</v>
      </c>
      <c r="JE67" s="45">
        <v>308.40319089327147</v>
      </c>
      <c r="JF67" s="45">
        <v>271.31254213486136</v>
      </c>
    </row>
    <row r="68" spans="1:266">
      <c r="A68" t="s">
        <v>19</v>
      </c>
      <c r="B68" t="s">
        <v>76</v>
      </c>
      <c r="AA68" s="45">
        <v>0</v>
      </c>
      <c r="AB68" s="45">
        <v>0</v>
      </c>
      <c r="AC68" s="45">
        <v>0</v>
      </c>
      <c r="AD68" s="45">
        <v>0</v>
      </c>
      <c r="AE68" s="45">
        <v>0</v>
      </c>
      <c r="AF68" s="45">
        <v>0</v>
      </c>
      <c r="AG68" s="45">
        <v>0</v>
      </c>
      <c r="AH68" s="45">
        <v>0</v>
      </c>
      <c r="AI68" s="45">
        <v>0</v>
      </c>
      <c r="AJ68" s="45">
        <v>0</v>
      </c>
      <c r="AK68" s="45">
        <v>0</v>
      </c>
      <c r="AL68" s="45">
        <v>0</v>
      </c>
      <c r="AM68" s="45">
        <v>0</v>
      </c>
      <c r="AN68" s="45">
        <v>0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5">
        <v>0</v>
      </c>
      <c r="AU68" s="45">
        <v>0</v>
      </c>
      <c r="AV68" s="45">
        <v>0</v>
      </c>
      <c r="AW68" s="45">
        <v>0</v>
      </c>
      <c r="AX68" s="45">
        <v>0</v>
      </c>
      <c r="AY68" s="45">
        <v>0</v>
      </c>
      <c r="AZ68" s="45">
        <v>0</v>
      </c>
      <c r="BA68" s="45">
        <v>0</v>
      </c>
      <c r="BB68" s="45">
        <v>0</v>
      </c>
      <c r="BC68" s="45">
        <v>0</v>
      </c>
      <c r="BD68" s="45">
        <v>0</v>
      </c>
      <c r="BE68" s="45">
        <v>0</v>
      </c>
      <c r="BF68" s="45">
        <v>0</v>
      </c>
      <c r="BG68" s="45">
        <v>0</v>
      </c>
      <c r="BH68" s="45">
        <v>0</v>
      </c>
      <c r="BI68" s="45">
        <v>0</v>
      </c>
      <c r="BJ68" s="45">
        <v>0</v>
      </c>
      <c r="BK68" s="45">
        <v>0</v>
      </c>
      <c r="BL68" s="45">
        <v>0</v>
      </c>
      <c r="BM68" s="45">
        <v>0</v>
      </c>
      <c r="BN68" s="45">
        <v>0</v>
      </c>
      <c r="BO68" s="45">
        <v>0</v>
      </c>
      <c r="BP68" s="45">
        <v>0</v>
      </c>
      <c r="BQ68" s="45">
        <v>0</v>
      </c>
      <c r="BR68" s="45">
        <v>0</v>
      </c>
      <c r="BS68" s="45">
        <v>0</v>
      </c>
      <c r="BT68" s="45">
        <v>0</v>
      </c>
      <c r="BU68" s="45">
        <v>0</v>
      </c>
      <c r="BV68" s="45">
        <v>0</v>
      </c>
      <c r="BW68" s="45">
        <v>0</v>
      </c>
      <c r="BX68" s="45">
        <v>0</v>
      </c>
      <c r="BY68" s="45">
        <v>0</v>
      </c>
      <c r="BZ68" s="45">
        <v>0</v>
      </c>
      <c r="CA68" s="45">
        <v>0</v>
      </c>
      <c r="CB68" s="45">
        <v>0</v>
      </c>
      <c r="CC68" s="45">
        <v>0</v>
      </c>
      <c r="CD68" s="45">
        <v>0</v>
      </c>
      <c r="CE68" s="45">
        <v>0</v>
      </c>
      <c r="CF68" s="45">
        <v>0</v>
      </c>
      <c r="CG68" s="45">
        <v>0</v>
      </c>
      <c r="CH68" s="45">
        <v>0</v>
      </c>
      <c r="CI68" s="45">
        <v>0</v>
      </c>
      <c r="CJ68" s="45">
        <v>0</v>
      </c>
      <c r="CK68" s="45">
        <v>0</v>
      </c>
      <c r="CL68" s="45">
        <v>0</v>
      </c>
      <c r="CM68" s="45">
        <v>0</v>
      </c>
      <c r="CN68" s="45">
        <v>0</v>
      </c>
      <c r="CO68" s="45">
        <v>0</v>
      </c>
      <c r="CP68" s="45">
        <v>0</v>
      </c>
      <c r="CQ68" s="45">
        <v>0</v>
      </c>
      <c r="CR68" s="45">
        <v>0</v>
      </c>
      <c r="CS68" s="45">
        <v>0</v>
      </c>
      <c r="CT68" s="45">
        <v>0</v>
      </c>
      <c r="CU68" s="45">
        <v>0</v>
      </c>
      <c r="CV68" s="45">
        <v>0</v>
      </c>
      <c r="CW68" s="45">
        <v>0</v>
      </c>
      <c r="CX68" s="45">
        <v>0</v>
      </c>
      <c r="CY68" s="45">
        <v>0</v>
      </c>
      <c r="CZ68" s="45">
        <v>0</v>
      </c>
      <c r="DA68" s="45">
        <v>0</v>
      </c>
      <c r="DB68" s="45">
        <v>0</v>
      </c>
      <c r="DC68" s="45">
        <v>0</v>
      </c>
      <c r="DD68" s="45">
        <v>0</v>
      </c>
      <c r="DE68" s="45">
        <v>0</v>
      </c>
      <c r="DF68" s="45">
        <v>0</v>
      </c>
      <c r="DG68" s="45">
        <v>0</v>
      </c>
      <c r="DH68" s="45">
        <v>0</v>
      </c>
      <c r="DI68" s="45">
        <v>0</v>
      </c>
      <c r="DJ68" s="45">
        <v>0</v>
      </c>
      <c r="DK68" s="45">
        <v>0</v>
      </c>
      <c r="DL68" s="45">
        <v>0</v>
      </c>
      <c r="DM68" s="45">
        <v>0</v>
      </c>
      <c r="DN68" s="45">
        <v>0</v>
      </c>
      <c r="DO68" s="45">
        <v>0</v>
      </c>
      <c r="DP68" s="45">
        <v>0</v>
      </c>
      <c r="DQ68" s="45">
        <v>0</v>
      </c>
      <c r="DR68" s="45">
        <v>0</v>
      </c>
      <c r="DS68" s="45">
        <v>0</v>
      </c>
      <c r="DT68" s="45">
        <v>0</v>
      </c>
      <c r="DU68" s="45">
        <v>0</v>
      </c>
      <c r="DV68" s="45">
        <v>0</v>
      </c>
      <c r="DW68" s="45">
        <v>0</v>
      </c>
      <c r="DX68" s="45">
        <v>0</v>
      </c>
      <c r="DY68" s="45">
        <v>0</v>
      </c>
      <c r="DZ68" s="45">
        <v>0</v>
      </c>
      <c r="EA68" s="45">
        <v>0</v>
      </c>
      <c r="EB68" s="45">
        <v>0</v>
      </c>
      <c r="EC68" s="45">
        <v>0</v>
      </c>
      <c r="ED68" s="45">
        <v>0</v>
      </c>
      <c r="EE68" s="45">
        <v>0</v>
      </c>
      <c r="EF68" s="45">
        <v>0</v>
      </c>
      <c r="EG68" s="45">
        <v>0</v>
      </c>
      <c r="EH68" s="45">
        <v>0</v>
      </c>
      <c r="EI68" s="45">
        <v>0</v>
      </c>
      <c r="EJ68" s="45">
        <v>0</v>
      </c>
      <c r="EK68" s="45">
        <v>0</v>
      </c>
      <c r="EL68" s="45">
        <v>0</v>
      </c>
      <c r="EM68" s="45">
        <v>0</v>
      </c>
      <c r="EN68" s="45">
        <v>0</v>
      </c>
      <c r="EO68" s="45">
        <v>0</v>
      </c>
      <c r="EP68" s="45">
        <v>0</v>
      </c>
      <c r="EQ68" s="45">
        <v>0</v>
      </c>
      <c r="ER68" s="45">
        <v>0</v>
      </c>
      <c r="ES68" s="45">
        <v>0</v>
      </c>
      <c r="ET68" s="45">
        <v>0</v>
      </c>
      <c r="EU68" s="45">
        <v>0</v>
      </c>
      <c r="EV68" s="45">
        <v>0</v>
      </c>
      <c r="EW68" s="45">
        <v>0</v>
      </c>
      <c r="EX68" s="45">
        <v>0</v>
      </c>
      <c r="EY68" s="45">
        <v>0</v>
      </c>
      <c r="EZ68" s="45">
        <v>0</v>
      </c>
      <c r="FA68" s="45">
        <v>0</v>
      </c>
      <c r="FB68" s="45">
        <v>0</v>
      </c>
      <c r="FC68" s="45">
        <v>0</v>
      </c>
      <c r="FD68" s="45">
        <v>0</v>
      </c>
      <c r="FE68" s="45">
        <v>0</v>
      </c>
      <c r="FF68" s="45">
        <v>0</v>
      </c>
      <c r="FG68" s="45">
        <v>0</v>
      </c>
      <c r="FH68" s="45">
        <v>0</v>
      </c>
      <c r="FI68" s="45">
        <v>0</v>
      </c>
      <c r="FJ68" s="45">
        <v>0</v>
      </c>
      <c r="FK68" s="45">
        <v>0</v>
      </c>
      <c r="FL68" s="45">
        <v>0</v>
      </c>
      <c r="FM68" s="45">
        <v>0</v>
      </c>
      <c r="FN68" s="45">
        <v>0</v>
      </c>
      <c r="FO68" s="45">
        <v>0</v>
      </c>
      <c r="FP68" s="45">
        <v>0</v>
      </c>
      <c r="FQ68" s="45">
        <v>0</v>
      </c>
      <c r="FR68" s="45">
        <v>0</v>
      </c>
      <c r="FS68" s="45">
        <v>0</v>
      </c>
      <c r="FT68" s="45">
        <v>0</v>
      </c>
      <c r="FU68" s="45">
        <v>0</v>
      </c>
      <c r="FV68" s="45">
        <v>0</v>
      </c>
      <c r="FW68" s="45">
        <v>0</v>
      </c>
      <c r="FX68" s="45">
        <v>0</v>
      </c>
      <c r="FY68" s="45">
        <v>0</v>
      </c>
      <c r="FZ68" s="45">
        <v>0</v>
      </c>
      <c r="GA68" s="45">
        <v>0</v>
      </c>
      <c r="GB68" s="45">
        <v>0</v>
      </c>
      <c r="GC68" s="45">
        <v>0</v>
      </c>
      <c r="GD68" s="45">
        <v>0</v>
      </c>
      <c r="GE68" s="45">
        <v>0</v>
      </c>
      <c r="GF68" s="45">
        <v>0</v>
      </c>
      <c r="GG68" s="45">
        <v>0</v>
      </c>
      <c r="GH68" s="45">
        <v>0</v>
      </c>
      <c r="GI68" s="45">
        <v>0</v>
      </c>
      <c r="GJ68" s="45">
        <v>0</v>
      </c>
      <c r="GK68" s="45">
        <v>0</v>
      </c>
      <c r="GL68" s="45">
        <v>0</v>
      </c>
      <c r="GM68" s="45">
        <v>0</v>
      </c>
      <c r="GN68" s="45">
        <v>0</v>
      </c>
      <c r="GO68" s="45">
        <v>0</v>
      </c>
      <c r="GP68" s="45">
        <v>0</v>
      </c>
      <c r="GQ68" s="45">
        <v>0</v>
      </c>
      <c r="GR68" s="45">
        <v>0</v>
      </c>
      <c r="GS68" s="45">
        <v>0</v>
      </c>
      <c r="GT68" s="45">
        <v>0</v>
      </c>
      <c r="GU68" s="45">
        <v>0</v>
      </c>
      <c r="GV68" s="45">
        <v>0</v>
      </c>
      <c r="GW68" s="45">
        <v>0</v>
      </c>
      <c r="GX68" s="45">
        <v>0</v>
      </c>
      <c r="GY68" s="45">
        <v>0</v>
      </c>
      <c r="GZ68" s="45">
        <v>0</v>
      </c>
      <c r="HA68" s="45">
        <v>0</v>
      </c>
      <c r="HB68" s="45">
        <v>0</v>
      </c>
      <c r="HC68" s="45">
        <v>0</v>
      </c>
      <c r="HD68" s="45">
        <v>0</v>
      </c>
      <c r="HE68" s="45">
        <v>0</v>
      </c>
      <c r="HF68" s="45">
        <v>0</v>
      </c>
      <c r="HG68" s="45">
        <v>0</v>
      </c>
      <c r="HH68" s="45">
        <v>0</v>
      </c>
      <c r="HI68" s="45">
        <v>0</v>
      </c>
      <c r="HJ68" s="45">
        <v>0</v>
      </c>
      <c r="HK68" s="45">
        <v>0</v>
      </c>
      <c r="HL68" s="45">
        <v>0</v>
      </c>
      <c r="HM68" s="45">
        <v>0</v>
      </c>
      <c r="HN68" s="45">
        <v>0</v>
      </c>
      <c r="HO68" s="45">
        <v>0</v>
      </c>
      <c r="HP68" s="45">
        <v>0</v>
      </c>
      <c r="HQ68" s="45">
        <v>0</v>
      </c>
      <c r="HR68" s="45">
        <v>0</v>
      </c>
      <c r="HS68" s="45">
        <v>0</v>
      </c>
      <c r="HT68" s="45">
        <v>0</v>
      </c>
      <c r="HU68" s="45">
        <v>0</v>
      </c>
      <c r="HV68" s="45">
        <v>0</v>
      </c>
      <c r="HW68" s="45">
        <v>0</v>
      </c>
      <c r="HX68" s="45">
        <v>0</v>
      </c>
      <c r="HY68" s="45">
        <v>0</v>
      </c>
      <c r="HZ68" s="45">
        <v>0</v>
      </c>
      <c r="IA68" s="45">
        <v>0</v>
      </c>
      <c r="IB68" s="45">
        <v>0</v>
      </c>
      <c r="IC68" s="45">
        <v>0</v>
      </c>
      <c r="ID68" s="45">
        <v>0</v>
      </c>
      <c r="IE68" s="45">
        <v>0</v>
      </c>
      <c r="IF68" s="45">
        <v>0</v>
      </c>
      <c r="IG68" s="45">
        <v>0</v>
      </c>
      <c r="IH68" s="45">
        <v>0</v>
      </c>
      <c r="II68" s="45">
        <v>0</v>
      </c>
      <c r="IJ68" s="45">
        <v>0</v>
      </c>
      <c r="IK68" s="45">
        <v>0</v>
      </c>
      <c r="IL68" s="45">
        <v>0</v>
      </c>
      <c r="IM68" s="45">
        <v>0</v>
      </c>
      <c r="IN68" s="45">
        <v>0</v>
      </c>
      <c r="IO68" s="45">
        <v>0</v>
      </c>
      <c r="IP68" s="45">
        <v>0</v>
      </c>
      <c r="IQ68" s="45">
        <v>0</v>
      </c>
      <c r="IR68" s="45">
        <v>0</v>
      </c>
      <c r="IS68" s="45">
        <v>0</v>
      </c>
      <c r="IT68" s="45">
        <v>0</v>
      </c>
      <c r="IU68" s="45">
        <v>0</v>
      </c>
      <c r="IV68" s="45">
        <v>375.1800155639649</v>
      </c>
      <c r="IW68" s="45">
        <v>616.10500335693371</v>
      </c>
      <c r="IX68" s="45">
        <v>731.17500305175793</v>
      </c>
      <c r="IY68" s="45">
        <v>834.06501770019543</v>
      </c>
      <c r="IZ68" s="45">
        <v>831.93496704101574</v>
      </c>
      <c r="JA68" s="45">
        <v>1000.0499725341799</v>
      </c>
      <c r="JB68" s="45">
        <v>938.29498291015636</v>
      </c>
      <c r="JC68" s="45">
        <v>730.52001953125011</v>
      </c>
      <c r="JD68" s="45">
        <v>597.87998199462902</v>
      </c>
      <c r="JE68" s="45">
        <v>293.13999176025396</v>
      </c>
      <c r="JF68" s="45">
        <v>257.88499832153326</v>
      </c>
    </row>
    <row r="69" spans="1:266">
      <c r="A69" t="s">
        <v>19</v>
      </c>
      <c r="B69" s="44" t="s">
        <v>77</v>
      </c>
      <c r="AA69" s="45">
        <v>0</v>
      </c>
      <c r="AB69" s="45">
        <v>0</v>
      </c>
      <c r="AC69" s="45">
        <v>0</v>
      </c>
      <c r="AD69" s="45">
        <v>0</v>
      </c>
      <c r="AE69" s="45">
        <v>0</v>
      </c>
      <c r="AF69" s="45">
        <v>0</v>
      </c>
      <c r="AG69" s="45">
        <v>0</v>
      </c>
      <c r="AH69" s="45">
        <v>0</v>
      </c>
      <c r="AI69" s="45">
        <v>0</v>
      </c>
      <c r="AJ69" s="45">
        <v>0</v>
      </c>
      <c r="AK69" s="45">
        <v>0</v>
      </c>
      <c r="AL69" s="45">
        <v>0</v>
      </c>
      <c r="AM69" s="45">
        <v>0</v>
      </c>
      <c r="AN69" s="45">
        <v>0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5">
        <v>0</v>
      </c>
      <c r="AU69" s="45">
        <v>0</v>
      </c>
      <c r="AV69" s="45">
        <v>0</v>
      </c>
      <c r="AW69" s="45">
        <v>0</v>
      </c>
      <c r="AX69" s="45">
        <v>0</v>
      </c>
      <c r="AY69" s="45">
        <v>0</v>
      </c>
      <c r="AZ69" s="45">
        <v>0</v>
      </c>
      <c r="BA69" s="45">
        <v>0</v>
      </c>
      <c r="BB69" s="45">
        <v>0</v>
      </c>
      <c r="BC69" s="45">
        <v>0</v>
      </c>
      <c r="BD69" s="45">
        <v>0</v>
      </c>
      <c r="BE69" s="45">
        <v>0</v>
      </c>
      <c r="BF69" s="45">
        <v>0</v>
      </c>
      <c r="BG69" s="45">
        <v>0</v>
      </c>
      <c r="BH69" s="45">
        <v>0</v>
      </c>
      <c r="BI69" s="45">
        <v>0</v>
      </c>
      <c r="BJ69" s="45">
        <v>0</v>
      </c>
      <c r="BK69" s="45">
        <v>0</v>
      </c>
      <c r="BL69" s="45">
        <v>0</v>
      </c>
      <c r="BM69" s="45">
        <v>0</v>
      </c>
      <c r="BN69" s="45">
        <v>0</v>
      </c>
      <c r="BO69" s="45">
        <v>0</v>
      </c>
      <c r="BP69" s="45">
        <v>0</v>
      </c>
      <c r="BQ69" s="45">
        <v>0</v>
      </c>
      <c r="BR69" s="45">
        <v>0</v>
      </c>
      <c r="BS69" s="45">
        <v>0</v>
      </c>
      <c r="BT69" s="45">
        <v>0</v>
      </c>
      <c r="BU69" s="45">
        <v>0</v>
      </c>
      <c r="BV69" s="45">
        <v>0</v>
      </c>
      <c r="BW69" s="45">
        <v>0</v>
      </c>
      <c r="BX69" s="45">
        <v>0</v>
      </c>
      <c r="BY69" s="45">
        <v>0</v>
      </c>
      <c r="BZ69" s="45">
        <v>0</v>
      </c>
      <c r="CA69" s="45">
        <v>0</v>
      </c>
      <c r="CB69" s="45">
        <v>0</v>
      </c>
      <c r="CC69" s="45">
        <v>0</v>
      </c>
      <c r="CD69" s="45">
        <v>0</v>
      </c>
      <c r="CE69" s="45">
        <v>0</v>
      </c>
      <c r="CF69" s="45">
        <v>0</v>
      </c>
      <c r="CG69" s="45">
        <v>0</v>
      </c>
      <c r="CH69" s="45">
        <v>0</v>
      </c>
      <c r="CI69" s="45">
        <v>0</v>
      </c>
      <c r="CJ69" s="45">
        <v>0</v>
      </c>
      <c r="CK69" s="45">
        <v>0</v>
      </c>
      <c r="CL69" s="45">
        <v>0</v>
      </c>
      <c r="CM69" s="45">
        <v>0</v>
      </c>
      <c r="CN69" s="45">
        <v>0</v>
      </c>
      <c r="CO69" s="45">
        <v>0</v>
      </c>
      <c r="CP69" s="45">
        <v>0</v>
      </c>
      <c r="CQ69" s="45">
        <v>0</v>
      </c>
      <c r="CR69" s="45">
        <v>0</v>
      </c>
      <c r="CS69" s="45">
        <v>0</v>
      </c>
      <c r="CT69" s="45">
        <v>0</v>
      </c>
      <c r="CU69" s="45">
        <v>0</v>
      </c>
      <c r="CV69" s="45">
        <v>0</v>
      </c>
      <c r="CW69" s="45">
        <v>0</v>
      </c>
      <c r="CX69" s="45">
        <v>0</v>
      </c>
      <c r="CY69" s="45">
        <v>0</v>
      </c>
      <c r="CZ69" s="45">
        <v>0</v>
      </c>
      <c r="DA69" s="45">
        <v>0</v>
      </c>
      <c r="DB69" s="45">
        <v>0</v>
      </c>
      <c r="DC69" s="45">
        <v>0</v>
      </c>
      <c r="DD69" s="45">
        <v>0</v>
      </c>
      <c r="DE69" s="45">
        <v>0</v>
      </c>
      <c r="DF69" s="45">
        <v>0</v>
      </c>
      <c r="DG69" s="45">
        <v>0</v>
      </c>
      <c r="DH69" s="45">
        <v>0</v>
      </c>
      <c r="DI69" s="45">
        <v>0</v>
      </c>
      <c r="DJ69" s="45">
        <v>0</v>
      </c>
      <c r="DK69" s="45">
        <v>0</v>
      </c>
      <c r="DL69" s="45">
        <v>0</v>
      </c>
      <c r="DM69" s="45">
        <v>0</v>
      </c>
      <c r="DN69" s="45">
        <v>0</v>
      </c>
      <c r="DO69" s="45">
        <v>0</v>
      </c>
      <c r="DP69" s="45">
        <v>0</v>
      </c>
      <c r="DQ69" s="45">
        <v>0</v>
      </c>
      <c r="DR69" s="45">
        <v>0</v>
      </c>
      <c r="DS69" s="45">
        <v>0</v>
      </c>
      <c r="DT69" s="45">
        <v>0</v>
      </c>
      <c r="DU69" s="45">
        <v>0</v>
      </c>
      <c r="DV69" s="45">
        <v>0</v>
      </c>
      <c r="DW69" s="45">
        <v>0</v>
      </c>
      <c r="DX69" s="45">
        <v>0</v>
      </c>
      <c r="DY69" s="45">
        <v>0</v>
      </c>
      <c r="DZ69" s="45">
        <v>0</v>
      </c>
      <c r="EA69" s="45">
        <v>0</v>
      </c>
      <c r="EB69" s="45">
        <v>0</v>
      </c>
      <c r="EC69" s="45">
        <v>0</v>
      </c>
      <c r="ED69" s="45">
        <v>0</v>
      </c>
      <c r="EE69" s="45">
        <v>0</v>
      </c>
      <c r="EF69" s="45">
        <v>0</v>
      </c>
      <c r="EG69" s="45">
        <v>0</v>
      </c>
      <c r="EH69" s="45">
        <v>0</v>
      </c>
      <c r="EI69" s="45">
        <v>0</v>
      </c>
      <c r="EJ69" s="45">
        <v>0</v>
      </c>
      <c r="EK69" s="45">
        <v>0</v>
      </c>
      <c r="EL69" s="45">
        <v>0</v>
      </c>
      <c r="EM69" s="45">
        <v>0</v>
      </c>
      <c r="EN69" s="45">
        <v>0</v>
      </c>
      <c r="EO69" s="45">
        <v>0</v>
      </c>
      <c r="EP69" s="45">
        <v>0</v>
      </c>
      <c r="EQ69" s="45">
        <v>0</v>
      </c>
      <c r="ER69" s="45">
        <v>0</v>
      </c>
      <c r="ES69" s="45">
        <v>0</v>
      </c>
      <c r="ET69" s="45">
        <v>0</v>
      </c>
      <c r="EU69" s="45">
        <v>0</v>
      </c>
      <c r="EV69" s="45">
        <v>0</v>
      </c>
      <c r="EW69" s="45">
        <v>0</v>
      </c>
      <c r="EX69" s="45">
        <v>0</v>
      </c>
      <c r="EY69" s="45">
        <v>0</v>
      </c>
      <c r="EZ69" s="45">
        <v>0</v>
      </c>
      <c r="FA69" s="45">
        <v>0</v>
      </c>
      <c r="FB69" s="45">
        <v>0</v>
      </c>
      <c r="FC69" s="45">
        <v>0</v>
      </c>
      <c r="FD69" s="45">
        <v>0</v>
      </c>
      <c r="FE69" s="45">
        <v>0</v>
      </c>
      <c r="FF69" s="45">
        <v>0</v>
      </c>
      <c r="FG69" s="45">
        <v>0</v>
      </c>
      <c r="FH69" s="45">
        <v>0</v>
      </c>
      <c r="FI69" s="45">
        <v>0</v>
      </c>
      <c r="FJ69" s="45">
        <v>0</v>
      </c>
      <c r="FK69" s="45">
        <v>0</v>
      </c>
      <c r="FL69" s="45">
        <v>0</v>
      </c>
      <c r="FM69" s="45">
        <v>0</v>
      </c>
      <c r="FN69" s="45">
        <v>0</v>
      </c>
      <c r="FO69" s="45">
        <v>0</v>
      </c>
      <c r="FP69" s="45">
        <v>0</v>
      </c>
      <c r="FQ69" s="45">
        <v>0</v>
      </c>
      <c r="FR69" s="45">
        <v>0</v>
      </c>
      <c r="FS69" s="45">
        <v>0</v>
      </c>
      <c r="FT69" s="45">
        <v>0</v>
      </c>
      <c r="FU69" s="45">
        <v>0</v>
      </c>
      <c r="FV69" s="45">
        <v>0</v>
      </c>
      <c r="FW69" s="45">
        <v>0</v>
      </c>
      <c r="FX69" s="45">
        <v>0</v>
      </c>
      <c r="FY69" s="45">
        <v>0</v>
      </c>
      <c r="FZ69" s="45">
        <v>0</v>
      </c>
      <c r="GA69" s="45">
        <v>0</v>
      </c>
      <c r="GB69" s="45">
        <v>0</v>
      </c>
      <c r="GC69" s="45">
        <v>0</v>
      </c>
      <c r="GD69" s="45">
        <v>0</v>
      </c>
      <c r="GE69" s="45">
        <v>0</v>
      </c>
      <c r="GF69" s="45">
        <v>0</v>
      </c>
      <c r="GG69" s="45">
        <v>0</v>
      </c>
      <c r="GH69" s="45">
        <v>0</v>
      </c>
      <c r="GI69" s="45">
        <v>0</v>
      </c>
      <c r="GJ69" s="45">
        <v>0</v>
      </c>
      <c r="GK69" s="45">
        <v>0</v>
      </c>
      <c r="GL69" s="45">
        <v>0</v>
      </c>
      <c r="GM69" s="45">
        <v>0</v>
      </c>
      <c r="GN69" s="45">
        <v>0</v>
      </c>
      <c r="GO69" s="45">
        <v>0</v>
      </c>
      <c r="GP69" s="45">
        <v>0</v>
      </c>
      <c r="GQ69" s="45">
        <v>0</v>
      </c>
      <c r="GR69" s="45">
        <v>0</v>
      </c>
      <c r="GS69" s="45">
        <v>0</v>
      </c>
      <c r="GT69" s="45">
        <v>0</v>
      </c>
      <c r="GU69" s="45">
        <v>0</v>
      </c>
      <c r="GV69" s="45">
        <v>0</v>
      </c>
      <c r="GW69" s="45">
        <v>0</v>
      </c>
      <c r="GX69" s="45">
        <v>0</v>
      </c>
      <c r="GY69" s="45">
        <v>0</v>
      </c>
      <c r="GZ69" s="45">
        <v>0</v>
      </c>
      <c r="HA69" s="45">
        <v>0</v>
      </c>
      <c r="HB69" s="45">
        <v>0</v>
      </c>
      <c r="HC69" s="45">
        <v>0</v>
      </c>
      <c r="HD69" s="45">
        <v>0</v>
      </c>
      <c r="HE69" s="45">
        <v>0</v>
      </c>
      <c r="HF69" s="45">
        <v>0</v>
      </c>
      <c r="HG69" s="45">
        <v>0</v>
      </c>
      <c r="HH69" s="45">
        <v>0</v>
      </c>
      <c r="HI69" s="45">
        <v>0</v>
      </c>
      <c r="HJ69" s="45">
        <v>0</v>
      </c>
      <c r="HK69" s="45">
        <v>0</v>
      </c>
      <c r="HL69" s="45">
        <v>0</v>
      </c>
      <c r="HM69" s="45">
        <v>0</v>
      </c>
      <c r="HN69" s="45">
        <v>0</v>
      </c>
      <c r="HO69" s="45">
        <v>0</v>
      </c>
      <c r="HP69" s="45">
        <v>0</v>
      </c>
      <c r="HQ69" s="45">
        <v>0</v>
      </c>
      <c r="HR69" s="45">
        <v>0</v>
      </c>
      <c r="HS69" s="45">
        <v>0</v>
      </c>
      <c r="HT69" s="45">
        <v>0</v>
      </c>
      <c r="HU69" s="45">
        <v>0</v>
      </c>
      <c r="HV69" s="45">
        <v>0</v>
      </c>
      <c r="HW69" s="45">
        <v>0</v>
      </c>
      <c r="HX69" s="45">
        <v>0</v>
      </c>
      <c r="HY69" s="45">
        <v>0</v>
      </c>
      <c r="HZ69" s="45">
        <v>0</v>
      </c>
      <c r="IA69" s="45">
        <v>0</v>
      </c>
      <c r="IB69" s="45">
        <v>0</v>
      </c>
      <c r="IC69" s="45">
        <v>0</v>
      </c>
      <c r="ID69" s="45">
        <v>0</v>
      </c>
      <c r="IE69" s="45">
        <v>0</v>
      </c>
      <c r="IF69" s="45">
        <v>0</v>
      </c>
      <c r="IG69" s="45">
        <v>0</v>
      </c>
      <c r="IH69" s="45">
        <v>0</v>
      </c>
      <c r="II69" s="45">
        <v>0</v>
      </c>
      <c r="IJ69" s="45">
        <v>0</v>
      </c>
      <c r="IK69" s="45">
        <v>0</v>
      </c>
      <c r="IL69" s="45">
        <v>0</v>
      </c>
      <c r="IM69" s="45">
        <v>0</v>
      </c>
      <c r="IN69" s="45">
        <v>0</v>
      </c>
      <c r="IO69" s="45">
        <v>0</v>
      </c>
      <c r="IP69" s="45">
        <v>0</v>
      </c>
      <c r="IQ69" s="45">
        <v>0</v>
      </c>
      <c r="IR69" s="45">
        <v>0</v>
      </c>
      <c r="IS69" s="45">
        <v>0</v>
      </c>
      <c r="IT69" s="45">
        <v>0</v>
      </c>
      <c r="IU69" s="45">
        <v>0</v>
      </c>
      <c r="IV69" s="45">
        <v>0</v>
      </c>
      <c r="IW69" s="45">
        <v>0</v>
      </c>
      <c r="IX69" s="45">
        <v>0</v>
      </c>
      <c r="IY69" s="45">
        <v>0</v>
      </c>
      <c r="IZ69" s="45">
        <v>0</v>
      </c>
      <c r="JA69" s="45">
        <v>0</v>
      </c>
      <c r="JB69" s="45">
        <v>0</v>
      </c>
      <c r="JC69" s="45">
        <v>0</v>
      </c>
      <c r="JD69" s="45">
        <v>0</v>
      </c>
      <c r="JE69" s="45">
        <v>0</v>
      </c>
      <c r="JF69" s="45">
        <v>0</v>
      </c>
    </row>
    <row r="70" spans="1:266">
      <c r="A70" t="s">
        <v>19</v>
      </c>
      <c r="B70" t="s">
        <v>78</v>
      </c>
      <c r="AA70" s="45">
        <v>0</v>
      </c>
      <c r="AB70" s="45">
        <v>0</v>
      </c>
      <c r="AC70" s="45">
        <v>0</v>
      </c>
      <c r="AD70" s="45">
        <v>0</v>
      </c>
      <c r="AE70" s="45">
        <v>0</v>
      </c>
      <c r="AF70" s="45">
        <v>0</v>
      </c>
      <c r="AG70" s="45">
        <v>0</v>
      </c>
      <c r="AH70" s="45">
        <v>0</v>
      </c>
      <c r="AI70" s="45">
        <v>0</v>
      </c>
      <c r="AJ70" s="45">
        <v>0</v>
      </c>
      <c r="AK70" s="45">
        <v>0</v>
      </c>
      <c r="AL70" s="45">
        <v>0</v>
      </c>
      <c r="AM70" s="45">
        <v>0</v>
      </c>
      <c r="AN70" s="45">
        <v>0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5">
        <v>0</v>
      </c>
      <c r="AU70" s="45">
        <v>0</v>
      </c>
      <c r="AV70" s="45">
        <v>0</v>
      </c>
      <c r="AW70" s="45">
        <v>0</v>
      </c>
      <c r="AX70" s="45">
        <v>0</v>
      </c>
      <c r="AY70" s="45">
        <v>0</v>
      </c>
      <c r="AZ70" s="45">
        <v>0</v>
      </c>
      <c r="BA70" s="45">
        <v>0</v>
      </c>
      <c r="BB70" s="45">
        <v>0</v>
      </c>
      <c r="BC70" s="45">
        <v>0</v>
      </c>
      <c r="BD70" s="45">
        <v>0</v>
      </c>
      <c r="BE70" s="45">
        <v>0</v>
      </c>
      <c r="BF70" s="45">
        <v>0</v>
      </c>
      <c r="BG70" s="45">
        <v>0</v>
      </c>
      <c r="BH70" s="45">
        <v>0</v>
      </c>
      <c r="BI70" s="45">
        <v>0</v>
      </c>
      <c r="BJ70" s="45">
        <v>0</v>
      </c>
      <c r="BK70" s="45">
        <v>0</v>
      </c>
      <c r="BL70" s="45">
        <v>0</v>
      </c>
      <c r="BM70" s="45">
        <v>0</v>
      </c>
      <c r="BN70" s="45">
        <v>0</v>
      </c>
      <c r="BO70" s="45">
        <v>0</v>
      </c>
      <c r="BP70" s="45">
        <v>0</v>
      </c>
      <c r="BQ70" s="45">
        <v>0</v>
      </c>
      <c r="BR70" s="45">
        <v>0</v>
      </c>
      <c r="BS70" s="45">
        <v>0</v>
      </c>
      <c r="BT70" s="45">
        <v>0</v>
      </c>
      <c r="BU70" s="45">
        <v>0</v>
      </c>
      <c r="BV70" s="45">
        <v>0</v>
      </c>
      <c r="BW70" s="45">
        <v>0</v>
      </c>
      <c r="BX70" s="45">
        <v>0</v>
      </c>
      <c r="BY70" s="45">
        <v>0</v>
      </c>
      <c r="BZ70" s="45">
        <v>0</v>
      </c>
      <c r="CA70" s="45">
        <v>0</v>
      </c>
      <c r="CB70" s="45">
        <v>0</v>
      </c>
      <c r="CC70" s="45">
        <v>0</v>
      </c>
      <c r="CD70" s="45">
        <v>0</v>
      </c>
      <c r="CE70" s="45">
        <v>0</v>
      </c>
      <c r="CF70" s="45">
        <v>0</v>
      </c>
      <c r="CG70" s="45">
        <v>0</v>
      </c>
      <c r="CH70" s="45">
        <v>0</v>
      </c>
      <c r="CI70" s="45">
        <v>0</v>
      </c>
      <c r="CJ70" s="45">
        <v>0</v>
      </c>
      <c r="CK70" s="45">
        <v>0</v>
      </c>
      <c r="CL70" s="45">
        <v>0</v>
      </c>
      <c r="CM70" s="45">
        <v>0</v>
      </c>
      <c r="CN70" s="45">
        <v>0</v>
      </c>
      <c r="CO70" s="45">
        <v>0</v>
      </c>
      <c r="CP70" s="45">
        <v>0</v>
      </c>
      <c r="CQ70" s="45">
        <v>0</v>
      </c>
      <c r="CR70" s="45">
        <v>0</v>
      </c>
      <c r="CS70" s="45">
        <v>0</v>
      </c>
      <c r="CT70" s="45">
        <v>0</v>
      </c>
      <c r="CU70" s="45">
        <v>0</v>
      </c>
      <c r="CV70" s="45">
        <v>0</v>
      </c>
      <c r="CW70" s="45">
        <v>0</v>
      </c>
      <c r="CX70" s="45">
        <v>0</v>
      </c>
      <c r="CY70" s="45">
        <v>0</v>
      </c>
      <c r="CZ70" s="45">
        <v>0</v>
      </c>
      <c r="DA70" s="45">
        <v>0</v>
      </c>
      <c r="DB70" s="45">
        <v>0</v>
      </c>
      <c r="DC70" s="45">
        <v>0</v>
      </c>
      <c r="DD70" s="45">
        <v>0</v>
      </c>
      <c r="DE70" s="45">
        <v>0</v>
      </c>
      <c r="DF70" s="45">
        <v>0</v>
      </c>
      <c r="DG70" s="45">
        <v>0</v>
      </c>
      <c r="DH70" s="45">
        <v>0</v>
      </c>
      <c r="DI70" s="45">
        <v>0</v>
      </c>
      <c r="DJ70" s="45">
        <v>0</v>
      </c>
      <c r="DK70" s="45">
        <v>0</v>
      </c>
      <c r="DL70" s="45">
        <v>0</v>
      </c>
      <c r="DM70" s="45">
        <v>0</v>
      </c>
      <c r="DN70" s="45">
        <v>0</v>
      </c>
      <c r="DO70" s="45">
        <v>0</v>
      </c>
      <c r="DP70" s="45">
        <v>0</v>
      </c>
      <c r="DQ70" s="45">
        <v>0</v>
      </c>
      <c r="DR70" s="45">
        <v>0</v>
      </c>
      <c r="DS70" s="45">
        <v>0</v>
      </c>
      <c r="DT70" s="45">
        <v>0</v>
      </c>
      <c r="DU70" s="45">
        <v>0</v>
      </c>
      <c r="DV70" s="45">
        <v>0</v>
      </c>
      <c r="DW70" s="45">
        <v>0</v>
      </c>
      <c r="DX70" s="45">
        <v>0</v>
      </c>
      <c r="DY70" s="45">
        <v>0</v>
      </c>
      <c r="DZ70" s="45">
        <v>0</v>
      </c>
      <c r="EA70" s="45">
        <v>0</v>
      </c>
      <c r="EB70" s="45">
        <v>0</v>
      </c>
      <c r="EC70" s="45">
        <v>0</v>
      </c>
      <c r="ED70" s="45">
        <v>0</v>
      </c>
      <c r="EE70" s="45">
        <v>0</v>
      </c>
      <c r="EF70" s="45">
        <v>0</v>
      </c>
      <c r="EG70" s="45">
        <v>0</v>
      </c>
      <c r="EH70" s="45">
        <v>0</v>
      </c>
      <c r="EI70" s="45">
        <v>0</v>
      </c>
      <c r="EJ70" s="45">
        <v>0</v>
      </c>
      <c r="EK70" s="45">
        <v>0</v>
      </c>
      <c r="EL70" s="45">
        <v>0</v>
      </c>
      <c r="EM70" s="45">
        <v>0</v>
      </c>
      <c r="EN70" s="45">
        <v>0</v>
      </c>
      <c r="EO70" s="45">
        <v>0</v>
      </c>
      <c r="EP70" s="45">
        <v>0</v>
      </c>
      <c r="EQ70" s="45">
        <v>0</v>
      </c>
      <c r="ER70" s="45">
        <v>0</v>
      </c>
      <c r="ES70" s="45">
        <v>0</v>
      </c>
      <c r="ET70" s="45">
        <v>0</v>
      </c>
      <c r="EU70" s="45">
        <v>0</v>
      </c>
      <c r="EV70" s="45">
        <v>0</v>
      </c>
      <c r="EW70" s="45">
        <v>0</v>
      </c>
      <c r="EX70" s="45">
        <v>0</v>
      </c>
      <c r="EY70" s="45">
        <v>0</v>
      </c>
      <c r="EZ70" s="45">
        <v>0</v>
      </c>
      <c r="FA70" s="45">
        <v>0</v>
      </c>
      <c r="FB70" s="45">
        <v>0</v>
      </c>
      <c r="FC70" s="45">
        <v>0</v>
      </c>
      <c r="FD70" s="45">
        <v>0</v>
      </c>
      <c r="FE70" s="45">
        <v>0</v>
      </c>
      <c r="FF70" s="45">
        <v>0</v>
      </c>
      <c r="FG70" s="45">
        <v>0</v>
      </c>
      <c r="FH70" s="45">
        <v>0</v>
      </c>
      <c r="FI70" s="45">
        <v>0</v>
      </c>
      <c r="FJ70" s="45">
        <v>0</v>
      </c>
      <c r="FK70" s="45">
        <v>0</v>
      </c>
      <c r="FL70" s="45">
        <v>0</v>
      </c>
      <c r="FM70" s="45">
        <v>0</v>
      </c>
      <c r="FN70" s="45">
        <v>0</v>
      </c>
      <c r="FO70" s="45">
        <v>0</v>
      </c>
      <c r="FP70" s="45">
        <v>0</v>
      </c>
      <c r="FQ70" s="45">
        <v>0</v>
      </c>
      <c r="FR70" s="45">
        <v>0</v>
      </c>
      <c r="FS70" s="45">
        <v>0</v>
      </c>
      <c r="FT70" s="45">
        <v>0</v>
      </c>
      <c r="FU70" s="45">
        <v>0</v>
      </c>
      <c r="FV70" s="45">
        <v>0</v>
      </c>
      <c r="FW70" s="45">
        <v>0</v>
      </c>
      <c r="FX70" s="45">
        <v>0</v>
      </c>
      <c r="FY70" s="45">
        <v>0</v>
      </c>
      <c r="FZ70" s="45">
        <v>0</v>
      </c>
      <c r="GA70" s="45">
        <v>0</v>
      </c>
      <c r="GB70" s="45">
        <v>0</v>
      </c>
      <c r="GC70" s="45">
        <v>0</v>
      </c>
      <c r="GD70" s="45">
        <v>0</v>
      </c>
      <c r="GE70" s="45">
        <v>0</v>
      </c>
      <c r="GF70" s="45">
        <v>0</v>
      </c>
      <c r="GG70" s="45">
        <v>0</v>
      </c>
      <c r="GH70" s="45">
        <v>0</v>
      </c>
      <c r="GI70" s="45">
        <v>0</v>
      </c>
      <c r="GJ70" s="45">
        <v>0</v>
      </c>
      <c r="GK70" s="45">
        <v>0</v>
      </c>
      <c r="GL70" s="45">
        <v>0</v>
      </c>
      <c r="GM70" s="45">
        <v>0</v>
      </c>
      <c r="GN70" s="45">
        <v>0</v>
      </c>
      <c r="GO70" s="45">
        <v>0</v>
      </c>
      <c r="GP70" s="45">
        <v>0</v>
      </c>
      <c r="GQ70" s="45">
        <v>0</v>
      </c>
      <c r="GR70" s="45">
        <v>0</v>
      </c>
      <c r="GS70" s="45">
        <v>0</v>
      </c>
      <c r="GT70" s="45">
        <v>0</v>
      </c>
      <c r="GU70" s="45">
        <v>0</v>
      </c>
      <c r="GV70" s="45">
        <v>0</v>
      </c>
      <c r="GW70" s="45">
        <v>0</v>
      </c>
      <c r="GX70" s="45">
        <v>0</v>
      </c>
      <c r="GY70" s="45">
        <v>0</v>
      </c>
      <c r="GZ70" s="45">
        <v>0</v>
      </c>
      <c r="HA70" s="45">
        <v>0</v>
      </c>
      <c r="HB70" s="45">
        <v>0</v>
      </c>
      <c r="HC70" s="45">
        <v>0</v>
      </c>
      <c r="HD70" s="45">
        <v>0</v>
      </c>
      <c r="HE70" s="45">
        <v>0</v>
      </c>
      <c r="HF70" s="45">
        <v>0</v>
      </c>
      <c r="HG70" s="45">
        <v>0</v>
      </c>
      <c r="HH70" s="45">
        <v>0</v>
      </c>
      <c r="HI70" s="45">
        <v>0</v>
      </c>
      <c r="HJ70" s="45">
        <v>0</v>
      </c>
      <c r="HK70" s="45">
        <v>0</v>
      </c>
      <c r="HL70" s="45">
        <v>0</v>
      </c>
      <c r="HM70" s="45">
        <v>0</v>
      </c>
      <c r="HN70" s="45">
        <v>0</v>
      </c>
      <c r="HO70" s="45">
        <v>0</v>
      </c>
      <c r="HP70" s="45">
        <v>0</v>
      </c>
      <c r="HQ70" s="45">
        <v>0</v>
      </c>
      <c r="HR70" s="45">
        <v>0</v>
      </c>
      <c r="HS70" s="45">
        <v>0</v>
      </c>
      <c r="HT70" s="45">
        <v>0</v>
      </c>
      <c r="HU70" s="45">
        <v>0</v>
      </c>
      <c r="HV70" s="45">
        <v>0</v>
      </c>
      <c r="HW70" s="45">
        <v>0</v>
      </c>
      <c r="HX70" s="45">
        <v>0</v>
      </c>
      <c r="HY70" s="45">
        <v>0</v>
      </c>
      <c r="HZ70" s="45">
        <v>0</v>
      </c>
      <c r="IA70" s="45">
        <v>0</v>
      </c>
      <c r="IB70" s="45">
        <v>0</v>
      </c>
      <c r="IC70" s="45">
        <v>0</v>
      </c>
      <c r="ID70" s="45">
        <v>0</v>
      </c>
      <c r="IE70" s="45">
        <v>0</v>
      </c>
      <c r="IF70" s="45">
        <v>0</v>
      </c>
      <c r="IG70" s="45">
        <v>0</v>
      </c>
      <c r="IH70" s="45">
        <v>0</v>
      </c>
      <c r="II70" s="45">
        <v>0</v>
      </c>
      <c r="IJ70" s="45">
        <v>0</v>
      </c>
      <c r="IK70" s="45">
        <v>0</v>
      </c>
      <c r="IL70" s="45">
        <v>0</v>
      </c>
      <c r="IM70" s="45">
        <v>0</v>
      </c>
      <c r="IN70" s="45">
        <v>0</v>
      </c>
      <c r="IO70" s="45">
        <v>0</v>
      </c>
      <c r="IP70" s="45">
        <v>0</v>
      </c>
      <c r="IQ70" s="45">
        <v>0</v>
      </c>
      <c r="IR70" s="45">
        <v>0</v>
      </c>
      <c r="IS70" s="45">
        <v>0</v>
      </c>
      <c r="IT70" s="45">
        <v>0</v>
      </c>
      <c r="IU70" s="45">
        <v>0</v>
      </c>
      <c r="IV70" s="45">
        <v>0</v>
      </c>
      <c r="IW70" s="45">
        <v>0</v>
      </c>
      <c r="IX70" s="45">
        <v>0</v>
      </c>
      <c r="IY70" s="45">
        <v>0</v>
      </c>
      <c r="IZ70" s="45">
        <v>0</v>
      </c>
      <c r="JA70" s="45">
        <v>0</v>
      </c>
      <c r="JB70" s="45">
        <v>0</v>
      </c>
      <c r="JC70" s="45">
        <v>0</v>
      </c>
      <c r="JD70" s="45">
        <v>0</v>
      </c>
      <c r="JE70" s="45">
        <v>0</v>
      </c>
      <c r="JF70" s="45">
        <v>0</v>
      </c>
    </row>
    <row r="71" spans="1:266">
      <c r="A71" t="s">
        <v>19</v>
      </c>
      <c r="B71" t="s">
        <v>79</v>
      </c>
      <c r="AA71" s="45">
        <v>0</v>
      </c>
      <c r="AB71" s="45">
        <v>0</v>
      </c>
      <c r="AC71" s="45">
        <v>0</v>
      </c>
      <c r="AD71" s="45">
        <v>0</v>
      </c>
      <c r="AE71" s="45">
        <v>0</v>
      </c>
      <c r="AF71" s="45">
        <v>0</v>
      </c>
      <c r="AG71" s="45">
        <v>0</v>
      </c>
      <c r="AH71" s="45">
        <v>0</v>
      </c>
      <c r="AI71" s="45">
        <v>0</v>
      </c>
      <c r="AJ71" s="45">
        <v>0</v>
      </c>
      <c r="AK71" s="45">
        <v>0</v>
      </c>
      <c r="AL71" s="45">
        <v>0</v>
      </c>
      <c r="AM71" s="45">
        <v>0</v>
      </c>
      <c r="AN71" s="45">
        <v>0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5">
        <v>0</v>
      </c>
      <c r="AU71" s="45">
        <v>0</v>
      </c>
      <c r="AV71" s="45">
        <v>0</v>
      </c>
      <c r="AW71" s="45">
        <v>0</v>
      </c>
      <c r="AX71" s="45">
        <v>0</v>
      </c>
      <c r="AY71" s="45">
        <v>0</v>
      </c>
      <c r="AZ71" s="45">
        <v>0</v>
      </c>
      <c r="BA71" s="45">
        <v>0</v>
      </c>
      <c r="BB71" s="45">
        <v>0</v>
      </c>
      <c r="BC71" s="45">
        <v>0</v>
      </c>
      <c r="BD71" s="45">
        <v>0</v>
      </c>
      <c r="BE71" s="45">
        <v>0</v>
      </c>
      <c r="BF71" s="45">
        <v>0</v>
      </c>
      <c r="BG71" s="45">
        <v>0</v>
      </c>
      <c r="BH71" s="45">
        <v>0</v>
      </c>
      <c r="BI71" s="45">
        <v>0</v>
      </c>
      <c r="BJ71" s="45">
        <v>0</v>
      </c>
      <c r="BK71" s="45">
        <v>0</v>
      </c>
      <c r="BL71" s="45">
        <v>0</v>
      </c>
      <c r="BM71" s="45">
        <v>0</v>
      </c>
      <c r="BN71" s="45">
        <v>0</v>
      </c>
      <c r="BO71" s="45">
        <v>0</v>
      </c>
      <c r="BP71" s="45">
        <v>0</v>
      </c>
      <c r="BQ71" s="45">
        <v>0</v>
      </c>
      <c r="BR71" s="45">
        <v>0</v>
      </c>
      <c r="BS71" s="45">
        <v>0</v>
      </c>
      <c r="BT71" s="45">
        <v>0</v>
      </c>
      <c r="BU71" s="45">
        <v>0</v>
      </c>
      <c r="BV71" s="45">
        <v>0</v>
      </c>
      <c r="BW71" s="45">
        <v>0</v>
      </c>
      <c r="BX71" s="45">
        <v>0</v>
      </c>
      <c r="BY71" s="45">
        <v>0</v>
      </c>
      <c r="BZ71" s="45">
        <v>0</v>
      </c>
      <c r="CA71" s="45">
        <v>0</v>
      </c>
      <c r="CB71" s="45">
        <v>0</v>
      </c>
      <c r="CC71" s="45">
        <v>0</v>
      </c>
      <c r="CD71" s="45">
        <v>0</v>
      </c>
      <c r="CE71" s="45">
        <v>0</v>
      </c>
      <c r="CF71" s="45">
        <v>0</v>
      </c>
      <c r="CG71" s="45">
        <v>0</v>
      </c>
      <c r="CH71" s="45">
        <v>0</v>
      </c>
      <c r="CI71" s="45">
        <v>0</v>
      </c>
      <c r="CJ71" s="45">
        <v>0</v>
      </c>
      <c r="CK71" s="45">
        <v>0</v>
      </c>
      <c r="CL71" s="45">
        <v>0</v>
      </c>
      <c r="CM71" s="45">
        <v>0</v>
      </c>
      <c r="CN71" s="45">
        <v>0</v>
      </c>
      <c r="CO71" s="45">
        <v>0</v>
      </c>
      <c r="CP71" s="45">
        <v>0</v>
      </c>
      <c r="CQ71" s="45">
        <v>0</v>
      </c>
      <c r="CR71" s="45">
        <v>0</v>
      </c>
      <c r="CS71" s="45">
        <v>0</v>
      </c>
      <c r="CT71" s="45">
        <v>0</v>
      </c>
      <c r="CU71" s="45">
        <v>12196.538038218416</v>
      </c>
      <c r="CV71" s="45">
        <v>15275.715127618821</v>
      </c>
      <c r="CW71" s="45">
        <v>26182.124483326032</v>
      </c>
      <c r="CX71" s="45">
        <v>32915.104412621979</v>
      </c>
      <c r="CY71" s="45">
        <v>39192.890585233275</v>
      </c>
      <c r="CZ71" s="45">
        <v>40647.189787883712</v>
      </c>
      <c r="DA71" s="45">
        <v>51443.010492969377</v>
      </c>
      <c r="DB71" s="45">
        <v>45844.075708393735</v>
      </c>
      <c r="DC71" s="45">
        <v>33823.762806179235</v>
      </c>
      <c r="DD71" s="45">
        <v>24931.778742221028</v>
      </c>
      <c r="DE71" s="45">
        <v>11237.490719906746</v>
      </c>
      <c r="DF71" s="45">
        <v>9618.5846222301552</v>
      </c>
      <c r="DG71" s="45">
        <v>12037.901678074548</v>
      </c>
      <c r="DH71" s="45">
        <v>14818.711723692802</v>
      </c>
      <c r="DI71" s="45">
        <v>26454.025586706113</v>
      </c>
      <c r="DJ71" s="45">
        <v>32998.199045681627</v>
      </c>
      <c r="DK71" s="45">
        <v>39325.710993688619</v>
      </c>
      <c r="DL71" s="45">
        <v>41097.16811633559</v>
      </c>
      <c r="DM71" s="45">
        <v>51352.106722694421</v>
      </c>
      <c r="DN71" s="45">
        <v>46075.373629394111</v>
      </c>
      <c r="DO71" s="45">
        <v>33895.600363488957</v>
      </c>
      <c r="DP71" s="45">
        <v>25377.274942887216</v>
      </c>
      <c r="DQ71" s="45">
        <v>11245.874987350013</v>
      </c>
      <c r="DR71" s="45">
        <v>9426.4130735998515</v>
      </c>
      <c r="DS71" s="45">
        <v>11979.708465643705</v>
      </c>
      <c r="DT71" s="45">
        <v>14818.711723692802</v>
      </c>
      <c r="DU71" s="45">
        <v>26654.252177618298</v>
      </c>
      <c r="DV71" s="45">
        <v>33434.160885674108</v>
      </c>
      <c r="DW71" s="45">
        <v>39473.166240256309</v>
      </c>
      <c r="DX71" s="45">
        <v>41028.453494842433</v>
      </c>
      <c r="DY71" s="45">
        <v>51271.71809052633</v>
      </c>
      <c r="DZ71" s="45">
        <v>46396.752571313744</v>
      </c>
      <c r="EA71" s="45">
        <v>33982.892063421859</v>
      </c>
      <c r="EB71" s="45">
        <v>25659.202049848671</v>
      </c>
      <c r="EC71" s="45">
        <v>11124.884426993302</v>
      </c>
      <c r="ED71" s="45">
        <v>9500.8812967229278</v>
      </c>
      <c r="EE71" s="45">
        <v>12121.576290901035</v>
      </c>
      <c r="EF71" s="45">
        <v>14818.711723692802</v>
      </c>
      <c r="EG71" s="45">
        <v>26519.123121092856</v>
      </c>
      <c r="EH71" s="45">
        <v>33349.33492542609</v>
      </c>
      <c r="EI71" s="45">
        <v>39227.076389528804</v>
      </c>
      <c r="EJ71" s="45">
        <v>41081.387884028758</v>
      </c>
      <c r="EK71" s="45">
        <v>51438.079013599607</v>
      </c>
      <c r="EL71" s="45">
        <v>46271.980624817697</v>
      </c>
      <c r="EM71" s="45">
        <v>34368.548298754729</v>
      </c>
      <c r="EN71" s="45">
        <v>25883.594394702053</v>
      </c>
      <c r="EO71" s="45">
        <v>11207.243393365341</v>
      </c>
      <c r="EP71" s="45">
        <v>9520.2792432317237</v>
      </c>
      <c r="EQ71" s="45">
        <v>12172.207985244302</v>
      </c>
      <c r="ER71" s="45">
        <v>15483.996133717344</v>
      </c>
      <c r="ES71" s="45">
        <v>26118.341341202646</v>
      </c>
      <c r="ET71" s="45">
        <v>33773.131111835966</v>
      </c>
      <c r="EU71" s="45">
        <v>39649.721228517148</v>
      </c>
      <c r="EV71" s="45">
        <v>39828.905001304709</v>
      </c>
      <c r="EW71" s="45">
        <v>51912.0127430629</v>
      </c>
      <c r="EX71" s="45">
        <v>45577.600235673279</v>
      </c>
      <c r="EY71" s="45">
        <v>34552.829104136072</v>
      </c>
      <c r="EZ71" s="45">
        <v>25234.420069241274</v>
      </c>
      <c r="FA71" s="45">
        <v>11066.361362305526</v>
      </c>
      <c r="FB71" s="45">
        <v>9587.1859482672207</v>
      </c>
      <c r="FC71" s="45">
        <v>12196.538038218416</v>
      </c>
      <c r="FD71" s="45">
        <v>14818.711723692802</v>
      </c>
      <c r="FE71" s="45">
        <v>25993.897992772439</v>
      </c>
      <c r="FF71" s="45">
        <v>33445.50378990102</v>
      </c>
      <c r="FG71" s="45">
        <v>39543.689405302677</v>
      </c>
      <c r="FH71" s="45">
        <v>40183.000772023908</v>
      </c>
      <c r="FI71" s="45">
        <v>51701.102952437657</v>
      </c>
      <c r="FJ71" s="45">
        <v>45669.331772068283</v>
      </c>
      <c r="FK71" s="45">
        <v>33983.714812777551</v>
      </c>
      <c r="FL71" s="45">
        <v>24901.695714712543</v>
      </c>
      <c r="FM71" s="45">
        <v>11104.9929562902</v>
      </c>
      <c r="FN71" s="45">
        <v>9611.5153741457889</v>
      </c>
      <c r="FO71" s="45">
        <v>12245.854086107232</v>
      </c>
      <c r="FP71" s="45">
        <v>14818.711723692802</v>
      </c>
      <c r="FQ71" s="45">
        <v>26182.124483326032</v>
      </c>
      <c r="FR71" s="45">
        <v>32949.047296825731</v>
      </c>
      <c r="FS71" s="45">
        <v>39340.997074705607</v>
      </c>
      <c r="FT71" s="45">
        <v>40873.76407406191</v>
      </c>
      <c r="FU71" s="45">
        <v>51443.010492969377</v>
      </c>
      <c r="FV71" s="45">
        <v>45844.075708393735</v>
      </c>
      <c r="FW71" s="45">
        <v>33823.762806179235</v>
      </c>
      <c r="FX71" s="45">
        <v>24931.778742221028</v>
      </c>
      <c r="FY71" s="45">
        <v>11237.490719906746</v>
      </c>
      <c r="FZ71" s="45">
        <v>9618.5846222301552</v>
      </c>
      <c r="GA71" s="45">
        <v>12037.901678074548</v>
      </c>
      <c r="GB71" s="45">
        <v>14818.711723692802</v>
      </c>
      <c r="GC71" s="45">
        <v>26454.025586706113</v>
      </c>
      <c r="GD71" s="45">
        <v>32998.199045681627</v>
      </c>
      <c r="GE71" s="45">
        <v>39325.710993688619</v>
      </c>
      <c r="GF71" s="45">
        <v>41097.16811633559</v>
      </c>
      <c r="GG71" s="45">
        <v>51352.106722694421</v>
      </c>
      <c r="GH71" s="45">
        <v>46075.373629394111</v>
      </c>
      <c r="GI71" s="45">
        <v>33895.600363488957</v>
      </c>
      <c r="GJ71" s="45">
        <v>25377.274942887216</v>
      </c>
      <c r="GK71" s="45">
        <v>11245.874987350013</v>
      </c>
      <c r="GL71" s="45">
        <v>9426.4130735998515</v>
      </c>
      <c r="GM71" s="45">
        <v>11979.708465643705</v>
      </c>
      <c r="GN71" s="45">
        <v>15262.727978871621</v>
      </c>
      <c r="GO71" s="45">
        <v>26519.123121092856</v>
      </c>
      <c r="GP71" s="45">
        <v>33349.33492542609</v>
      </c>
      <c r="GQ71" s="45">
        <v>39227.076389528804</v>
      </c>
      <c r="GR71" s="45">
        <v>41081.387884028758</v>
      </c>
      <c r="GS71" s="45">
        <v>51438.079013599607</v>
      </c>
      <c r="GT71" s="45">
        <v>46271.980624817697</v>
      </c>
      <c r="GU71" s="45">
        <v>34368.548298754729</v>
      </c>
      <c r="GV71" s="45">
        <v>25883.594394702053</v>
      </c>
      <c r="GW71" s="45">
        <v>11207.243393365341</v>
      </c>
      <c r="GX71" s="45">
        <v>9520.2792432317237</v>
      </c>
      <c r="GY71" s="45">
        <v>12172.207985244302</v>
      </c>
      <c r="GZ71" s="45">
        <v>14818.711723692802</v>
      </c>
      <c r="HA71" s="45">
        <v>26183.93302687924</v>
      </c>
      <c r="HB71" s="45">
        <v>33353.60920866418</v>
      </c>
      <c r="HC71" s="45">
        <v>39605.829557096862</v>
      </c>
      <c r="HD71" s="45">
        <v>40470.187956420974</v>
      </c>
      <c r="HE71" s="45">
        <v>51785.600314619835</v>
      </c>
      <c r="HF71" s="45">
        <v>45956.190358399515</v>
      </c>
      <c r="HG71" s="45">
        <v>34736.946864675578</v>
      </c>
      <c r="HH71" s="45">
        <v>25762.931178220089</v>
      </c>
      <c r="HI71" s="45">
        <v>11195.077739782737</v>
      </c>
      <c r="HJ71" s="45">
        <v>9590.4738102122501</v>
      </c>
      <c r="HK71" s="45">
        <v>12325.090116662706</v>
      </c>
      <c r="HL71" s="45">
        <v>14818.711723692802</v>
      </c>
      <c r="HM71" s="45">
        <v>26118.341341202646</v>
      </c>
      <c r="HN71" s="45">
        <v>33773.131111835966</v>
      </c>
      <c r="HO71" s="45">
        <v>39649.721228517148</v>
      </c>
      <c r="HP71" s="45">
        <v>39828.905001304709</v>
      </c>
      <c r="HQ71" s="45">
        <v>51912.0127430629</v>
      </c>
      <c r="HR71" s="45">
        <v>45577.600235673279</v>
      </c>
      <c r="HS71" s="45">
        <v>34552.829104136072</v>
      </c>
      <c r="HT71" s="45">
        <v>25234.420069241274</v>
      </c>
      <c r="HU71" s="45">
        <v>11066.361362305526</v>
      </c>
      <c r="HV71" s="45">
        <v>9587.1859482672207</v>
      </c>
      <c r="HW71" s="45">
        <v>12196.538038218416</v>
      </c>
      <c r="HX71" s="45">
        <v>14818.711723692802</v>
      </c>
      <c r="HY71" s="45">
        <v>25993.897992772439</v>
      </c>
      <c r="HZ71" s="45">
        <v>33445.50378990102</v>
      </c>
      <c r="IA71" s="45">
        <v>39543.689405302677</v>
      </c>
      <c r="IB71" s="45">
        <v>40183.000772023908</v>
      </c>
      <c r="IC71" s="45">
        <v>51701.102952437657</v>
      </c>
      <c r="ID71" s="45">
        <v>45669.331772068283</v>
      </c>
      <c r="IE71" s="45">
        <v>33983.714812777551</v>
      </c>
      <c r="IF71" s="45">
        <v>24901.695714712543</v>
      </c>
      <c r="IG71" s="45">
        <v>11104.9929562902</v>
      </c>
      <c r="IH71" s="45">
        <v>9611.5153741457889</v>
      </c>
      <c r="II71" s="45">
        <v>22347.898864746097</v>
      </c>
      <c r="IJ71" s="45">
        <v>28212.000274658207</v>
      </c>
      <c r="IK71" s="45">
        <v>48276.901245117195</v>
      </c>
      <c r="IL71" s="45">
        <v>60219.59838867189</v>
      </c>
      <c r="IM71" s="45">
        <v>71766.902160644546</v>
      </c>
      <c r="IN71" s="45">
        <v>74999.697875976577</v>
      </c>
      <c r="IO71" s="45">
        <v>93714.303588867202</v>
      </c>
      <c r="IP71" s="45">
        <v>84084.603881835952</v>
      </c>
      <c r="IQ71" s="45">
        <v>61857.298278808608</v>
      </c>
      <c r="IR71" s="45">
        <v>46311.900329589851</v>
      </c>
      <c r="IS71" s="45">
        <v>20523.001098632816</v>
      </c>
      <c r="IT71" s="45">
        <v>17202.599716186527</v>
      </c>
      <c r="IU71" s="45">
        <v>21862.200164794926</v>
      </c>
      <c r="IV71" s="45">
        <v>27043.199157714847</v>
      </c>
      <c r="IW71" s="45">
        <v>48642.301940917976</v>
      </c>
      <c r="IX71" s="45">
        <v>61015.200805664077</v>
      </c>
      <c r="IY71" s="45">
        <v>72035.998535156265</v>
      </c>
      <c r="IZ71" s="45">
        <v>74874.29809570314</v>
      </c>
      <c r="JA71" s="45">
        <v>93567.599487304702</v>
      </c>
      <c r="JB71" s="45">
        <v>84671.09985351564</v>
      </c>
      <c r="JC71" s="45">
        <v>62016.600036621108</v>
      </c>
      <c r="JD71" s="45">
        <v>46826.399230957039</v>
      </c>
      <c r="JE71" s="45">
        <v>20302.201080322269</v>
      </c>
      <c r="JF71" s="45">
        <v>17338.499450683597</v>
      </c>
    </row>
    <row r="72" spans="1:266">
      <c r="A72" t="s">
        <v>19</v>
      </c>
      <c r="B72" t="s">
        <v>80</v>
      </c>
      <c r="AA72" s="45">
        <v>0</v>
      </c>
      <c r="AB72" s="45">
        <v>0</v>
      </c>
      <c r="AC72" s="45">
        <v>0</v>
      </c>
      <c r="AD72" s="45">
        <v>0</v>
      </c>
      <c r="AE72" s="45">
        <v>0</v>
      </c>
      <c r="AF72" s="45">
        <v>0</v>
      </c>
      <c r="AG72" s="45">
        <v>0</v>
      </c>
      <c r="AH72" s="45">
        <v>0</v>
      </c>
      <c r="AI72" s="45">
        <v>0</v>
      </c>
      <c r="AJ72" s="45">
        <v>0</v>
      </c>
      <c r="AK72" s="45">
        <v>0</v>
      </c>
      <c r="AL72" s="45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5">
        <v>0</v>
      </c>
      <c r="AU72" s="45">
        <v>0</v>
      </c>
      <c r="AV72" s="45">
        <v>0</v>
      </c>
      <c r="AW72" s="45">
        <v>0</v>
      </c>
      <c r="AX72" s="45">
        <v>0</v>
      </c>
      <c r="AY72" s="45">
        <v>0</v>
      </c>
      <c r="AZ72" s="45">
        <v>0</v>
      </c>
      <c r="BA72" s="45">
        <v>0</v>
      </c>
      <c r="BB72" s="45">
        <v>0</v>
      </c>
      <c r="BC72" s="45">
        <v>0</v>
      </c>
      <c r="BD72" s="45">
        <v>0</v>
      </c>
      <c r="BE72" s="45">
        <v>0</v>
      </c>
      <c r="BF72" s="45">
        <v>0</v>
      </c>
      <c r="BG72" s="45">
        <v>0</v>
      </c>
      <c r="BH72" s="45">
        <v>0</v>
      </c>
      <c r="BI72" s="45">
        <v>0</v>
      </c>
      <c r="BJ72" s="45">
        <v>0</v>
      </c>
      <c r="BK72" s="45">
        <v>0</v>
      </c>
      <c r="BL72" s="45">
        <v>0</v>
      </c>
      <c r="BM72" s="45">
        <v>0</v>
      </c>
      <c r="BN72" s="45">
        <v>0</v>
      </c>
      <c r="BO72" s="45">
        <v>0</v>
      </c>
      <c r="BP72" s="45">
        <v>0</v>
      </c>
      <c r="BQ72" s="45">
        <v>0</v>
      </c>
      <c r="BR72" s="45">
        <v>0</v>
      </c>
      <c r="BS72" s="45">
        <v>0</v>
      </c>
      <c r="BT72" s="45">
        <v>0</v>
      </c>
      <c r="BU72" s="45">
        <v>0</v>
      </c>
      <c r="BV72" s="45">
        <v>0</v>
      </c>
      <c r="BW72" s="45">
        <v>0</v>
      </c>
      <c r="BX72" s="45">
        <v>0</v>
      </c>
      <c r="BY72" s="45">
        <v>0</v>
      </c>
      <c r="BZ72" s="45">
        <v>0</v>
      </c>
      <c r="CA72" s="45">
        <v>0</v>
      </c>
      <c r="CB72" s="45">
        <v>0</v>
      </c>
      <c r="CC72" s="45">
        <v>0</v>
      </c>
      <c r="CD72" s="45">
        <v>0</v>
      </c>
      <c r="CE72" s="45">
        <v>0</v>
      </c>
      <c r="CF72" s="45">
        <v>0</v>
      </c>
      <c r="CG72" s="45">
        <v>0</v>
      </c>
      <c r="CH72" s="45">
        <v>0</v>
      </c>
      <c r="CI72" s="45">
        <v>0</v>
      </c>
      <c r="CJ72" s="45">
        <v>0</v>
      </c>
      <c r="CK72" s="45">
        <v>0</v>
      </c>
      <c r="CL72" s="45">
        <v>0</v>
      </c>
      <c r="CM72" s="45">
        <v>0</v>
      </c>
      <c r="CN72" s="45">
        <v>0</v>
      </c>
      <c r="CO72" s="45">
        <v>0</v>
      </c>
      <c r="CP72" s="45">
        <v>0</v>
      </c>
      <c r="CQ72" s="45">
        <v>0</v>
      </c>
      <c r="CR72" s="45">
        <v>0</v>
      </c>
      <c r="CS72" s="45">
        <v>0</v>
      </c>
      <c r="CT72" s="45">
        <v>0</v>
      </c>
      <c r="CU72" s="45">
        <v>0</v>
      </c>
      <c r="CV72" s="45">
        <v>0</v>
      </c>
      <c r="CW72" s="45">
        <v>0</v>
      </c>
      <c r="CX72" s="45">
        <v>0</v>
      </c>
      <c r="CY72" s="45">
        <v>0</v>
      </c>
      <c r="CZ72" s="45">
        <v>0</v>
      </c>
      <c r="DA72" s="45">
        <v>0</v>
      </c>
      <c r="DB72" s="45">
        <v>0</v>
      </c>
      <c r="DC72" s="45">
        <v>0</v>
      </c>
      <c r="DD72" s="45">
        <v>0</v>
      </c>
      <c r="DE72" s="45">
        <v>0</v>
      </c>
      <c r="DF72" s="45">
        <v>0</v>
      </c>
      <c r="DG72" s="45">
        <v>0</v>
      </c>
      <c r="DH72" s="45">
        <v>0</v>
      </c>
      <c r="DI72" s="45">
        <v>0</v>
      </c>
      <c r="DJ72" s="45">
        <v>0</v>
      </c>
      <c r="DK72" s="45">
        <v>0</v>
      </c>
      <c r="DL72" s="45">
        <v>0</v>
      </c>
      <c r="DM72" s="45">
        <v>0</v>
      </c>
      <c r="DN72" s="45">
        <v>0</v>
      </c>
      <c r="DO72" s="45">
        <v>0</v>
      </c>
      <c r="DP72" s="45">
        <v>0</v>
      </c>
      <c r="DQ72" s="45">
        <v>0</v>
      </c>
      <c r="DR72" s="45">
        <v>0</v>
      </c>
      <c r="DS72" s="45">
        <v>0</v>
      </c>
      <c r="DT72" s="45">
        <v>0</v>
      </c>
      <c r="DU72" s="45">
        <v>0</v>
      </c>
      <c r="DV72" s="45">
        <v>0</v>
      </c>
      <c r="DW72" s="45">
        <v>0</v>
      </c>
      <c r="DX72" s="45">
        <v>0</v>
      </c>
      <c r="DY72" s="45">
        <v>0</v>
      </c>
      <c r="DZ72" s="45">
        <v>0</v>
      </c>
      <c r="EA72" s="45">
        <v>0</v>
      </c>
      <c r="EB72" s="45">
        <v>0</v>
      </c>
      <c r="EC72" s="45">
        <v>0</v>
      </c>
      <c r="ED72" s="45">
        <v>0</v>
      </c>
      <c r="EE72" s="45">
        <v>0</v>
      </c>
      <c r="EF72" s="45">
        <v>0</v>
      </c>
      <c r="EG72" s="45">
        <v>0</v>
      </c>
      <c r="EH72" s="45">
        <v>0</v>
      </c>
      <c r="EI72" s="45">
        <v>0</v>
      </c>
      <c r="EJ72" s="45">
        <v>0</v>
      </c>
      <c r="EK72" s="45">
        <v>0</v>
      </c>
      <c r="EL72" s="45">
        <v>0</v>
      </c>
      <c r="EM72" s="45">
        <v>0</v>
      </c>
      <c r="EN72" s="45">
        <v>0</v>
      </c>
      <c r="EO72" s="45">
        <v>0</v>
      </c>
      <c r="EP72" s="45">
        <v>0</v>
      </c>
      <c r="EQ72" s="45">
        <v>0</v>
      </c>
      <c r="ER72" s="45">
        <v>0</v>
      </c>
      <c r="ES72" s="45">
        <v>0</v>
      </c>
      <c r="ET72" s="45">
        <v>0</v>
      </c>
      <c r="EU72" s="45">
        <v>0</v>
      </c>
      <c r="EV72" s="45">
        <v>0</v>
      </c>
      <c r="EW72" s="45">
        <v>0</v>
      </c>
      <c r="EX72" s="45">
        <v>0</v>
      </c>
      <c r="EY72" s="45">
        <v>0</v>
      </c>
      <c r="EZ72" s="45">
        <v>0</v>
      </c>
      <c r="FA72" s="45">
        <v>0</v>
      </c>
      <c r="FB72" s="45">
        <v>0</v>
      </c>
      <c r="FC72" s="45">
        <v>0</v>
      </c>
      <c r="FD72" s="45">
        <v>0</v>
      </c>
      <c r="FE72" s="45">
        <v>0</v>
      </c>
      <c r="FF72" s="45">
        <v>0</v>
      </c>
      <c r="FG72" s="45">
        <v>0</v>
      </c>
      <c r="FH72" s="45">
        <v>0</v>
      </c>
      <c r="FI72" s="45">
        <v>0</v>
      </c>
      <c r="FJ72" s="45">
        <v>0</v>
      </c>
      <c r="FK72" s="45">
        <v>0</v>
      </c>
      <c r="FL72" s="45">
        <v>0</v>
      </c>
      <c r="FM72" s="45">
        <v>0</v>
      </c>
      <c r="FN72" s="45">
        <v>0</v>
      </c>
      <c r="FO72" s="45">
        <v>0</v>
      </c>
      <c r="FP72" s="45">
        <v>0</v>
      </c>
      <c r="FQ72" s="45">
        <v>0</v>
      </c>
      <c r="FR72" s="45">
        <v>0</v>
      </c>
      <c r="FS72" s="45">
        <v>0</v>
      </c>
      <c r="FT72" s="45">
        <v>0</v>
      </c>
      <c r="FU72" s="45">
        <v>0</v>
      </c>
      <c r="FV72" s="45">
        <v>0</v>
      </c>
      <c r="FW72" s="45">
        <v>0</v>
      </c>
      <c r="FX72" s="45">
        <v>0</v>
      </c>
      <c r="FY72" s="45">
        <v>0</v>
      </c>
      <c r="FZ72" s="45">
        <v>0</v>
      </c>
      <c r="GA72" s="45">
        <v>0</v>
      </c>
      <c r="GB72" s="45">
        <v>0</v>
      </c>
      <c r="GC72" s="45">
        <v>0</v>
      </c>
      <c r="GD72" s="45">
        <v>0</v>
      </c>
      <c r="GE72" s="45">
        <v>0</v>
      </c>
      <c r="GF72" s="45">
        <v>0</v>
      </c>
      <c r="GG72" s="45">
        <v>0</v>
      </c>
      <c r="GH72" s="45">
        <v>0</v>
      </c>
      <c r="GI72" s="45">
        <v>0</v>
      </c>
      <c r="GJ72" s="45">
        <v>0</v>
      </c>
      <c r="GK72" s="45">
        <v>0</v>
      </c>
      <c r="GL72" s="45">
        <v>0</v>
      </c>
      <c r="GM72" s="45">
        <v>0</v>
      </c>
      <c r="GN72" s="45">
        <v>0</v>
      </c>
      <c r="GO72" s="45">
        <v>0</v>
      </c>
      <c r="GP72" s="45">
        <v>0</v>
      </c>
      <c r="GQ72" s="45">
        <v>0</v>
      </c>
      <c r="GR72" s="45">
        <v>0</v>
      </c>
      <c r="GS72" s="45">
        <v>0</v>
      </c>
      <c r="GT72" s="45">
        <v>0</v>
      </c>
      <c r="GU72" s="45">
        <v>0</v>
      </c>
      <c r="GV72" s="45">
        <v>0</v>
      </c>
      <c r="GW72" s="45">
        <v>0</v>
      </c>
      <c r="GX72" s="45">
        <v>0</v>
      </c>
      <c r="GY72" s="45">
        <v>0</v>
      </c>
      <c r="GZ72" s="45">
        <v>0</v>
      </c>
      <c r="HA72" s="45">
        <v>0</v>
      </c>
      <c r="HB72" s="45">
        <v>0</v>
      </c>
      <c r="HC72" s="45">
        <v>0</v>
      </c>
      <c r="HD72" s="45">
        <v>0</v>
      </c>
      <c r="HE72" s="45">
        <v>0</v>
      </c>
      <c r="HF72" s="45">
        <v>0</v>
      </c>
      <c r="HG72" s="45">
        <v>0</v>
      </c>
      <c r="HH72" s="45">
        <v>0</v>
      </c>
      <c r="HI72" s="45">
        <v>0</v>
      </c>
      <c r="HJ72" s="45">
        <v>0</v>
      </c>
      <c r="HK72" s="45">
        <v>0</v>
      </c>
      <c r="HL72" s="45">
        <v>0</v>
      </c>
      <c r="HM72" s="45">
        <v>0</v>
      </c>
      <c r="HN72" s="45">
        <v>0</v>
      </c>
      <c r="HO72" s="45">
        <v>0</v>
      </c>
      <c r="HP72" s="45">
        <v>0</v>
      </c>
      <c r="HQ72" s="45">
        <v>0</v>
      </c>
      <c r="HR72" s="45">
        <v>0</v>
      </c>
      <c r="HS72" s="45">
        <v>0</v>
      </c>
      <c r="HT72" s="45">
        <v>0</v>
      </c>
      <c r="HU72" s="45">
        <v>0</v>
      </c>
      <c r="HV72" s="45">
        <v>0</v>
      </c>
      <c r="HW72" s="45">
        <v>0</v>
      </c>
      <c r="HX72" s="45">
        <v>0</v>
      </c>
      <c r="HY72" s="45">
        <v>0</v>
      </c>
      <c r="HZ72" s="45">
        <v>0</v>
      </c>
      <c r="IA72" s="45">
        <v>0</v>
      </c>
      <c r="IB72" s="45">
        <v>0</v>
      </c>
      <c r="IC72" s="45">
        <v>0</v>
      </c>
      <c r="ID72" s="45">
        <v>0</v>
      </c>
      <c r="IE72" s="45">
        <v>0</v>
      </c>
      <c r="IF72" s="45">
        <v>0</v>
      </c>
      <c r="IG72" s="45">
        <v>0</v>
      </c>
      <c r="IH72" s="45">
        <v>0</v>
      </c>
      <c r="II72" s="45">
        <v>0</v>
      </c>
      <c r="IJ72" s="45">
        <v>0</v>
      </c>
      <c r="IK72" s="45">
        <v>0</v>
      </c>
      <c r="IL72" s="45">
        <v>0</v>
      </c>
      <c r="IM72" s="45">
        <v>0</v>
      </c>
      <c r="IN72" s="45">
        <v>0</v>
      </c>
      <c r="IO72" s="45">
        <v>0</v>
      </c>
      <c r="IP72" s="45">
        <v>0</v>
      </c>
      <c r="IQ72" s="45">
        <v>0</v>
      </c>
      <c r="IR72" s="45">
        <v>0</v>
      </c>
      <c r="IS72" s="45">
        <v>0</v>
      </c>
      <c r="IT72" s="45">
        <v>0</v>
      </c>
      <c r="IU72" s="45">
        <v>0</v>
      </c>
      <c r="IV72" s="45">
        <v>0</v>
      </c>
      <c r="IW72" s="45">
        <v>0</v>
      </c>
      <c r="IX72" s="45">
        <v>0</v>
      </c>
      <c r="IY72" s="45">
        <v>0</v>
      </c>
      <c r="IZ72" s="45">
        <v>0</v>
      </c>
      <c r="JA72" s="45">
        <v>0</v>
      </c>
      <c r="JB72" s="45">
        <v>0</v>
      </c>
      <c r="JC72" s="45">
        <v>0</v>
      </c>
      <c r="JD72" s="45">
        <v>0</v>
      </c>
      <c r="JE72" s="45">
        <v>0</v>
      </c>
      <c r="JF72" s="45">
        <v>0</v>
      </c>
    </row>
    <row r="73" spans="1:266">
      <c r="A73" t="s">
        <v>29</v>
      </c>
      <c r="B73" t="s">
        <v>81</v>
      </c>
      <c r="AA73" s="45">
        <v>0</v>
      </c>
      <c r="AB73" s="45">
        <v>0</v>
      </c>
      <c r="AC73" s="45">
        <v>0</v>
      </c>
      <c r="AD73" s="45">
        <v>0</v>
      </c>
      <c r="AE73" s="45">
        <v>0</v>
      </c>
      <c r="AF73" s="45">
        <v>0</v>
      </c>
      <c r="AG73" s="45">
        <v>0</v>
      </c>
      <c r="AH73" s="45">
        <v>0</v>
      </c>
      <c r="AI73" s="45">
        <v>0</v>
      </c>
      <c r="AJ73" s="45">
        <v>0</v>
      </c>
      <c r="AK73" s="45">
        <v>0</v>
      </c>
      <c r="AL73" s="45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5">
        <v>0</v>
      </c>
      <c r="AU73" s="45">
        <v>0</v>
      </c>
      <c r="AV73" s="45">
        <v>0</v>
      </c>
      <c r="AW73" s="45">
        <v>0</v>
      </c>
      <c r="AX73" s="45">
        <v>0</v>
      </c>
      <c r="AY73" s="45">
        <v>0</v>
      </c>
      <c r="AZ73" s="45">
        <v>0</v>
      </c>
      <c r="BA73" s="45">
        <v>0</v>
      </c>
      <c r="BB73" s="45">
        <v>0</v>
      </c>
      <c r="BC73" s="45">
        <v>0</v>
      </c>
      <c r="BD73" s="45">
        <v>0</v>
      </c>
      <c r="BE73" s="45">
        <v>0</v>
      </c>
      <c r="BF73" s="45">
        <v>0</v>
      </c>
      <c r="BG73" s="45">
        <v>0</v>
      </c>
      <c r="BH73" s="45">
        <v>0</v>
      </c>
      <c r="BI73" s="45">
        <v>0</v>
      </c>
      <c r="BJ73" s="45">
        <v>0</v>
      </c>
      <c r="BK73" s="45">
        <v>0</v>
      </c>
      <c r="BL73" s="45">
        <v>0</v>
      </c>
      <c r="BM73" s="45">
        <v>0</v>
      </c>
      <c r="BN73" s="45">
        <v>0</v>
      </c>
      <c r="BO73" s="45">
        <v>0</v>
      </c>
      <c r="BP73" s="45">
        <v>0</v>
      </c>
      <c r="BQ73" s="45">
        <v>0</v>
      </c>
      <c r="BR73" s="45">
        <v>0</v>
      </c>
      <c r="BS73" s="45">
        <v>0</v>
      </c>
      <c r="BT73" s="45">
        <v>0</v>
      </c>
      <c r="BU73" s="45">
        <v>0</v>
      </c>
      <c r="BV73" s="45">
        <v>0</v>
      </c>
      <c r="BW73" s="45">
        <v>0</v>
      </c>
      <c r="BX73" s="45">
        <v>0</v>
      </c>
      <c r="BY73" s="45">
        <v>0</v>
      </c>
      <c r="BZ73" s="45">
        <v>0</v>
      </c>
      <c r="CA73" s="45">
        <v>0</v>
      </c>
      <c r="CB73" s="45">
        <v>0</v>
      </c>
      <c r="CC73" s="45">
        <v>0</v>
      </c>
      <c r="CD73" s="45">
        <v>0</v>
      </c>
      <c r="CE73" s="45">
        <v>0</v>
      </c>
      <c r="CF73" s="45">
        <v>0</v>
      </c>
      <c r="CG73" s="45">
        <v>0</v>
      </c>
      <c r="CH73" s="45">
        <v>0</v>
      </c>
      <c r="CI73" s="45">
        <v>0</v>
      </c>
      <c r="CJ73" s="45">
        <v>0</v>
      </c>
      <c r="CK73" s="45">
        <v>0</v>
      </c>
      <c r="CL73" s="45">
        <v>0</v>
      </c>
      <c r="CM73" s="45">
        <v>0</v>
      </c>
      <c r="CN73" s="45">
        <v>0</v>
      </c>
      <c r="CO73" s="45">
        <v>0</v>
      </c>
      <c r="CP73" s="45">
        <v>0</v>
      </c>
      <c r="CQ73" s="45">
        <v>0</v>
      </c>
      <c r="CR73" s="45">
        <v>0</v>
      </c>
      <c r="CS73" s="45">
        <v>0</v>
      </c>
      <c r="CT73" s="45">
        <v>0</v>
      </c>
      <c r="CU73" s="45">
        <v>0</v>
      </c>
      <c r="CV73" s="45">
        <v>0</v>
      </c>
      <c r="CW73" s="45">
        <v>0</v>
      </c>
      <c r="CX73" s="45">
        <v>0</v>
      </c>
      <c r="CY73" s="45">
        <v>0</v>
      </c>
      <c r="CZ73" s="45">
        <v>0</v>
      </c>
      <c r="DA73" s="45">
        <v>0</v>
      </c>
      <c r="DB73" s="45">
        <v>0</v>
      </c>
      <c r="DC73" s="45">
        <v>0</v>
      </c>
      <c r="DD73" s="45">
        <v>0</v>
      </c>
      <c r="DE73" s="45">
        <v>0</v>
      </c>
      <c r="DF73" s="45">
        <v>0</v>
      </c>
      <c r="DG73" s="45">
        <v>0</v>
      </c>
      <c r="DH73" s="45">
        <v>0</v>
      </c>
      <c r="DI73" s="45">
        <v>0</v>
      </c>
      <c r="DJ73" s="45">
        <v>0</v>
      </c>
      <c r="DK73" s="45">
        <v>0</v>
      </c>
      <c r="DL73" s="45">
        <v>0</v>
      </c>
      <c r="DM73" s="45">
        <v>0</v>
      </c>
      <c r="DN73" s="45">
        <v>0</v>
      </c>
      <c r="DO73" s="45">
        <v>0</v>
      </c>
      <c r="DP73" s="45">
        <v>0</v>
      </c>
      <c r="DQ73" s="45">
        <v>0</v>
      </c>
      <c r="DR73" s="45">
        <v>0</v>
      </c>
      <c r="DS73" s="45">
        <v>0</v>
      </c>
      <c r="DT73" s="45">
        <v>0</v>
      </c>
      <c r="DU73" s="45">
        <v>0</v>
      </c>
      <c r="DV73" s="45">
        <v>0</v>
      </c>
      <c r="DW73" s="45">
        <v>0</v>
      </c>
      <c r="DX73" s="45">
        <v>0</v>
      </c>
      <c r="DY73" s="45">
        <v>0</v>
      </c>
      <c r="DZ73" s="45">
        <v>0</v>
      </c>
      <c r="EA73" s="45">
        <v>0</v>
      </c>
      <c r="EB73" s="45">
        <v>0</v>
      </c>
      <c r="EC73" s="45">
        <v>0</v>
      </c>
      <c r="ED73" s="45">
        <v>0</v>
      </c>
      <c r="EE73" s="45">
        <v>0</v>
      </c>
      <c r="EF73" s="45">
        <v>0</v>
      </c>
      <c r="EG73" s="45">
        <v>0</v>
      </c>
      <c r="EH73" s="45">
        <v>0</v>
      </c>
      <c r="EI73" s="45">
        <v>0</v>
      </c>
      <c r="EJ73" s="45">
        <v>0</v>
      </c>
      <c r="EK73" s="45">
        <v>0</v>
      </c>
      <c r="EL73" s="45">
        <v>0</v>
      </c>
      <c r="EM73" s="45">
        <v>0</v>
      </c>
      <c r="EN73" s="45">
        <v>0</v>
      </c>
      <c r="EO73" s="45">
        <v>0</v>
      </c>
      <c r="EP73" s="45">
        <v>0</v>
      </c>
      <c r="EQ73" s="45">
        <v>0</v>
      </c>
      <c r="ER73" s="45">
        <v>0</v>
      </c>
      <c r="ES73" s="45">
        <v>0</v>
      </c>
      <c r="ET73" s="45">
        <v>0</v>
      </c>
      <c r="EU73" s="45">
        <v>0</v>
      </c>
      <c r="EV73" s="45">
        <v>0</v>
      </c>
      <c r="EW73" s="45">
        <v>0</v>
      </c>
      <c r="EX73" s="45">
        <v>0</v>
      </c>
      <c r="EY73" s="45">
        <v>0</v>
      </c>
      <c r="EZ73" s="45">
        <v>0</v>
      </c>
      <c r="FA73" s="45">
        <v>0</v>
      </c>
      <c r="FB73" s="45">
        <v>0</v>
      </c>
      <c r="FC73" s="45">
        <v>0</v>
      </c>
      <c r="FD73" s="45">
        <v>0</v>
      </c>
      <c r="FE73" s="45">
        <v>0</v>
      </c>
      <c r="FF73" s="45">
        <v>0</v>
      </c>
      <c r="FG73" s="45">
        <v>0</v>
      </c>
      <c r="FH73" s="45">
        <v>0</v>
      </c>
      <c r="FI73" s="45">
        <v>0</v>
      </c>
      <c r="FJ73" s="45">
        <v>0</v>
      </c>
      <c r="FK73" s="45">
        <v>0</v>
      </c>
      <c r="FL73" s="45">
        <v>0</v>
      </c>
      <c r="FM73" s="45">
        <v>0</v>
      </c>
      <c r="FN73" s="45">
        <v>0</v>
      </c>
      <c r="FO73" s="45">
        <v>0</v>
      </c>
      <c r="FP73" s="45">
        <v>0</v>
      </c>
      <c r="FQ73" s="45">
        <v>0</v>
      </c>
      <c r="FR73" s="45">
        <v>0</v>
      </c>
      <c r="FS73" s="45">
        <v>0</v>
      </c>
      <c r="FT73" s="45">
        <v>0</v>
      </c>
      <c r="FU73" s="45">
        <v>0</v>
      </c>
      <c r="FV73" s="45">
        <v>0</v>
      </c>
      <c r="FW73" s="45">
        <v>0</v>
      </c>
      <c r="FX73" s="45">
        <v>0</v>
      </c>
      <c r="FY73" s="45">
        <v>0</v>
      </c>
      <c r="FZ73" s="45">
        <v>0</v>
      </c>
      <c r="GA73" s="45">
        <v>0</v>
      </c>
      <c r="GB73" s="45">
        <v>0</v>
      </c>
      <c r="GC73" s="45">
        <v>0</v>
      </c>
      <c r="GD73" s="45">
        <v>0</v>
      </c>
      <c r="GE73" s="45">
        <v>0</v>
      </c>
      <c r="GF73" s="45">
        <v>0</v>
      </c>
      <c r="GG73" s="45">
        <v>0</v>
      </c>
      <c r="GH73" s="45">
        <v>0</v>
      </c>
      <c r="GI73" s="45">
        <v>0</v>
      </c>
      <c r="GJ73" s="45">
        <v>0</v>
      </c>
      <c r="GK73" s="45">
        <v>0</v>
      </c>
      <c r="GL73" s="45">
        <v>0</v>
      </c>
      <c r="GM73" s="45">
        <v>0</v>
      </c>
      <c r="GN73" s="45">
        <v>0</v>
      </c>
      <c r="GO73" s="45">
        <v>0</v>
      </c>
      <c r="GP73" s="45">
        <v>0</v>
      </c>
      <c r="GQ73" s="45">
        <v>0</v>
      </c>
      <c r="GR73" s="45">
        <v>0</v>
      </c>
      <c r="GS73" s="45">
        <v>0</v>
      </c>
      <c r="GT73" s="45">
        <v>0</v>
      </c>
      <c r="GU73" s="45">
        <v>0</v>
      </c>
      <c r="GV73" s="45">
        <v>0</v>
      </c>
      <c r="GW73" s="45">
        <v>0</v>
      </c>
      <c r="GX73" s="45">
        <v>0</v>
      </c>
      <c r="GY73" s="45">
        <v>0</v>
      </c>
      <c r="GZ73" s="45">
        <v>0</v>
      </c>
      <c r="HA73" s="45">
        <v>0</v>
      </c>
      <c r="HB73" s="45">
        <v>0</v>
      </c>
      <c r="HC73" s="45">
        <v>0</v>
      </c>
      <c r="HD73" s="45">
        <v>0</v>
      </c>
      <c r="HE73" s="45">
        <v>0</v>
      </c>
      <c r="HF73" s="45">
        <v>0</v>
      </c>
      <c r="HG73" s="45">
        <v>0</v>
      </c>
      <c r="HH73" s="45">
        <v>0</v>
      </c>
      <c r="HI73" s="45">
        <v>0</v>
      </c>
      <c r="HJ73" s="45">
        <v>0</v>
      </c>
      <c r="HK73" s="45">
        <v>0</v>
      </c>
      <c r="HL73" s="45">
        <v>0</v>
      </c>
      <c r="HM73" s="45">
        <v>0</v>
      </c>
      <c r="HN73" s="45">
        <v>0</v>
      </c>
      <c r="HO73" s="45">
        <v>0</v>
      </c>
      <c r="HP73" s="45">
        <v>0</v>
      </c>
      <c r="HQ73" s="45">
        <v>0</v>
      </c>
      <c r="HR73" s="45">
        <v>0</v>
      </c>
      <c r="HS73" s="45">
        <v>0</v>
      </c>
      <c r="HT73" s="45">
        <v>0</v>
      </c>
      <c r="HU73" s="45">
        <v>0</v>
      </c>
      <c r="HV73" s="45">
        <v>0</v>
      </c>
      <c r="HW73" s="45">
        <v>0</v>
      </c>
      <c r="HX73" s="45">
        <v>0</v>
      </c>
      <c r="HY73" s="45">
        <v>0</v>
      </c>
      <c r="HZ73" s="45">
        <v>0</v>
      </c>
      <c r="IA73" s="45">
        <v>0</v>
      </c>
      <c r="IB73" s="45">
        <v>0</v>
      </c>
      <c r="IC73" s="45">
        <v>0</v>
      </c>
      <c r="ID73" s="45">
        <v>0</v>
      </c>
      <c r="IE73" s="45">
        <v>0</v>
      </c>
      <c r="IF73" s="45">
        <v>0</v>
      </c>
      <c r="IG73" s="45">
        <v>0</v>
      </c>
      <c r="IH73" s="45">
        <v>0</v>
      </c>
      <c r="II73" s="45">
        <v>0</v>
      </c>
      <c r="IJ73" s="45">
        <v>0</v>
      </c>
      <c r="IK73" s="45">
        <v>0</v>
      </c>
      <c r="IL73" s="45">
        <v>0</v>
      </c>
      <c r="IM73" s="45">
        <v>0</v>
      </c>
      <c r="IN73" s="45">
        <v>0</v>
      </c>
      <c r="IO73" s="45">
        <v>0</v>
      </c>
      <c r="IP73" s="45">
        <v>0</v>
      </c>
      <c r="IQ73" s="45">
        <v>0</v>
      </c>
      <c r="IR73" s="45">
        <v>0</v>
      </c>
      <c r="IS73" s="45">
        <v>0</v>
      </c>
      <c r="IT73" s="45">
        <v>0</v>
      </c>
      <c r="IU73" s="45">
        <v>0</v>
      </c>
      <c r="IV73" s="45">
        <v>12364.7998046875</v>
      </c>
      <c r="IW73" s="45">
        <v>13689.599609375</v>
      </c>
      <c r="IX73" s="45">
        <v>13248.00048828125</v>
      </c>
      <c r="IY73" s="45">
        <v>13689.599609375</v>
      </c>
      <c r="IZ73" s="45">
        <v>13248.00048828125</v>
      </c>
      <c r="JA73" s="45">
        <v>13689.599609375</v>
      </c>
      <c r="JB73" s="45">
        <v>13689.599609375</v>
      </c>
      <c r="JC73" s="45">
        <v>13248.00048828125</v>
      </c>
      <c r="JD73" s="45">
        <v>13689.599609375</v>
      </c>
      <c r="JE73" s="45">
        <v>13248.00048828125</v>
      </c>
      <c r="JF73" s="45">
        <v>13689.599609375</v>
      </c>
    </row>
    <row r="74" spans="1:266">
      <c r="A74" t="s">
        <v>28</v>
      </c>
      <c r="B74" t="s">
        <v>82</v>
      </c>
      <c r="AA74" s="45">
        <v>0</v>
      </c>
      <c r="AB74" s="45">
        <v>0</v>
      </c>
      <c r="AC74" s="45">
        <v>0</v>
      </c>
      <c r="AD74" s="45">
        <v>0</v>
      </c>
      <c r="AE74" s="45">
        <v>0</v>
      </c>
      <c r="AF74" s="45">
        <v>0</v>
      </c>
      <c r="AG74" s="45">
        <v>0</v>
      </c>
      <c r="AH74" s="45">
        <v>0</v>
      </c>
      <c r="AI74" s="45">
        <v>0</v>
      </c>
      <c r="AJ74" s="45">
        <v>0</v>
      </c>
      <c r="AK74" s="45">
        <v>0</v>
      </c>
      <c r="AL74" s="45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5">
        <v>0</v>
      </c>
      <c r="AU74" s="45">
        <v>0</v>
      </c>
      <c r="AV74" s="45">
        <v>0</v>
      </c>
      <c r="AW74" s="45">
        <v>0</v>
      </c>
      <c r="AX74" s="45">
        <v>0</v>
      </c>
      <c r="AY74" s="45">
        <v>0</v>
      </c>
      <c r="AZ74" s="45">
        <v>0</v>
      </c>
      <c r="BA74" s="45">
        <v>0</v>
      </c>
      <c r="BB74" s="45">
        <v>0</v>
      </c>
      <c r="BC74" s="45">
        <v>0</v>
      </c>
      <c r="BD74" s="45">
        <v>0</v>
      </c>
      <c r="BE74" s="45">
        <v>0</v>
      </c>
      <c r="BF74" s="45">
        <v>0</v>
      </c>
      <c r="BG74" s="45">
        <v>0</v>
      </c>
      <c r="BH74" s="45">
        <v>0</v>
      </c>
      <c r="BI74" s="45">
        <v>0</v>
      </c>
      <c r="BJ74" s="45">
        <v>0</v>
      </c>
      <c r="BK74" s="45">
        <v>0</v>
      </c>
      <c r="BL74" s="45">
        <v>0</v>
      </c>
      <c r="BM74" s="45">
        <v>0</v>
      </c>
      <c r="BN74" s="45">
        <v>0</v>
      </c>
      <c r="BO74" s="45">
        <v>0</v>
      </c>
      <c r="BP74" s="45">
        <v>0</v>
      </c>
      <c r="BQ74" s="45">
        <v>0</v>
      </c>
      <c r="BR74" s="45">
        <v>0</v>
      </c>
      <c r="BS74" s="45">
        <v>0</v>
      </c>
      <c r="BT74" s="45">
        <v>0</v>
      </c>
      <c r="BU74" s="45">
        <v>0</v>
      </c>
      <c r="BV74" s="45">
        <v>0</v>
      </c>
      <c r="BW74" s="45">
        <v>0</v>
      </c>
      <c r="BX74" s="45">
        <v>0</v>
      </c>
      <c r="BY74" s="45">
        <v>0</v>
      </c>
      <c r="BZ74" s="45">
        <v>0</v>
      </c>
      <c r="CA74" s="45">
        <v>0</v>
      </c>
      <c r="CB74" s="45">
        <v>0</v>
      </c>
      <c r="CC74" s="45">
        <v>0</v>
      </c>
      <c r="CD74" s="45">
        <v>0</v>
      </c>
      <c r="CE74" s="45">
        <v>0</v>
      </c>
      <c r="CF74" s="45">
        <v>0</v>
      </c>
      <c r="CG74" s="45">
        <v>0</v>
      </c>
      <c r="CH74" s="45">
        <v>0</v>
      </c>
      <c r="CI74" s="45">
        <v>0</v>
      </c>
      <c r="CJ74" s="45">
        <v>0</v>
      </c>
      <c r="CK74" s="45">
        <v>0</v>
      </c>
      <c r="CL74" s="45">
        <v>0</v>
      </c>
      <c r="CM74" s="45">
        <v>0</v>
      </c>
      <c r="CN74" s="45">
        <v>0</v>
      </c>
      <c r="CO74" s="45">
        <v>0</v>
      </c>
      <c r="CP74" s="45">
        <v>0</v>
      </c>
      <c r="CQ74" s="45">
        <v>0</v>
      </c>
      <c r="CR74" s="45">
        <v>0</v>
      </c>
      <c r="CS74" s="45">
        <v>0</v>
      </c>
      <c r="CT74" s="45">
        <v>0</v>
      </c>
      <c r="CU74" s="45">
        <v>0</v>
      </c>
      <c r="CV74" s="45">
        <v>0</v>
      </c>
      <c r="CW74" s="45">
        <v>0</v>
      </c>
      <c r="CX74" s="45">
        <v>0</v>
      </c>
      <c r="CY74" s="45">
        <v>0</v>
      </c>
      <c r="CZ74" s="45">
        <v>0</v>
      </c>
      <c r="DA74" s="45">
        <v>0</v>
      </c>
      <c r="DB74" s="45">
        <v>0</v>
      </c>
      <c r="DC74" s="45">
        <v>0</v>
      </c>
      <c r="DD74" s="45">
        <v>0</v>
      </c>
      <c r="DE74" s="45">
        <v>0</v>
      </c>
      <c r="DF74" s="45">
        <v>0</v>
      </c>
      <c r="DG74" s="45">
        <v>0</v>
      </c>
      <c r="DH74" s="45">
        <v>0</v>
      </c>
      <c r="DI74" s="45">
        <v>0</v>
      </c>
      <c r="DJ74" s="45">
        <v>0</v>
      </c>
      <c r="DK74" s="45">
        <v>0</v>
      </c>
      <c r="DL74" s="45">
        <v>0</v>
      </c>
      <c r="DM74" s="45">
        <v>0</v>
      </c>
      <c r="DN74" s="45">
        <v>0</v>
      </c>
      <c r="DO74" s="45">
        <v>0</v>
      </c>
      <c r="DP74" s="45">
        <v>0</v>
      </c>
      <c r="DQ74" s="45">
        <v>0</v>
      </c>
      <c r="DR74" s="45">
        <v>0</v>
      </c>
      <c r="DS74" s="45">
        <v>0</v>
      </c>
      <c r="DT74" s="45">
        <v>0</v>
      </c>
      <c r="DU74" s="45">
        <v>0</v>
      </c>
      <c r="DV74" s="45">
        <v>0</v>
      </c>
      <c r="DW74" s="45">
        <v>0</v>
      </c>
      <c r="DX74" s="45">
        <v>0</v>
      </c>
      <c r="DY74" s="45">
        <v>0</v>
      </c>
      <c r="DZ74" s="45">
        <v>0</v>
      </c>
      <c r="EA74" s="45">
        <v>0</v>
      </c>
      <c r="EB74" s="45">
        <v>0</v>
      </c>
      <c r="EC74" s="45">
        <v>0</v>
      </c>
      <c r="ED74" s="45">
        <v>0</v>
      </c>
      <c r="EE74" s="45">
        <v>0</v>
      </c>
      <c r="EF74" s="45">
        <v>0</v>
      </c>
      <c r="EG74" s="45">
        <v>0</v>
      </c>
      <c r="EH74" s="45">
        <v>0</v>
      </c>
      <c r="EI74" s="45">
        <v>0</v>
      </c>
      <c r="EJ74" s="45">
        <v>0</v>
      </c>
      <c r="EK74" s="45">
        <v>0</v>
      </c>
      <c r="EL74" s="45">
        <v>0</v>
      </c>
      <c r="EM74" s="45">
        <v>0</v>
      </c>
      <c r="EN74" s="45">
        <v>0</v>
      </c>
      <c r="EO74" s="45">
        <v>0</v>
      </c>
      <c r="EP74" s="45">
        <v>0</v>
      </c>
      <c r="EQ74" s="45">
        <v>0</v>
      </c>
      <c r="ER74" s="45">
        <v>0</v>
      </c>
      <c r="ES74" s="45">
        <v>0</v>
      </c>
      <c r="ET74" s="45">
        <v>0</v>
      </c>
      <c r="EU74" s="45">
        <v>0</v>
      </c>
      <c r="EV74" s="45">
        <v>0</v>
      </c>
      <c r="EW74" s="45">
        <v>0</v>
      </c>
      <c r="EX74" s="45">
        <v>0</v>
      </c>
      <c r="EY74" s="45">
        <v>0</v>
      </c>
      <c r="EZ74" s="45">
        <v>0</v>
      </c>
      <c r="FA74" s="45">
        <v>0</v>
      </c>
      <c r="FB74" s="45">
        <v>0</v>
      </c>
      <c r="FC74" s="45">
        <v>0</v>
      </c>
      <c r="FD74" s="45">
        <v>0</v>
      </c>
      <c r="FE74" s="45">
        <v>0</v>
      </c>
      <c r="FF74" s="45">
        <v>0</v>
      </c>
      <c r="FG74" s="45">
        <v>0</v>
      </c>
      <c r="FH74" s="45">
        <v>0</v>
      </c>
      <c r="FI74" s="45">
        <v>0</v>
      </c>
      <c r="FJ74" s="45">
        <v>0</v>
      </c>
      <c r="FK74" s="45">
        <v>0</v>
      </c>
      <c r="FL74" s="45">
        <v>0</v>
      </c>
      <c r="FM74" s="45">
        <v>0</v>
      </c>
      <c r="FN74" s="45">
        <v>0</v>
      </c>
      <c r="FO74" s="45">
        <v>0</v>
      </c>
      <c r="FP74" s="45">
        <v>0</v>
      </c>
      <c r="FQ74" s="45">
        <v>0</v>
      </c>
      <c r="FR74" s="45">
        <v>0</v>
      </c>
      <c r="FS74" s="45">
        <v>0</v>
      </c>
      <c r="FT74" s="45">
        <v>0</v>
      </c>
      <c r="FU74" s="45">
        <v>0</v>
      </c>
      <c r="FV74" s="45">
        <v>0</v>
      </c>
      <c r="FW74" s="45">
        <v>0</v>
      </c>
      <c r="FX74" s="45">
        <v>0</v>
      </c>
      <c r="FY74" s="45">
        <v>0</v>
      </c>
      <c r="FZ74" s="45">
        <v>0</v>
      </c>
      <c r="GA74" s="45">
        <v>0</v>
      </c>
      <c r="GB74" s="45">
        <v>0</v>
      </c>
      <c r="GC74" s="45">
        <v>0</v>
      </c>
      <c r="GD74" s="45">
        <v>0</v>
      </c>
      <c r="GE74" s="45">
        <v>0</v>
      </c>
      <c r="GF74" s="45">
        <v>0</v>
      </c>
      <c r="GG74" s="45">
        <v>0</v>
      </c>
      <c r="GH74" s="45">
        <v>0</v>
      </c>
      <c r="GI74" s="45">
        <v>0</v>
      </c>
      <c r="GJ74" s="45">
        <v>0</v>
      </c>
      <c r="GK74" s="45">
        <v>0</v>
      </c>
      <c r="GL74" s="45">
        <v>0</v>
      </c>
      <c r="GM74" s="45">
        <v>0</v>
      </c>
      <c r="GN74" s="45">
        <v>0</v>
      </c>
      <c r="GO74" s="45">
        <v>0</v>
      </c>
      <c r="GP74" s="45">
        <v>0</v>
      </c>
      <c r="GQ74" s="45">
        <v>0</v>
      </c>
      <c r="GR74" s="45">
        <v>0</v>
      </c>
      <c r="GS74" s="45">
        <v>0</v>
      </c>
      <c r="GT74" s="45">
        <v>0</v>
      </c>
      <c r="GU74" s="45">
        <v>0</v>
      </c>
      <c r="GV74" s="45">
        <v>0</v>
      </c>
      <c r="GW74" s="45">
        <v>0</v>
      </c>
      <c r="GX74" s="45">
        <v>0</v>
      </c>
      <c r="GY74" s="45">
        <v>0</v>
      </c>
      <c r="GZ74" s="45">
        <v>0</v>
      </c>
      <c r="HA74" s="45">
        <v>0</v>
      </c>
      <c r="HB74" s="45">
        <v>0</v>
      </c>
      <c r="HC74" s="45">
        <v>0</v>
      </c>
      <c r="HD74" s="45">
        <v>0</v>
      </c>
      <c r="HE74" s="45">
        <v>0</v>
      </c>
      <c r="HF74" s="45">
        <v>0</v>
      </c>
      <c r="HG74" s="45">
        <v>0</v>
      </c>
      <c r="HH74" s="45">
        <v>0</v>
      </c>
      <c r="HI74" s="45">
        <v>0</v>
      </c>
      <c r="HJ74" s="45">
        <v>0</v>
      </c>
      <c r="HK74" s="45">
        <v>0</v>
      </c>
      <c r="HL74" s="45">
        <v>0</v>
      </c>
      <c r="HM74" s="45">
        <v>0</v>
      </c>
      <c r="HN74" s="45">
        <v>0</v>
      </c>
      <c r="HO74" s="45">
        <v>0</v>
      </c>
      <c r="HP74" s="45">
        <v>0</v>
      </c>
      <c r="HQ74" s="45">
        <v>0</v>
      </c>
      <c r="HR74" s="45">
        <v>0</v>
      </c>
      <c r="HS74" s="45">
        <v>0</v>
      </c>
      <c r="HT74" s="45">
        <v>0</v>
      </c>
      <c r="HU74" s="45">
        <v>0</v>
      </c>
      <c r="HV74" s="45">
        <v>0</v>
      </c>
      <c r="HW74" s="45">
        <v>0</v>
      </c>
      <c r="HX74" s="45">
        <v>0</v>
      </c>
      <c r="HY74" s="45">
        <v>0</v>
      </c>
      <c r="HZ74" s="45">
        <v>0</v>
      </c>
      <c r="IA74" s="45">
        <v>0</v>
      </c>
      <c r="IB74" s="45">
        <v>0</v>
      </c>
      <c r="IC74" s="45">
        <v>0</v>
      </c>
      <c r="ID74" s="45">
        <v>0</v>
      </c>
      <c r="IE74" s="45">
        <v>0</v>
      </c>
      <c r="IF74" s="45">
        <v>0</v>
      </c>
      <c r="IG74" s="45">
        <v>0</v>
      </c>
      <c r="IH74" s="45">
        <v>0</v>
      </c>
      <c r="II74" s="45">
        <v>0</v>
      </c>
      <c r="IJ74" s="45">
        <v>0</v>
      </c>
      <c r="IK74" s="45">
        <v>0</v>
      </c>
      <c r="IL74" s="45">
        <v>0</v>
      </c>
      <c r="IM74" s="45">
        <v>0</v>
      </c>
      <c r="IN74" s="45">
        <v>0</v>
      </c>
      <c r="IO74" s="45">
        <v>0</v>
      </c>
      <c r="IP74" s="45">
        <v>0</v>
      </c>
      <c r="IQ74" s="45">
        <v>0</v>
      </c>
      <c r="IR74" s="45">
        <v>0</v>
      </c>
      <c r="IS74" s="45">
        <v>0</v>
      </c>
      <c r="IT74" s="45">
        <v>0</v>
      </c>
      <c r="IU74" s="45">
        <v>0</v>
      </c>
      <c r="IV74" s="45">
        <v>0</v>
      </c>
      <c r="IW74" s="45">
        <v>0</v>
      </c>
      <c r="IX74" s="45">
        <v>0</v>
      </c>
      <c r="IY74" s="45">
        <v>0</v>
      </c>
      <c r="IZ74" s="45">
        <v>0</v>
      </c>
      <c r="JA74" s="45">
        <v>0</v>
      </c>
      <c r="JB74" s="45">
        <v>0</v>
      </c>
      <c r="JC74" s="45">
        <v>0</v>
      </c>
      <c r="JD74" s="45">
        <v>0</v>
      </c>
      <c r="JE74" s="45">
        <v>0</v>
      </c>
      <c r="JF74" s="45">
        <v>0</v>
      </c>
    </row>
    <row r="75" spans="1:266">
      <c r="A75" t="s">
        <v>28</v>
      </c>
      <c r="B75" t="s">
        <v>83</v>
      </c>
      <c r="AA75" s="45">
        <v>0</v>
      </c>
      <c r="AB75" s="45">
        <v>0</v>
      </c>
      <c r="AC75" s="45">
        <v>0</v>
      </c>
      <c r="AD75" s="45">
        <v>0</v>
      </c>
      <c r="AE75" s="45">
        <v>0</v>
      </c>
      <c r="AF75" s="45">
        <v>0</v>
      </c>
      <c r="AG75" s="45">
        <v>0</v>
      </c>
      <c r="AH75" s="45">
        <v>0</v>
      </c>
      <c r="AI75" s="45">
        <v>0</v>
      </c>
      <c r="AJ75" s="45">
        <v>0</v>
      </c>
      <c r="AK75" s="45">
        <v>0</v>
      </c>
      <c r="AL75" s="45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5">
        <v>0</v>
      </c>
      <c r="AU75" s="45">
        <v>0</v>
      </c>
      <c r="AV75" s="45">
        <v>0</v>
      </c>
      <c r="AW75" s="45">
        <v>0</v>
      </c>
      <c r="AX75" s="45">
        <v>0</v>
      </c>
      <c r="AY75" s="45">
        <v>0</v>
      </c>
      <c r="AZ75" s="45">
        <v>0</v>
      </c>
      <c r="BA75" s="45">
        <v>0</v>
      </c>
      <c r="BB75" s="45">
        <v>0</v>
      </c>
      <c r="BC75" s="45">
        <v>0</v>
      </c>
      <c r="BD75" s="45">
        <v>0</v>
      </c>
      <c r="BE75" s="45">
        <v>0</v>
      </c>
      <c r="BF75" s="45">
        <v>0</v>
      </c>
      <c r="BG75" s="45">
        <v>0</v>
      </c>
      <c r="BH75" s="45">
        <v>0</v>
      </c>
      <c r="BI75" s="45">
        <v>0</v>
      </c>
      <c r="BJ75" s="45">
        <v>0</v>
      </c>
      <c r="BK75" s="45">
        <v>0</v>
      </c>
      <c r="BL75" s="45">
        <v>0</v>
      </c>
      <c r="BM75" s="45">
        <v>0</v>
      </c>
      <c r="BN75" s="45">
        <v>0</v>
      </c>
      <c r="BO75" s="45">
        <v>0</v>
      </c>
      <c r="BP75" s="45">
        <v>0</v>
      </c>
      <c r="BQ75" s="45">
        <v>0</v>
      </c>
      <c r="BR75" s="45">
        <v>0</v>
      </c>
      <c r="BS75" s="45">
        <v>0</v>
      </c>
      <c r="BT75" s="45">
        <v>0</v>
      </c>
      <c r="BU75" s="45">
        <v>0</v>
      </c>
      <c r="BV75" s="45">
        <v>0</v>
      </c>
      <c r="BW75" s="45">
        <v>0</v>
      </c>
      <c r="BX75" s="45">
        <v>0</v>
      </c>
      <c r="BY75" s="45">
        <v>0</v>
      </c>
      <c r="BZ75" s="45">
        <v>0</v>
      </c>
      <c r="CA75" s="45">
        <v>0</v>
      </c>
      <c r="CB75" s="45">
        <v>0</v>
      </c>
      <c r="CC75" s="45">
        <v>0</v>
      </c>
      <c r="CD75" s="45">
        <v>0</v>
      </c>
      <c r="CE75" s="45">
        <v>0</v>
      </c>
      <c r="CF75" s="45">
        <v>0</v>
      </c>
      <c r="CG75" s="45">
        <v>0</v>
      </c>
      <c r="CH75" s="45">
        <v>0</v>
      </c>
      <c r="CI75" s="45">
        <v>0</v>
      </c>
      <c r="CJ75" s="45">
        <v>0</v>
      </c>
      <c r="CK75" s="45">
        <v>0</v>
      </c>
      <c r="CL75" s="45">
        <v>0</v>
      </c>
      <c r="CM75" s="45">
        <v>0</v>
      </c>
      <c r="CN75" s="45">
        <v>0</v>
      </c>
      <c r="CO75" s="45">
        <v>0</v>
      </c>
      <c r="CP75" s="45">
        <v>0</v>
      </c>
      <c r="CQ75" s="45">
        <v>0</v>
      </c>
      <c r="CR75" s="45">
        <v>0</v>
      </c>
      <c r="CS75" s="45">
        <v>0</v>
      </c>
      <c r="CT75" s="45">
        <v>0</v>
      </c>
      <c r="CU75" s="45">
        <v>0</v>
      </c>
      <c r="CV75" s="45">
        <v>0</v>
      </c>
      <c r="CW75" s="45">
        <v>0</v>
      </c>
      <c r="CX75" s="45">
        <v>0</v>
      </c>
      <c r="CY75" s="45">
        <v>0</v>
      </c>
      <c r="CZ75" s="45">
        <v>0</v>
      </c>
      <c r="DA75" s="45">
        <v>0</v>
      </c>
      <c r="DB75" s="45">
        <v>0</v>
      </c>
      <c r="DC75" s="45">
        <v>0</v>
      </c>
      <c r="DD75" s="45">
        <v>0</v>
      </c>
      <c r="DE75" s="45">
        <v>0</v>
      </c>
      <c r="DF75" s="45">
        <v>0</v>
      </c>
      <c r="DG75" s="45">
        <v>0</v>
      </c>
      <c r="DH75" s="45">
        <v>0</v>
      </c>
      <c r="DI75" s="45">
        <v>0</v>
      </c>
      <c r="DJ75" s="45">
        <v>0</v>
      </c>
      <c r="DK75" s="45">
        <v>0</v>
      </c>
      <c r="DL75" s="45">
        <v>0</v>
      </c>
      <c r="DM75" s="45">
        <v>0</v>
      </c>
      <c r="DN75" s="45">
        <v>0</v>
      </c>
      <c r="DO75" s="45">
        <v>0</v>
      </c>
      <c r="DP75" s="45">
        <v>0</v>
      </c>
      <c r="DQ75" s="45">
        <v>0</v>
      </c>
      <c r="DR75" s="45">
        <v>0</v>
      </c>
      <c r="DS75" s="45">
        <v>0</v>
      </c>
      <c r="DT75" s="45">
        <v>0</v>
      </c>
      <c r="DU75" s="45">
        <v>0</v>
      </c>
      <c r="DV75" s="45">
        <v>0</v>
      </c>
      <c r="DW75" s="45">
        <v>0</v>
      </c>
      <c r="DX75" s="45">
        <v>0</v>
      </c>
      <c r="DY75" s="45">
        <v>0</v>
      </c>
      <c r="DZ75" s="45">
        <v>0</v>
      </c>
      <c r="EA75" s="45">
        <v>0</v>
      </c>
      <c r="EB75" s="45">
        <v>0</v>
      </c>
      <c r="EC75" s="45">
        <v>0</v>
      </c>
      <c r="ED75" s="45">
        <v>0</v>
      </c>
      <c r="EE75" s="45">
        <v>0</v>
      </c>
      <c r="EF75" s="45">
        <v>0</v>
      </c>
      <c r="EG75" s="45">
        <v>0</v>
      </c>
      <c r="EH75" s="45">
        <v>0</v>
      </c>
      <c r="EI75" s="45">
        <v>0</v>
      </c>
      <c r="EJ75" s="45">
        <v>0</v>
      </c>
      <c r="EK75" s="45">
        <v>0</v>
      </c>
      <c r="EL75" s="45">
        <v>0</v>
      </c>
      <c r="EM75" s="45">
        <v>0</v>
      </c>
      <c r="EN75" s="45">
        <v>0</v>
      </c>
      <c r="EO75" s="45">
        <v>0</v>
      </c>
      <c r="EP75" s="45">
        <v>0</v>
      </c>
      <c r="EQ75" s="45">
        <v>0</v>
      </c>
      <c r="ER75" s="45">
        <v>0</v>
      </c>
      <c r="ES75" s="45">
        <v>0</v>
      </c>
      <c r="ET75" s="45">
        <v>0</v>
      </c>
      <c r="EU75" s="45">
        <v>0</v>
      </c>
      <c r="EV75" s="45">
        <v>0</v>
      </c>
      <c r="EW75" s="45">
        <v>0</v>
      </c>
      <c r="EX75" s="45">
        <v>0</v>
      </c>
      <c r="EY75" s="45">
        <v>0</v>
      </c>
      <c r="EZ75" s="45">
        <v>0</v>
      </c>
      <c r="FA75" s="45">
        <v>0</v>
      </c>
      <c r="FB75" s="45">
        <v>0</v>
      </c>
      <c r="FC75" s="45">
        <v>0</v>
      </c>
      <c r="FD75" s="45">
        <v>0</v>
      </c>
      <c r="FE75" s="45">
        <v>0</v>
      </c>
      <c r="FF75" s="45">
        <v>0</v>
      </c>
      <c r="FG75" s="45">
        <v>0</v>
      </c>
      <c r="FH75" s="45">
        <v>0</v>
      </c>
      <c r="FI75" s="45">
        <v>0</v>
      </c>
      <c r="FJ75" s="45">
        <v>0</v>
      </c>
      <c r="FK75" s="45">
        <v>0</v>
      </c>
      <c r="FL75" s="45">
        <v>0</v>
      </c>
      <c r="FM75" s="45">
        <v>0</v>
      </c>
      <c r="FN75" s="45">
        <v>0</v>
      </c>
      <c r="FO75" s="45">
        <v>0</v>
      </c>
      <c r="FP75" s="45">
        <v>0</v>
      </c>
      <c r="FQ75" s="45">
        <v>0</v>
      </c>
      <c r="FR75" s="45">
        <v>0</v>
      </c>
      <c r="FS75" s="45">
        <v>0</v>
      </c>
      <c r="FT75" s="45">
        <v>0</v>
      </c>
      <c r="FU75" s="45">
        <v>0</v>
      </c>
      <c r="FV75" s="45">
        <v>0</v>
      </c>
      <c r="FW75" s="45">
        <v>0</v>
      </c>
      <c r="FX75" s="45">
        <v>0</v>
      </c>
      <c r="FY75" s="45">
        <v>0</v>
      </c>
      <c r="FZ75" s="45">
        <v>0</v>
      </c>
      <c r="GA75" s="45">
        <v>0</v>
      </c>
      <c r="GB75" s="45">
        <v>0</v>
      </c>
      <c r="GC75" s="45">
        <v>0</v>
      </c>
      <c r="GD75" s="45">
        <v>0</v>
      </c>
      <c r="GE75" s="45">
        <v>0</v>
      </c>
      <c r="GF75" s="45">
        <v>0</v>
      </c>
      <c r="GG75" s="45">
        <v>0</v>
      </c>
      <c r="GH75" s="45">
        <v>0</v>
      </c>
      <c r="GI75" s="45">
        <v>0</v>
      </c>
      <c r="GJ75" s="45">
        <v>0</v>
      </c>
      <c r="GK75" s="45">
        <v>0</v>
      </c>
      <c r="GL75" s="45">
        <v>0</v>
      </c>
      <c r="GM75" s="45">
        <v>167.33763795073497</v>
      </c>
      <c r="GN75" s="45">
        <v>27.889606398870637</v>
      </c>
      <c r="GO75" s="45">
        <v>17.310790517758317</v>
      </c>
      <c r="GP75" s="45">
        <v>0.32057018248194585</v>
      </c>
      <c r="GQ75" s="45">
        <v>0</v>
      </c>
      <c r="GR75" s="45">
        <v>0.64114036496389171</v>
      </c>
      <c r="GS75" s="45">
        <v>92.644785754251643</v>
      </c>
      <c r="GT75" s="45">
        <v>39.430132525731857</v>
      </c>
      <c r="GU75" s="45">
        <v>250.04474036483117</v>
      </c>
      <c r="GV75" s="45">
        <v>229.20768234511226</v>
      </c>
      <c r="GW75" s="45">
        <v>192.98324842609929</v>
      </c>
      <c r="GX75" s="45">
        <v>496.88378568296724</v>
      </c>
      <c r="GY75" s="45">
        <v>385.21022761213067</v>
      </c>
      <c r="GZ75" s="45">
        <v>200.67693497788386</v>
      </c>
      <c r="HA75" s="45">
        <v>26.607325829847877</v>
      </c>
      <c r="HB75" s="45">
        <v>15.066798234728273</v>
      </c>
      <c r="HC75" s="45">
        <v>3.8468422702358649</v>
      </c>
      <c r="HD75" s="45">
        <v>31.415877762551926</v>
      </c>
      <c r="HE75" s="45">
        <v>263.18812279442056</v>
      </c>
      <c r="HF75" s="45">
        <v>249.40360448509497</v>
      </c>
      <c r="HG75" s="45">
        <v>450.05432696789825</v>
      </c>
      <c r="HH75" s="45">
        <v>450.40110646758649</v>
      </c>
      <c r="HI75" s="45">
        <v>432.10243930828921</v>
      </c>
      <c r="HJ75" s="45">
        <v>1204.7027549186262</v>
      </c>
      <c r="HK75" s="45">
        <v>1907.5894621323862</v>
      </c>
      <c r="HL75" s="45">
        <v>850.11719069483718</v>
      </c>
      <c r="HM75" s="45">
        <v>235.87168161223667</v>
      </c>
      <c r="HN75" s="45">
        <v>109.75006200515067</v>
      </c>
      <c r="HO75" s="45">
        <v>12.733432582899873</v>
      </c>
      <c r="HP75" s="45">
        <v>83.676841921318996</v>
      </c>
      <c r="HQ75" s="45">
        <v>569.56498849943489</v>
      </c>
      <c r="HR75" s="45">
        <v>1133.8818575733103</v>
      </c>
      <c r="HS75" s="45">
        <v>1830.5825448910578</v>
      </c>
      <c r="HT75" s="45">
        <v>2081.5576018432962</v>
      </c>
      <c r="HU75" s="45">
        <v>1169.6567398346888</v>
      </c>
      <c r="HV75" s="45">
        <v>4358.3595521622419</v>
      </c>
      <c r="HW75" s="45">
        <v>3458.6428590416717</v>
      </c>
      <c r="HX75" s="45">
        <v>1010.1856511709238</v>
      </c>
      <c r="HY75" s="45">
        <v>215.25565050261858</v>
      </c>
      <c r="HZ75" s="45">
        <v>75.187888628743664</v>
      </c>
      <c r="IA75" s="45">
        <v>6.6698934080726362</v>
      </c>
      <c r="IB75" s="45">
        <v>195.85232363664107</v>
      </c>
      <c r="IC75" s="45">
        <v>984.11243801104479</v>
      </c>
      <c r="ID75" s="45">
        <v>1291.4083797817052</v>
      </c>
      <c r="IE75" s="45">
        <v>2841.6967725995487</v>
      </c>
      <c r="IF75" s="45">
        <v>2679.7533545987021</v>
      </c>
      <c r="IG75" s="45">
        <v>1815.4039647732327</v>
      </c>
      <c r="IH75" s="45">
        <v>6487.4226265669704</v>
      </c>
      <c r="II75" s="45">
        <v>6222.4243450376462</v>
      </c>
      <c r="IJ75" s="45">
        <v>2067.1285524567024</v>
      </c>
      <c r="IK75" s="45">
        <v>478.41325145860333</v>
      </c>
      <c r="IL75" s="45">
        <v>70.943410860166964</v>
      </c>
      <c r="IM75" s="45">
        <v>28.498634391798255</v>
      </c>
      <c r="IN75" s="45">
        <v>162.50285705280223</v>
      </c>
      <c r="IO75" s="45">
        <v>1645.0609890126852</v>
      </c>
      <c r="IP75" s="45">
        <v>2156.1945921156566</v>
      </c>
      <c r="IQ75" s="45">
        <v>4192.0516466414247</v>
      </c>
      <c r="IR75" s="45">
        <v>4376.0112131323158</v>
      </c>
      <c r="IS75" s="45">
        <v>3342.2949562197696</v>
      </c>
      <c r="IT75" s="45">
        <v>11284.768687116908</v>
      </c>
      <c r="IU75" s="45">
        <v>10923.484774709081</v>
      </c>
      <c r="IV75" s="45">
        <v>6085.5169846415529</v>
      </c>
      <c r="IW75" s="45">
        <v>1218.229394197464</v>
      </c>
      <c r="IX75" s="45">
        <v>428.45000290870667</v>
      </c>
      <c r="IY75" s="45">
        <v>237.50000011920929</v>
      </c>
      <c r="IZ75" s="45">
        <v>656.44514161348343</v>
      </c>
      <c r="JA75" s="45">
        <v>4671.1499841809273</v>
      </c>
      <c r="JB75" s="45">
        <v>6381.1527968049049</v>
      </c>
      <c r="JC75" s="45">
        <v>10816.562238812447</v>
      </c>
      <c r="JD75" s="45">
        <v>10677.314290463924</v>
      </c>
      <c r="JE75" s="45">
        <v>9333.6821057200432</v>
      </c>
      <c r="JF75" s="45">
        <v>28765.253432333469</v>
      </c>
    </row>
    <row r="76" spans="1:266">
      <c r="A76" t="s">
        <v>30</v>
      </c>
      <c r="B76" t="s">
        <v>84</v>
      </c>
      <c r="AA76" s="45">
        <v>0</v>
      </c>
      <c r="AB76" s="45">
        <v>0</v>
      </c>
      <c r="AC76" s="45">
        <v>0</v>
      </c>
      <c r="AD76" s="45">
        <v>0</v>
      </c>
      <c r="AE76" s="45">
        <v>0</v>
      </c>
      <c r="AF76" s="45">
        <v>0</v>
      </c>
      <c r="AG76" s="45">
        <v>0</v>
      </c>
      <c r="AH76" s="45">
        <v>0</v>
      </c>
      <c r="AI76" s="45">
        <v>0</v>
      </c>
      <c r="AJ76" s="45">
        <v>0</v>
      </c>
      <c r="AK76" s="45">
        <v>0</v>
      </c>
      <c r="AL76" s="45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5">
        <v>0</v>
      </c>
      <c r="AU76" s="45">
        <v>0</v>
      </c>
      <c r="AV76" s="45">
        <v>0</v>
      </c>
      <c r="AW76" s="45">
        <v>0</v>
      </c>
      <c r="AX76" s="45">
        <v>0</v>
      </c>
      <c r="AY76" s="45">
        <v>0</v>
      </c>
      <c r="AZ76" s="45">
        <v>0</v>
      </c>
      <c r="BA76" s="45">
        <v>0</v>
      </c>
      <c r="BB76" s="45">
        <v>0</v>
      </c>
      <c r="BC76" s="45">
        <v>0</v>
      </c>
      <c r="BD76" s="45">
        <v>0</v>
      </c>
      <c r="BE76" s="45">
        <v>0</v>
      </c>
      <c r="BF76" s="45">
        <v>0</v>
      </c>
      <c r="BG76" s="45">
        <v>0</v>
      </c>
      <c r="BH76" s="45">
        <v>0</v>
      </c>
      <c r="BI76" s="45">
        <v>0</v>
      </c>
      <c r="BJ76" s="45">
        <v>0</v>
      </c>
      <c r="BK76" s="45">
        <v>0</v>
      </c>
      <c r="BL76" s="45">
        <v>0</v>
      </c>
      <c r="BM76" s="45">
        <v>0</v>
      </c>
      <c r="BN76" s="45">
        <v>0</v>
      </c>
      <c r="BO76" s="45">
        <v>0</v>
      </c>
      <c r="BP76" s="45">
        <v>0</v>
      </c>
      <c r="BQ76" s="45">
        <v>0</v>
      </c>
      <c r="BR76" s="45">
        <v>0</v>
      </c>
      <c r="BS76" s="45">
        <v>0</v>
      </c>
      <c r="BT76" s="45">
        <v>0</v>
      </c>
      <c r="BU76" s="45">
        <v>0</v>
      </c>
      <c r="BV76" s="45">
        <v>0</v>
      </c>
      <c r="BW76" s="45">
        <v>0</v>
      </c>
      <c r="BX76" s="45">
        <v>0</v>
      </c>
      <c r="BY76" s="45">
        <v>0</v>
      </c>
      <c r="BZ76" s="45">
        <v>0</v>
      </c>
      <c r="CA76" s="45">
        <v>0</v>
      </c>
      <c r="CB76" s="45">
        <v>0</v>
      </c>
      <c r="CC76" s="45">
        <v>0</v>
      </c>
      <c r="CD76" s="45">
        <v>0</v>
      </c>
      <c r="CE76" s="45">
        <v>0</v>
      </c>
      <c r="CF76" s="45">
        <v>0</v>
      </c>
      <c r="CG76" s="45">
        <v>0</v>
      </c>
      <c r="CH76" s="45">
        <v>0</v>
      </c>
      <c r="CI76" s="45">
        <v>0</v>
      </c>
      <c r="CJ76" s="45">
        <v>0</v>
      </c>
      <c r="CK76" s="45">
        <v>0</v>
      </c>
      <c r="CL76" s="45">
        <v>0</v>
      </c>
      <c r="CM76" s="45">
        <v>0</v>
      </c>
      <c r="CN76" s="45">
        <v>0</v>
      </c>
      <c r="CO76" s="45">
        <v>0</v>
      </c>
      <c r="CP76" s="45">
        <v>0</v>
      </c>
      <c r="CQ76" s="45">
        <v>0</v>
      </c>
      <c r="CR76" s="45">
        <v>0</v>
      </c>
      <c r="CS76" s="45">
        <v>0</v>
      </c>
      <c r="CT76" s="45">
        <v>0</v>
      </c>
      <c r="CU76" s="45">
        <v>0</v>
      </c>
      <c r="CV76" s="45">
        <v>0</v>
      </c>
      <c r="CW76" s="45">
        <v>0</v>
      </c>
      <c r="CX76" s="45">
        <v>0</v>
      </c>
      <c r="CY76" s="45">
        <v>0</v>
      </c>
      <c r="CZ76" s="45">
        <v>0</v>
      </c>
      <c r="DA76" s="45">
        <v>0</v>
      </c>
      <c r="DB76" s="45">
        <v>0</v>
      </c>
      <c r="DC76" s="45">
        <v>0</v>
      </c>
      <c r="DD76" s="45">
        <v>0</v>
      </c>
      <c r="DE76" s="45">
        <v>0</v>
      </c>
      <c r="DF76" s="45">
        <v>0</v>
      </c>
      <c r="DG76" s="45">
        <v>0</v>
      </c>
      <c r="DH76" s="45">
        <v>0</v>
      </c>
      <c r="DI76" s="45">
        <v>0</v>
      </c>
      <c r="DJ76" s="45">
        <v>0</v>
      </c>
      <c r="DK76" s="45">
        <v>0</v>
      </c>
      <c r="DL76" s="45">
        <v>0</v>
      </c>
      <c r="DM76" s="45">
        <v>0</v>
      </c>
      <c r="DN76" s="45">
        <v>0</v>
      </c>
      <c r="DO76" s="45">
        <v>0</v>
      </c>
      <c r="DP76" s="45">
        <v>0</v>
      </c>
      <c r="DQ76" s="45">
        <v>0</v>
      </c>
      <c r="DR76" s="45">
        <v>0</v>
      </c>
      <c r="DS76" s="45">
        <v>0</v>
      </c>
      <c r="DT76" s="45">
        <v>0</v>
      </c>
      <c r="DU76" s="45">
        <v>0</v>
      </c>
      <c r="DV76" s="45">
        <v>0</v>
      </c>
      <c r="DW76" s="45">
        <v>0</v>
      </c>
      <c r="DX76" s="45">
        <v>0</v>
      </c>
      <c r="DY76" s="45">
        <v>0</v>
      </c>
      <c r="DZ76" s="45">
        <v>0</v>
      </c>
      <c r="EA76" s="45">
        <v>0</v>
      </c>
      <c r="EB76" s="45">
        <v>0</v>
      </c>
      <c r="EC76" s="45">
        <v>0</v>
      </c>
      <c r="ED76" s="45">
        <v>0</v>
      </c>
      <c r="EE76" s="45">
        <v>0</v>
      </c>
      <c r="EF76" s="45">
        <v>0</v>
      </c>
      <c r="EG76" s="45">
        <v>0</v>
      </c>
      <c r="EH76" s="45">
        <v>0</v>
      </c>
      <c r="EI76" s="45">
        <v>0</v>
      </c>
      <c r="EJ76" s="45">
        <v>0</v>
      </c>
      <c r="EK76" s="45">
        <v>0</v>
      </c>
      <c r="EL76" s="45">
        <v>0</v>
      </c>
      <c r="EM76" s="45">
        <v>0</v>
      </c>
      <c r="EN76" s="45">
        <v>0</v>
      </c>
      <c r="EO76" s="45">
        <v>0</v>
      </c>
      <c r="EP76" s="45">
        <v>0</v>
      </c>
      <c r="EQ76" s="45">
        <v>0</v>
      </c>
      <c r="ER76" s="45">
        <v>0</v>
      </c>
      <c r="ES76" s="45">
        <v>0</v>
      </c>
      <c r="ET76" s="45">
        <v>0</v>
      </c>
      <c r="EU76" s="45">
        <v>0</v>
      </c>
      <c r="EV76" s="45">
        <v>0</v>
      </c>
      <c r="EW76" s="45">
        <v>0</v>
      </c>
      <c r="EX76" s="45">
        <v>0</v>
      </c>
      <c r="EY76" s="45">
        <v>0</v>
      </c>
      <c r="EZ76" s="45">
        <v>0</v>
      </c>
      <c r="FA76" s="45">
        <v>0</v>
      </c>
      <c r="FB76" s="45">
        <v>0</v>
      </c>
      <c r="FC76" s="45">
        <v>0</v>
      </c>
      <c r="FD76" s="45">
        <v>0</v>
      </c>
      <c r="FE76" s="45">
        <v>0</v>
      </c>
      <c r="FF76" s="45">
        <v>0</v>
      </c>
      <c r="FG76" s="45">
        <v>0</v>
      </c>
      <c r="FH76" s="45">
        <v>0</v>
      </c>
      <c r="FI76" s="45">
        <v>0</v>
      </c>
      <c r="FJ76" s="45">
        <v>0</v>
      </c>
      <c r="FK76" s="45">
        <v>0</v>
      </c>
      <c r="FL76" s="45">
        <v>0</v>
      </c>
      <c r="FM76" s="45">
        <v>0</v>
      </c>
      <c r="FN76" s="45">
        <v>0</v>
      </c>
      <c r="FO76" s="45">
        <v>0</v>
      </c>
      <c r="FP76" s="45">
        <v>0</v>
      </c>
      <c r="FQ76" s="45">
        <v>0</v>
      </c>
      <c r="FR76" s="45">
        <v>0</v>
      </c>
      <c r="FS76" s="45">
        <v>0</v>
      </c>
      <c r="FT76" s="45">
        <v>0</v>
      </c>
      <c r="FU76" s="45">
        <v>0</v>
      </c>
      <c r="FV76" s="45">
        <v>0</v>
      </c>
      <c r="FW76" s="45">
        <v>0</v>
      </c>
      <c r="FX76" s="45">
        <v>0</v>
      </c>
      <c r="FY76" s="45">
        <v>0</v>
      </c>
      <c r="FZ76" s="45">
        <v>0</v>
      </c>
      <c r="GA76" s="45">
        <v>0</v>
      </c>
      <c r="GB76" s="45">
        <v>0</v>
      </c>
      <c r="GC76" s="45">
        <v>0</v>
      </c>
      <c r="GD76" s="45">
        <v>0</v>
      </c>
      <c r="GE76" s="45">
        <v>0</v>
      </c>
      <c r="GF76" s="45">
        <v>0</v>
      </c>
      <c r="GG76" s="45">
        <v>0</v>
      </c>
      <c r="GH76" s="45">
        <v>0</v>
      </c>
      <c r="GI76" s="45">
        <v>0</v>
      </c>
      <c r="GJ76" s="45">
        <v>0</v>
      </c>
      <c r="GK76" s="45">
        <v>0</v>
      </c>
      <c r="GL76" s="45">
        <v>0</v>
      </c>
      <c r="GM76" s="45">
        <v>0</v>
      </c>
      <c r="GN76" s="45">
        <v>0</v>
      </c>
      <c r="GO76" s="45">
        <v>0</v>
      </c>
      <c r="GP76" s="45">
        <v>0</v>
      </c>
      <c r="GQ76" s="45">
        <v>0</v>
      </c>
      <c r="GR76" s="45">
        <v>0</v>
      </c>
      <c r="GS76" s="45">
        <v>0</v>
      </c>
      <c r="GT76" s="45">
        <v>0</v>
      </c>
      <c r="GU76" s="45">
        <v>0</v>
      </c>
      <c r="GV76" s="45">
        <v>0</v>
      </c>
      <c r="GW76" s="45">
        <v>0</v>
      </c>
      <c r="GX76" s="45">
        <v>0</v>
      </c>
      <c r="GY76" s="45">
        <v>0</v>
      </c>
      <c r="GZ76" s="45">
        <v>0</v>
      </c>
      <c r="HA76" s="45">
        <v>0</v>
      </c>
      <c r="HB76" s="45">
        <v>0</v>
      </c>
      <c r="HC76" s="45">
        <v>0</v>
      </c>
      <c r="HD76" s="45">
        <v>0</v>
      </c>
      <c r="HE76" s="45">
        <v>0</v>
      </c>
      <c r="HF76" s="45">
        <v>0</v>
      </c>
      <c r="HG76" s="45">
        <v>0</v>
      </c>
      <c r="HH76" s="45">
        <v>0</v>
      </c>
      <c r="HI76" s="45">
        <v>0</v>
      </c>
      <c r="HJ76" s="45">
        <v>0</v>
      </c>
      <c r="HK76" s="45">
        <v>0</v>
      </c>
      <c r="HL76" s="45">
        <v>0</v>
      </c>
      <c r="HM76" s="45">
        <v>0</v>
      </c>
      <c r="HN76" s="45">
        <v>0</v>
      </c>
      <c r="HO76" s="45">
        <v>0</v>
      </c>
      <c r="HP76" s="45">
        <v>0</v>
      </c>
      <c r="HQ76" s="45">
        <v>0</v>
      </c>
      <c r="HR76" s="45">
        <v>0</v>
      </c>
      <c r="HS76" s="45">
        <v>0</v>
      </c>
      <c r="HT76" s="45">
        <v>0</v>
      </c>
      <c r="HU76" s="45">
        <v>0</v>
      </c>
      <c r="HV76" s="45">
        <v>0</v>
      </c>
      <c r="HW76" s="45">
        <v>0</v>
      </c>
      <c r="HX76" s="45">
        <v>0</v>
      </c>
      <c r="HY76" s="45">
        <v>0</v>
      </c>
      <c r="HZ76" s="45">
        <v>0</v>
      </c>
      <c r="IA76" s="45">
        <v>0</v>
      </c>
      <c r="IB76" s="45">
        <v>0</v>
      </c>
      <c r="IC76" s="45">
        <v>0</v>
      </c>
      <c r="ID76" s="45">
        <v>0</v>
      </c>
      <c r="IE76" s="45">
        <v>0</v>
      </c>
      <c r="IF76" s="45">
        <v>0</v>
      </c>
      <c r="IG76" s="45">
        <v>0</v>
      </c>
      <c r="IH76" s="45">
        <v>0</v>
      </c>
      <c r="II76" s="45">
        <v>0</v>
      </c>
      <c r="IJ76" s="45">
        <v>0</v>
      </c>
      <c r="IK76" s="45">
        <v>0</v>
      </c>
      <c r="IL76" s="45">
        <v>0</v>
      </c>
      <c r="IM76" s="45">
        <v>0</v>
      </c>
      <c r="IN76" s="45">
        <v>0</v>
      </c>
      <c r="IO76" s="45">
        <v>0</v>
      </c>
      <c r="IP76" s="45">
        <v>0</v>
      </c>
      <c r="IQ76" s="45">
        <v>0</v>
      </c>
      <c r="IR76" s="45">
        <v>0</v>
      </c>
      <c r="IS76" s="45">
        <v>0</v>
      </c>
      <c r="IT76" s="45">
        <v>0</v>
      </c>
      <c r="IU76" s="45">
        <v>0</v>
      </c>
      <c r="IV76" s="45">
        <v>0</v>
      </c>
      <c r="IW76" s="45">
        <v>0</v>
      </c>
      <c r="IX76" s="45">
        <v>0</v>
      </c>
      <c r="IY76" s="45">
        <v>0</v>
      </c>
      <c r="IZ76" s="45">
        <v>0</v>
      </c>
      <c r="JA76" s="45">
        <v>0</v>
      </c>
      <c r="JB76" s="45">
        <v>0</v>
      </c>
      <c r="JC76" s="45">
        <v>0</v>
      </c>
      <c r="JD76" s="45">
        <v>0</v>
      </c>
      <c r="JE76" s="45">
        <v>0</v>
      </c>
      <c r="JF76" s="45">
        <v>0</v>
      </c>
    </row>
    <row r="77" spans="1:266">
      <c r="A77" t="s">
        <v>20</v>
      </c>
      <c r="B77" t="s">
        <v>85</v>
      </c>
      <c r="AA77" s="45">
        <v>0</v>
      </c>
      <c r="AB77" s="45">
        <v>0</v>
      </c>
      <c r="AC77" s="45">
        <v>0</v>
      </c>
      <c r="AD77" s="45">
        <v>0</v>
      </c>
      <c r="AE77" s="45">
        <v>0</v>
      </c>
      <c r="AF77" s="45">
        <v>0</v>
      </c>
      <c r="AG77" s="45">
        <v>0</v>
      </c>
      <c r="AH77" s="45">
        <v>0</v>
      </c>
      <c r="AI77" s="45">
        <v>0</v>
      </c>
      <c r="AJ77" s="45">
        <v>0</v>
      </c>
      <c r="AK77" s="45">
        <v>0</v>
      </c>
      <c r="AL77" s="45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5">
        <v>0</v>
      </c>
      <c r="AU77" s="45">
        <v>0</v>
      </c>
      <c r="AV77" s="45">
        <v>0</v>
      </c>
      <c r="AW77" s="45">
        <v>0</v>
      </c>
      <c r="AX77" s="45">
        <v>0</v>
      </c>
      <c r="AY77" s="45">
        <v>0</v>
      </c>
      <c r="AZ77" s="45">
        <v>0</v>
      </c>
      <c r="BA77" s="45">
        <v>0</v>
      </c>
      <c r="BB77" s="45">
        <v>0</v>
      </c>
      <c r="BC77" s="45">
        <v>0</v>
      </c>
      <c r="BD77" s="45">
        <v>0</v>
      </c>
      <c r="BE77" s="45">
        <v>0</v>
      </c>
      <c r="BF77" s="45">
        <v>0</v>
      </c>
      <c r="BG77" s="45">
        <v>0</v>
      </c>
      <c r="BH77" s="45">
        <v>0</v>
      </c>
      <c r="BI77" s="45">
        <v>0</v>
      </c>
      <c r="BJ77" s="45">
        <v>0</v>
      </c>
      <c r="BK77" s="45">
        <v>0</v>
      </c>
      <c r="BL77" s="45">
        <v>0</v>
      </c>
      <c r="BM77" s="45">
        <v>0</v>
      </c>
      <c r="BN77" s="45">
        <v>0</v>
      </c>
      <c r="BO77" s="45">
        <v>0</v>
      </c>
      <c r="BP77" s="45">
        <v>0</v>
      </c>
      <c r="BQ77" s="45">
        <v>0</v>
      </c>
      <c r="BR77" s="45">
        <v>0</v>
      </c>
      <c r="BS77" s="45">
        <v>0</v>
      </c>
      <c r="BT77" s="45">
        <v>0</v>
      </c>
      <c r="BU77" s="45">
        <v>0</v>
      </c>
      <c r="BV77" s="45">
        <v>0</v>
      </c>
      <c r="BW77" s="45">
        <v>0</v>
      </c>
      <c r="BX77" s="45">
        <v>0</v>
      </c>
      <c r="BY77" s="45">
        <v>0</v>
      </c>
      <c r="BZ77" s="45">
        <v>0</v>
      </c>
      <c r="CA77" s="45">
        <v>0</v>
      </c>
      <c r="CB77" s="45">
        <v>0</v>
      </c>
      <c r="CC77" s="45">
        <v>0</v>
      </c>
      <c r="CD77" s="45">
        <v>0</v>
      </c>
      <c r="CE77" s="45">
        <v>0</v>
      </c>
      <c r="CF77" s="45">
        <v>0</v>
      </c>
      <c r="CG77" s="45">
        <v>0</v>
      </c>
      <c r="CH77" s="45">
        <v>0</v>
      </c>
      <c r="CI77" s="45">
        <v>0</v>
      </c>
      <c r="CJ77" s="45">
        <v>0</v>
      </c>
      <c r="CK77" s="45">
        <v>0</v>
      </c>
      <c r="CL77" s="45">
        <v>0</v>
      </c>
      <c r="CM77" s="45">
        <v>0</v>
      </c>
      <c r="CN77" s="45">
        <v>0</v>
      </c>
      <c r="CO77" s="45">
        <v>0</v>
      </c>
      <c r="CP77" s="45">
        <v>0</v>
      </c>
      <c r="CQ77" s="45">
        <v>0</v>
      </c>
      <c r="CR77" s="45">
        <v>0</v>
      </c>
      <c r="CS77" s="45">
        <v>0</v>
      </c>
      <c r="CT77" s="45">
        <v>0</v>
      </c>
      <c r="CU77" s="45">
        <v>0</v>
      </c>
      <c r="CV77" s="45">
        <v>0</v>
      </c>
      <c r="CW77" s="45">
        <v>0</v>
      </c>
      <c r="CX77" s="45">
        <v>0</v>
      </c>
      <c r="CY77" s="45">
        <v>0</v>
      </c>
      <c r="CZ77" s="45">
        <v>0</v>
      </c>
      <c r="DA77" s="45">
        <v>0</v>
      </c>
      <c r="DB77" s="45">
        <v>0</v>
      </c>
      <c r="DC77" s="45">
        <v>0</v>
      </c>
      <c r="DD77" s="45">
        <v>0</v>
      </c>
      <c r="DE77" s="45">
        <v>0</v>
      </c>
      <c r="DF77" s="45">
        <v>0</v>
      </c>
      <c r="DG77" s="45">
        <v>0</v>
      </c>
      <c r="DH77" s="45">
        <v>0</v>
      </c>
      <c r="DI77" s="45">
        <v>0</v>
      </c>
      <c r="DJ77" s="45">
        <v>0</v>
      </c>
      <c r="DK77" s="45">
        <v>0</v>
      </c>
      <c r="DL77" s="45">
        <v>0</v>
      </c>
      <c r="DM77" s="45">
        <v>0</v>
      </c>
      <c r="DN77" s="45">
        <v>0</v>
      </c>
      <c r="DO77" s="45">
        <v>0</v>
      </c>
      <c r="DP77" s="45">
        <v>0</v>
      </c>
      <c r="DQ77" s="45">
        <v>0</v>
      </c>
      <c r="DR77" s="45">
        <v>0</v>
      </c>
      <c r="DS77" s="45">
        <v>0</v>
      </c>
      <c r="DT77" s="45">
        <v>0</v>
      </c>
      <c r="DU77" s="45">
        <v>0</v>
      </c>
      <c r="DV77" s="45">
        <v>0</v>
      </c>
      <c r="DW77" s="45">
        <v>0</v>
      </c>
      <c r="DX77" s="45">
        <v>0</v>
      </c>
      <c r="DY77" s="45">
        <v>0</v>
      </c>
      <c r="DZ77" s="45">
        <v>0</v>
      </c>
      <c r="EA77" s="45">
        <v>0</v>
      </c>
      <c r="EB77" s="45">
        <v>0</v>
      </c>
      <c r="EC77" s="45">
        <v>0</v>
      </c>
      <c r="ED77" s="45">
        <v>0</v>
      </c>
      <c r="EE77" s="45">
        <v>0</v>
      </c>
      <c r="EF77" s="45">
        <v>0</v>
      </c>
      <c r="EG77" s="45">
        <v>0</v>
      </c>
      <c r="EH77" s="45">
        <v>0</v>
      </c>
      <c r="EI77" s="45">
        <v>0</v>
      </c>
      <c r="EJ77" s="45">
        <v>0</v>
      </c>
      <c r="EK77" s="45">
        <v>0</v>
      </c>
      <c r="EL77" s="45">
        <v>0</v>
      </c>
      <c r="EM77" s="45">
        <v>0</v>
      </c>
      <c r="EN77" s="45">
        <v>0</v>
      </c>
      <c r="EO77" s="45">
        <v>0</v>
      </c>
      <c r="EP77" s="45">
        <v>0</v>
      </c>
      <c r="EQ77" s="45">
        <v>0</v>
      </c>
      <c r="ER77" s="45">
        <v>0</v>
      </c>
      <c r="ES77" s="45">
        <v>0</v>
      </c>
      <c r="ET77" s="45">
        <v>0</v>
      </c>
      <c r="EU77" s="45">
        <v>0</v>
      </c>
      <c r="EV77" s="45">
        <v>0</v>
      </c>
      <c r="EW77" s="45">
        <v>0</v>
      </c>
      <c r="EX77" s="45">
        <v>0</v>
      </c>
      <c r="EY77" s="45">
        <v>0</v>
      </c>
      <c r="EZ77" s="45">
        <v>0</v>
      </c>
      <c r="FA77" s="45">
        <v>0</v>
      </c>
      <c r="FB77" s="45">
        <v>0</v>
      </c>
      <c r="FC77" s="45">
        <v>0</v>
      </c>
      <c r="FD77" s="45">
        <v>0</v>
      </c>
      <c r="FE77" s="45">
        <v>0</v>
      </c>
      <c r="FF77" s="45">
        <v>0</v>
      </c>
      <c r="FG77" s="45">
        <v>0</v>
      </c>
      <c r="FH77" s="45">
        <v>0</v>
      </c>
      <c r="FI77" s="45">
        <v>0</v>
      </c>
      <c r="FJ77" s="45">
        <v>0</v>
      </c>
      <c r="FK77" s="45">
        <v>0</v>
      </c>
      <c r="FL77" s="45">
        <v>0</v>
      </c>
      <c r="FM77" s="45">
        <v>0</v>
      </c>
      <c r="FN77" s="45">
        <v>0</v>
      </c>
      <c r="FO77" s="45">
        <v>0</v>
      </c>
      <c r="FP77" s="45">
        <v>0</v>
      </c>
      <c r="FQ77" s="45">
        <v>0</v>
      </c>
      <c r="FR77" s="45">
        <v>0</v>
      </c>
      <c r="FS77" s="45">
        <v>0</v>
      </c>
      <c r="FT77" s="45">
        <v>0</v>
      </c>
      <c r="FU77" s="45">
        <v>0</v>
      </c>
      <c r="FV77" s="45">
        <v>0</v>
      </c>
      <c r="FW77" s="45">
        <v>0</v>
      </c>
      <c r="FX77" s="45">
        <v>0</v>
      </c>
      <c r="FY77" s="45">
        <v>0</v>
      </c>
      <c r="FZ77" s="45">
        <v>0</v>
      </c>
      <c r="GA77" s="45">
        <v>0</v>
      </c>
      <c r="GB77" s="45">
        <v>0</v>
      </c>
      <c r="GC77" s="45">
        <v>0</v>
      </c>
      <c r="GD77" s="45">
        <v>0</v>
      </c>
      <c r="GE77" s="45">
        <v>0</v>
      </c>
      <c r="GF77" s="45">
        <v>0</v>
      </c>
      <c r="GG77" s="45">
        <v>0</v>
      </c>
      <c r="GH77" s="45">
        <v>0</v>
      </c>
      <c r="GI77" s="45">
        <v>0</v>
      </c>
      <c r="GJ77" s="45">
        <v>0</v>
      </c>
      <c r="GK77" s="45">
        <v>0</v>
      </c>
      <c r="GL77" s="45">
        <v>0</v>
      </c>
      <c r="GM77" s="45">
        <v>0</v>
      </c>
      <c r="GN77" s="45">
        <v>0</v>
      </c>
      <c r="GO77" s="45">
        <v>0</v>
      </c>
      <c r="GP77" s="45">
        <v>0</v>
      </c>
      <c r="GQ77" s="45">
        <v>0</v>
      </c>
      <c r="GR77" s="45">
        <v>0</v>
      </c>
      <c r="GS77" s="45">
        <v>0</v>
      </c>
      <c r="GT77" s="45">
        <v>0</v>
      </c>
      <c r="GU77" s="45">
        <v>0</v>
      </c>
      <c r="GV77" s="45">
        <v>0</v>
      </c>
      <c r="GW77" s="45">
        <v>0</v>
      </c>
      <c r="GX77" s="45">
        <v>0</v>
      </c>
      <c r="GY77" s="45">
        <v>0</v>
      </c>
      <c r="GZ77" s="45">
        <v>0</v>
      </c>
      <c r="HA77" s="45">
        <v>0</v>
      </c>
      <c r="HB77" s="45">
        <v>0</v>
      </c>
      <c r="HC77" s="45">
        <v>0</v>
      </c>
      <c r="HD77" s="45">
        <v>0</v>
      </c>
      <c r="HE77" s="45">
        <v>0</v>
      </c>
      <c r="HF77" s="45">
        <v>0</v>
      </c>
      <c r="HG77" s="45">
        <v>0</v>
      </c>
      <c r="HH77" s="45">
        <v>0</v>
      </c>
      <c r="HI77" s="45">
        <v>0</v>
      </c>
      <c r="HJ77" s="45">
        <v>0</v>
      </c>
      <c r="HK77" s="45">
        <v>0</v>
      </c>
      <c r="HL77" s="45">
        <v>0</v>
      </c>
      <c r="HM77" s="45">
        <v>0</v>
      </c>
      <c r="HN77" s="45">
        <v>0</v>
      </c>
      <c r="HO77" s="45">
        <v>0</v>
      </c>
      <c r="HP77" s="45">
        <v>0</v>
      </c>
      <c r="HQ77" s="45">
        <v>0</v>
      </c>
      <c r="HR77" s="45">
        <v>0</v>
      </c>
      <c r="HS77" s="45">
        <v>0</v>
      </c>
      <c r="HT77" s="45">
        <v>0</v>
      </c>
      <c r="HU77" s="45">
        <v>0</v>
      </c>
      <c r="HV77" s="45">
        <v>0</v>
      </c>
      <c r="HW77" s="45">
        <v>0</v>
      </c>
      <c r="HX77" s="45">
        <v>0</v>
      </c>
      <c r="HY77" s="45">
        <v>0</v>
      </c>
      <c r="HZ77" s="45">
        <v>0</v>
      </c>
      <c r="IA77" s="45">
        <v>0</v>
      </c>
      <c r="IB77" s="45">
        <v>0</v>
      </c>
      <c r="IC77" s="45">
        <v>0</v>
      </c>
      <c r="ID77" s="45">
        <v>0</v>
      </c>
      <c r="IE77" s="45">
        <v>0</v>
      </c>
      <c r="IF77" s="45">
        <v>0</v>
      </c>
      <c r="IG77" s="45">
        <v>0</v>
      </c>
      <c r="IH77" s="45">
        <v>0</v>
      </c>
      <c r="II77" s="45">
        <v>0</v>
      </c>
      <c r="IJ77" s="45">
        <v>0</v>
      </c>
      <c r="IK77" s="45">
        <v>0</v>
      </c>
      <c r="IL77" s="45">
        <v>0</v>
      </c>
      <c r="IM77" s="45">
        <v>0</v>
      </c>
      <c r="IN77" s="45">
        <v>0</v>
      </c>
      <c r="IO77" s="45">
        <v>0</v>
      </c>
      <c r="IP77" s="45">
        <v>0</v>
      </c>
      <c r="IQ77" s="45">
        <v>0</v>
      </c>
      <c r="IR77" s="45">
        <v>0</v>
      </c>
      <c r="IS77" s="45">
        <v>0</v>
      </c>
      <c r="IT77" s="45">
        <v>0</v>
      </c>
      <c r="IU77" s="45">
        <v>0</v>
      </c>
      <c r="IV77" s="45">
        <v>0</v>
      </c>
      <c r="IW77" s="45">
        <v>0</v>
      </c>
      <c r="IX77" s="45">
        <v>0</v>
      </c>
      <c r="IY77" s="45">
        <v>0</v>
      </c>
      <c r="IZ77" s="45">
        <v>0</v>
      </c>
      <c r="JA77" s="45">
        <v>0</v>
      </c>
      <c r="JB77" s="45">
        <v>0</v>
      </c>
      <c r="JC77" s="45">
        <v>0</v>
      </c>
      <c r="JD77" s="45">
        <v>0</v>
      </c>
      <c r="JE77" s="45">
        <v>0</v>
      </c>
      <c r="JF77" s="45">
        <v>0</v>
      </c>
    </row>
    <row r="78" spans="1:266">
      <c r="A78" t="s">
        <v>20</v>
      </c>
      <c r="B78" t="s">
        <v>86</v>
      </c>
      <c r="AA78" s="45">
        <v>0</v>
      </c>
      <c r="AB78" s="45">
        <v>0</v>
      </c>
      <c r="AC78" s="45">
        <v>0</v>
      </c>
      <c r="AD78" s="45">
        <v>0</v>
      </c>
      <c r="AE78" s="45">
        <v>0</v>
      </c>
      <c r="AF78" s="45">
        <v>0</v>
      </c>
      <c r="AG78" s="45">
        <v>0</v>
      </c>
      <c r="AH78" s="45">
        <v>0</v>
      </c>
      <c r="AI78" s="45">
        <v>0</v>
      </c>
      <c r="AJ78" s="45">
        <v>0</v>
      </c>
      <c r="AK78" s="45">
        <v>0</v>
      </c>
      <c r="AL78" s="45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5">
        <v>0</v>
      </c>
      <c r="AU78" s="45">
        <v>0</v>
      </c>
      <c r="AV78" s="45">
        <v>0</v>
      </c>
      <c r="AW78" s="45">
        <v>0</v>
      </c>
      <c r="AX78" s="45">
        <v>0</v>
      </c>
      <c r="AY78" s="45">
        <v>0</v>
      </c>
      <c r="AZ78" s="45">
        <v>0</v>
      </c>
      <c r="BA78" s="45">
        <v>0</v>
      </c>
      <c r="BB78" s="45">
        <v>0</v>
      </c>
      <c r="BC78" s="45">
        <v>0</v>
      </c>
      <c r="BD78" s="45">
        <v>0</v>
      </c>
      <c r="BE78" s="45">
        <v>0</v>
      </c>
      <c r="BF78" s="45">
        <v>0</v>
      </c>
      <c r="BG78" s="45">
        <v>0</v>
      </c>
      <c r="BH78" s="45">
        <v>0</v>
      </c>
      <c r="BI78" s="45">
        <v>0</v>
      </c>
      <c r="BJ78" s="45">
        <v>0</v>
      </c>
      <c r="BK78" s="45">
        <v>0</v>
      </c>
      <c r="BL78" s="45">
        <v>0</v>
      </c>
      <c r="BM78" s="45">
        <v>0</v>
      </c>
      <c r="BN78" s="45">
        <v>0</v>
      </c>
      <c r="BO78" s="45">
        <v>0</v>
      </c>
      <c r="BP78" s="45">
        <v>0</v>
      </c>
      <c r="BQ78" s="45">
        <v>0</v>
      </c>
      <c r="BR78" s="45">
        <v>0</v>
      </c>
      <c r="BS78" s="45">
        <v>0</v>
      </c>
      <c r="BT78" s="45">
        <v>0</v>
      </c>
      <c r="BU78" s="45">
        <v>0</v>
      </c>
      <c r="BV78" s="45">
        <v>0</v>
      </c>
      <c r="BW78" s="45">
        <v>0</v>
      </c>
      <c r="BX78" s="45">
        <v>0</v>
      </c>
      <c r="BY78" s="45">
        <v>0</v>
      </c>
      <c r="BZ78" s="45">
        <v>0</v>
      </c>
      <c r="CA78" s="45">
        <v>0</v>
      </c>
      <c r="CB78" s="45">
        <v>0</v>
      </c>
      <c r="CC78" s="45">
        <v>0</v>
      </c>
      <c r="CD78" s="45">
        <v>0</v>
      </c>
      <c r="CE78" s="45">
        <v>0</v>
      </c>
      <c r="CF78" s="45">
        <v>0</v>
      </c>
      <c r="CG78" s="45">
        <v>0</v>
      </c>
      <c r="CH78" s="45">
        <v>0</v>
      </c>
      <c r="CI78" s="45">
        <v>0</v>
      </c>
      <c r="CJ78" s="45">
        <v>0</v>
      </c>
      <c r="CK78" s="45">
        <v>0</v>
      </c>
      <c r="CL78" s="45">
        <v>0</v>
      </c>
      <c r="CM78" s="45">
        <v>0</v>
      </c>
      <c r="CN78" s="45">
        <v>0</v>
      </c>
      <c r="CO78" s="45">
        <v>0</v>
      </c>
      <c r="CP78" s="45">
        <v>0</v>
      </c>
      <c r="CQ78" s="45">
        <v>0</v>
      </c>
      <c r="CR78" s="45">
        <v>0</v>
      </c>
      <c r="CS78" s="45">
        <v>0</v>
      </c>
      <c r="CT78" s="45">
        <v>0</v>
      </c>
      <c r="CU78" s="45">
        <v>0</v>
      </c>
      <c r="CV78" s="45">
        <v>0</v>
      </c>
      <c r="CW78" s="45">
        <v>0</v>
      </c>
      <c r="CX78" s="45">
        <v>0</v>
      </c>
      <c r="CY78" s="45">
        <v>0</v>
      </c>
      <c r="CZ78" s="45">
        <v>0</v>
      </c>
      <c r="DA78" s="45">
        <v>0</v>
      </c>
      <c r="DB78" s="45">
        <v>0</v>
      </c>
      <c r="DC78" s="45">
        <v>0</v>
      </c>
      <c r="DD78" s="45">
        <v>0</v>
      </c>
      <c r="DE78" s="45">
        <v>0</v>
      </c>
      <c r="DF78" s="45">
        <v>0</v>
      </c>
      <c r="DG78" s="45">
        <v>0</v>
      </c>
      <c r="DH78" s="45">
        <v>0</v>
      </c>
      <c r="DI78" s="45">
        <v>0</v>
      </c>
      <c r="DJ78" s="45">
        <v>0</v>
      </c>
      <c r="DK78" s="45">
        <v>0</v>
      </c>
      <c r="DL78" s="45">
        <v>0</v>
      </c>
      <c r="DM78" s="45">
        <v>0</v>
      </c>
      <c r="DN78" s="45">
        <v>0</v>
      </c>
      <c r="DO78" s="45">
        <v>0</v>
      </c>
      <c r="DP78" s="45">
        <v>0</v>
      </c>
      <c r="DQ78" s="45">
        <v>0</v>
      </c>
      <c r="DR78" s="45">
        <v>0</v>
      </c>
      <c r="DS78" s="45">
        <v>0</v>
      </c>
      <c r="DT78" s="45">
        <v>0</v>
      </c>
      <c r="DU78" s="45">
        <v>0</v>
      </c>
      <c r="DV78" s="45">
        <v>0</v>
      </c>
      <c r="DW78" s="45">
        <v>0</v>
      </c>
      <c r="DX78" s="45">
        <v>0</v>
      </c>
      <c r="DY78" s="45">
        <v>0</v>
      </c>
      <c r="DZ78" s="45">
        <v>0</v>
      </c>
      <c r="EA78" s="45">
        <v>0</v>
      </c>
      <c r="EB78" s="45">
        <v>0</v>
      </c>
      <c r="EC78" s="45">
        <v>0</v>
      </c>
      <c r="ED78" s="45">
        <v>0</v>
      </c>
      <c r="EE78" s="45">
        <v>0</v>
      </c>
      <c r="EF78" s="45">
        <v>0</v>
      </c>
      <c r="EG78" s="45">
        <v>0</v>
      </c>
      <c r="EH78" s="45">
        <v>0</v>
      </c>
      <c r="EI78" s="45">
        <v>0</v>
      </c>
      <c r="EJ78" s="45">
        <v>0</v>
      </c>
      <c r="EK78" s="45">
        <v>0</v>
      </c>
      <c r="EL78" s="45">
        <v>0</v>
      </c>
      <c r="EM78" s="45">
        <v>0</v>
      </c>
      <c r="EN78" s="45">
        <v>0</v>
      </c>
      <c r="EO78" s="45">
        <v>0</v>
      </c>
      <c r="EP78" s="45">
        <v>0</v>
      </c>
      <c r="EQ78" s="45">
        <v>0</v>
      </c>
      <c r="ER78" s="45">
        <v>0</v>
      </c>
      <c r="ES78" s="45">
        <v>0</v>
      </c>
      <c r="ET78" s="45">
        <v>0</v>
      </c>
      <c r="EU78" s="45">
        <v>0</v>
      </c>
      <c r="EV78" s="45">
        <v>0</v>
      </c>
      <c r="EW78" s="45">
        <v>0</v>
      </c>
      <c r="EX78" s="45">
        <v>0</v>
      </c>
      <c r="EY78" s="45">
        <v>0</v>
      </c>
      <c r="EZ78" s="45">
        <v>0</v>
      </c>
      <c r="FA78" s="45">
        <v>0</v>
      </c>
      <c r="FB78" s="45">
        <v>0</v>
      </c>
      <c r="FC78" s="45">
        <v>0</v>
      </c>
      <c r="FD78" s="45">
        <v>0</v>
      </c>
      <c r="FE78" s="45">
        <v>0</v>
      </c>
      <c r="FF78" s="45">
        <v>0</v>
      </c>
      <c r="FG78" s="45">
        <v>0</v>
      </c>
      <c r="FH78" s="45">
        <v>0</v>
      </c>
      <c r="FI78" s="45">
        <v>0</v>
      </c>
      <c r="FJ78" s="45">
        <v>0</v>
      </c>
      <c r="FK78" s="45">
        <v>0</v>
      </c>
      <c r="FL78" s="45">
        <v>0</v>
      </c>
      <c r="FM78" s="45">
        <v>0</v>
      </c>
      <c r="FN78" s="45">
        <v>0</v>
      </c>
      <c r="FO78" s="45">
        <v>0</v>
      </c>
      <c r="FP78" s="45">
        <v>0</v>
      </c>
      <c r="FQ78" s="45">
        <v>0</v>
      </c>
      <c r="FR78" s="45">
        <v>0</v>
      </c>
      <c r="FS78" s="45">
        <v>0</v>
      </c>
      <c r="FT78" s="45">
        <v>0</v>
      </c>
      <c r="FU78" s="45">
        <v>0</v>
      </c>
      <c r="FV78" s="45">
        <v>0</v>
      </c>
      <c r="FW78" s="45">
        <v>0</v>
      </c>
      <c r="FX78" s="45">
        <v>0</v>
      </c>
      <c r="FY78" s="45">
        <v>0</v>
      </c>
      <c r="FZ78" s="45">
        <v>0</v>
      </c>
      <c r="GA78" s="45">
        <v>0</v>
      </c>
      <c r="GB78" s="45">
        <v>0</v>
      </c>
      <c r="GC78" s="45">
        <v>0</v>
      </c>
      <c r="GD78" s="45">
        <v>0</v>
      </c>
      <c r="GE78" s="45">
        <v>0</v>
      </c>
      <c r="GF78" s="45">
        <v>0</v>
      </c>
      <c r="GG78" s="45">
        <v>0</v>
      </c>
      <c r="GH78" s="45">
        <v>0</v>
      </c>
      <c r="GI78" s="45">
        <v>0</v>
      </c>
      <c r="GJ78" s="45">
        <v>0</v>
      </c>
      <c r="GK78" s="45">
        <v>0</v>
      </c>
      <c r="GL78" s="45">
        <v>0</v>
      </c>
      <c r="GM78" s="45">
        <v>0</v>
      </c>
      <c r="GN78" s="45">
        <v>0</v>
      </c>
      <c r="GO78" s="45">
        <v>0</v>
      </c>
      <c r="GP78" s="45">
        <v>0</v>
      </c>
      <c r="GQ78" s="45">
        <v>0</v>
      </c>
      <c r="GR78" s="45">
        <v>0</v>
      </c>
      <c r="GS78" s="45">
        <v>0</v>
      </c>
      <c r="GT78" s="45">
        <v>0</v>
      </c>
      <c r="GU78" s="45">
        <v>0</v>
      </c>
      <c r="GV78" s="45">
        <v>0</v>
      </c>
      <c r="GW78" s="45">
        <v>0</v>
      </c>
      <c r="GX78" s="45">
        <v>0</v>
      </c>
      <c r="GY78" s="45">
        <v>0</v>
      </c>
      <c r="GZ78" s="45">
        <v>0</v>
      </c>
      <c r="HA78" s="45">
        <v>0</v>
      </c>
      <c r="HB78" s="45">
        <v>0</v>
      </c>
      <c r="HC78" s="45">
        <v>0</v>
      </c>
      <c r="HD78" s="45">
        <v>0</v>
      </c>
      <c r="HE78" s="45">
        <v>0</v>
      </c>
      <c r="HF78" s="45">
        <v>0</v>
      </c>
      <c r="HG78" s="45">
        <v>0</v>
      </c>
      <c r="HH78" s="45">
        <v>0</v>
      </c>
      <c r="HI78" s="45">
        <v>0</v>
      </c>
      <c r="HJ78" s="45">
        <v>0</v>
      </c>
      <c r="HK78" s="45">
        <v>0</v>
      </c>
      <c r="HL78" s="45">
        <v>0</v>
      </c>
      <c r="HM78" s="45">
        <v>0</v>
      </c>
      <c r="HN78" s="45">
        <v>0</v>
      </c>
      <c r="HO78" s="45">
        <v>0</v>
      </c>
      <c r="HP78" s="45">
        <v>0</v>
      </c>
      <c r="HQ78" s="45">
        <v>0</v>
      </c>
      <c r="HR78" s="45">
        <v>0</v>
      </c>
      <c r="HS78" s="45">
        <v>0</v>
      </c>
      <c r="HT78" s="45">
        <v>0</v>
      </c>
      <c r="HU78" s="45">
        <v>0</v>
      </c>
      <c r="HV78" s="45">
        <v>0</v>
      </c>
      <c r="HW78" s="45">
        <v>5108.9286796569822</v>
      </c>
      <c r="HX78" s="45">
        <v>3412.4314966837569</v>
      </c>
      <c r="HY78" s="45">
        <v>1851.31495513916</v>
      </c>
      <c r="HZ78" s="45">
        <v>988.97046884695681</v>
      </c>
      <c r="IA78" s="45">
        <v>600.07819917996721</v>
      </c>
      <c r="IB78" s="45">
        <v>994.76263747215273</v>
      </c>
      <c r="IC78" s="45">
        <v>2880.8526426951089</v>
      </c>
      <c r="ID78" s="45">
        <v>3160.7124956766761</v>
      </c>
      <c r="IE78" s="45">
        <v>4022.7529657999676</v>
      </c>
      <c r="IF78" s="45">
        <v>4758.4363052368171</v>
      </c>
      <c r="IG78" s="45">
        <v>4831.0164372762047</v>
      </c>
      <c r="IH78" s="45">
        <v>5883.6333582560219</v>
      </c>
      <c r="II78" s="45">
        <v>5049.2911931355793</v>
      </c>
      <c r="IJ78" s="45">
        <v>3531.0551869710289</v>
      </c>
      <c r="IK78" s="45">
        <v>1759.2598295211792</v>
      </c>
      <c r="IL78" s="45">
        <v>892.6671300808589</v>
      </c>
      <c r="IM78" s="45">
        <v>555.55931160449984</v>
      </c>
      <c r="IN78" s="45">
        <v>958.99132375717159</v>
      </c>
      <c r="IO78" s="45">
        <v>2801.483215268453</v>
      </c>
      <c r="IP78" s="45">
        <v>3202.4295308430987</v>
      </c>
      <c r="IQ78" s="45">
        <v>3877.9534439086915</v>
      </c>
      <c r="IR78" s="45">
        <v>4399.2713912963864</v>
      </c>
      <c r="IS78" s="45">
        <v>4770.9401006062826</v>
      </c>
      <c r="IT78" s="45">
        <v>5657.0676060994465</v>
      </c>
      <c r="IU78" s="45">
        <v>4931.1203257242842</v>
      </c>
      <c r="IV78" s="45">
        <v>3423.4235369364424</v>
      </c>
      <c r="IW78" s="45">
        <v>1766.9086320877077</v>
      </c>
      <c r="IX78" s="45">
        <v>1075.187524286906</v>
      </c>
      <c r="IY78" s="45">
        <v>627.00967810948691</v>
      </c>
      <c r="IZ78" s="45">
        <v>959.55146003564198</v>
      </c>
      <c r="JA78" s="45">
        <v>2668.7873126983641</v>
      </c>
      <c r="JB78" s="45">
        <v>3024.0523094177247</v>
      </c>
      <c r="JC78" s="45">
        <v>3685.7244794209801</v>
      </c>
      <c r="JD78" s="45">
        <v>4277.964199320475</v>
      </c>
      <c r="JE78" s="45">
        <v>4814.3617991129559</v>
      </c>
      <c r="JF78" s="45">
        <v>5712.8226847330734</v>
      </c>
    </row>
    <row r="79" spans="1:266">
      <c r="A79" t="s">
        <v>18</v>
      </c>
      <c r="B79" t="s">
        <v>87</v>
      </c>
      <c r="AA79" s="45">
        <v>0</v>
      </c>
      <c r="AB79" s="45">
        <v>0</v>
      </c>
      <c r="AC79" s="45">
        <v>0</v>
      </c>
      <c r="AD79" s="45">
        <v>0</v>
      </c>
      <c r="AE79" s="45">
        <v>0</v>
      </c>
      <c r="AF79" s="45">
        <v>0</v>
      </c>
      <c r="AG79" s="45">
        <v>0</v>
      </c>
      <c r="AH79" s="45">
        <v>0</v>
      </c>
      <c r="AI79" s="45">
        <v>0</v>
      </c>
      <c r="AJ79" s="45">
        <v>0</v>
      </c>
      <c r="AK79" s="45">
        <v>0</v>
      </c>
      <c r="AL79" s="45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5">
        <v>0</v>
      </c>
      <c r="AU79" s="45">
        <v>0</v>
      </c>
      <c r="AV79" s="45">
        <v>0</v>
      </c>
      <c r="AW79" s="45">
        <v>0</v>
      </c>
      <c r="AX79" s="45">
        <v>0</v>
      </c>
      <c r="AY79" s="45">
        <v>0</v>
      </c>
      <c r="AZ79" s="45">
        <v>0</v>
      </c>
      <c r="BA79" s="45">
        <v>0</v>
      </c>
      <c r="BB79" s="45">
        <v>0</v>
      </c>
      <c r="BC79" s="45">
        <v>0</v>
      </c>
      <c r="BD79" s="45">
        <v>0</v>
      </c>
      <c r="BE79" s="45">
        <v>0</v>
      </c>
      <c r="BF79" s="45">
        <v>0</v>
      </c>
      <c r="BG79" s="45">
        <v>0</v>
      </c>
      <c r="BH79" s="45">
        <v>0</v>
      </c>
      <c r="BI79" s="45">
        <v>0</v>
      </c>
      <c r="BJ79" s="45">
        <v>0</v>
      </c>
      <c r="BK79" s="45">
        <v>0</v>
      </c>
      <c r="BL79" s="45">
        <v>0</v>
      </c>
      <c r="BM79" s="45">
        <v>0</v>
      </c>
      <c r="BN79" s="45">
        <v>0</v>
      </c>
      <c r="BO79" s="45">
        <v>0</v>
      </c>
      <c r="BP79" s="45">
        <v>0</v>
      </c>
      <c r="BQ79" s="45">
        <v>0</v>
      </c>
      <c r="BR79" s="45">
        <v>0</v>
      </c>
      <c r="BS79" s="45">
        <v>0</v>
      </c>
      <c r="BT79" s="45">
        <v>0</v>
      </c>
      <c r="BU79" s="45">
        <v>0</v>
      </c>
      <c r="BV79" s="45">
        <v>0</v>
      </c>
      <c r="BW79" s="45">
        <v>0</v>
      </c>
      <c r="BX79" s="45">
        <v>0</v>
      </c>
      <c r="BY79" s="45">
        <v>0</v>
      </c>
      <c r="BZ79" s="45">
        <v>0</v>
      </c>
      <c r="CA79" s="45">
        <v>0</v>
      </c>
      <c r="CB79" s="45">
        <v>0</v>
      </c>
      <c r="CC79" s="45">
        <v>0</v>
      </c>
      <c r="CD79" s="45">
        <v>0</v>
      </c>
      <c r="CE79" s="45">
        <v>0</v>
      </c>
      <c r="CF79" s="45">
        <v>0</v>
      </c>
      <c r="CG79" s="45">
        <v>0</v>
      </c>
      <c r="CH79" s="45">
        <v>0</v>
      </c>
      <c r="CI79" s="45">
        <v>0</v>
      </c>
      <c r="CJ79" s="45">
        <v>0</v>
      </c>
      <c r="CK79" s="45">
        <v>0</v>
      </c>
      <c r="CL79" s="45">
        <v>0</v>
      </c>
      <c r="CM79" s="45">
        <v>0</v>
      </c>
      <c r="CN79" s="45">
        <v>0</v>
      </c>
      <c r="CO79" s="45">
        <v>0</v>
      </c>
      <c r="CP79" s="45">
        <v>0</v>
      </c>
      <c r="CQ79" s="45">
        <v>0</v>
      </c>
      <c r="CR79" s="45">
        <v>0</v>
      </c>
      <c r="CS79" s="45">
        <v>0</v>
      </c>
      <c r="CT79" s="45">
        <v>0</v>
      </c>
      <c r="CU79" s="45">
        <v>0</v>
      </c>
      <c r="CV79" s="45">
        <v>0</v>
      </c>
      <c r="CW79" s="45">
        <v>0</v>
      </c>
      <c r="CX79" s="45">
        <v>0</v>
      </c>
      <c r="CY79" s="45">
        <v>0</v>
      </c>
      <c r="CZ79" s="45">
        <v>0</v>
      </c>
      <c r="DA79" s="45">
        <v>0</v>
      </c>
      <c r="DB79" s="45">
        <v>0</v>
      </c>
      <c r="DC79" s="45">
        <v>0</v>
      </c>
      <c r="DD79" s="45">
        <v>0</v>
      </c>
      <c r="DE79" s="45">
        <v>0</v>
      </c>
      <c r="DF79" s="45">
        <v>0</v>
      </c>
      <c r="DG79" s="45">
        <v>0</v>
      </c>
      <c r="DH79" s="45">
        <v>0</v>
      </c>
      <c r="DI79" s="45">
        <v>0</v>
      </c>
      <c r="DJ79" s="45">
        <v>0</v>
      </c>
      <c r="DK79" s="45">
        <v>0</v>
      </c>
      <c r="DL79" s="45">
        <v>0</v>
      </c>
      <c r="DM79" s="45">
        <v>0</v>
      </c>
      <c r="DN79" s="45">
        <v>0</v>
      </c>
      <c r="DO79" s="45">
        <v>0</v>
      </c>
      <c r="DP79" s="45">
        <v>0</v>
      </c>
      <c r="DQ79" s="45">
        <v>0</v>
      </c>
      <c r="DR79" s="45">
        <v>0</v>
      </c>
      <c r="DS79" s="45">
        <v>0</v>
      </c>
      <c r="DT79" s="45">
        <v>0</v>
      </c>
      <c r="DU79" s="45">
        <v>0</v>
      </c>
      <c r="DV79" s="45">
        <v>0</v>
      </c>
      <c r="DW79" s="45">
        <v>0</v>
      </c>
      <c r="DX79" s="45">
        <v>0</v>
      </c>
      <c r="DY79" s="45">
        <v>0</v>
      </c>
      <c r="DZ79" s="45">
        <v>0</v>
      </c>
      <c r="EA79" s="45">
        <v>0</v>
      </c>
      <c r="EB79" s="45">
        <v>0</v>
      </c>
      <c r="EC79" s="45">
        <v>0</v>
      </c>
      <c r="ED79" s="45">
        <v>0</v>
      </c>
      <c r="EE79" s="45">
        <v>0</v>
      </c>
      <c r="EF79" s="45">
        <v>0</v>
      </c>
      <c r="EG79" s="45">
        <v>0</v>
      </c>
      <c r="EH79" s="45">
        <v>0</v>
      </c>
      <c r="EI79" s="45">
        <v>0</v>
      </c>
      <c r="EJ79" s="45">
        <v>0</v>
      </c>
      <c r="EK79" s="45">
        <v>0</v>
      </c>
      <c r="EL79" s="45">
        <v>0</v>
      </c>
      <c r="EM79" s="45">
        <v>0</v>
      </c>
      <c r="EN79" s="45">
        <v>0</v>
      </c>
      <c r="EO79" s="45">
        <v>0</v>
      </c>
      <c r="EP79" s="45">
        <v>0</v>
      </c>
      <c r="EQ79" s="45">
        <v>0</v>
      </c>
      <c r="ER79" s="45">
        <v>0</v>
      </c>
      <c r="ES79" s="45">
        <v>0</v>
      </c>
      <c r="ET79" s="45">
        <v>0</v>
      </c>
      <c r="EU79" s="45">
        <v>0</v>
      </c>
      <c r="EV79" s="45">
        <v>0</v>
      </c>
      <c r="EW79" s="45">
        <v>0</v>
      </c>
      <c r="EX79" s="45">
        <v>0</v>
      </c>
      <c r="EY79" s="45">
        <v>0</v>
      </c>
      <c r="EZ79" s="45">
        <v>0</v>
      </c>
      <c r="FA79" s="45">
        <v>0</v>
      </c>
      <c r="FB79" s="45">
        <v>0</v>
      </c>
      <c r="FC79" s="45">
        <v>0</v>
      </c>
      <c r="FD79" s="45">
        <v>0</v>
      </c>
      <c r="FE79" s="45">
        <v>0</v>
      </c>
      <c r="FF79" s="45">
        <v>0</v>
      </c>
      <c r="FG79" s="45">
        <v>0</v>
      </c>
      <c r="FH79" s="45">
        <v>0</v>
      </c>
      <c r="FI79" s="45">
        <v>0</v>
      </c>
      <c r="FJ79" s="45">
        <v>0</v>
      </c>
      <c r="FK79" s="45">
        <v>0</v>
      </c>
      <c r="FL79" s="45">
        <v>0</v>
      </c>
      <c r="FM79" s="45">
        <v>0</v>
      </c>
      <c r="FN79" s="45">
        <v>0</v>
      </c>
      <c r="FO79" s="45">
        <v>0</v>
      </c>
      <c r="FP79" s="45">
        <v>0</v>
      </c>
      <c r="FQ79" s="45">
        <v>0</v>
      </c>
      <c r="FR79" s="45">
        <v>0</v>
      </c>
      <c r="FS79" s="45">
        <v>0</v>
      </c>
      <c r="FT79" s="45">
        <v>0</v>
      </c>
      <c r="FU79" s="45">
        <v>0</v>
      </c>
      <c r="FV79" s="45">
        <v>0</v>
      </c>
      <c r="FW79" s="45">
        <v>0</v>
      </c>
      <c r="FX79" s="45">
        <v>0</v>
      </c>
      <c r="FY79" s="45">
        <v>0</v>
      </c>
      <c r="FZ79" s="45">
        <v>0</v>
      </c>
      <c r="GA79" s="45">
        <v>0</v>
      </c>
      <c r="GB79" s="45">
        <v>0</v>
      </c>
      <c r="GC79" s="45">
        <v>0</v>
      </c>
      <c r="GD79" s="45">
        <v>0</v>
      </c>
      <c r="GE79" s="45">
        <v>0</v>
      </c>
      <c r="GF79" s="45">
        <v>0</v>
      </c>
      <c r="GG79" s="45">
        <v>0</v>
      </c>
      <c r="GH79" s="45">
        <v>0</v>
      </c>
      <c r="GI79" s="45">
        <v>0</v>
      </c>
      <c r="GJ79" s="45">
        <v>0</v>
      </c>
      <c r="GK79" s="45">
        <v>0</v>
      </c>
      <c r="GL79" s="45">
        <v>0</v>
      </c>
      <c r="GM79" s="45">
        <v>0</v>
      </c>
      <c r="GN79" s="45">
        <v>0</v>
      </c>
      <c r="GO79" s="45">
        <v>0</v>
      </c>
      <c r="GP79" s="45">
        <v>0</v>
      </c>
      <c r="GQ79" s="45">
        <v>0</v>
      </c>
      <c r="GR79" s="45">
        <v>0</v>
      </c>
      <c r="GS79" s="45">
        <v>0</v>
      </c>
      <c r="GT79" s="45">
        <v>0</v>
      </c>
      <c r="GU79" s="45">
        <v>0</v>
      </c>
      <c r="GV79" s="45">
        <v>0</v>
      </c>
      <c r="GW79" s="45">
        <v>0</v>
      </c>
      <c r="GX79" s="45">
        <v>0</v>
      </c>
      <c r="GY79" s="45">
        <v>0</v>
      </c>
      <c r="GZ79" s="45">
        <v>0</v>
      </c>
      <c r="HA79" s="45">
        <v>0</v>
      </c>
      <c r="HB79" s="45">
        <v>0</v>
      </c>
      <c r="HC79" s="45">
        <v>0</v>
      </c>
      <c r="HD79" s="45">
        <v>0</v>
      </c>
      <c r="HE79" s="45">
        <v>0</v>
      </c>
      <c r="HF79" s="45">
        <v>0</v>
      </c>
      <c r="HG79" s="45">
        <v>0</v>
      </c>
      <c r="HH79" s="45">
        <v>0</v>
      </c>
      <c r="HI79" s="45">
        <v>0</v>
      </c>
      <c r="HJ79" s="45">
        <v>0</v>
      </c>
      <c r="HK79" s="45">
        <v>0</v>
      </c>
      <c r="HL79" s="45">
        <v>0</v>
      </c>
      <c r="HM79" s="45">
        <v>0</v>
      </c>
      <c r="HN79" s="45">
        <v>0</v>
      </c>
      <c r="HO79" s="45">
        <v>0</v>
      </c>
      <c r="HP79" s="45">
        <v>0</v>
      </c>
      <c r="HQ79" s="45">
        <v>0</v>
      </c>
      <c r="HR79" s="45">
        <v>0</v>
      </c>
      <c r="HS79" s="45">
        <v>0</v>
      </c>
      <c r="HT79" s="45">
        <v>0</v>
      </c>
      <c r="HU79" s="45">
        <v>0</v>
      </c>
      <c r="HV79" s="45">
        <v>0</v>
      </c>
      <c r="HW79" s="45">
        <v>32870.191058349614</v>
      </c>
      <c r="HX79" s="45">
        <v>37065.623437499999</v>
      </c>
      <c r="HY79" s="45">
        <v>42293.209716796875</v>
      </c>
      <c r="HZ79" s="45">
        <v>42463.117138671878</v>
      </c>
      <c r="IA79" s="45">
        <v>27309.566607666013</v>
      </c>
      <c r="IB79" s="45">
        <v>29358.549761962888</v>
      </c>
      <c r="IC79" s="45">
        <v>26968.424822998048</v>
      </c>
      <c r="ID79" s="45">
        <v>23974.040380859373</v>
      </c>
      <c r="IE79" s="45">
        <v>34409.942395019527</v>
      </c>
      <c r="IF79" s="45">
        <v>26660.347552490235</v>
      </c>
      <c r="IG79" s="45">
        <v>35540.405004882807</v>
      </c>
      <c r="IH79" s="45">
        <v>40582.078771972658</v>
      </c>
      <c r="II79" s="45">
        <v>32716.409179687504</v>
      </c>
      <c r="IJ79" s="45">
        <v>38193.184509277344</v>
      </c>
      <c r="IK79" s="45">
        <v>41964.086389160155</v>
      </c>
      <c r="IL79" s="45">
        <v>42728.066735839842</v>
      </c>
      <c r="IM79" s="45">
        <v>26708.574609375002</v>
      </c>
      <c r="IN79" s="45">
        <v>29030.129901123044</v>
      </c>
      <c r="IO79" s="45">
        <v>27288.9248046875</v>
      </c>
      <c r="IP79" s="45">
        <v>23240.266619873048</v>
      </c>
      <c r="IQ79" s="45">
        <v>34193.722552490231</v>
      </c>
      <c r="IR79" s="45">
        <v>26586.384857177734</v>
      </c>
      <c r="IS79" s="45">
        <v>35677.708056640622</v>
      </c>
      <c r="IT79" s="45">
        <v>40703.920849609371</v>
      </c>
      <c r="IU79" s="45">
        <v>32599.578613281254</v>
      </c>
      <c r="IV79" s="45">
        <v>37209.806518554688</v>
      </c>
      <c r="IW79" s="45">
        <v>42057.769958496094</v>
      </c>
      <c r="IX79" s="45">
        <v>42292.373486328128</v>
      </c>
      <c r="IY79" s="45">
        <v>26437.276763916016</v>
      </c>
      <c r="IZ79" s="45">
        <v>29065.728216552736</v>
      </c>
      <c r="JA79" s="45">
        <v>27297.146319580079</v>
      </c>
      <c r="JB79" s="45">
        <v>23741.361145019531</v>
      </c>
      <c r="JC79" s="45">
        <v>34731.384387207028</v>
      </c>
      <c r="JD79" s="45">
        <v>27335.512475585936</v>
      </c>
      <c r="JE79" s="45">
        <v>35748.264660644534</v>
      </c>
      <c r="JF79" s="45">
        <v>40643.348608398439</v>
      </c>
    </row>
    <row r="80" spans="1:266">
      <c r="A80" t="s">
        <v>18</v>
      </c>
      <c r="B80" t="s">
        <v>88</v>
      </c>
      <c r="AA80" s="45">
        <v>0</v>
      </c>
      <c r="AB80" s="45">
        <v>0</v>
      </c>
      <c r="AC80" s="45">
        <v>0</v>
      </c>
      <c r="AD80" s="45">
        <v>0</v>
      </c>
      <c r="AE80" s="45">
        <v>0</v>
      </c>
      <c r="AF80" s="45">
        <v>0</v>
      </c>
      <c r="AG80" s="45">
        <v>0</v>
      </c>
      <c r="AH80" s="45">
        <v>0</v>
      </c>
      <c r="AI80" s="45">
        <v>0</v>
      </c>
      <c r="AJ80" s="45">
        <v>0</v>
      </c>
      <c r="AK80" s="45">
        <v>0</v>
      </c>
      <c r="AL80" s="45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5">
        <v>0</v>
      </c>
      <c r="AU80" s="45">
        <v>0</v>
      </c>
      <c r="AV80" s="45">
        <v>0</v>
      </c>
      <c r="AW80" s="45">
        <v>0</v>
      </c>
      <c r="AX80" s="45">
        <v>0</v>
      </c>
      <c r="AY80" s="45">
        <v>0</v>
      </c>
      <c r="AZ80" s="45">
        <v>0</v>
      </c>
      <c r="BA80" s="45">
        <v>0</v>
      </c>
      <c r="BB80" s="45">
        <v>0</v>
      </c>
      <c r="BC80" s="45">
        <v>0</v>
      </c>
      <c r="BD80" s="45">
        <v>0</v>
      </c>
      <c r="BE80" s="45">
        <v>0</v>
      </c>
      <c r="BF80" s="45">
        <v>0</v>
      </c>
      <c r="BG80" s="45">
        <v>0</v>
      </c>
      <c r="BH80" s="45">
        <v>0</v>
      </c>
      <c r="BI80" s="45">
        <v>0</v>
      </c>
      <c r="BJ80" s="45">
        <v>0</v>
      </c>
      <c r="BK80" s="45">
        <v>0</v>
      </c>
      <c r="BL80" s="45">
        <v>0</v>
      </c>
      <c r="BM80" s="45">
        <v>0</v>
      </c>
      <c r="BN80" s="45">
        <v>0</v>
      </c>
      <c r="BO80" s="45">
        <v>0</v>
      </c>
      <c r="BP80" s="45">
        <v>0</v>
      </c>
      <c r="BQ80" s="45">
        <v>0</v>
      </c>
      <c r="BR80" s="45">
        <v>0</v>
      </c>
      <c r="BS80" s="45">
        <v>0</v>
      </c>
      <c r="BT80" s="45">
        <v>0</v>
      </c>
      <c r="BU80" s="45">
        <v>0</v>
      </c>
      <c r="BV80" s="45">
        <v>0</v>
      </c>
      <c r="BW80" s="45">
        <v>0</v>
      </c>
      <c r="BX80" s="45">
        <v>0</v>
      </c>
      <c r="BY80" s="45">
        <v>0</v>
      </c>
      <c r="BZ80" s="45">
        <v>0</v>
      </c>
      <c r="CA80" s="45">
        <v>0</v>
      </c>
      <c r="CB80" s="45">
        <v>0</v>
      </c>
      <c r="CC80" s="45">
        <v>0</v>
      </c>
      <c r="CD80" s="45">
        <v>0</v>
      </c>
      <c r="CE80" s="45">
        <v>0</v>
      </c>
      <c r="CF80" s="45">
        <v>0</v>
      </c>
      <c r="CG80" s="45">
        <v>0</v>
      </c>
      <c r="CH80" s="45">
        <v>0</v>
      </c>
      <c r="CI80" s="45">
        <v>0</v>
      </c>
      <c r="CJ80" s="45">
        <v>0</v>
      </c>
      <c r="CK80" s="45">
        <v>0</v>
      </c>
      <c r="CL80" s="45">
        <v>0</v>
      </c>
      <c r="CM80" s="45">
        <v>0</v>
      </c>
      <c r="CN80" s="45">
        <v>0</v>
      </c>
      <c r="CO80" s="45">
        <v>0</v>
      </c>
      <c r="CP80" s="45">
        <v>0</v>
      </c>
      <c r="CQ80" s="45">
        <v>0</v>
      </c>
      <c r="CR80" s="45">
        <v>0</v>
      </c>
      <c r="CS80" s="45">
        <v>0</v>
      </c>
      <c r="CT80" s="45">
        <v>0</v>
      </c>
      <c r="CU80" s="45">
        <v>0</v>
      </c>
      <c r="CV80" s="45">
        <v>0</v>
      </c>
      <c r="CW80" s="45">
        <v>0</v>
      </c>
      <c r="CX80" s="45">
        <v>0</v>
      </c>
      <c r="CY80" s="45">
        <v>0</v>
      </c>
      <c r="CZ80" s="45">
        <v>0</v>
      </c>
      <c r="DA80" s="45">
        <v>0</v>
      </c>
      <c r="DB80" s="45">
        <v>0</v>
      </c>
      <c r="DC80" s="45">
        <v>0</v>
      </c>
      <c r="DD80" s="45">
        <v>0</v>
      </c>
      <c r="DE80" s="45">
        <v>0</v>
      </c>
      <c r="DF80" s="45">
        <v>0</v>
      </c>
      <c r="DG80" s="45">
        <v>0</v>
      </c>
      <c r="DH80" s="45">
        <v>0</v>
      </c>
      <c r="DI80" s="45">
        <v>0</v>
      </c>
      <c r="DJ80" s="45">
        <v>0</v>
      </c>
      <c r="DK80" s="45">
        <v>0</v>
      </c>
      <c r="DL80" s="45">
        <v>0</v>
      </c>
      <c r="DM80" s="45">
        <v>0</v>
      </c>
      <c r="DN80" s="45">
        <v>0</v>
      </c>
      <c r="DO80" s="45">
        <v>0</v>
      </c>
      <c r="DP80" s="45">
        <v>0</v>
      </c>
      <c r="DQ80" s="45">
        <v>0</v>
      </c>
      <c r="DR80" s="45">
        <v>0</v>
      </c>
      <c r="DS80" s="45">
        <v>0</v>
      </c>
      <c r="DT80" s="45">
        <v>0</v>
      </c>
      <c r="DU80" s="45">
        <v>0</v>
      </c>
      <c r="DV80" s="45">
        <v>0</v>
      </c>
      <c r="DW80" s="45">
        <v>0</v>
      </c>
      <c r="DX80" s="45">
        <v>0</v>
      </c>
      <c r="DY80" s="45">
        <v>0</v>
      </c>
      <c r="DZ80" s="45">
        <v>0</v>
      </c>
      <c r="EA80" s="45">
        <v>0</v>
      </c>
      <c r="EB80" s="45">
        <v>0</v>
      </c>
      <c r="EC80" s="45">
        <v>0</v>
      </c>
      <c r="ED80" s="45">
        <v>0</v>
      </c>
      <c r="EE80" s="45">
        <v>0</v>
      </c>
      <c r="EF80" s="45">
        <v>0</v>
      </c>
      <c r="EG80" s="45">
        <v>0</v>
      </c>
      <c r="EH80" s="45">
        <v>0</v>
      </c>
      <c r="EI80" s="45">
        <v>0</v>
      </c>
      <c r="EJ80" s="45">
        <v>0</v>
      </c>
      <c r="EK80" s="45">
        <v>0</v>
      </c>
      <c r="EL80" s="45">
        <v>0</v>
      </c>
      <c r="EM80" s="45">
        <v>0</v>
      </c>
      <c r="EN80" s="45">
        <v>0</v>
      </c>
      <c r="EO80" s="45">
        <v>0</v>
      </c>
      <c r="EP80" s="45">
        <v>0</v>
      </c>
      <c r="EQ80" s="45">
        <v>0</v>
      </c>
      <c r="ER80" s="45">
        <v>0</v>
      </c>
      <c r="ES80" s="45">
        <v>0</v>
      </c>
      <c r="ET80" s="45">
        <v>0</v>
      </c>
      <c r="EU80" s="45">
        <v>0</v>
      </c>
      <c r="EV80" s="45">
        <v>0</v>
      </c>
      <c r="EW80" s="45">
        <v>0</v>
      </c>
      <c r="EX80" s="45">
        <v>0</v>
      </c>
      <c r="EY80" s="45">
        <v>0</v>
      </c>
      <c r="EZ80" s="45">
        <v>0</v>
      </c>
      <c r="FA80" s="45">
        <v>0</v>
      </c>
      <c r="FB80" s="45">
        <v>0</v>
      </c>
      <c r="FC80" s="45">
        <v>0</v>
      </c>
      <c r="FD80" s="45">
        <v>0</v>
      </c>
      <c r="FE80" s="45">
        <v>0</v>
      </c>
      <c r="FF80" s="45">
        <v>0</v>
      </c>
      <c r="FG80" s="45">
        <v>0</v>
      </c>
      <c r="FH80" s="45">
        <v>0</v>
      </c>
      <c r="FI80" s="45">
        <v>0</v>
      </c>
      <c r="FJ80" s="45">
        <v>0</v>
      </c>
      <c r="FK80" s="45">
        <v>0</v>
      </c>
      <c r="FL80" s="45">
        <v>0</v>
      </c>
      <c r="FM80" s="45">
        <v>0</v>
      </c>
      <c r="FN80" s="45">
        <v>0</v>
      </c>
      <c r="FO80" s="45">
        <v>0</v>
      </c>
      <c r="FP80" s="45">
        <v>0</v>
      </c>
      <c r="FQ80" s="45">
        <v>0</v>
      </c>
      <c r="FR80" s="45">
        <v>0</v>
      </c>
      <c r="FS80" s="45">
        <v>0</v>
      </c>
      <c r="FT80" s="45">
        <v>0</v>
      </c>
      <c r="FU80" s="45">
        <v>0</v>
      </c>
      <c r="FV80" s="45">
        <v>0</v>
      </c>
      <c r="FW80" s="45">
        <v>0</v>
      </c>
      <c r="FX80" s="45">
        <v>0</v>
      </c>
      <c r="FY80" s="45">
        <v>0</v>
      </c>
      <c r="FZ80" s="45">
        <v>0</v>
      </c>
      <c r="GA80" s="45">
        <v>0</v>
      </c>
      <c r="GB80" s="45">
        <v>0</v>
      </c>
      <c r="GC80" s="45">
        <v>0</v>
      </c>
      <c r="GD80" s="45">
        <v>0</v>
      </c>
      <c r="GE80" s="45">
        <v>0</v>
      </c>
      <c r="GF80" s="45">
        <v>0</v>
      </c>
      <c r="GG80" s="45">
        <v>0</v>
      </c>
      <c r="GH80" s="45">
        <v>0</v>
      </c>
      <c r="GI80" s="45">
        <v>0</v>
      </c>
      <c r="GJ80" s="45">
        <v>0</v>
      </c>
      <c r="GK80" s="45">
        <v>0</v>
      </c>
      <c r="GL80" s="45">
        <v>0</v>
      </c>
      <c r="GM80" s="45">
        <v>0</v>
      </c>
      <c r="GN80" s="45">
        <v>0</v>
      </c>
      <c r="GO80" s="45">
        <v>0</v>
      </c>
      <c r="GP80" s="45">
        <v>0</v>
      </c>
      <c r="GQ80" s="45">
        <v>0</v>
      </c>
      <c r="GR80" s="45">
        <v>0</v>
      </c>
      <c r="GS80" s="45">
        <v>0</v>
      </c>
      <c r="GT80" s="45">
        <v>0</v>
      </c>
      <c r="GU80" s="45">
        <v>0</v>
      </c>
      <c r="GV80" s="45">
        <v>0</v>
      </c>
      <c r="GW80" s="45">
        <v>0</v>
      </c>
      <c r="GX80" s="45">
        <v>0</v>
      </c>
      <c r="GY80" s="45">
        <v>38627.43472086588</v>
      </c>
      <c r="GZ80" s="45">
        <v>43076.958131917323</v>
      </c>
      <c r="HA80" s="45">
        <v>48920.012681070963</v>
      </c>
      <c r="HB80" s="45">
        <v>49799.495859781899</v>
      </c>
      <c r="HC80" s="45">
        <v>31339.79496968587</v>
      </c>
      <c r="HD80" s="45">
        <v>34466.40368041992</v>
      </c>
      <c r="HE80" s="45">
        <v>31488.801452636719</v>
      </c>
      <c r="HF80" s="45">
        <v>27560.431872558594</v>
      </c>
      <c r="HG80" s="45">
        <v>40522.819823201498</v>
      </c>
      <c r="HH80" s="45">
        <v>31059.353645833333</v>
      </c>
      <c r="HI80" s="45">
        <v>41517.616779581709</v>
      </c>
      <c r="HJ80" s="45">
        <v>47382.909737141927</v>
      </c>
      <c r="HK80" s="45">
        <v>38135.280054728188</v>
      </c>
      <c r="HL80" s="45">
        <v>43310.273478190109</v>
      </c>
      <c r="HM80" s="45">
        <v>48853.16916097005</v>
      </c>
      <c r="HN80" s="45">
        <v>49269.817472330731</v>
      </c>
      <c r="HO80" s="45">
        <v>31359.649195353191</v>
      </c>
      <c r="HP80" s="45">
        <v>33901.813191731773</v>
      </c>
      <c r="HQ80" s="45">
        <v>32098.619030761718</v>
      </c>
      <c r="HR80" s="45">
        <v>27302.183740234377</v>
      </c>
      <c r="HS80" s="45">
        <v>40392.514385986324</v>
      </c>
      <c r="HT80" s="45">
        <v>31085.946539306642</v>
      </c>
      <c r="HU80" s="45">
        <v>42039.782151285806</v>
      </c>
      <c r="HV80" s="45">
        <v>47081.607788085938</v>
      </c>
      <c r="HW80" s="45">
        <v>38348.556234741212</v>
      </c>
      <c r="HX80" s="45">
        <v>43243.227343750004</v>
      </c>
      <c r="HY80" s="45">
        <v>49342.078002929688</v>
      </c>
      <c r="HZ80" s="45">
        <v>49540.303328450522</v>
      </c>
      <c r="IA80" s="45">
        <v>31861.161042277017</v>
      </c>
      <c r="IB80" s="45">
        <v>34251.641388956705</v>
      </c>
      <c r="IC80" s="45">
        <v>31463.162293497724</v>
      </c>
      <c r="ID80" s="45">
        <v>27969.713777669269</v>
      </c>
      <c r="IE80" s="45">
        <v>40144.932794189452</v>
      </c>
      <c r="IF80" s="45">
        <v>31103.738811238607</v>
      </c>
      <c r="IG80" s="45">
        <v>41463.805839029941</v>
      </c>
      <c r="IH80" s="45">
        <v>47345.758567301433</v>
      </c>
      <c r="II80" s="45">
        <v>38169.14404296875</v>
      </c>
      <c r="IJ80" s="45">
        <v>44558.71526082357</v>
      </c>
      <c r="IK80" s="45">
        <v>48958.100787353513</v>
      </c>
      <c r="IL80" s="45">
        <v>49849.411191813146</v>
      </c>
      <c r="IM80" s="45">
        <v>31160.003710937501</v>
      </c>
      <c r="IN80" s="45">
        <v>33868.484884643556</v>
      </c>
      <c r="IO80" s="45">
        <v>31837.078938802082</v>
      </c>
      <c r="IP80" s="45">
        <v>27113.644389851888</v>
      </c>
      <c r="IQ80" s="45">
        <v>39892.676311238603</v>
      </c>
      <c r="IR80" s="45">
        <v>31017.449000040688</v>
      </c>
      <c r="IS80" s="45">
        <v>41623.992732747392</v>
      </c>
      <c r="IT80" s="45">
        <v>47487.9076578776</v>
      </c>
      <c r="IU80" s="45">
        <v>38032.841715494797</v>
      </c>
      <c r="IV80" s="45">
        <v>43411.440938313805</v>
      </c>
      <c r="IW80" s="45">
        <v>49067.398284912109</v>
      </c>
      <c r="IX80" s="45">
        <v>49341.102400716147</v>
      </c>
      <c r="IY80" s="45">
        <v>30843.489557902019</v>
      </c>
      <c r="IZ80" s="45">
        <v>33910.016252644855</v>
      </c>
      <c r="JA80" s="45">
        <v>31846.670706176756</v>
      </c>
      <c r="JB80" s="45">
        <v>27698.254669189453</v>
      </c>
      <c r="JC80" s="45">
        <v>40519.948451741533</v>
      </c>
      <c r="JD80" s="45">
        <v>31891.431221516927</v>
      </c>
      <c r="JE80" s="45">
        <v>41706.308770751959</v>
      </c>
      <c r="JF80" s="45">
        <v>47417.240043131511</v>
      </c>
    </row>
    <row r="81" spans="1:266">
      <c r="A81" t="s">
        <v>19</v>
      </c>
      <c r="B81" t="s">
        <v>89</v>
      </c>
      <c r="AA81" s="45">
        <v>0</v>
      </c>
      <c r="AB81" s="45">
        <v>0</v>
      </c>
      <c r="AC81" s="45">
        <v>0</v>
      </c>
      <c r="AD81" s="45">
        <v>0</v>
      </c>
      <c r="AE81" s="45">
        <v>0</v>
      </c>
      <c r="AF81" s="45">
        <v>0</v>
      </c>
      <c r="AG81" s="45">
        <v>0</v>
      </c>
      <c r="AH81" s="45">
        <v>0</v>
      </c>
      <c r="AI81" s="45">
        <v>0</v>
      </c>
      <c r="AJ81" s="45">
        <v>0</v>
      </c>
      <c r="AK81" s="45">
        <v>0</v>
      </c>
      <c r="AL81" s="45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5">
        <v>0</v>
      </c>
      <c r="AU81" s="45">
        <v>0</v>
      </c>
      <c r="AV81" s="45">
        <v>0</v>
      </c>
      <c r="AW81" s="45">
        <v>0</v>
      </c>
      <c r="AX81" s="45">
        <v>0</v>
      </c>
      <c r="AY81" s="45">
        <v>0</v>
      </c>
      <c r="AZ81" s="45">
        <v>0</v>
      </c>
      <c r="BA81" s="45">
        <v>0</v>
      </c>
      <c r="BB81" s="45">
        <v>0</v>
      </c>
      <c r="BC81" s="45">
        <v>0</v>
      </c>
      <c r="BD81" s="45">
        <v>0</v>
      </c>
      <c r="BE81" s="45">
        <v>0</v>
      </c>
      <c r="BF81" s="45">
        <v>0</v>
      </c>
      <c r="BG81" s="45">
        <v>0</v>
      </c>
      <c r="BH81" s="45">
        <v>0</v>
      </c>
      <c r="BI81" s="45">
        <v>0</v>
      </c>
      <c r="BJ81" s="45">
        <v>0</v>
      </c>
      <c r="BK81" s="45">
        <v>0</v>
      </c>
      <c r="BL81" s="45">
        <v>0</v>
      </c>
      <c r="BM81" s="45">
        <v>0</v>
      </c>
      <c r="BN81" s="45">
        <v>0</v>
      </c>
      <c r="BO81" s="45">
        <v>0</v>
      </c>
      <c r="BP81" s="45">
        <v>0</v>
      </c>
      <c r="BQ81" s="45">
        <v>0</v>
      </c>
      <c r="BR81" s="45">
        <v>0</v>
      </c>
      <c r="BS81" s="45">
        <v>0</v>
      </c>
      <c r="BT81" s="45">
        <v>0</v>
      </c>
      <c r="BU81" s="45">
        <v>0</v>
      </c>
      <c r="BV81" s="45">
        <v>0</v>
      </c>
      <c r="BW81" s="45">
        <v>0</v>
      </c>
      <c r="BX81" s="45">
        <v>0</v>
      </c>
      <c r="BY81" s="45">
        <v>0</v>
      </c>
      <c r="BZ81" s="45">
        <v>0</v>
      </c>
      <c r="CA81" s="45">
        <v>0</v>
      </c>
      <c r="CB81" s="45">
        <v>0</v>
      </c>
      <c r="CC81" s="45">
        <v>0</v>
      </c>
      <c r="CD81" s="45">
        <v>0</v>
      </c>
      <c r="CE81" s="45">
        <v>0</v>
      </c>
      <c r="CF81" s="45">
        <v>0</v>
      </c>
      <c r="CG81" s="45">
        <v>0</v>
      </c>
      <c r="CH81" s="45">
        <v>0</v>
      </c>
      <c r="CI81" s="45">
        <v>0</v>
      </c>
      <c r="CJ81" s="45">
        <v>0</v>
      </c>
      <c r="CK81" s="45">
        <v>0</v>
      </c>
      <c r="CL81" s="45">
        <v>0</v>
      </c>
      <c r="CM81" s="45">
        <v>0</v>
      </c>
      <c r="CN81" s="45">
        <v>0</v>
      </c>
      <c r="CO81" s="45">
        <v>0</v>
      </c>
      <c r="CP81" s="45">
        <v>0</v>
      </c>
      <c r="CQ81" s="45">
        <v>0</v>
      </c>
      <c r="CR81" s="45">
        <v>0</v>
      </c>
      <c r="CS81" s="45">
        <v>0</v>
      </c>
      <c r="CT81" s="45">
        <v>0</v>
      </c>
      <c r="CU81" s="45">
        <v>0</v>
      </c>
      <c r="CV81" s="45">
        <v>0</v>
      </c>
      <c r="CW81" s="45">
        <v>0</v>
      </c>
      <c r="CX81" s="45">
        <v>0</v>
      </c>
      <c r="CY81" s="45">
        <v>0</v>
      </c>
      <c r="CZ81" s="45">
        <v>0</v>
      </c>
      <c r="DA81" s="45">
        <v>0</v>
      </c>
      <c r="DB81" s="45">
        <v>0</v>
      </c>
      <c r="DC81" s="45">
        <v>0</v>
      </c>
      <c r="DD81" s="45">
        <v>0</v>
      </c>
      <c r="DE81" s="45">
        <v>0</v>
      </c>
      <c r="DF81" s="45">
        <v>0</v>
      </c>
      <c r="DG81" s="45">
        <v>0</v>
      </c>
      <c r="DH81" s="45">
        <v>0</v>
      </c>
      <c r="DI81" s="45">
        <v>0</v>
      </c>
      <c r="DJ81" s="45">
        <v>0</v>
      </c>
      <c r="DK81" s="45">
        <v>0</v>
      </c>
      <c r="DL81" s="45">
        <v>0</v>
      </c>
      <c r="DM81" s="45">
        <v>0</v>
      </c>
      <c r="DN81" s="45">
        <v>0</v>
      </c>
      <c r="DO81" s="45">
        <v>0</v>
      </c>
      <c r="DP81" s="45">
        <v>0</v>
      </c>
      <c r="DQ81" s="45">
        <v>0</v>
      </c>
      <c r="DR81" s="45">
        <v>0</v>
      </c>
      <c r="DS81" s="45">
        <v>0</v>
      </c>
      <c r="DT81" s="45">
        <v>0</v>
      </c>
      <c r="DU81" s="45">
        <v>0</v>
      </c>
      <c r="DV81" s="45">
        <v>0</v>
      </c>
      <c r="DW81" s="45">
        <v>0</v>
      </c>
      <c r="DX81" s="45">
        <v>0</v>
      </c>
      <c r="DY81" s="45">
        <v>0</v>
      </c>
      <c r="DZ81" s="45">
        <v>0</v>
      </c>
      <c r="EA81" s="45">
        <v>0</v>
      </c>
      <c r="EB81" s="45">
        <v>0</v>
      </c>
      <c r="EC81" s="45">
        <v>0</v>
      </c>
      <c r="ED81" s="45">
        <v>0</v>
      </c>
      <c r="EE81" s="45">
        <v>0</v>
      </c>
      <c r="EF81" s="45">
        <v>0</v>
      </c>
      <c r="EG81" s="45">
        <v>0</v>
      </c>
      <c r="EH81" s="45">
        <v>0</v>
      </c>
      <c r="EI81" s="45">
        <v>0</v>
      </c>
      <c r="EJ81" s="45">
        <v>0</v>
      </c>
      <c r="EK81" s="45">
        <v>0</v>
      </c>
      <c r="EL81" s="45">
        <v>0</v>
      </c>
      <c r="EM81" s="45">
        <v>0</v>
      </c>
      <c r="EN81" s="45">
        <v>0</v>
      </c>
      <c r="EO81" s="45">
        <v>0</v>
      </c>
      <c r="EP81" s="45">
        <v>0</v>
      </c>
      <c r="EQ81" s="45">
        <v>0</v>
      </c>
      <c r="ER81" s="45">
        <v>0</v>
      </c>
      <c r="ES81" s="45">
        <v>0</v>
      </c>
      <c r="ET81" s="45">
        <v>0</v>
      </c>
      <c r="EU81" s="45">
        <v>0</v>
      </c>
      <c r="EV81" s="45">
        <v>0</v>
      </c>
      <c r="EW81" s="45">
        <v>0</v>
      </c>
      <c r="EX81" s="45">
        <v>0</v>
      </c>
      <c r="EY81" s="45">
        <v>0</v>
      </c>
      <c r="EZ81" s="45">
        <v>0</v>
      </c>
      <c r="FA81" s="45">
        <v>0</v>
      </c>
      <c r="FB81" s="45">
        <v>0</v>
      </c>
      <c r="FC81" s="45">
        <v>0</v>
      </c>
      <c r="FD81" s="45">
        <v>0</v>
      </c>
      <c r="FE81" s="45">
        <v>0</v>
      </c>
      <c r="FF81" s="45">
        <v>0</v>
      </c>
      <c r="FG81" s="45">
        <v>0</v>
      </c>
      <c r="FH81" s="45">
        <v>0</v>
      </c>
      <c r="FI81" s="45">
        <v>0</v>
      </c>
      <c r="FJ81" s="45">
        <v>0</v>
      </c>
      <c r="FK81" s="45">
        <v>0</v>
      </c>
      <c r="FL81" s="45">
        <v>0</v>
      </c>
      <c r="FM81" s="45">
        <v>0</v>
      </c>
      <c r="FN81" s="45">
        <v>0</v>
      </c>
      <c r="FO81" s="45">
        <v>0</v>
      </c>
      <c r="FP81" s="45">
        <v>0</v>
      </c>
      <c r="FQ81" s="45">
        <v>0</v>
      </c>
      <c r="FR81" s="45">
        <v>0</v>
      </c>
      <c r="FS81" s="45">
        <v>0</v>
      </c>
      <c r="FT81" s="45">
        <v>0</v>
      </c>
      <c r="FU81" s="45">
        <v>0</v>
      </c>
      <c r="FV81" s="45">
        <v>0</v>
      </c>
      <c r="FW81" s="45">
        <v>0</v>
      </c>
      <c r="FX81" s="45">
        <v>0</v>
      </c>
      <c r="FY81" s="45">
        <v>0</v>
      </c>
      <c r="FZ81" s="45">
        <v>0</v>
      </c>
      <c r="GA81" s="45">
        <v>0</v>
      </c>
      <c r="GB81" s="45">
        <v>0</v>
      </c>
      <c r="GC81" s="45">
        <v>0</v>
      </c>
      <c r="GD81" s="45">
        <v>0</v>
      </c>
      <c r="GE81" s="45">
        <v>0</v>
      </c>
      <c r="GF81" s="45">
        <v>0</v>
      </c>
      <c r="GG81" s="45">
        <v>0</v>
      </c>
      <c r="GH81" s="45">
        <v>0</v>
      </c>
      <c r="GI81" s="45">
        <v>0</v>
      </c>
      <c r="GJ81" s="45">
        <v>0</v>
      </c>
      <c r="GK81" s="45">
        <v>0</v>
      </c>
      <c r="GL81" s="45">
        <v>0</v>
      </c>
      <c r="GM81" s="45">
        <v>0</v>
      </c>
      <c r="GN81" s="45">
        <v>0</v>
      </c>
      <c r="GO81" s="45">
        <v>0</v>
      </c>
      <c r="GP81" s="45">
        <v>0</v>
      </c>
      <c r="GQ81" s="45">
        <v>0</v>
      </c>
      <c r="GR81" s="45">
        <v>0</v>
      </c>
      <c r="GS81" s="45">
        <v>0</v>
      </c>
      <c r="GT81" s="45">
        <v>0</v>
      </c>
      <c r="GU81" s="45">
        <v>0</v>
      </c>
      <c r="GV81" s="45">
        <v>0</v>
      </c>
      <c r="GW81" s="45">
        <v>0</v>
      </c>
      <c r="GX81" s="45">
        <v>0</v>
      </c>
      <c r="GY81" s="45">
        <v>0</v>
      </c>
      <c r="GZ81" s="45">
        <v>0</v>
      </c>
      <c r="HA81" s="45">
        <v>0</v>
      </c>
      <c r="HB81" s="45">
        <v>0</v>
      </c>
      <c r="HC81" s="45">
        <v>0</v>
      </c>
      <c r="HD81" s="45">
        <v>0</v>
      </c>
      <c r="HE81" s="45">
        <v>0</v>
      </c>
      <c r="HF81" s="45">
        <v>0</v>
      </c>
      <c r="HG81" s="45">
        <v>0</v>
      </c>
      <c r="HH81" s="45">
        <v>0</v>
      </c>
      <c r="HI81" s="45">
        <v>0</v>
      </c>
      <c r="HJ81" s="45">
        <v>0</v>
      </c>
      <c r="HK81" s="45">
        <v>0</v>
      </c>
      <c r="HL81" s="45">
        <v>0</v>
      </c>
      <c r="HM81" s="45">
        <v>0</v>
      </c>
      <c r="HN81" s="45">
        <v>0</v>
      </c>
      <c r="HO81" s="45">
        <v>0</v>
      </c>
      <c r="HP81" s="45">
        <v>0</v>
      </c>
      <c r="HQ81" s="45">
        <v>0</v>
      </c>
      <c r="HR81" s="45">
        <v>0</v>
      </c>
      <c r="HS81" s="45">
        <v>0</v>
      </c>
      <c r="HT81" s="45">
        <v>0</v>
      </c>
      <c r="HU81" s="45">
        <v>0</v>
      </c>
      <c r="HV81" s="45">
        <v>0</v>
      </c>
      <c r="HW81" s="45">
        <v>0</v>
      </c>
      <c r="HX81" s="45">
        <v>0</v>
      </c>
      <c r="HY81" s="45">
        <v>0</v>
      </c>
      <c r="HZ81" s="45">
        <v>0</v>
      </c>
      <c r="IA81" s="45">
        <v>0</v>
      </c>
      <c r="IB81" s="45">
        <v>0</v>
      </c>
      <c r="IC81" s="45">
        <v>0</v>
      </c>
      <c r="ID81" s="45">
        <v>0</v>
      </c>
      <c r="IE81" s="45">
        <v>0</v>
      </c>
      <c r="IF81" s="45">
        <v>0</v>
      </c>
      <c r="IG81" s="45">
        <v>0</v>
      </c>
      <c r="IH81" s="45">
        <v>0</v>
      </c>
      <c r="II81" s="45">
        <v>0</v>
      </c>
      <c r="IJ81" s="45">
        <v>0</v>
      </c>
      <c r="IK81" s="45">
        <v>0</v>
      </c>
      <c r="IL81" s="45">
        <v>0</v>
      </c>
      <c r="IM81" s="45">
        <v>0</v>
      </c>
      <c r="IN81" s="45">
        <v>0</v>
      </c>
      <c r="IO81" s="45">
        <v>0</v>
      </c>
      <c r="IP81" s="45">
        <v>0</v>
      </c>
      <c r="IQ81" s="45">
        <v>0</v>
      </c>
      <c r="IR81" s="45">
        <v>0</v>
      </c>
      <c r="IS81" s="45">
        <v>0</v>
      </c>
      <c r="IT81" s="45">
        <v>0</v>
      </c>
      <c r="IU81" s="45">
        <v>0</v>
      </c>
      <c r="IV81" s="45">
        <v>0</v>
      </c>
      <c r="IW81" s="45">
        <v>0</v>
      </c>
      <c r="IX81" s="45">
        <v>0</v>
      </c>
      <c r="IY81" s="45">
        <v>0</v>
      </c>
      <c r="IZ81" s="45">
        <v>0</v>
      </c>
      <c r="JA81" s="45">
        <v>0</v>
      </c>
      <c r="JB81" s="45">
        <v>0</v>
      </c>
      <c r="JC81" s="45">
        <v>0</v>
      </c>
      <c r="JD81" s="45">
        <v>0</v>
      </c>
      <c r="JE81" s="45">
        <v>0</v>
      </c>
      <c r="JF81" s="45">
        <v>0</v>
      </c>
    </row>
    <row r="82" spans="1:266">
      <c r="A82" t="s">
        <v>28</v>
      </c>
      <c r="B82" t="s">
        <v>90</v>
      </c>
      <c r="AA82" s="45">
        <v>0</v>
      </c>
      <c r="AB82" s="45">
        <v>0</v>
      </c>
      <c r="AC82" s="45">
        <v>0</v>
      </c>
      <c r="AD82" s="45">
        <v>0</v>
      </c>
      <c r="AE82" s="45">
        <v>0</v>
      </c>
      <c r="AF82" s="45">
        <v>0</v>
      </c>
      <c r="AG82" s="45">
        <v>0</v>
      </c>
      <c r="AH82" s="45">
        <v>0</v>
      </c>
      <c r="AI82" s="45">
        <v>0</v>
      </c>
      <c r="AJ82" s="45">
        <v>0</v>
      </c>
      <c r="AK82" s="45">
        <v>0</v>
      </c>
      <c r="AL82" s="45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5">
        <v>0</v>
      </c>
      <c r="AU82" s="45">
        <v>0</v>
      </c>
      <c r="AV82" s="45">
        <v>0</v>
      </c>
      <c r="AW82" s="45">
        <v>0</v>
      </c>
      <c r="AX82" s="45">
        <v>0</v>
      </c>
      <c r="AY82" s="45">
        <v>0</v>
      </c>
      <c r="AZ82" s="45">
        <v>0</v>
      </c>
      <c r="BA82" s="45">
        <v>0</v>
      </c>
      <c r="BB82" s="45">
        <v>0</v>
      </c>
      <c r="BC82" s="45">
        <v>0</v>
      </c>
      <c r="BD82" s="45">
        <v>0</v>
      </c>
      <c r="BE82" s="45">
        <v>0</v>
      </c>
      <c r="BF82" s="45">
        <v>0</v>
      </c>
      <c r="BG82" s="45">
        <v>0</v>
      </c>
      <c r="BH82" s="45">
        <v>0</v>
      </c>
      <c r="BI82" s="45">
        <v>0</v>
      </c>
      <c r="BJ82" s="45">
        <v>0</v>
      </c>
      <c r="BK82" s="45">
        <v>0</v>
      </c>
      <c r="BL82" s="45">
        <v>0</v>
      </c>
      <c r="BM82" s="45">
        <v>0</v>
      </c>
      <c r="BN82" s="45">
        <v>0</v>
      </c>
      <c r="BO82" s="45">
        <v>0</v>
      </c>
      <c r="BP82" s="45">
        <v>0</v>
      </c>
      <c r="BQ82" s="45">
        <v>0</v>
      </c>
      <c r="BR82" s="45">
        <v>0</v>
      </c>
      <c r="BS82" s="45">
        <v>0</v>
      </c>
      <c r="BT82" s="45">
        <v>0</v>
      </c>
      <c r="BU82" s="45">
        <v>0</v>
      </c>
      <c r="BV82" s="45">
        <v>0</v>
      </c>
      <c r="BW82" s="45">
        <v>0</v>
      </c>
      <c r="BX82" s="45">
        <v>0</v>
      </c>
      <c r="BY82" s="45">
        <v>0</v>
      </c>
      <c r="BZ82" s="45">
        <v>0</v>
      </c>
      <c r="CA82" s="45">
        <v>0</v>
      </c>
      <c r="CB82" s="45">
        <v>0</v>
      </c>
      <c r="CC82" s="45">
        <v>0</v>
      </c>
      <c r="CD82" s="45">
        <v>0</v>
      </c>
      <c r="CE82" s="45">
        <v>0</v>
      </c>
      <c r="CF82" s="45">
        <v>0</v>
      </c>
      <c r="CG82" s="45">
        <v>0</v>
      </c>
      <c r="CH82" s="45">
        <v>0</v>
      </c>
      <c r="CI82" s="45">
        <v>0</v>
      </c>
      <c r="CJ82" s="45">
        <v>0</v>
      </c>
      <c r="CK82" s="45">
        <v>0</v>
      </c>
      <c r="CL82" s="45">
        <v>0</v>
      </c>
      <c r="CM82" s="45">
        <v>0</v>
      </c>
      <c r="CN82" s="45">
        <v>0</v>
      </c>
      <c r="CO82" s="45">
        <v>0</v>
      </c>
      <c r="CP82" s="45">
        <v>0</v>
      </c>
      <c r="CQ82" s="45">
        <v>0</v>
      </c>
      <c r="CR82" s="45">
        <v>0</v>
      </c>
      <c r="CS82" s="45">
        <v>0</v>
      </c>
      <c r="CT82" s="45">
        <v>0</v>
      </c>
      <c r="CU82" s="45">
        <v>0</v>
      </c>
      <c r="CV82" s="45">
        <v>0</v>
      </c>
      <c r="CW82" s="45">
        <v>0</v>
      </c>
      <c r="CX82" s="45">
        <v>0</v>
      </c>
      <c r="CY82" s="45">
        <v>0</v>
      </c>
      <c r="CZ82" s="45">
        <v>0</v>
      </c>
      <c r="DA82" s="45">
        <v>0</v>
      </c>
      <c r="DB82" s="45">
        <v>0</v>
      </c>
      <c r="DC82" s="45">
        <v>0</v>
      </c>
      <c r="DD82" s="45">
        <v>0</v>
      </c>
      <c r="DE82" s="45">
        <v>0</v>
      </c>
      <c r="DF82" s="45">
        <v>0</v>
      </c>
      <c r="DG82" s="45">
        <v>0</v>
      </c>
      <c r="DH82" s="45">
        <v>0</v>
      </c>
      <c r="DI82" s="45">
        <v>0</v>
      </c>
      <c r="DJ82" s="45">
        <v>0</v>
      </c>
      <c r="DK82" s="45">
        <v>0</v>
      </c>
      <c r="DL82" s="45">
        <v>0</v>
      </c>
      <c r="DM82" s="45">
        <v>0</v>
      </c>
      <c r="DN82" s="45">
        <v>0</v>
      </c>
      <c r="DO82" s="45">
        <v>0</v>
      </c>
      <c r="DP82" s="45">
        <v>0</v>
      </c>
      <c r="DQ82" s="45">
        <v>0</v>
      </c>
      <c r="DR82" s="45">
        <v>0</v>
      </c>
      <c r="DS82" s="45">
        <v>0</v>
      </c>
      <c r="DT82" s="45">
        <v>0</v>
      </c>
      <c r="DU82" s="45">
        <v>0</v>
      </c>
      <c r="DV82" s="45">
        <v>0</v>
      </c>
      <c r="DW82" s="45">
        <v>0</v>
      </c>
      <c r="DX82" s="45">
        <v>0</v>
      </c>
      <c r="DY82" s="45">
        <v>0</v>
      </c>
      <c r="DZ82" s="45">
        <v>0</v>
      </c>
      <c r="EA82" s="45">
        <v>0</v>
      </c>
      <c r="EB82" s="45">
        <v>0</v>
      </c>
      <c r="EC82" s="45">
        <v>0</v>
      </c>
      <c r="ED82" s="45">
        <v>0</v>
      </c>
      <c r="EE82" s="45">
        <v>0</v>
      </c>
      <c r="EF82" s="45">
        <v>0</v>
      </c>
      <c r="EG82" s="45">
        <v>0</v>
      </c>
      <c r="EH82" s="45">
        <v>0</v>
      </c>
      <c r="EI82" s="45">
        <v>0</v>
      </c>
      <c r="EJ82" s="45">
        <v>0</v>
      </c>
      <c r="EK82" s="45">
        <v>0</v>
      </c>
      <c r="EL82" s="45">
        <v>0</v>
      </c>
      <c r="EM82" s="45">
        <v>0</v>
      </c>
      <c r="EN82" s="45">
        <v>0</v>
      </c>
      <c r="EO82" s="45">
        <v>0</v>
      </c>
      <c r="EP82" s="45">
        <v>0</v>
      </c>
      <c r="EQ82" s="45">
        <v>0</v>
      </c>
      <c r="ER82" s="45">
        <v>0</v>
      </c>
      <c r="ES82" s="45">
        <v>0</v>
      </c>
      <c r="ET82" s="45">
        <v>0</v>
      </c>
      <c r="EU82" s="45">
        <v>0</v>
      </c>
      <c r="EV82" s="45">
        <v>0</v>
      </c>
      <c r="EW82" s="45">
        <v>0</v>
      </c>
      <c r="EX82" s="45">
        <v>0</v>
      </c>
      <c r="EY82" s="45">
        <v>0</v>
      </c>
      <c r="EZ82" s="45">
        <v>0</v>
      </c>
      <c r="FA82" s="45">
        <v>0</v>
      </c>
      <c r="FB82" s="45">
        <v>0</v>
      </c>
      <c r="FC82" s="45">
        <v>0</v>
      </c>
      <c r="FD82" s="45">
        <v>0</v>
      </c>
      <c r="FE82" s="45">
        <v>0</v>
      </c>
      <c r="FF82" s="45">
        <v>0</v>
      </c>
      <c r="FG82" s="45">
        <v>0</v>
      </c>
      <c r="FH82" s="45">
        <v>0</v>
      </c>
      <c r="FI82" s="45">
        <v>0</v>
      </c>
      <c r="FJ82" s="45">
        <v>0</v>
      </c>
      <c r="FK82" s="45">
        <v>0</v>
      </c>
      <c r="FL82" s="45">
        <v>0</v>
      </c>
      <c r="FM82" s="45">
        <v>0</v>
      </c>
      <c r="FN82" s="45">
        <v>0</v>
      </c>
      <c r="FO82" s="45">
        <v>0</v>
      </c>
      <c r="FP82" s="45">
        <v>0</v>
      </c>
      <c r="FQ82" s="45">
        <v>0</v>
      </c>
      <c r="FR82" s="45">
        <v>0</v>
      </c>
      <c r="FS82" s="45">
        <v>0</v>
      </c>
      <c r="FT82" s="45">
        <v>0</v>
      </c>
      <c r="FU82" s="45">
        <v>0</v>
      </c>
      <c r="FV82" s="45">
        <v>0</v>
      </c>
      <c r="FW82" s="45">
        <v>0</v>
      </c>
      <c r="FX82" s="45">
        <v>0</v>
      </c>
      <c r="FY82" s="45">
        <v>0</v>
      </c>
      <c r="FZ82" s="45">
        <v>0</v>
      </c>
      <c r="GA82" s="45">
        <v>0</v>
      </c>
      <c r="GB82" s="45">
        <v>0</v>
      </c>
      <c r="GC82" s="45">
        <v>0</v>
      </c>
      <c r="GD82" s="45">
        <v>0</v>
      </c>
      <c r="GE82" s="45">
        <v>0</v>
      </c>
      <c r="GF82" s="45">
        <v>0</v>
      </c>
      <c r="GG82" s="45">
        <v>0</v>
      </c>
      <c r="GH82" s="45">
        <v>0</v>
      </c>
      <c r="GI82" s="45">
        <v>0</v>
      </c>
      <c r="GJ82" s="45">
        <v>0</v>
      </c>
      <c r="GK82" s="45">
        <v>0</v>
      </c>
      <c r="GL82" s="45">
        <v>0</v>
      </c>
      <c r="GM82" s="45">
        <v>0</v>
      </c>
      <c r="GN82" s="45">
        <v>0</v>
      </c>
      <c r="GO82" s="45">
        <v>0</v>
      </c>
      <c r="GP82" s="45">
        <v>0</v>
      </c>
      <c r="GQ82" s="45">
        <v>0</v>
      </c>
      <c r="GR82" s="45">
        <v>0</v>
      </c>
      <c r="GS82" s="45">
        <v>0</v>
      </c>
      <c r="GT82" s="45">
        <v>0</v>
      </c>
      <c r="GU82" s="45">
        <v>0</v>
      </c>
      <c r="GV82" s="45">
        <v>0</v>
      </c>
      <c r="GW82" s="45">
        <v>0</v>
      </c>
      <c r="GX82" s="45">
        <v>0</v>
      </c>
      <c r="GY82" s="45">
        <v>0</v>
      </c>
      <c r="GZ82" s="45">
        <v>0</v>
      </c>
      <c r="HA82" s="45">
        <v>0</v>
      </c>
      <c r="HB82" s="45">
        <v>0</v>
      </c>
      <c r="HC82" s="45">
        <v>0</v>
      </c>
      <c r="HD82" s="45">
        <v>0</v>
      </c>
      <c r="HE82" s="45">
        <v>0</v>
      </c>
      <c r="HF82" s="45">
        <v>0</v>
      </c>
      <c r="HG82" s="45">
        <v>0</v>
      </c>
      <c r="HH82" s="45">
        <v>0</v>
      </c>
      <c r="HI82" s="45">
        <v>0</v>
      </c>
      <c r="HJ82" s="45">
        <v>0</v>
      </c>
      <c r="HK82" s="45">
        <v>0</v>
      </c>
      <c r="HL82" s="45">
        <v>0</v>
      </c>
      <c r="HM82" s="45">
        <v>0</v>
      </c>
      <c r="HN82" s="45">
        <v>0</v>
      </c>
      <c r="HO82" s="45">
        <v>0</v>
      </c>
      <c r="HP82" s="45">
        <v>0</v>
      </c>
      <c r="HQ82" s="45">
        <v>0</v>
      </c>
      <c r="HR82" s="45">
        <v>0</v>
      </c>
      <c r="HS82" s="45">
        <v>0</v>
      </c>
      <c r="HT82" s="45">
        <v>0</v>
      </c>
      <c r="HU82" s="45">
        <v>0</v>
      </c>
      <c r="HV82" s="45">
        <v>0</v>
      </c>
      <c r="HW82" s="45">
        <v>0</v>
      </c>
      <c r="HX82" s="45">
        <v>0</v>
      </c>
      <c r="HY82" s="45">
        <v>0</v>
      </c>
      <c r="HZ82" s="45">
        <v>0</v>
      </c>
      <c r="IA82" s="45">
        <v>0</v>
      </c>
      <c r="IB82" s="45">
        <v>0</v>
      </c>
      <c r="IC82" s="45">
        <v>0</v>
      </c>
      <c r="ID82" s="45">
        <v>0</v>
      </c>
      <c r="IE82" s="45">
        <v>0</v>
      </c>
      <c r="IF82" s="45">
        <v>0</v>
      </c>
      <c r="IG82" s="45">
        <v>0</v>
      </c>
      <c r="IH82" s="45">
        <v>0</v>
      </c>
      <c r="II82" s="45">
        <v>22451.252297570518</v>
      </c>
      <c r="IJ82" s="45">
        <v>11437.122989688263</v>
      </c>
      <c r="IK82" s="45">
        <v>4114.4789875284805</v>
      </c>
      <c r="IL82" s="45">
        <v>1647.5589959059605</v>
      </c>
      <c r="IM82" s="45">
        <v>622.0757071108095</v>
      </c>
      <c r="IN82" s="45">
        <v>1704.3767689620308</v>
      </c>
      <c r="IO82" s="45">
        <v>8667.5473321157951</v>
      </c>
      <c r="IP82" s="45">
        <v>10605.705059201116</v>
      </c>
      <c r="IQ82" s="45">
        <v>16059.449973695437</v>
      </c>
      <c r="IR82" s="45">
        <v>18609.716522079831</v>
      </c>
      <c r="IS82" s="45">
        <v>19740.302324631888</v>
      </c>
      <c r="IT82" s="45">
        <v>31289.874411280285</v>
      </c>
      <c r="IU82" s="45">
        <v>27762.459042838025</v>
      </c>
      <c r="IV82" s="45">
        <v>14885.019821465459</v>
      </c>
      <c r="IW82" s="45">
        <v>5560.6976204014118</v>
      </c>
      <c r="IX82" s="45">
        <v>2852.5867126130629</v>
      </c>
      <c r="IY82" s="45">
        <v>1088.2676403638288</v>
      </c>
      <c r="IZ82" s="45">
        <v>2256.1199393443849</v>
      </c>
      <c r="JA82" s="45">
        <v>10224.247436178222</v>
      </c>
      <c r="JB82" s="45">
        <v>12352.942847212131</v>
      </c>
      <c r="JC82" s="45">
        <v>18169.190446567169</v>
      </c>
      <c r="JD82" s="45">
        <v>21800.768951297843</v>
      </c>
      <c r="JE82" s="45">
        <v>23999.501289058106</v>
      </c>
      <c r="JF82" s="45">
        <v>36566.352074939387</v>
      </c>
    </row>
    <row r="83" spans="1:266">
      <c r="A83" t="s">
        <v>28</v>
      </c>
      <c r="B83" t="s">
        <v>91</v>
      </c>
      <c r="AA83" s="45">
        <v>0</v>
      </c>
      <c r="AB83" s="45">
        <v>0</v>
      </c>
      <c r="AC83" s="45">
        <v>0</v>
      </c>
      <c r="AD83" s="45">
        <v>0</v>
      </c>
      <c r="AE83" s="45">
        <v>0</v>
      </c>
      <c r="AF83" s="45">
        <v>0</v>
      </c>
      <c r="AG83" s="45">
        <v>0</v>
      </c>
      <c r="AH83" s="45">
        <v>0</v>
      </c>
      <c r="AI83" s="45">
        <v>0</v>
      </c>
      <c r="AJ83" s="45">
        <v>0</v>
      </c>
      <c r="AK83" s="45">
        <v>0</v>
      </c>
      <c r="AL83" s="45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5">
        <v>0</v>
      </c>
      <c r="AU83" s="45">
        <v>0</v>
      </c>
      <c r="AV83" s="45">
        <v>0</v>
      </c>
      <c r="AW83" s="45">
        <v>0</v>
      </c>
      <c r="AX83" s="45">
        <v>0</v>
      </c>
      <c r="AY83" s="45">
        <v>0</v>
      </c>
      <c r="AZ83" s="45">
        <v>0</v>
      </c>
      <c r="BA83" s="45">
        <v>0</v>
      </c>
      <c r="BB83" s="45">
        <v>0</v>
      </c>
      <c r="BC83" s="45">
        <v>0</v>
      </c>
      <c r="BD83" s="45">
        <v>0</v>
      </c>
      <c r="BE83" s="45">
        <v>0</v>
      </c>
      <c r="BF83" s="45">
        <v>0</v>
      </c>
      <c r="BG83" s="45">
        <v>0</v>
      </c>
      <c r="BH83" s="45">
        <v>0</v>
      </c>
      <c r="BI83" s="45">
        <v>0</v>
      </c>
      <c r="BJ83" s="45">
        <v>0</v>
      </c>
      <c r="BK83" s="45">
        <v>0</v>
      </c>
      <c r="BL83" s="45">
        <v>0</v>
      </c>
      <c r="BM83" s="45">
        <v>0</v>
      </c>
      <c r="BN83" s="45">
        <v>0</v>
      </c>
      <c r="BO83" s="45">
        <v>0</v>
      </c>
      <c r="BP83" s="45">
        <v>0</v>
      </c>
      <c r="BQ83" s="45">
        <v>0</v>
      </c>
      <c r="BR83" s="45">
        <v>0</v>
      </c>
      <c r="BS83" s="45">
        <v>0</v>
      </c>
      <c r="BT83" s="45">
        <v>0</v>
      </c>
      <c r="BU83" s="45">
        <v>0</v>
      </c>
      <c r="BV83" s="45">
        <v>0</v>
      </c>
      <c r="BW83" s="45">
        <v>0</v>
      </c>
      <c r="BX83" s="45">
        <v>0</v>
      </c>
      <c r="BY83" s="45">
        <v>0</v>
      </c>
      <c r="BZ83" s="45">
        <v>0</v>
      </c>
      <c r="CA83" s="45">
        <v>0</v>
      </c>
      <c r="CB83" s="45">
        <v>0</v>
      </c>
      <c r="CC83" s="45">
        <v>0</v>
      </c>
      <c r="CD83" s="45">
        <v>0</v>
      </c>
      <c r="CE83" s="45">
        <v>0</v>
      </c>
      <c r="CF83" s="45">
        <v>0</v>
      </c>
      <c r="CG83" s="45">
        <v>0</v>
      </c>
      <c r="CH83" s="45">
        <v>0</v>
      </c>
      <c r="CI83" s="45">
        <v>0</v>
      </c>
      <c r="CJ83" s="45">
        <v>0</v>
      </c>
      <c r="CK83" s="45">
        <v>0</v>
      </c>
      <c r="CL83" s="45">
        <v>0</v>
      </c>
      <c r="CM83" s="45">
        <v>0</v>
      </c>
      <c r="CN83" s="45">
        <v>0</v>
      </c>
      <c r="CO83" s="45">
        <v>0</v>
      </c>
      <c r="CP83" s="45">
        <v>0</v>
      </c>
      <c r="CQ83" s="45">
        <v>0</v>
      </c>
      <c r="CR83" s="45">
        <v>0</v>
      </c>
      <c r="CS83" s="45">
        <v>0</v>
      </c>
      <c r="CT83" s="45">
        <v>0</v>
      </c>
      <c r="CU83" s="45">
        <v>0</v>
      </c>
      <c r="CV83" s="45">
        <v>0</v>
      </c>
      <c r="CW83" s="45">
        <v>0</v>
      </c>
      <c r="CX83" s="45">
        <v>0</v>
      </c>
      <c r="CY83" s="45">
        <v>0</v>
      </c>
      <c r="CZ83" s="45">
        <v>0</v>
      </c>
      <c r="DA83" s="45">
        <v>0</v>
      </c>
      <c r="DB83" s="45">
        <v>0</v>
      </c>
      <c r="DC83" s="45">
        <v>0</v>
      </c>
      <c r="DD83" s="45">
        <v>0</v>
      </c>
      <c r="DE83" s="45">
        <v>0</v>
      </c>
      <c r="DF83" s="45">
        <v>0</v>
      </c>
      <c r="DG83" s="45">
        <v>0</v>
      </c>
      <c r="DH83" s="45">
        <v>0</v>
      </c>
      <c r="DI83" s="45">
        <v>0</v>
      </c>
      <c r="DJ83" s="45">
        <v>0</v>
      </c>
      <c r="DK83" s="45">
        <v>0</v>
      </c>
      <c r="DL83" s="45">
        <v>0</v>
      </c>
      <c r="DM83" s="45">
        <v>0</v>
      </c>
      <c r="DN83" s="45">
        <v>0</v>
      </c>
      <c r="DO83" s="45">
        <v>0</v>
      </c>
      <c r="DP83" s="45">
        <v>0</v>
      </c>
      <c r="DQ83" s="45">
        <v>0</v>
      </c>
      <c r="DR83" s="45">
        <v>0</v>
      </c>
      <c r="DS83" s="45">
        <v>0</v>
      </c>
      <c r="DT83" s="45">
        <v>0</v>
      </c>
      <c r="DU83" s="45">
        <v>0</v>
      </c>
      <c r="DV83" s="45">
        <v>0</v>
      </c>
      <c r="DW83" s="45">
        <v>0</v>
      </c>
      <c r="DX83" s="45">
        <v>0</v>
      </c>
      <c r="DY83" s="45">
        <v>0</v>
      </c>
      <c r="DZ83" s="45">
        <v>0</v>
      </c>
      <c r="EA83" s="45">
        <v>0</v>
      </c>
      <c r="EB83" s="45">
        <v>0</v>
      </c>
      <c r="EC83" s="45">
        <v>0</v>
      </c>
      <c r="ED83" s="45">
        <v>0</v>
      </c>
      <c r="EE83" s="45">
        <v>0</v>
      </c>
      <c r="EF83" s="45">
        <v>0</v>
      </c>
      <c r="EG83" s="45">
        <v>0</v>
      </c>
      <c r="EH83" s="45">
        <v>0</v>
      </c>
      <c r="EI83" s="45">
        <v>0</v>
      </c>
      <c r="EJ83" s="45">
        <v>0</v>
      </c>
      <c r="EK83" s="45">
        <v>0</v>
      </c>
      <c r="EL83" s="45">
        <v>0</v>
      </c>
      <c r="EM83" s="45">
        <v>0</v>
      </c>
      <c r="EN83" s="45">
        <v>0</v>
      </c>
      <c r="EO83" s="45">
        <v>0</v>
      </c>
      <c r="EP83" s="45">
        <v>0</v>
      </c>
      <c r="EQ83" s="45">
        <v>0</v>
      </c>
      <c r="ER83" s="45">
        <v>0</v>
      </c>
      <c r="ES83" s="45">
        <v>0</v>
      </c>
      <c r="ET83" s="45">
        <v>0</v>
      </c>
      <c r="EU83" s="45">
        <v>0</v>
      </c>
      <c r="EV83" s="45">
        <v>0</v>
      </c>
      <c r="EW83" s="45">
        <v>0</v>
      </c>
      <c r="EX83" s="45">
        <v>0</v>
      </c>
      <c r="EY83" s="45">
        <v>0</v>
      </c>
      <c r="EZ83" s="45">
        <v>0</v>
      </c>
      <c r="FA83" s="45">
        <v>0</v>
      </c>
      <c r="FB83" s="45">
        <v>0</v>
      </c>
      <c r="FC83" s="45">
        <v>0</v>
      </c>
      <c r="FD83" s="45">
        <v>0</v>
      </c>
      <c r="FE83" s="45">
        <v>0</v>
      </c>
      <c r="FF83" s="45">
        <v>0</v>
      </c>
      <c r="FG83" s="45">
        <v>0</v>
      </c>
      <c r="FH83" s="45">
        <v>0</v>
      </c>
      <c r="FI83" s="45">
        <v>0</v>
      </c>
      <c r="FJ83" s="45">
        <v>0</v>
      </c>
      <c r="FK83" s="45">
        <v>0</v>
      </c>
      <c r="FL83" s="45">
        <v>0</v>
      </c>
      <c r="FM83" s="45">
        <v>0</v>
      </c>
      <c r="FN83" s="45">
        <v>0</v>
      </c>
      <c r="FO83" s="45">
        <v>0</v>
      </c>
      <c r="FP83" s="45">
        <v>0</v>
      </c>
      <c r="FQ83" s="45">
        <v>0</v>
      </c>
      <c r="FR83" s="45">
        <v>0</v>
      </c>
      <c r="FS83" s="45">
        <v>0</v>
      </c>
      <c r="FT83" s="45">
        <v>0</v>
      </c>
      <c r="FU83" s="45">
        <v>0</v>
      </c>
      <c r="FV83" s="45">
        <v>0</v>
      </c>
      <c r="FW83" s="45">
        <v>0</v>
      </c>
      <c r="FX83" s="45">
        <v>0</v>
      </c>
      <c r="FY83" s="45">
        <v>0</v>
      </c>
      <c r="FZ83" s="45">
        <v>0</v>
      </c>
      <c r="GA83" s="45">
        <v>0</v>
      </c>
      <c r="GB83" s="45">
        <v>0</v>
      </c>
      <c r="GC83" s="45">
        <v>0</v>
      </c>
      <c r="GD83" s="45">
        <v>0</v>
      </c>
      <c r="GE83" s="45">
        <v>0</v>
      </c>
      <c r="GF83" s="45">
        <v>0</v>
      </c>
      <c r="GG83" s="45">
        <v>0</v>
      </c>
      <c r="GH83" s="45">
        <v>0</v>
      </c>
      <c r="GI83" s="45">
        <v>0</v>
      </c>
      <c r="GJ83" s="45">
        <v>0</v>
      </c>
      <c r="GK83" s="45">
        <v>0</v>
      </c>
      <c r="GL83" s="45">
        <v>0</v>
      </c>
      <c r="GM83" s="45">
        <v>0</v>
      </c>
      <c r="GN83" s="45">
        <v>0</v>
      </c>
      <c r="GO83" s="45">
        <v>0</v>
      </c>
      <c r="GP83" s="45">
        <v>0</v>
      </c>
      <c r="GQ83" s="45">
        <v>0</v>
      </c>
      <c r="GR83" s="45">
        <v>0</v>
      </c>
      <c r="GS83" s="45">
        <v>0</v>
      </c>
      <c r="GT83" s="45">
        <v>0</v>
      </c>
      <c r="GU83" s="45">
        <v>0</v>
      </c>
      <c r="GV83" s="45">
        <v>0</v>
      </c>
      <c r="GW83" s="45">
        <v>0</v>
      </c>
      <c r="GX83" s="45">
        <v>0</v>
      </c>
      <c r="GY83" s="45">
        <v>0</v>
      </c>
      <c r="GZ83" s="45">
        <v>0</v>
      </c>
      <c r="HA83" s="45">
        <v>0</v>
      </c>
      <c r="HB83" s="45">
        <v>0</v>
      </c>
      <c r="HC83" s="45">
        <v>0</v>
      </c>
      <c r="HD83" s="45">
        <v>0</v>
      </c>
      <c r="HE83" s="45">
        <v>0</v>
      </c>
      <c r="HF83" s="45">
        <v>0</v>
      </c>
      <c r="HG83" s="45">
        <v>0</v>
      </c>
      <c r="HH83" s="45">
        <v>0</v>
      </c>
      <c r="HI83" s="45">
        <v>0</v>
      </c>
      <c r="HJ83" s="45">
        <v>0</v>
      </c>
      <c r="HK83" s="45">
        <v>0</v>
      </c>
      <c r="HL83" s="45">
        <v>0</v>
      </c>
      <c r="HM83" s="45">
        <v>0</v>
      </c>
      <c r="HN83" s="45">
        <v>0</v>
      </c>
      <c r="HO83" s="45">
        <v>0</v>
      </c>
      <c r="HP83" s="45">
        <v>0</v>
      </c>
      <c r="HQ83" s="45">
        <v>0</v>
      </c>
      <c r="HR83" s="45">
        <v>0</v>
      </c>
      <c r="HS83" s="45">
        <v>0</v>
      </c>
      <c r="HT83" s="45">
        <v>0</v>
      </c>
      <c r="HU83" s="45">
        <v>0</v>
      </c>
      <c r="HV83" s="45">
        <v>0</v>
      </c>
      <c r="HW83" s="45">
        <v>0</v>
      </c>
      <c r="HX83" s="45">
        <v>0</v>
      </c>
      <c r="HY83" s="45">
        <v>0</v>
      </c>
      <c r="HZ83" s="45">
        <v>0</v>
      </c>
      <c r="IA83" s="45">
        <v>0</v>
      </c>
      <c r="IB83" s="45">
        <v>0</v>
      </c>
      <c r="IC83" s="45">
        <v>0</v>
      </c>
      <c r="ID83" s="45">
        <v>0</v>
      </c>
      <c r="IE83" s="45">
        <v>0</v>
      </c>
      <c r="IF83" s="45">
        <v>0</v>
      </c>
      <c r="IG83" s="45">
        <v>0</v>
      </c>
      <c r="IH83" s="45">
        <v>0</v>
      </c>
      <c r="II83" s="45">
        <v>0</v>
      </c>
      <c r="IJ83" s="45">
        <v>0</v>
      </c>
      <c r="IK83" s="45">
        <v>0</v>
      </c>
      <c r="IL83" s="45">
        <v>0</v>
      </c>
      <c r="IM83" s="45">
        <v>0</v>
      </c>
      <c r="IN83" s="45">
        <v>0</v>
      </c>
      <c r="IO83" s="45">
        <v>0</v>
      </c>
      <c r="IP83" s="45">
        <v>0</v>
      </c>
      <c r="IQ83" s="45">
        <v>0</v>
      </c>
      <c r="IR83" s="45">
        <v>0</v>
      </c>
      <c r="IS83" s="45">
        <v>0</v>
      </c>
      <c r="IT83" s="45">
        <v>0</v>
      </c>
      <c r="IU83" s="45">
        <v>0</v>
      </c>
      <c r="IV83" s="45">
        <v>0</v>
      </c>
      <c r="IW83" s="45">
        <v>0</v>
      </c>
      <c r="IX83" s="45">
        <v>0</v>
      </c>
      <c r="IY83" s="45">
        <v>0</v>
      </c>
      <c r="IZ83" s="45">
        <v>0</v>
      </c>
      <c r="JA83" s="45">
        <v>0</v>
      </c>
      <c r="JB83" s="45">
        <v>0</v>
      </c>
      <c r="JC83" s="45">
        <v>0</v>
      </c>
      <c r="JD83" s="45">
        <v>0</v>
      </c>
      <c r="JE83" s="45">
        <v>0</v>
      </c>
      <c r="JF83" s="45"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D833E-A1D3-4D85-B05B-CFF8BEEB0C4E}">
  <dimension ref="A1:KP83"/>
  <sheetViews>
    <sheetView tabSelected="1" workbookViewId="0">
      <pane xSplit="2" ySplit="3" topLeftCell="C22" activePane="bottomRight" state="frozen"/>
      <selection pane="topRight" activeCell="B1" sqref="B1"/>
      <selection pane="bottomLeft" activeCell="A4" sqref="A4"/>
      <selection pane="bottomRight" activeCell="C58" sqref="C58"/>
    </sheetView>
  </sheetViews>
  <sheetFormatPr defaultRowHeight="12.75"/>
  <cols>
    <col min="2" max="2" width="35.7109375" bestFit="1" customWidth="1"/>
    <col min="3" max="3" width="8.5703125" style="6" bestFit="1" customWidth="1"/>
    <col min="4" max="22" width="7.7109375" style="6" bestFit="1" customWidth="1"/>
    <col min="23" max="24" width="4.85546875" style="6" customWidth="1"/>
    <col min="25" max="25" width="2.28515625" customWidth="1"/>
    <col min="26" max="26" width="6.7109375" customWidth="1"/>
    <col min="27" max="266" width="11.28515625" bestFit="1" customWidth="1"/>
  </cols>
  <sheetData>
    <row r="1" spans="2:266">
      <c r="B1" t="s">
        <v>16</v>
      </c>
      <c r="Y1" s="5"/>
      <c r="AA1">
        <v>744</v>
      </c>
      <c r="AB1">
        <v>672</v>
      </c>
      <c r="AC1">
        <v>744</v>
      </c>
      <c r="AD1">
        <v>720</v>
      </c>
      <c r="AE1">
        <v>744</v>
      </c>
      <c r="AF1">
        <v>720</v>
      </c>
      <c r="AG1">
        <v>744</v>
      </c>
      <c r="AH1">
        <v>744</v>
      </c>
      <c r="AI1">
        <v>720</v>
      </c>
      <c r="AJ1">
        <v>744</v>
      </c>
      <c r="AK1">
        <v>720</v>
      </c>
      <c r="AL1">
        <v>744</v>
      </c>
      <c r="AM1">
        <v>744</v>
      </c>
      <c r="AN1">
        <v>696</v>
      </c>
      <c r="AO1">
        <v>744</v>
      </c>
      <c r="AP1">
        <v>720</v>
      </c>
      <c r="AQ1">
        <v>744</v>
      </c>
      <c r="AR1">
        <v>720</v>
      </c>
      <c r="AS1">
        <v>744</v>
      </c>
      <c r="AT1">
        <v>744</v>
      </c>
      <c r="AU1">
        <v>720</v>
      </c>
      <c r="AV1">
        <v>744</v>
      </c>
      <c r="AW1">
        <v>720</v>
      </c>
      <c r="AX1">
        <v>744</v>
      </c>
      <c r="AY1">
        <v>744</v>
      </c>
      <c r="AZ1">
        <v>696</v>
      </c>
      <c r="BA1">
        <v>744</v>
      </c>
      <c r="BB1">
        <v>720</v>
      </c>
      <c r="BC1">
        <v>744</v>
      </c>
      <c r="BD1">
        <v>720</v>
      </c>
      <c r="BE1">
        <v>744</v>
      </c>
      <c r="BF1">
        <v>744</v>
      </c>
      <c r="BG1">
        <v>720</v>
      </c>
      <c r="BH1">
        <v>744</v>
      </c>
      <c r="BI1">
        <v>720</v>
      </c>
      <c r="BJ1">
        <v>744</v>
      </c>
      <c r="BK1">
        <v>744</v>
      </c>
      <c r="BL1">
        <v>696</v>
      </c>
      <c r="BM1">
        <v>744</v>
      </c>
      <c r="BN1">
        <v>720</v>
      </c>
      <c r="BO1">
        <v>744</v>
      </c>
      <c r="BP1">
        <v>720</v>
      </c>
      <c r="BQ1">
        <v>744</v>
      </c>
      <c r="BR1">
        <v>744</v>
      </c>
      <c r="BS1">
        <v>720</v>
      </c>
      <c r="BT1">
        <v>744</v>
      </c>
      <c r="BU1">
        <v>720</v>
      </c>
      <c r="BV1">
        <v>744</v>
      </c>
      <c r="BW1">
        <v>744</v>
      </c>
      <c r="BX1">
        <v>696</v>
      </c>
      <c r="BY1">
        <v>744</v>
      </c>
      <c r="BZ1">
        <v>720</v>
      </c>
      <c r="CA1">
        <v>744</v>
      </c>
      <c r="CB1">
        <v>720</v>
      </c>
      <c r="CC1">
        <v>744</v>
      </c>
      <c r="CD1">
        <v>744</v>
      </c>
      <c r="CE1">
        <v>720</v>
      </c>
      <c r="CF1">
        <v>744</v>
      </c>
      <c r="CG1">
        <v>720</v>
      </c>
      <c r="CH1">
        <v>744</v>
      </c>
      <c r="CI1">
        <v>744</v>
      </c>
      <c r="CJ1">
        <v>696</v>
      </c>
      <c r="CK1">
        <v>744</v>
      </c>
      <c r="CL1">
        <v>720</v>
      </c>
      <c r="CM1">
        <v>744</v>
      </c>
      <c r="CN1">
        <v>720</v>
      </c>
      <c r="CO1">
        <v>744</v>
      </c>
      <c r="CP1">
        <v>744</v>
      </c>
      <c r="CQ1">
        <v>720</v>
      </c>
      <c r="CR1">
        <v>744</v>
      </c>
      <c r="CS1">
        <v>720</v>
      </c>
      <c r="CT1">
        <v>744</v>
      </c>
      <c r="CU1">
        <v>744</v>
      </c>
      <c r="CV1">
        <v>696</v>
      </c>
      <c r="CW1">
        <v>744</v>
      </c>
      <c r="CX1">
        <v>720</v>
      </c>
      <c r="CY1">
        <v>744</v>
      </c>
      <c r="CZ1">
        <v>720</v>
      </c>
      <c r="DA1">
        <v>744</v>
      </c>
      <c r="DB1">
        <v>744</v>
      </c>
      <c r="DC1">
        <v>720</v>
      </c>
      <c r="DD1">
        <v>744</v>
      </c>
      <c r="DE1">
        <v>720</v>
      </c>
      <c r="DF1">
        <v>744</v>
      </c>
      <c r="DG1">
        <v>744</v>
      </c>
      <c r="DH1">
        <v>696</v>
      </c>
      <c r="DI1">
        <v>744</v>
      </c>
      <c r="DJ1">
        <v>720</v>
      </c>
      <c r="DK1">
        <v>744</v>
      </c>
      <c r="DL1">
        <v>720</v>
      </c>
      <c r="DM1">
        <v>744</v>
      </c>
      <c r="DN1">
        <v>744</v>
      </c>
      <c r="DO1">
        <v>720</v>
      </c>
      <c r="DP1">
        <v>744</v>
      </c>
      <c r="DQ1">
        <v>720</v>
      </c>
      <c r="DR1">
        <v>744</v>
      </c>
      <c r="DS1">
        <v>744</v>
      </c>
      <c r="DT1">
        <v>696</v>
      </c>
      <c r="DU1">
        <v>744</v>
      </c>
      <c r="DV1">
        <v>720</v>
      </c>
      <c r="DW1">
        <v>744</v>
      </c>
      <c r="DX1">
        <v>720</v>
      </c>
      <c r="DY1">
        <v>744</v>
      </c>
      <c r="DZ1">
        <v>744</v>
      </c>
      <c r="EA1">
        <v>720</v>
      </c>
      <c r="EB1">
        <v>744</v>
      </c>
      <c r="EC1">
        <v>720</v>
      </c>
      <c r="ED1">
        <v>744</v>
      </c>
      <c r="EE1">
        <v>744</v>
      </c>
      <c r="EF1">
        <v>696</v>
      </c>
      <c r="EG1">
        <v>744</v>
      </c>
      <c r="EH1">
        <v>720</v>
      </c>
      <c r="EI1">
        <v>744</v>
      </c>
      <c r="EJ1">
        <v>720</v>
      </c>
      <c r="EK1">
        <v>744</v>
      </c>
      <c r="EL1">
        <v>744</v>
      </c>
      <c r="EM1">
        <v>720</v>
      </c>
      <c r="EN1">
        <v>744</v>
      </c>
      <c r="EO1">
        <v>720</v>
      </c>
      <c r="EP1">
        <v>744</v>
      </c>
      <c r="EQ1">
        <v>744</v>
      </c>
      <c r="ER1">
        <v>696</v>
      </c>
      <c r="ES1">
        <v>744</v>
      </c>
      <c r="ET1">
        <v>720</v>
      </c>
      <c r="EU1">
        <v>744</v>
      </c>
      <c r="EV1">
        <v>720</v>
      </c>
      <c r="EW1">
        <v>744</v>
      </c>
      <c r="EX1">
        <v>744</v>
      </c>
      <c r="EY1">
        <v>720</v>
      </c>
      <c r="EZ1">
        <v>744</v>
      </c>
      <c r="FA1">
        <v>720</v>
      </c>
      <c r="FB1">
        <v>744</v>
      </c>
      <c r="FC1">
        <v>744</v>
      </c>
      <c r="FD1">
        <v>696</v>
      </c>
      <c r="FE1">
        <v>744</v>
      </c>
      <c r="FF1">
        <v>720</v>
      </c>
      <c r="FG1">
        <v>744</v>
      </c>
      <c r="FH1">
        <v>720</v>
      </c>
      <c r="FI1">
        <v>744</v>
      </c>
      <c r="FJ1">
        <v>744</v>
      </c>
      <c r="FK1">
        <v>720</v>
      </c>
      <c r="FL1">
        <v>744</v>
      </c>
      <c r="FM1">
        <v>720</v>
      </c>
      <c r="FN1">
        <v>744</v>
      </c>
      <c r="FO1">
        <v>744</v>
      </c>
      <c r="FP1">
        <v>696</v>
      </c>
      <c r="FQ1">
        <v>744</v>
      </c>
      <c r="FR1">
        <v>720</v>
      </c>
      <c r="FS1">
        <v>744</v>
      </c>
      <c r="FT1">
        <v>720</v>
      </c>
      <c r="FU1">
        <v>744</v>
      </c>
      <c r="FV1">
        <v>744</v>
      </c>
      <c r="FW1">
        <v>720</v>
      </c>
      <c r="FX1">
        <v>744</v>
      </c>
      <c r="FY1">
        <v>720</v>
      </c>
      <c r="FZ1">
        <v>744</v>
      </c>
      <c r="GA1">
        <v>744</v>
      </c>
      <c r="GB1">
        <v>696</v>
      </c>
      <c r="GC1">
        <v>744</v>
      </c>
      <c r="GD1">
        <v>720</v>
      </c>
      <c r="GE1">
        <v>744</v>
      </c>
      <c r="GF1">
        <v>720</v>
      </c>
      <c r="GG1">
        <v>744</v>
      </c>
      <c r="GH1">
        <v>744</v>
      </c>
      <c r="GI1">
        <v>720</v>
      </c>
      <c r="GJ1">
        <v>744</v>
      </c>
      <c r="GK1">
        <v>720</v>
      </c>
      <c r="GL1">
        <v>744</v>
      </c>
      <c r="GM1">
        <v>744</v>
      </c>
      <c r="GN1">
        <v>696</v>
      </c>
      <c r="GO1">
        <v>744</v>
      </c>
      <c r="GP1">
        <v>720</v>
      </c>
      <c r="GQ1">
        <v>744</v>
      </c>
      <c r="GR1">
        <v>720</v>
      </c>
      <c r="GS1">
        <v>744</v>
      </c>
      <c r="GT1">
        <v>744</v>
      </c>
      <c r="GU1">
        <v>720</v>
      </c>
      <c r="GV1">
        <v>744</v>
      </c>
      <c r="GW1">
        <v>720</v>
      </c>
      <c r="GX1">
        <v>744</v>
      </c>
      <c r="GY1">
        <v>744</v>
      </c>
      <c r="GZ1">
        <v>696</v>
      </c>
      <c r="HA1">
        <v>744</v>
      </c>
      <c r="HB1">
        <v>720</v>
      </c>
      <c r="HC1">
        <v>744</v>
      </c>
      <c r="HD1">
        <v>720</v>
      </c>
      <c r="HE1">
        <v>744</v>
      </c>
      <c r="HF1">
        <v>744</v>
      </c>
      <c r="HG1">
        <v>720</v>
      </c>
      <c r="HH1">
        <v>744</v>
      </c>
      <c r="HI1">
        <v>720</v>
      </c>
      <c r="HJ1">
        <v>744</v>
      </c>
      <c r="HK1">
        <v>744</v>
      </c>
      <c r="HL1">
        <v>696</v>
      </c>
      <c r="HM1">
        <v>744</v>
      </c>
      <c r="HN1">
        <v>720</v>
      </c>
      <c r="HO1">
        <v>744</v>
      </c>
      <c r="HP1">
        <v>720</v>
      </c>
      <c r="HQ1">
        <v>744</v>
      </c>
      <c r="HR1">
        <v>744</v>
      </c>
      <c r="HS1">
        <v>720</v>
      </c>
      <c r="HT1">
        <v>744</v>
      </c>
      <c r="HU1">
        <v>720</v>
      </c>
      <c r="HV1">
        <v>744</v>
      </c>
      <c r="HW1">
        <v>744</v>
      </c>
      <c r="HX1">
        <v>696</v>
      </c>
      <c r="HY1">
        <v>744</v>
      </c>
      <c r="HZ1">
        <v>720</v>
      </c>
      <c r="IA1">
        <v>744</v>
      </c>
      <c r="IB1">
        <v>720</v>
      </c>
      <c r="IC1">
        <v>744</v>
      </c>
      <c r="ID1">
        <v>744</v>
      </c>
      <c r="IE1">
        <v>720</v>
      </c>
      <c r="IF1">
        <v>744</v>
      </c>
      <c r="IG1">
        <v>720</v>
      </c>
      <c r="IH1">
        <v>744</v>
      </c>
      <c r="II1">
        <v>744</v>
      </c>
      <c r="IJ1">
        <v>696</v>
      </c>
      <c r="IK1">
        <v>744</v>
      </c>
      <c r="IL1">
        <v>720</v>
      </c>
      <c r="IM1">
        <v>744</v>
      </c>
      <c r="IN1">
        <v>720</v>
      </c>
      <c r="IO1">
        <v>744</v>
      </c>
      <c r="IP1">
        <v>744</v>
      </c>
      <c r="IQ1">
        <v>720</v>
      </c>
      <c r="IR1">
        <v>744</v>
      </c>
      <c r="IS1">
        <v>720</v>
      </c>
      <c r="IT1">
        <v>744</v>
      </c>
      <c r="IU1">
        <v>744</v>
      </c>
      <c r="IV1">
        <v>696</v>
      </c>
      <c r="IW1">
        <v>744</v>
      </c>
      <c r="IX1">
        <v>720</v>
      </c>
      <c r="IY1">
        <v>744</v>
      </c>
      <c r="IZ1">
        <v>720</v>
      </c>
      <c r="JA1">
        <v>744</v>
      </c>
      <c r="JB1">
        <v>744</v>
      </c>
      <c r="JC1">
        <v>720</v>
      </c>
      <c r="JD1">
        <v>744</v>
      </c>
      <c r="JE1">
        <v>720</v>
      </c>
      <c r="JF1">
        <v>744</v>
      </c>
    </row>
    <row r="2" spans="2:266">
      <c r="B2" s="1" t="s">
        <v>0</v>
      </c>
      <c r="C2" s="7">
        <v>2026</v>
      </c>
      <c r="D2" s="7">
        <v>2027</v>
      </c>
      <c r="E2" s="7">
        <v>2028</v>
      </c>
      <c r="F2" s="7">
        <v>2029</v>
      </c>
      <c r="G2" s="7">
        <v>2030</v>
      </c>
      <c r="H2" s="7">
        <v>2031</v>
      </c>
      <c r="I2" s="7">
        <v>2032</v>
      </c>
      <c r="J2" s="7">
        <v>2033</v>
      </c>
      <c r="K2" s="7">
        <v>2034</v>
      </c>
      <c r="L2" s="7">
        <v>2035</v>
      </c>
      <c r="M2" s="7">
        <v>2036</v>
      </c>
      <c r="N2" s="7">
        <v>2037</v>
      </c>
      <c r="O2" s="7">
        <v>2038</v>
      </c>
      <c r="P2" s="7">
        <v>2039</v>
      </c>
      <c r="Q2" s="7">
        <v>2040</v>
      </c>
      <c r="R2" s="7">
        <v>2041</v>
      </c>
      <c r="S2" s="7">
        <v>2042</v>
      </c>
      <c r="T2" s="7">
        <v>2043</v>
      </c>
      <c r="U2" s="7">
        <v>2044</v>
      </c>
      <c r="V2" s="7">
        <v>2045</v>
      </c>
      <c r="W2" s="7"/>
      <c r="X2" s="7"/>
      <c r="Y2" s="2"/>
      <c r="Z2" s="2"/>
      <c r="AA2" s="3">
        <v>2026</v>
      </c>
      <c r="AB2" s="3">
        <v>2026</v>
      </c>
      <c r="AC2" s="3">
        <v>2026</v>
      </c>
      <c r="AD2" s="3">
        <v>2026</v>
      </c>
      <c r="AE2" s="3">
        <v>2026</v>
      </c>
      <c r="AF2" s="3">
        <v>2026</v>
      </c>
      <c r="AG2" s="3">
        <v>2026</v>
      </c>
      <c r="AH2" s="3">
        <v>2026</v>
      </c>
      <c r="AI2" s="3">
        <v>2026</v>
      </c>
      <c r="AJ2" s="3">
        <v>2026</v>
      </c>
      <c r="AK2" s="3">
        <v>2026</v>
      </c>
      <c r="AL2" s="3">
        <v>2026</v>
      </c>
      <c r="AM2" s="3">
        <f t="shared" ref="AM2:CX2" si="0">AA2+1</f>
        <v>2027</v>
      </c>
      <c r="AN2" s="3">
        <f t="shared" si="0"/>
        <v>2027</v>
      </c>
      <c r="AO2" s="3">
        <f t="shared" si="0"/>
        <v>2027</v>
      </c>
      <c r="AP2" s="3">
        <f t="shared" si="0"/>
        <v>2027</v>
      </c>
      <c r="AQ2" s="3">
        <f t="shared" si="0"/>
        <v>2027</v>
      </c>
      <c r="AR2" s="3">
        <f t="shared" si="0"/>
        <v>2027</v>
      </c>
      <c r="AS2" s="3">
        <f t="shared" si="0"/>
        <v>2027</v>
      </c>
      <c r="AT2" s="3">
        <f t="shared" si="0"/>
        <v>2027</v>
      </c>
      <c r="AU2" s="3">
        <f t="shared" si="0"/>
        <v>2027</v>
      </c>
      <c r="AV2" s="3">
        <f t="shared" si="0"/>
        <v>2027</v>
      </c>
      <c r="AW2" s="3">
        <f t="shared" si="0"/>
        <v>2027</v>
      </c>
      <c r="AX2" s="3">
        <f t="shared" si="0"/>
        <v>2027</v>
      </c>
      <c r="AY2" s="3">
        <f t="shared" si="0"/>
        <v>2028</v>
      </c>
      <c r="AZ2" s="3">
        <f t="shared" si="0"/>
        <v>2028</v>
      </c>
      <c r="BA2" s="3">
        <f t="shared" si="0"/>
        <v>2028</v>
      </c>
      <c r="BB2" s="3">
        <f t="shared" si="0"/>
        <v>2028</v>
      </c>
      <c r="BC2" s="3">
        <f t="shared" si="0"/>
        <v>2028</v>
      </c>
      <c r="BD2" s="3">
        <f t="shared" si="0"/>
        <v>2028</v>
      </c>
      <c r="BE2" s="3">
        <f t="shared" si="0"/>
        <v>2028</v>
      </c>
      <c r="BF2" s="3">
        <f t="shared" si="0"/>
        <v>2028</v>
      </c>
      <c r="BG2" s="3">
        <f t="shared" si="0"/>
        <v>2028</v>
      </c>
      <c r="BH2" s="3">
        <f t="shared" si="0"/>
        <v>2028</v>
      </c>
      <c r="BI2" s="3">
        <f t="shared" si="0"/>
        <v>2028</v>
      </c>
      <c r="BJ2" s="3">
        <f t="shared" si="0"/>
        <v>2028</v>
      </c>
      <c r="BK2" s="3">
        <f t="shared" si="0"/>
        <v>2029</v>
      </c>
      <c r="BL2" s="3">
        <f t="shared" si="0"/>
        <v>2029</v>
      </c>
      <c r="BM2" s="3">
        <f t="shared" si="0"/>
        <v>2029</v>
      </c>
      <c r="BN2" s="3">
        <f t="shared" si="0"/>
        <v>2029</v>
      </c>
      <c r="BO2" s="3">
        <f t="shared" si="0"/>
        <v>2029</v>
      </c>
      <c r="BP2" s="3">
        <f t="shared" si="0"/>
        <v>2029</v>
      </c>
      <c r="BQ2" s="3">
        <f t="shared" si="0"/>
        <v>2029</v>
      </c>
      <c r="BR2" s="3">
        <f t="shared" si="0"/>
        <v>2029</v>
      </c>
      <c r="BS2" s="3">
        <f t="shared" si="0"/>
        <v>2029</v>
      </c>
      <c r="BT2" s="3">
        <f t="shared" si="0"/>
        <v>2029</v>
      </c>
      <c r="BU2" s="3">
        <f t="shared" si="0"/>
        <v>2029</v>
      </c>
      <c r="BV2" s="3">
        <f t="shared" si="0"/>
        <v>2029</v>
      </c>
      <c r="BW2" s="3">
        <f t="shared" si="0"/>
        <v>2030</v>
      </c>
      <c r="BX2" s="3">
        <f t="shared" si="0"/>
        <v>2030</v>
      </c>
      <c r="BY2" s="3">
        <f t="shared" si="0"/>
        <v>2030</v>
      </c>
      <c r="BZ2" s="3">
        <f t="shared" si="0"/>
        <v>2030</v>
      </c>
      <c r="CA2" s="3">
        <f t="shared" si="0"/>
        <v>2030</v>
      </c>
      <c r="CB2" s="3">
        <f t="shared" si="0"/>
        <v>2030</v>
      </c>
      <c r="CC2" s="3">
        <f t="shared" si="0"/>
        <v>2030</v>
      </c>
      <c r="CD2" s="3">
        <f t="shared" si="0"/>
        <v>2030</v>
      </c>
      <c r="CE2" s="3">
        <f t="shared" si="0"/>
        <v>2030</v>
      </c>
      <c r="CF2" s="3">
        <f t="shared" si="0"/>
        <v>2030</v>
      </c>
      <c r="CG2" s="3">
        <f t="shared" si="0"/>
        <v>2030</v>
      </c>
      <c r="CH2" s="3">
        <f t="shared" si="0"/>
        <v>2030</v>
      </c>
      <c r="CI2" s="3">
        <f t="shared" si="0"/>
        <v>2031</v>
      </c>
      <c r="CJ2" s="3">
        <f t="shared" si="0"/>
        <v>2031</v>
      </c>
      <c r="CK2" s="3">
        <f t="shared" si="0"/>
        <v>2031</v>
      </c>
      <c r="CL2" s="3">
        <f t="shared" si="0"/>
        <v>2031</v>
      </c>
      <c r="CM2" s="3">
        <f t="shared" si="0"/>
        <v>2031</v>
      </c>
      <c r="CN2" s="3">
        <f t="shared" si="0"/>
        <v>2031</v>
      </c>
      <c r="CO2" s="3">
        <f t="shared" si="0"/>
        <v>2031</v>
      </c>
      <c r="CP2" s="3">
        <f t="shared" si="0"/>
        <v>2031</v>
      </c>
      <c r="CQ2" s="3">
        <f t="shared" si="0"/>
        <v>2031</v>
      </c>
      <c r="CR2" s="3">
        <f t="shared" si="0"/>
        <v>2031</v>
      </c>
      <c r="CS2" s="3">
        <f t="shared" si="0"/>
        <v>2031</v>
      </c>
      <c r="CT2" s="3">
        <f t="shared" si="0"/>
        <v>2031</v>
      </c>
      <c r="CU2" s="3">
        <f t="shared" si="0"/>
        <v>2032</v>
      </c>
      <c r="CV2" s="3">
        <f t="shared" si="0"/>
        <v>2032</v>
      </c>
      <c r="CW2" s="3">
        <f t="shared" si="0"/>
        <v>2032</v>
      </c>
      <c r="CX2" s="3">
        <f t="shared" si="0"/>
        <v>2032</v>
      </c>
      <c r="CY2" s="3">
        <f t="shared" ref="CY2:FJ2" si="1">CM2+1</f>
        <v>2032</v>
      </c>
      <c r="CZ2" s="3">
        <f t="shared" si="1"/>
        <v>2032</v>
      </c>
      <c r="DA2" s="3">
        <f t="shared" si="1"/>
        <v>2032</v>
      </c>
      <c r="DB2" s="3">
        <f t="shared" si="1"/>
        <v>2032</v>
      </c>
      <c r="DC2" s="3">
        <f t="shared" si="1"/>
        <v>2032</v>
      </c>
      <c r="DD2" s="3">
        <f t="shared" si="1"/>
        <v>2032</v>
      </c>
      <c r="DE2" s="3">
        <f t="shared" si="1"/>
        <v>2032</v>
      </c>
      <c r="DF2" s="3">
        <f t="shared" si="1"/>
        <v>2032</v>
      </c>
      <c r="DG2" s="3">
        <f t="shared" si="1"/>
        <v>2033</v>
      </c>
      <c r="DH2" s="3">
        <f t="shared" si="1"/>
        <v>2033</v>
      </c>
      <c r="DI2" s="3">
        <f t="shared" si="1"/>
        <v>2033</v>
      </c>
      <c r="DJ2" s="3">
        <f t="shared" si="1"/>
        <v>2033</v>
      </c>
      <c r="DK2" s="3">
        <f t="shared" si="1"/>
        <v>2033</v>
      </c>
      <c r="DL2" s="3">
        <f t="shared" si="1"/>
        <v>2033</v>
      </c>
      <c r="DM2" s="3">
        <f t="shared" si="1"/>
        <v>2033</v>
      </c>
      <c r="DN2" s="3">
        <f t="shared" si="1"/>
        <v>2033</v>
      </c>
      <c r="DO2" s="3">
        <f t="shared" si="1"/>
        <v>2033</v>
      </c>
      <c r="DP2" s="3">
        <f t="shared" si="1"/>
        <v>2033</v>
      </c>
      <c r="DQ2" s="3">
        <f t="shared" si="1"/>
        <v>2033</v>
      </c>
      <c r="DR2" s="3">
        <f t="shared" si="1"/>
        <v>2033</v>
      </c>
      <c r="DS2" s="3">
        <f t="shared" si="1"/>
        <v>2034</v>
      </c>
      <c r="DT2" s="3">
        <f t="shared" si="1"/>
        <v>2034</v>
      </c>
      <c r="DU2" s="3">
        <f t="shared" si="1"/>
        <v>2034</v>
      </c>
      <c r="DV2" s="3">
        <f t="shared" si="1"/>
        <v>2034</v>
      </c>
      <c r="DW2" s="3">
        <f t="shared" si="1"/>
        <v>2034</v>
      </c>
      <c r="DX2" s="3">
        <f t="shared" si="1"/>
        <v>2034</v>
      </c>
      <c r="DY2" s="3">
        <f t="shared" si="1"/>
        <v>2034</v>
      </c>
      <c r="DZ2" s="3">
        <f t="shared" si="1"/>
        <v>2034</v>
      </c>
      <c r="EA2" s="3">
        <f t="shared" si="1"/>
        <v>2034</v>
      </c>
      <c r="EB2" s="3">
        <f t="shared" si="1"/>
        <v>2034</v>
      </c>
      <c r="EC2" s="3">
        <f t="shared" si="1"/>
        <v>2034</v>
      </c>
      <c r="ED2" s="3">
        <f t="shared" si="1"/>
        <v>2034</v>
      </c>
      <c r="EE2" s="3">
        <f t="shared" si="1"/>
        <v>2035</v>
      </c>
      <c r="EF2" s="3">
        <f t="shared" si="1"/>
        <v>2035</v>
      </c>
      <c r="EG2" s="3">
        <f t="shared" si="1"/>
        <v>2035</v>
      </c>
      <c r="EH2" s="3">
        <f t="shared" si="1"/>
        <v>2035</v>
      </c>
      <c r="EI2" s="3">
        <f t="shared" si="1"/>
        <v>2035</v>
      </c>
      <c r="EJ2" s="3">
        <f t="shared" si="1"/>
        <v>2035</v>
      </c>
      <c r="EK2" s="3">
        <f t="shared" si="1"/>
        <v>2035</v>
      </c>
      <c r="EL2" s="3">
        <f t="shared" si="1"/>
        <v>2035</v>
      </c>
      <c r="EM2" s="3">
        <f t="shared" si="1"/>
        <v>2035</v>
      </c>
      <c r="EN2" s="3">
        <f t="shared" si="1"/>
        <v>2035</v>
      </c>
      <c r="EO2" s="3">
        <f t="shared" si="1"/>
        <v>2035</v>
      </c>
      <c r="EP2" s="3">
        <f t="shared" si="1"/>
        <v>2035</v>
      </c>
      <c r="EQ2" s="3">
        <f t="shared" si="1"/>
        <v>2036</v>
      </c>
      <c r="ER2" s="3">
        <f t="shared" si="1"/>
        <v>2036</v>
      </c>
      <c r="ES2" s="3">
        <f t="shared" si="1"/>
        <v>2036</v>
      </c>
      <c r="ET2" s="3">
        <f t="shared" si="1"/>
        <v>2036</v>
      </c>
      <c r="EU2" s="3">
        <f t="shared" si="1"/>
        <v>2036</v>
      </c>
      <c r="EV2" s="3">
        <f t="shared" si="1"/>
        <v>2036</v>
      </c>
      <c r="EW2" s="3">
        <f t="shared" si="1"/>
        <v>2036</v>
      </c>
      <c r="EX2" s="3">
        <f t="shared" si="1"/>
        <v>2036</v>
      </c>
      <c r="EY2" s="3">
        <f t="shared" si="1"/>
        <v>2036</v>
      </c>
      <c r="EZ2" s="3">
        <f t="shared" si="1"/>
        <v>2036</v>
      </c>
      <c r="FA2" s="3">
        <f t="shared" si="1"/>
        <v>2036</v>
      </c>
      <c r="FB2" s="3">
        <f t="shared" si="1"/>
        <v>2036</v>
      </c>
      <c r="FC2" s="3">
        <f t="shared" si="1"/>
        <v>2037</v>
      </c>
      <c r="FD2" s="3">
        <f t="shared" si="1"/>
        <v>2037</v>
      </c>
      <c r="FE2" s="3">
        <f t="shared" si="1"/>
        <v>2037</v>
      </c>
      <c r="FF2" s="3">
        <f t="shared" si="1"/>
        <v>2037</v>
      </c>
      <c r="FG2" s="3">
        <f t="shared" si="1"/>
        <v>2037</v>
      </c>
      <c r="FH2" s="3">
        <f t="shared" si="1"/>
        <v>2037</v>
      </c>
      <c r="FI2" s="3">
        <f t="shared" si="1"/>
        <v>2037</v>
      </c>
      <c r="FJ2" s="3">
        <f t="shared" si="1"/>
        <v>2037</v>
      </c>
      <c r="FK2" s="3">
        <f t="shared" ref="FK2:HV2" si="2">EY2+1</f>
        <v>2037</v>
      </c>
      <c r="FL2" s="3">
        <f t="shared" si="2"/>
        <v>2037</v>
      </c>
      <c r="FM2" s="3">
        <f t="shared" si="2"/>
        <v>2037</v>
      </c>
      <c r="FN2" s="3">
        <f t="shared" si="2"/>
        <v>2037</v>
      </c>
      <c r="FO2" s="3">
        <f t="shared" si="2"/>
        <v>2038</v>
      </c>
      <c r="FP2" s="3">
        <f t="shared" si="2"/>
        <v>2038</v>
      </c>
      <c r="FQ2" s="3">
        <f t="shared" si="2"/>
        <v>2038</v>
      </c>
      <c r="FR2" s="3">
        <f t="shared" si="2"/>
        <v>2038</v>
      </c>
      <c r="FS2" s="3">
        <f t="shared" si="2"/>
        <v>2038</v>
      </c>
      <c r="FT2" s="3">
        <f t="shared" si="2"/>
        <v>2038</v>
      </c>
      <c r="FU2" s="3">
        <f t="shared" si="2"/>
        <v>2038</v>
      </c>
      <c r="FV2" s="3">
        <f t="shared" si="2"/>
        <v>2038</v>
      </c>
      <c r="FW2" s="3">
        <f t="shared" si="2"/>
        <v>2038</v>
      </c>
      <c r="FX2" s="3">
        <f t="shared" si="2"/>
        <v>2038</v>
      </c>
      <c r="FY2" s="3">
        <f t="shared" si="2"/>
        <v>2038</v>
      </c>
      <c r="FZ2" s="3">
        <f t="shared" si="2"/>
        <v>2038</v>
      </c>
      <c r="GA2" s="3">
        <f t="shared" si="2"/>
        <v>2039</v>
      </c>
      <c r="GB2" s="3">
        <f t="shared" si="2"/>
        <v>2039</v>
      </c>
      <c r="GC2" s="3">
        <f t="shared" si="2"/>
        <v>2039</v>
      </c>
      <c r="GD2" s="3">
        <f t="shared" si="2"/>
        <v>2039</v>
      </c>
      <c r="GE2" s="3">
        <f t="shared" si="2"/>
        <v>2039</v>
      </c>
      <c r="GF2" s="3">
        <f t="shared" si="2"/>
        <v>2039</v>
      </c>
      <c r="GG2" s="3">
        <f t="shared" si="2"/>
        <v>2039</v>
      </c>
      <c r="GH2" s="3">
        <f t="shared" si="2"/>
        <v>2039</v>
      </c>
      <c r="GI2" s="3">
        <f t="shared" si="2"/>
        <v>2039</v>
      </c>
      <c r="GJ2" s="3">
        <f t="shared" si="2"/>
        <v>2039</v>
      </c>
      <c r="GK2" s="3">
        <f t="shared" si="2"/>
        <v>2039</v>
      </c>
      <c r="GL2" s="3">
        <f t="shared" si="2"/>
        <v>2039</v>
      </c>
      <c r="GM2" s="3">
        <f t="shared" si="2"/>
        <v>2040</v>
      </c>
      <c r="GN2" s="3">
        <f t="shared" si="2"/>
        <v>2040</v>
      </c>
      <c r="GO2" s="3">
        <f t="shared" si="2"/>
        <v>2040</v>
      </c>
      <c r="GP2" s="3">
        <f t="shared" si="2"/>
        <v>2040</v>
      </c>
      <c r="GQ2" s="3">
        <f t="shared" si="2"/>
        <v>2040</v>
      </c>
      <c r="GR2" s="3">
        <f t="shared" si="2"/>
        <v>2040</v>
      </c>
      <c r="GS2" s="3">
        <f t="shared" si="2"/>
        <v>2040</v>
      </c>
      <c r="GT2" s="3">
        <f t="shared" si="2"/>
        <v>2040</v>
      </c>
      <c r="GU2" s="3">
        <f t="shared" si="2"/>
        <v>2040</v>
      </c>
      <c r="GV2" s="3">
        <f t="shared" si="2"/>
        <v>2040</v>
      </c>
      <c r="GW2" s="3">
        <f t="shared" si="2"/>
        <v>2040</v>
      </c>
      <c r="GX2" s="3">
        <f t="shared" si="2"/>
        <v>2040</v>
      </c>
      <c r="GY2" s="3">
        <f t="shared" si="2"/>
        <v>2041</v>
      </c>
      <c r="GZ2" s="3">
        <f t="shared" si="2"/>
        <v>2041</v>
      </c>
      <c r="HA2" s="3">
        <f t="shared" si="2"/>
        <v>2041</v>
      </c>
      <c r="HB2" s="3">
        <f t="shared" si="2"/>
        <v>2041</v>
      </c>
      <c r="HC2" s="3">
        <f t="shared" si="2"/>
        <v>2041</v>
      </c>
      <c r="HD2" s="3">
        <f t="shared" si="2"/>
        <v>2041</v>
      </c>
      <c r="HE2" s="3">
        <f t="shared" si="2"/>
        <v>2041</v>
      </c>
      <c r="HF2" s="3">
        <f t="shared" si="2"/>
        <v>2041</v>
      </c>
      <c r="HG2" s="3">
        <f t="shared" si="2"/>
        <v>2041</v>
      </c>
      <c r="HH2" s="3">
        <f t="shared" si="2"/>
        <v>2041</v>
      </c>
      <c r="HI2" s="3">
        <f t="shared" si="2"/>
        <v>2041</v>
      </c>
      <c r="HJ2" s="3">
        <f t="shared" si="2"/>
        <v>2041</v>
      </c>
      <c r="HK2" s="3">
        <f t="shared" si="2"/>
        <v>2042</v>
      </c>
      <c r="HL2" s="3">
        <f t="shared" si="2"/>
        <v>2042</v>
      </c>
      <c r="HM2" s="3">
        <f t="shared" si="2"/>
        <v>2042</v>
      </c>
      <c r="HN2" s="3">
        <f t="shared" si="2"/>
        <v>2042</v>
      </c>
      <c r="HO2" s="3">
        <f t="shared" si="2"/>
        <v>2042</v>
      </c>
      <c r="HP2" s="3">
        <f t="shared" si="2"/>
        <v>2042</v>
      </c>
      <c r="HQ2" s="3">
        <f t="shared" si="2"/>
        <v>2042</v>
      </c>
      <c r="HR2" s="3">
        <f t="shared" si="2"/>
        <v>2042</v>
      </c>
      <c r="HS2" s="3">
        <f t="shared" si="2"/>
        <v>2042</v>
      </c>
      <c r="HT2" s="3">
        <f t="shared" si="2"/>
        <v>2042</v>
      </c>
      <c r="HU2" s="3">
        <f t="shared" si="2"/>
        <v>2042</v>
      </c>
      <c r="HV2" s="3">
        <f t="shared" si="2"/>
        <v>2042</v>
      </c>
      <c r="HW2" s="3">
        <f t="shared" ref="HW2:JF2" si="3">HK2+1</f>
        <v>2043</v>
      </c>
      <c r="HX2" s="3">
        <f t="shared" si="3"/>
        <v>2043</v>
      </c>
      <c r="HY2" s="3">
        <f t="shared" si="3"/>
        <v>2043</v>
      </c>
      <c r="HZ2" s="3">
        <f t="shared" si="3"/>
        <v>2043</v>
      </c>
      <c r="IA2" s="3">
        <f t="shared" si="3"/>
        <v>2043</v>
      </c>
      <c r="IB2" s="3">
        <f t="shared" si="3"/>
        <v>2043</v>
      </c>
      <c r="IC2" s="3">
        <f t="shared" si="3"/>
        <v>2043</v>
      </c>
      <c r="ID2" s="3">
        <f t="shared" si="3"/>
        <v>2043</v>
      </c>
      <c r="IE2" s="3">
        <f t="shared" si="3"/>
        <v>2043</v>
      </c>
      <c r="IF2" s="3">
        <f t="shared" si="3"/>
        <v>2043</v>
      </c>
      <c r="IG2" s="3">
        <f t="shared" si="3"/>
        <v>2043</v>
      </c>
      <c r="IH2" s="3">
        <f t="shared" si="3"/>
        <v>2043</v>
      </c>
      <c r="II2" s="3">
        <f t="shared" si="3"/>
        <v>2044</v>
      </c>
      <c r="IJ2" s="3">
        <f t="shared" si="3"/>
        <v>2044</v>
      </c>
      <c r="IK2" s="3">
        <f t="shared" si="3"/>
        <v>2044</v>
      </c>
      <c r="IL2" s="3">
        <f t="shared" si="3"/>
        <v>2044</v>
      </c>
      <c r="IM2" s="3">
        <f t="shared" si="3"/>
        <v>2044</v>
      </c>
      <c r="IN2" s="3">
        <f t="shared" si="3"/>
        <v>2044</v>
      </c>
      <c r="IO2" s="3">
        <f t="shared" si="3"/>
        <v>2044</v>
      </c>
      <c r="IP2" s="3">
        <f t="shared" si="3"/>
        <v>2044</v>
      </c>
      <c r="IQ2" s="3">
        <f t="shared" si="3"/>
        <v>2044</v>
      </c>
      <c r="IR2" s="3">
        <f t="shared" si="3"/>
        <v>2044</v>
      </c>
      <c r="IS2" s="3">
        <f t="shared" si="3"/>
        <v>2044</v>
      </c>
      <c r="IT2" s="3">
        <f t="shared" si="3"/>
        <v>2044</v>
      </c>
      <c r="IU2" s="3">
        <f t="shared" si="3"/>
        <v>2045</v>
      </c>
      <c r="IV2" s="3">
        <f t="shared" si="3"/>
        <v>2045</v>
      </c>
      <c r="IW2" s="3">
        <f t="shared" si="3"/>
        <v>2045</v>
      </c>
      <c r="IX2" s="3">
        <f t="shared" si="3"/>
        <v>2045</v>
      </c>
      <c r="IY2" s="3">
        <f t="shared" si="3"/>
        <v>2045</v>
      </c>
      <c r="IZ2" s="3">
        <f t="shared" si="3"/>
        <v>2045</v>
      </c>
      <c r="JA2" s="3">
        <f t="shared" si="3"/>
        <v>2045</v>
      </c>
      <c r="JB2" s="3">
        <f t="shared" si="3"/>
        <v>2045</v>
      </c>
      <c r="JC2" s="3">
        <f t="shared" si="3"/>
        <v>2045</v>
      </c>
      <c r="JD2" s="3">
        <f t="shared" si="3"/>
        <v>2045</v>
      </c>
      <c r="JE2" s="3">
        <f t="shared" si="3"/>
        <v>2045</v>
      </c>
      <c r="JF2" s="3">
        <f t="shared" si="3"/>
        <v>2045</v>
      </c>
    </row>
    <row r="3" spans="2:266">
      <c r="B3" s="1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3"/>
      <c r="Z3" s="3"/>
      <c r="AA3" s="3">
        <v>1</v>
      </c>
      <c r="AB3" s="3">
        <v>2</v>
      </c>
      <c r="AC3" s="3">
        <v>3</v>
      </c>
      <c r="AD3" s="3">
        <v>4</v>
      </c>
      <c r="AE3" s="3">
        <v>5</v>
      </c>
      <c r="AF3" s="3">
        <v>6</v>
      </c>
      <c r="AG3" s="3">
        <v>7</v>
      </c>
      <c r="AH3" s="3">
        <v>8</v>
      </c>
      <c r="AI3" s="3">
        <v>9</v>
      </c>
      <c r="AJ3" s="3">
        <v>10</v>
      </c>
      <c r="AK3" s="3">
        <v>11</v>
      </c>
      <c r="AL3" s="3">
        <v>12</v>
      </c>
      <c r="AM3" s="3">
        <f t="shared" ref="AM3:CX3" si="4">AA3</f>
        <v>1</v>
      </c>
      <c r="AN3" s="3">
        <f t="shared" si="4"/>
        <v>2</v>
      </c>
      <c r="AO3" s="3">
        <f t="shared" si="4"/>
        <v>3</v>
      </c>
      <c r="AP3" s="3">
        <f t="shared" si="4"/>
        <v>4</v>
      </c>
      <c r="AQ3" s="3">
        <f t="shared" si="4"/>
        <v>5</v>
      </c>
      <c r="AR3" s="3">
        <f t="shared" si="4"/>
        <v>6</v>
      </c>
      <c r="AS3" s="3">
        <f t="shared" si="4"/>
        <v>7</v>
      </c>
      <c r="AT3" s="3">
        <f t="shared" si="4"/>
        <v>8</v>
      </c>
      <c r="AU3" s="3">
        <f t="shared" si="4"/>
        <v>9</v>
      </c>
      <c r="AV3" s="3">
        <f t="shared" si="4"/>
        <v>10</v>
      </c>
      <c r="AW3" s="3">
        <f t="shared" si="4"/>
        <v>11</v>
      </c>
      <c r="AX3" s="3">
        <f t="shared" si="4"/>
        <v>12</v>
      </c>
      <c r="AY3" s="3">
        <f t="shared" si="4"/>
        <v>1</v>
      </c>
      <c r="AZ3" s="3">
        <f t="shared" si="4"/>
        <v>2</v>
      </c>
      <c r="BA3" s="3">
        <f t="shared" si="4"/>
        <v>3</v>
      </c>
      <c r="BB3" s="3">
        <f t="shared" si="4"/>
        <v>4</v>
      </c>
      <c r="BC3" s="3">
        <f t="shared" si="4"/>
        <v>5</v>
      </c>
      <c r="BD3" s="3">
        <f t="shared" si="4"/>
        <v>6</v>
      </c>
      <c r="BE3" s="3">
        <f t="shared" si="4"/>
        <v>7</v>
      </c>
      <c r="BF3" s="3">
        <f t="shared" si="4"/>
        <v>8</v>
      </c>
      <c r="BG3" s="3">
        <f t="shared" si="4"/>
        <v>9</v>
      </c>
      <c r="BH3" s="3">
        <f t="shared" si="4"/>
        <v>10</v>
      </c>
      <c r="BI3" s="3">
        <f t="shared" si="4"/>
        <v>11</v>
      </c>
      <c r="BJ3" s="3">
        <f t="shared" si="4"/>
        <v>12</v>
      </c>
      <c r="BK3" s="3">
        <f t="shared" si="4"/>
        <v>1</v>
      </c>
      <c r="BL3" s="3">
        <f t="shared" si="4"/>
        <v>2</v>
      </c>
      <c r="BM3" s="3">
        <f t="shared" si="4"/>
        <v>3</v>
      </c>
      <c r="BN3" s="3">
        <f t="shared" si="4"/>
        <v>4</v>
      </c>
      <c r="BO3" s="3">
        <f t="shared" si="4"/>
        <v>5</v>
      </c>
      <c r="BP3" s="3">
        <f t="shared" si="4"/>
        <v>6</v>
      </c>
      <c r="BQ3" s="3">
        <f t="shared" si="4"/>
        <v>7</v>
      </c>
      <c r="BR3" s="3">
        <f t="shared" si="4"/>
        <v>8</v>
      </c>
      <c r="BS3" s="3">
        <f t="shared" si="4"/>
        <v>9</v>
      </c>
      <c r="BT3" s="3">
        <f t="shared" si="4"/>
        <v>10</v>
      </c>
      <c r="BU3" s="3">
        <f t="shared" si="4"/>
        <v>11</v>
      </c>
      <c r="BV3" s="3">
        <f t="shared" si="4"/>
        <v>12</v>
      </c>
      <c r="BW3" s="3">
        <f t="shared" si="4"/>
        <v>1</v>
      </c>
      <c r="BX3" s="3">
        <f t="shared" si="4"/>
        <v>2</v>
      </c>
      <c r="BY3" s="3">
        <f t="shared" si="4"/>
        <v>3</v>
      </c>
      <c r="BZ3" s="3">
        <f t="shared" si="4"/>
        <v>4</v>
      </c>
      <c r="CA3" s="3">
        <f t="shared" si="4"/>
        <v>5</v>
      </c>
      <c r="CB3" s="3">
        <f t="shared" si="4"/>
        <v>6</v>
      </c>
      <c r="CC3" s="3">
        <f t="shared" si="4"/>
        <v>7</v>
      </c>
      <c r="CD3" s="3">
        <f t="shared" si="4"/>
        <v>8</v>
      </c>
      <c r="CE3" s="3">
        <f t="shared" si="4"/>
        <v>9</v>
      </c>
      <c r="CF3" s="3">
        <f t="shared" si="4"/>
        <v>10</v>
      </c>
      <c r="CG3" s="3">
        <f t="shared" si="4"/>
        <v>11</v>
      </c>
      <c r="CH3" s="3">
        <f t="shared" si="4"/>
        <v>12</v>
      </c>
      <c r="CI3" s="3">
        <f t="shared" si="4"/>
        <v>1</v>
      </c>
      <c r="CJ3" s="3">
        <f t="shared" si="4"/>
        <v>2</v>
      </c>
      <c r="CK3" s="3">
        <f t="shared" si="4"/>
        <v>3</v>
      </c>
      <c r="CL3" s="3">
        <f t="shared" si="4"/>
        <v>4</v>
      </c>
      <c r="CM3" s="3">
        <f t="shared" si="4"/>
        <v>5</v>
      </c>
      <c r="CN3" s="3">
        <f t="shared" si="4"/>
        <v>6</v>
      </c>
      <c r="CO3" s="3">
        <f t="shared" si="4"/>
        <v>7</v>
      </c>
      <c r="CP3" s="3">
        <f t="shared" si="4"/>
        <v>8</v>
      </c>
      <c r="CQ3" s="3">
        <f t="shared" si="4"/>
        <v>9</v>
      </c>
      <c r="CR3" s="3">
        <f t="shared" si="4"/>
        <v>10</v>
      </c>
      <c r="CS3" s="3">
        <f t="shared" si="4"/>
        <v>11</v>
      </c>
      <c r="CT3" s="3">
        <f t="shared" si="4"/>
        <v>12</v>
      </c>
      <c r="CU3" s="3">
        <f t="shared" si="4"/>
        <v>1</v>
      </c>
      <c r="CV3" s="3">
        <f t="shared" si="4"/>
        <v>2</v>
      </c>
      <c r="CW3" s="3">
        <f t="shared" si="4"/>
        <v>3</v>
      </c>
      <c r="CX3" s="3">
        <f t="shared" si="4"/>
        <v>4</v>
      </c>
      <c r="CY3" s="3">
        <f t="shared" ref="CY3:FJ3" si="5">CM3</f>
        <v>5</v>
      </c>
      <c r="CZ3" s="3">
        <f t="shared" si="5"/>
        <v>6</v>
      </c>
      <c r="DA3" s="3">
        <f t="shared" si="5"/>
        <v>7</v>
      </c>
      <c r="DB3" s="3">
        <f t="shared" si="5"/>
        <v>8</v>
      </c>
      <c r="DC3" s="3">
        <f t="shared" si="5"/>
        <v>9</v>
      </c>
      <c r="DD3" s="3">
        <f t="shared" si="5"/>
        <v>10</v>
      </c>
      <c r="DE3" s="3">
        <f t="shared" si="5"/>
        <v>11</v>
      </c>
      <c r="DF3" s="3">
        <f t="shared" si="5"/>
        <v>12</v>
      </c>
      <c r="DG3" s="3">
        <f t="shared" si="5"/>
        <v>1</v>
      </c>
      <c r="DH3" s="3">
        <f t="shared" si="5"/>
        <v>2</v>
      </c>
      <c r="DI3" s="3">
        <f t="shared" si="5"/>
        <v>3</v>
      </c>
      <c r="DJ3" s="3">
        <f t="shared" si="5"/>
        <v>4</v>
      </c>
      <c r="DK3" s="3">
        <f t="shared" si="5"/>
        <v>5</v>
      </c>
      <c r="DL3" s="3">
        <f t="shared" si="5"/>
        <v>6</v>
      </c>
      <c r="DM3" s="3">
        <f t="shared" si="5"/>
        <v>7</v>
      </c>
      <c r="DN3" s="3">
        <f t="shared" si="5"/>
        <v>8</v>
      </c>
      <c r="DO3" s="3">
        <f t="shared" si="5"/>
        <v>9</v>
      </c>
      <c r="DP3" s="3">
        <f t="shared" si="5"/>
        <v>10</v>
      </c>
      <c r="DQ3" s="3">
        <f t="shared" si="5"/>
        <v>11</v>
      </c>
      <c r="DR3" s="3">
        <f t="shared" si="5"/>
        <v>12</v>
      </c>
      <c r="DS3" s="3">
        <f t="shared" si="5"/>
        <v>1</v>
      </c>
      <c r="DT3" s="3">
        <f t="shared" si="5"/>
        <v>2</v>
      </c>
      <c r="DU3" s="3">
        <f t="shared" si="5"/>
        <v>3</v>
      </c>
      <c r="DV3" s="3">
        <f t="shared" si="5"/>
        <v>4</v>
      </c>
      <c r="DW3" s="3">
        <f t="shared" si="5"/>
        <v>5</v>
      </c>
      <c r="DX3" s="3">
        <f t="shared" si="5"/>
        <v>6</v>
      </c>
      <c r="DY3" s="3">
        <f t="shared" si="5"/>
        <v>7</v>
      </c>
      <c r="DZ3" s="3">
        <f t="shared" si="5"/>
        <v>8</v>
      </c>
      <c r="EA3" s="3">
        <f t="shared" si="5"/>
        <v>9</v>
      </c>
      <c r="EB3" s="3">
        <f t="shared" si="5"/>
        <v>10</v>
      </c>
      <c r="EC3" s="3">
        <f t="shared" si="5"/>
        <v>11</v>
      </c>
      <c r="ED3" s="3">
        <f t="shared" si="5"/>
        <v>12</v>
      </c>
      <c r="EE3" s="3">
        <f t="shared" si="5"/>
        <v>1</v>
      </c>
      <c r="EF3" s="3">
        <f t="shared" si="5"/>
        <v>2</v>
      </c>
      <c r="EG3" s="3">
        <f t="shared" si="5"/>
        <v>3</v>
      </c>
      <c r="EH3" s="3">
        <f t="shared" si="5"/>
        <v>4</v>
      </c>
      <c r="EI3" s="3">
        <f t="shared" si="5"/>
        <v>5</v>
      </c>
      <c r="EJ3" s="3">
        <f t="shared" si="5"/>
        <v>6</v>
      </c>
      <c r="EK3" s="3">
        <f t="shared" si="5"/>
        <v>7</v>
      </c>
      <c r="EL3" s="3">
        <f t="shared" si="5"/>
        <v>8</v>
      </c>
      <c r="EM3" s="3">
        <f t="shared" si="5"/>
        <v>9</v>
      </c>
      <c r="EN3" s="3">
        <f t="shared" si="5"/>
        <v>10</v>
      </c>
      <c r="EO3" s="3">
        <f t="shared" si="5"/>
        <v>11</v>
      </c>
      <c r="EP3" s="3">
        <f t="shared" si="5"/>
        <v>12</v>
      </c>
      <c r="EQ3" s="3">
        <f t="shared" si="5"/>
        <v>1</v>
      </c>
      <c r="ER3" s="3">
        <f t="shared" si="5"/>
        <v>2</v>
      </c>
      <c r="ES3" s="3">
        <f t="shared" si="5"/>
        <v>3</v>
      </c>
      <c r="ET3" s="3">
        <f t="shared" si="5"/>
        <v>4</v>
      </c>
      <c r="EU3" s="3">
        <f t="shared" si="5"/>
        <v>5</v>
      </c>
      <c r="EV3" s="3">
        <f t="shared" si="5"/>
        <v>6</v>
      </c>
      <c r="EW3" s="3">
        <f t="shared" si="5"/>
        <v>7</v>
      </c>
      <c r="EX3" s="3">
        <f t="shared" si="5"/>
        <v>8</v>
      </c>
      <c r="EY3" s="3">
        <f t="shared" si="5"/>
        <v>9</v>
      </c>
      <c r="EZ3" s="3">
        <f t="shared" si="5"/>
        <v>10</v>
      </c>
      <c r="FA3" s="3">
        <f t="shared" si="5"/>
        <v>11</v>
      </c>
      <c r="FB3" s="3">
        <f t="shared" si="5"/>
        <v>12</v>
      </c>
      <c r="FC3" s="3">
        <f t="shared" si="5"/>
        <v>1</v>
      </c>
      <c r="FD3" s="3">
        <f t="shared" si="5"/>
        <v>2</v>
      </c>
      <c r="FE3" s="3">
        <f t="shared" si="5"/>
        <v>3</v>
      </c>
      <c r="FF3" s="3">
        <f t="shared" si="5"/>
        <v>4</v>
      </c>
      <c r="FG3" s="3">
        <f t="shared" si="5"/>
        <v>5</v>
      </c>
      <c r="FH3" s="3">
        <f t="shared" si="5"/>
        <v>6</v>
      </c>
      <c r="FI3" s="3">
        <f t="shared" si="5"/>
        <v>7</v>
      </c>
      <c r="FJ3" s="3">
        <f t="shared" si="5"/>
        <v>8</v>
      </c>
      <c r="FK3" s="3">
        <f t="shared" ref="FK3:HV3" si="6">EY3</f>
        <v>9</v>
      </c>
      <c r="FL3" s="3">
        <f t="shared" si="6"/>
        <v>10</v>
      </c>
      <c r="FM3" s="3">
        <f t="shared" si="6"/>
        <v>11</v>
      </c>
      <c r="FN3" s="3">
        <f t="shared" si="6"/>
        <v>12</v>
      </c>
      <c r="FO3" s="3">
        <f t="shared" si="6"/>
        <v>1</v>
      </c>
      <c r="FP3" s="3">
        <f t="shared" si="6"/>
        <v>2</v>
      </c>
      <c r="FQ3" s="3">
        <f t="shared" si="6"/>
        <v>3</v>
      </c>
      <c r="FR3" s="3">
        <f t="shared" si="6"/>
        <v>4</v>
      </c>
      <c r="FS3" s="3">
        <f t="shared" si="6"/>
        <v>5</v>
      </c>
      <c r="FT3" s="3">
        <f t="shared" si="6"/>
        <v>6</v>
      </c>
      <c r="FU3" s="3">
        <f t="shared" si="6"/>
        <v>7</v>
      </c>
      <c r="FV3" s="3">
        <f t="shared" si="6"/>
        <v>8</v>
      </c>
      <c r="FW3" s="3">
        <f t="shared" si="6"/>
        <v>9</v>
      </c>
      <c r="FX3" s="3">
        <f t="shared" si="6"/>
        <v>10</v>
      </c>
      <c r="FY3" s="3">
        <f t="shared" si="6"/>
        <v>11</v>
      </c>
      <c r="FZ3" s="3">
        <f t="shared" si="6"/>
        <v>12</v>
      </c>
      <c r="GA3" s="3">
        <f t="shared" si="6"/>
        <v>1</v>
      </c>
      <c r="GB3" s="3">
        <f t="shared" si="6"/>
        <v>2</v>
      </c>
      <c r="GC3" s="3">
        <f t="shared" si="6"/>
        <v>3</v>
      </c>
      <c r="GD3" s="3">
        <f t="shared" si="6"/>
        <v>4</v>
      </c>
      <c r="GE3" s="3">
        <f t="shared" si="6"/>
        <v>5</v>
      </c>
      <c r="GF3" s="3">
        <f t="shared" si="6"/>
        <v>6</v>
      </c>
      <c r="GG3" s="3">
        <f t="shared" si="6"/>
        <v>7</v>
      </c>
      <c r="GH3" s="3">
        <f t="shared" si="6"/>
        <v>8</v>
      </c>
      <c r="GI3" s="3">
        <f t="shared" si="6"/>
        <v>9</v>
      </c>
      <c r="GJ3" s="3">
        <f t="shared" si="6"/>
        <v>10</v>
      </c>
      <c r="GK3" s="3">
        <f t="shared" si="6"/>
        <v>11</v>
      </c>
      <c r="GL3" s="3">
        <f t="shared" si="6"/>
        <v>12</v>
      </c>
      <c r="GM3" s="3">
        <f t="shared" si="6"/>
        <v>1</v>
      </c>
      <c r="GN3" s="3">
        <f t="shared" si="6"/>
        <v>2</v>
      </c>
      <c r="GO3" s="3">
        <f t="shared" si="6"/>
        <v>3</v>
      </c>
      <c r="GP3" s="3">
        <f t="shared" si="6"/>
        <v>4</v>
      </c>
      <c r="GQ3" s="3">
        <f t="shared" si="6"/>
        <v>5</v>
      </c>
      <c r="GR3" s="3">
        <f t="shared" si="6"/>
        <v>6</v>
      </c>
      <c r="GS3" s="3">
        <f t="shared" si="6"/>
        <v>7</v>
      </c>
      <c r="GT3" s="3">
        <f t="shared" si="6"/>
        <v>8</v>
      </c>
      <c r="GU3" s="3">
        <f t="shared" si="6"/>
        <v>9</v>
      </c>
      <c r="GV3" s="3">
        <f t="shared" si="6"/>
        <v>10</v>
      </c>
      <c r="GW3" s="3">
        <f t="shared" si="6"/>
        <v>11</v>
      </c>
      <c r="GX3" s="3">
        <f t="shared" si="6"/>
        <v>12</v>
      </c>
      <c r="GY3" s="3">
        <f t="shared" si="6"/>
        <v>1</v>
      </c>
      <c r="GZ3" s="3">
        <f t="shared" si="6"/>
        <v>2</v>
      </c>
      <c r="HA3" s="3">
        <f t="shared" si="6"/>
        <v>3</v>
      </c>
      <c r="HB3" s="3">
        <f t="shared" si="6"/>
        <v>4</v>
      </c>
      <c r="HC3" s="3">
        <f t="shared" si="6"/>
        <v>5</v>
      </c>
      <c r="HD3" s="3">
        <f t="shared" si="6"/>
        <v>6</v>
      </c>
      <c r="HE3" s="3">
        <f t="shared" si="6"/>
        <v>7</v>
      </c>
      <c r="HF3" s="3">
        <f t="shared" si="6"/>
        <v>8</v>
      </c>
      <c r="HG3" s="3">
        <f t="shared" si="6"/>
        <v>9</v>
      </c>
      <c r="HH3" s="3">
        <f t="shared" si="6"/>
        <v>10</v>
      </c>
      <c r="HI3" s="3">
        <f t="shared" si="6"/>
        <v>11</v>
      </c>
      <c r="HJ3" s="3">
        <f t="shared" si="6"/>
        <v>12</v>
      </c>
      <c r="HK3" s="3">
        <f t="shared" si="6"/>
        <v>1</v>
      </c>
      <c r="HL3" s="3">
        <f t="shared" si="6"/>
        <v>2</v>
      </c>
      <c r="HM3" s="3">
        <f t="shared" si="6"/>
        <v>3</v>
      </c>
      <c r="HN3" s="3">
        <f t="shared" si="6"/>
        <v>4</v>
      </c>
      <c r="HO3" s="3">
        <f t="shared" si="6"/>
        <v>5</v>
      </c>
      <c r="HP3" s="3">
        <f t="shared" si="6"/>
        <v>6</v>
      </c>
      <c r="HQ3" s="3">
        <f t="shared" si="6"/>
        <v>7</v>
      </c>
      <c r="HR3" s="3">
        <f t="shared" si="6"/>
        <v>8</v>
      </c>
      <c r="HS3" s="3">
        <f t="shared" si="6"/>
        <v>9</v>
      </c>
      <c r="HT3" s="3">
        <f t="shared" si="6"/>
        <v>10</v>
      </c>
      <c r="HU3" s="3">
        <f t="shared" si="6"/>
        <v>11</v>
      </c>
      <c r="HV3" s="3">
        <f t="shared" si="6"/>
        <v>12</v>
      </c>
      <c r="HW3" s="3">
        <f t="shared" ref="HW3:JF3" si="7">HK3</f>
        <v>1</v>
      </c>
      <c r="HX3" s="3">
        <f t="shared" si="7"/>
        <v>2</v>
      </c>
      <c r="HY3" s="3">
        <f t="shared" si="7"/>
        <v>3</v>
      </c>
      <c r="HZ3" s="3">
        <f t="shared" si="7"/>
        <v>4</v>
      </c>
      <c r="IA3" s="3">
        <f t="shared" si="7"/>
        <v>5</v>
      </c>
      <c r="IB3" s="3">
        <f t="shared" si="7"/>
        <v>6</v>
      </c>
      <c r="IC3" s="3">
        <f t="shared" si="7"/>
        <v>7</v>
      </c>
      <c r="ID3" s="3">
        <f t="shared" si="7"/>
        <v>8</v>
      </c>
      <c r="IE3" s="3">
        <f t="shared" si="7"/>
        <v>9</v>
      </c>
      <c r="IF3" s="3">
        <f t="shared" si="7"/>
        <v>10</v>
      </c>
      <c r="IG3" s="3">
        <f t="shared" si="7"/>
        <v>11</v>
      </c>
      <c r="IH3" s="3">
        <f t="shared" si="7"/>
        <v>12</v>
      </c>
      <c r="II3" s="3">
        <f t="shared" si="7"/>
        <v>1</v>
      </c>
      <c r="IJ3" s="3">
        <f t="shared" si="7"/>
        <v>2</v>
      </c>
      <c r="IK3" s="3">
        <f t="shared" si="7"/>
        <v>3</v>
      </c>
      <c r="IL3" s="3">
        <f t="shared" si="7"/>
        <v>4</v>
      </c>
      <c r="IM3" s="3">
        <f t="shared" si="7"/>
        <v>5</v>
      </c>
      <c r="IN3" s="3">
        <f t="shared" si="7"/>
        <v>6</v>
      </c>
      <c r="IO3" s="3">
        <f t="shared" si="7"/>
        <v>7</v>
      </c>
      <c r="IP3" s="3">
        <f t="shared" si="7"/>
        <v>8</v>
      </c>
      <c r="IQ3" s="3">
        <f t="shared" si="7"/>
        <v>9</v>
      </c>
      <c r="IR3" s="3">
        <f t="shared" si="7"/>
        <v>10</v>
      </c>
      <c r="IS3" s="3">
        <f t="shared" si="7"/>
        <v>11</v>
      </c>
      <c r="IT3" s="3">
        <f t="shared" si="7"/>
        <v>12</v>
      </c>
      <c r="IU3" s="3">
        <f t="shared" si="7"/>
        <v>1</v>
      </c>
      <c r="IV3" s="3">
        <f t="shared" si="7"/>
        <v>2</v>
      </c>
      <c r="IW3" s="3">
        <f t="shared" si="7"/>
        <v>3</v>
      </c>
      <c r="IX3" s="3">
        <f t="shared" si="7"/>
        <v>4</v>
      </c>
      <c r="IY3" s="3">
        <f t="shared" si="7"/>
        <v>5</v>
      </c>
      <c r="IZ3" s="3">
        <f t="shared" si="7"/>
        <v>6</v>
      </c>
      <c r="JA3" s="3">
        <f t="shared" si="7"/>
        <v>7</v>
      </c>
      <c r="JB3" s="3">
        <f t="shared" si="7"/>
        <v>8</v>
      </c>
      <c r="JC3" s="3">
        <f t="shared" si="7"/>
        <v>9</v>
      </c>
      <c r="JD3" s="3">
        <f t="shared" si="7"/>
        <v>10</v>
      </c>
      <c r="JE3" s="3">
        <f t="shared" si="7"/>
        <v>11</v>
      </c>
      <c r="JF3" s="3">
        <f t="shared" si="7"/>
        <v>12</v>
      </c>
    </row>
    <row r="4" spans="2:266">
      <c r="B4" s="10" t="s">
        <v>22</v>
      </c>
      <c r="C4" s="14">
        <f>AVERAGEIF($AA$2:$JF$2,C$2,$AA4:$JF4)</f>
        <v>0.66</v>
      </c>
      <c r="D4" s="14">
        <f t="shared" ref="D4:S5" si="8">AVERAGEIF($AA$2:$JF$2,D$2,$AA4:$JF4)</f>
        <v>0.69500000000000017</v>
      </c>
      <c r="E4" s="14">
        <f t="shared" si="8"/>
        <v>0.73000000000000032</v>
      </c>
      <c r="F4" s="14">
        <f t="shared" si="8"/>
        <v>0.76500000000000024</v>
      </c>
      <c r="G4" s="14">
        <f t="shared" si="8"/>
        <v>0.79999999999999993</v>
      </c>
      <c r="H4" s="14">
        <f t="shared" si="8"/>
        <v>0.79999999999999993</v>
      </c>
      <c r="I4" s="14">
        <f t="shared" si="8"/>
        <v>0.79999999999999993</v>
      </c>
      <c r="J4" s="14">
        <f t="shared" si="8"/>
        <v>0.79999999999999993</v>
      </c>
      <c r="K4" s="14">
        <f t="shared" si="8"/>
        <v>0.84999999999999976</v>
      </c>
      <c r="L4" s="14">
        <f t="shared" si="8"/>
        <v>0.84999999999999976</v>
      </c>
      <c r="M4" s="14">
        <f t="shared" si="8"/>
        <v>0.84999999999999976</v>
      </c>
      <c r="N4" s="14">
        <f t="shared" si="8"/>
        <v>0.84999999999999976</v>
      </c>
      <c r="O4" s="14">
        <f t="shared" si="8"/>
        <v>0.90000000000000024</v>
      </c>
      <c r="P4" s="14">
        <f t="shared" si="8"/>
        <v>0.90000000000000024</v>
      </c>
      <c r="Q4" s="14">
        <f t="shared" si="8"/>
        <v>0.90000000000000024</v>
      </c>
      <c r="R4" s="14">
        <f t="shared" si="8"/>
        <v>0.90000000000000024</v>
      </c>
      <c r="S4" s="14">
        <f t="shared" si="8"/>
        <v>0.94999999999999984</v>
      </c>
      <c r="T4" s="14">
        <f t="shared" ref="T4:V5" si="9">AVERAGEIF($AA$2:$JF$2,T$2,$AA4:$JF4)</f>
        <v>0.94999999999999984</v>
      </c>
      <c r="U4" s="14">
        <f t="shared" si="9"/>
        <v>0.94999999999999984</v>
      </c>
      <c r="V4" s="14">
        <f t="shared" si="9"/>
        <v>1</v>
      </c>
      <c r="W4" s="14"/>
      <c r="X4" s="14"/>
      <c r="Y4" s="3"/>
      <c r="AA4" s="11">
        <v>0.66</v>
      </c>
      <c r="AB4" s="11">
        <v>0.66</v>
      </c>
      <c r="AC4" s="11">
        <v>0.66</v>
      </c>
      <c r="AD4" s="11">
        <v>0.66</v>
      </c>
      <c r="AE4" s="11">
        <v>0.66</v>
      </c>
      <c r="AF4" s="11">
        <v>0.66</v>
      </c>
      <c r="AG4" s="11">
        <v>0.66</v>
      </c>
      <c r="AH4" s="11">
        <v>0.66</v>
      </c>
      <c r="AI4" s="11">
        <v>0.66</v>
      </c>
      <c r="AJ4" s="11">
        <v>0.66</v>
      </c>
      <c r="AK4" s="11">
        <v>0.66</v>
      </c>
      <c r="AL4" s="11">
        <v>0.66</v>
      </c>
      <c r="AM4" s="11">
        <v>0.69500000000000006</v>
      </c>
      <c r="AN4" s="11">
        <v>0.69500000000000006</v>
      </c>
      <c r="AO4" s="11">
        <v>0.69500000000000006</v>
      </c>
      <c r="AP4" s="11">
        <v>0.69500000000000006</v>
      </c>
      <c r="AQ4" s="11">
        <v>0.69500000000000006</v>
      </c>
      <c r="AR4" s="11">
        <v>0.69500000000000006</v>
      </c>
      <c r="AS4" s="11">
        <v>0.69500000000000006</v>
      </c>
      <c r="AT4" s="11">
        <v>0.69500000000000006</v>
      </c>
      <c r="AU4" s="11">
        <v>0.69500000000000006</v>
      </c>
      <c r="AV4" s="11">
        <v>0.69500000000000006</v>
      </c>
      <c r="AW4" s="11">
        <v>0.69500000000000006</v>
      </c>
      <c r="AX4" s="11">
        <v>0.69500000000000006</v>
      </c>
      <c r="AY4" s="11">
        <v>0.73000000000000009</v>
      </c>
      <c r="AZ4" s="11">
        <v>0.73000000000000009</v>
      </c>
      <c r="BA4" s="11">
        <v>0.73000000000000009</v>
      </c>
      <c r="BB4" s="11">
        <v>0.73000000000000009</v>
      </c>
      <c r="BC4" s="11">
        <v>0.73000000000000009</v>
      </c>
      <c r="BD4" s="11">
        <v>0.73000000000000009</v>
      </c>
      <c r="BE4" s="11">
        <v>0.73000000000000009</v>
      </c>
      <c r="BF4" s="11">
        <v>0.73000000000000009</v>
      </c>
      <c r="BG4" s="11">
        <v>0.73000000000000009</v>
      </c>
      <c r="BH4" s="11">
        <v>0.73000000000000009</v>
      </c>
      <c r="BI4" s="11">
        <v>0.73000000000000009</v>
      </c>
      <c r="BJ4" s="11">
        <v>0.73000000000000009</v>
      </c>
      <c r="BK4" s="11">
        <v>0.76500000000000012</v>
      </c>
      <c r="BL4" s="11">
        <v>0.76500000000000012</v>
      </c>
      <c r="BM4" s="11">
        <v>0.76500000000000012</v>
      </c>
      <c r="BN4" s="11">
        <v>0.76500000000000012</v>
      </c>
      <c r="BO4" s="11">
        <v>0.76500000000000012</v>
      </c>
      <c r="BP4" s="11">
        <v>0.76500000000000012</v>
      </c>
      <c r="BQ4" s="11">
        <v>0.76500000000000012</v>
      </c>
      <c r="BR4" s="11">
        <v>0.76500000000000012</v>
      </c>
      <c r="BS4" s="11">
        <v>0.76500000000000012</v>
      </c>
      <c r="BT4" s="11">
        <v>0.76500000000000012</v>
      </c>
      <c r="BU4" s="11">
        <v>0.76500000000000012</v>
      </c>
      <c r="BV4" s="11">
        <v>0.76500000000000012</v>
      </c>
      <c r="BW4" s="11">
        <v>0.8</v>
      </c>
      <c r="BX4" s="11">
        <v>0.8</v>
      </c>
      <c r="BY4" s="11">
        <v>0.8</v>
      </c>
      <c r="BZ4" s="11">
        <v>0.8</v>
      </c>
      <c r="CA4" s="11">
        <v>0.8</v>
      </c>
      <c r="CB4" s="11">
        <v>0.8</v>
      </c>
      <c r="CC4" s="11">
        <v>0.8</v>
      </c>
      <c r="CD4" s="11">
        <v>0.8</v>
      </c>
      <c r="CE4" s="11">
        <v>0.8</v>
      </c>
      <c r="CF4" s="11">
        <v>0.8</v>
      </c>
      <c r="CG4" s="11">
        <v>0.8</v>
      </c>
      <c r="CH4" s="11">
        <v>0.8</v>
      </c>
      <c r="CI4" s="11">
        <v>0.8</v>
      </c>
      <c r="CJ4" s="11">
        <v>0.8</v>
      </c>
      <c r="CK4" s="11">
        <v>0.8</v>
      </c>
      <c r="CL4" s="11">
        <v>0.8</v>
      </c>
      <c r="CM4" s="11">
        <v>0.8</v>
      </c>
      <c r="CN4" s="11">
        <v>0.8</v>
      </c>
      <c r="CO4" s="11">
        <v>0.8</v>
      </c>
      <c r="CP4" s="11">
        <v>0.8</v>
      </c>
      <c r="CQ4" s="11">
        <v>0.8</v>
      </c>
      <c r="CR4" s="11">
        <v>0.8</v>
      </c>
      <c r="CS4" s="11">
        <v>0.8</v>
      </c>
      <c r="CT4" s="11">
        <v>0.8</v>
      </c>
      <c r="CU4" s="11">
        <v>0.8</v>
      </c>
      <c r="CV4" s="11">
        <v>0.8</v>
      </c>
      <c r="CW4" s="11">
        <v>0.8</v>
      </c>
      <c r="CX4" s="11">
        <v>0.8</v>
      </c>
      <c r="CY4" s="11">
        <v>0.8</v>
      </c>
      <c r="CZ4" s="11">
        <v>0.8</v>
      </c>
      <c r="DA4" s="11">
        <v>0.8</v>
      </c>
      <c r="DB4" s="11">
        <v>0.8</v>
      </c>
      <c r="DC4" s="11">
        <v>0.8</v>
      </c>
      <c r="DD4" s="11">
        <v>0.8</v>
      </c>
      <c r="DE4" s="11">
        <v>0.8</v>
      </c>
      <c r="DF4" s="11">
        <v>0.8</v>
      </c>
      <c r="DG4" s="11">
        <v>0.8</v>
      </c>
      <c r="DH4" s="11">
        <v>0.8</v>
      </c>
      <c r="DI4" s="11">
        <v>0.8</v>
      </c>
      <c r="DJ4" s="11">
        <v>0.8</v>
      </c>
      <c r="DK4" s="11">
        <v>0.8</v>
      </c>
      <c r="DL4" s="11">
        <v>0.8</v>
      </c>
      <c r="DM4" s="11">
        <v>0.8</v>
      </c>
      <c r="DN4" s="11">
        <v>0.8</v>
      </c>
      <c r="DO4" s="11">
        <v>0.8</v>
      </c>
      <c r="DP4" s="11">
        <v>0.8</v>
      </c>
      <c r="DQ4" s="11">
        <v>0.8</v>
      </c>
      <c r="DR4" s="11">
        <v>0.8</v>
      </c>
      <c r="DS4" s="11">
        <v>0.85</v>
      </c>
      <c r="DT4" s="11">
        <v>0.85</v>
      </c>
      <c r="DU4" s="11">
        <v>0.85</v>
      </c>
      <c r="DV4" s="11">
        <v>0.85</v>
      </c>
      <c r="DW4" s="11">
        <v>0.85</v>
      </c>
      <c r="DX4" s="11">
        <v>0.85</v>
      </c>
      <c r="DY4" s="11">
        <v>0.85</v>
      </c>
      <c r="DZ4" s="11">
        <v>0.85</v>
      </c>
      <c r="EA4" s="11">
        <v>0.85</v>
      </c>
      <c r="EB4" s="11">
        <v>0.85</v>
      </c>
      <c r="EC4" s="11">
        <v>0.85</v>
      </c>
      <c r="ED4" s="11">
        <v>0.85</v>
      </c>
      <c r="EE4" s="11">
        <v>0.85</v>
      </c>
      <c r="EF4" s="11">
        <v>0.85</v>
      </c>
      <c r="EG4" s="11">
        <v>0.85</v>
      </c>
      <c r="EH4" s="11">
        <v>0.85</v>
      </c>
      <c r="EI4" s="11">
        <v>0.85</v>
      </c>
      <c r="EJ4" s="11">
        <v>0.85</v>
      </c>
      <c r="EK4" s="11">
        <v>0.85</v>
      </c>
      <c r="EL4" s="11">
        <v>0.85</v>
      </c>
      <c r="EM4" s="11">
        <v>0.85</v>
      </c>
      <c r="EN4" s="11">
        <v>0.85</v>
      </c>
      <c r="EO4" s="11">
        <v>0.85</v>
      </c>
      <c r="EP4" s="11">
        <v>0.85</v>
      </c>
      <c r="EQ4" s="11">
        <v>0.85</v>
      </c>
      <c r="ER4" s="11">
        <v>0.85</v>
      </c>
      <c r="ES4" s="11">
        <v>0.85</v>
      </c>
      <c r="ET4" s="11">
        <v>0.85</v>
      </c>
      <c r="EU4" s="11">
        <v>0.85</v>
      </c>
      <c r="EV4" s="11">
        <v>0.85</v>
      </c>
      <c r="EW4" s="11">
        <v>0.85</v>
      </c>
      <c r="EX4" s="11">
        <v>0.85</v>
      </c>
      <c r="EY4" s="11">
        <v>0.85</v>
      </c>
      <c r="EZ4" s="11">
        <v>0.85</v>
      </c>
      <c r="FA4" s="11">
        <v>0.85</v>
      </c>
      <c r="FB4" s="11">
        <v>0.85</v>
      </c>
      <c r="FC4" s="11">
        <v>0.85</v>
      </c>
      <c r="FD4" s="11">
        <v>0.85</v>
      </c>
      <c r="FE4" s="11">
        <v>0.85</v>
      </c>
      <c r="FF4" s="11">
        <v>0.85</v>
      </c>
      <c r="FG4" s="11">
        <v>0.85</v>
      </c>
      <c r="FH4" s="11">
        <v>0.85</v>
      </c>
      <c r="FI4" s="11">
        <v>0.85</v>
      </c>
      <c r="FJ4" s="11">
        <v>0.85</v>
      </c>
      <c r="FK4" s="11">
        <v>0.85</v>
      </c>
      <c r="FL4" s="11">
        <v>0.85</v>
      </c>
      <c r="FM4" s="11">
        <v>0.85</v>
      </c>
      <c r="FN4" s="11">
        <v>0.85</v>
      </c>
      <c r="FO4" s="11">
        <v>0.9</v>
      </c>
      <c r="FP4" s="11">
        <v>0.9</v>
      </c>
      <c r="FQ4" s="11">
        <v>0.9</v>
      </c>
      <c r="FR4" s="11">
        <v>0.9</v>
      </c>
      <c r="FS4" s="11">
        <v>0.9</v>
      </c>
      <c r="FT4" s="11">
        <v>0.9</v>
      </c>
      <c r="FU4" s="11">
        <v>0.9</v>
      </c>
      <c r="FV4" s="11">
        <v>0.9</v>
      </c>
      <c r="FW4" s="11">
        <v>0.9</v>
      </c>
      <c r="FX4" s="11">
        <v>0.9</v>
      </c>
      <c r="FY4" s="11">
        <v>0.9</v>
      </c>
      <c r="FZ4" s="11">
        <v>0.9</v>
      </c>
      <c r="GA4" s="11">
        <v>0.9</v>
      </c>
      <c r="GB4" s="11">
        <v>0.9</v>
      </c>
      <c r="GC4" s="11">
        <v>0.9</v>
      </c>
      <c r="GD4" s="11">
        <v>0.9</v>
      </c>
      <c r="GE4" s="11">
        <v>0.9</v>
      </c>
      <c r="GF4" s="11">
        <v>0.9</v>
      </c>
      <c r="GG4" s="11">
        <v>0.9</v>
      </c>
      <c r="GH4" s="11">
        <v>0.9</v>
      </c>
      <c r="GI4" s="11">
        <v>0.9</v>
      </c>
      <c r="GJ4" s="11">
        <v>0.9</v>
      </c>
      <c r="GK4" s="11">
        <v>0.9</v>
      </c>
      <c r="GL4" s="11">
        <v>0.9</v>
      </c>
      <c r="GM4" s="11">
        <v>0.9</v>
      </c>
      <c r="GN4" s="11">
        <v>0.9</v>
      </c>
      <c r="GO4" s="11">
        <v>0.9</v>
      </c>
      <c r="GP4" s="11">
        <v>0.9</v>
      </c>
      <c r="GQ4" s="11">
        <v>0.9</v>
      </c>
      <c r="GR4" s="11">
        <v>0.9</v>
      </c>
      <c r="GS4" s="11">
        <v>0.9</v>
      </c>
      <c r="GT4" s="11">
        <v>0.9</v>
      </c>
      <c r="GU4" s="11">
        <v>0.9</v>
      </c>
      <c r="GV4" s="11">
        <v>0.9</v>
      </c>
      <c r="GW4" s="11">
        <v>0.9</v>
      </c>
      <c r="GX4" s="11">
        <v>0.9</v>
      </c>
      <c r="GY4" s="11">
        <v>0.9</v>
      </c>
      <c r="GZ4" s="11">
        <v>0.9</v>
      </c>
      <c r="HA4" s="11">
        <v>0.9</v>
      </c>
      <c r="HB4" s="11">
        <v>0.9</v>
      </c>
      <c r="HC4" s="11">
        <v>0.9</v>
      </c>
      <c r="HD4" s="11">
        <v>0.9</v>
      </c>
      <c r="HE4" s="11">
        <v>0.9</v>
      </c>
      <c r="HF4" s="11">
        <v>0.9</v>
      </c>
      <c r="HG4" s="11">
        <v>0.9</v>
      </c>
      <c r="HH4" s="11">
        <v>0.9</v>
      </c>
      <c r="HI4" s="11">
        <v>0.9</v>
      </c>
      <c r="HJ4" s="11">
        <v>0.9</v>
      </c>
      <c r="HK4" s="11">
        <v>0.95</v>
      </c>
      <c r="HL4" s="11">
        <v>0.95</v>
      </c>
      <c r="HM4" s="11">
        <v>0.95</v>
      </c>
      <c r="HN4" s="11">
        <v>0.95</v>
      </c>
      <c r="HO4" s="11">
        <v>0.95</v>
      </c>
      <c r="HP4" s="11">
        <v>0.95</v>
      </c>
      <c r="HQ4" s="11">
        <v>0.95</v>
      </c>
      <c r="HR4" s="11">
        <v>0.95</v>
      </c>
      <c r="HS4" s="11">
        <v>0.95</v>
      </c>
      <c r="HT4" s="11">
        <v>0.95</v>
      </c>
      <c r="HU4" s="11">
        <v>0.95</v>
      </c>
      <c r="HV4" s="11">
        <v>0.95</v>
      </c>
      <c r="HW4" s="11">
        <v>0.95</v>
      </c>
      <c r="HX4" s="11">
        <v>0.95</v>
      </c>
      <c r="HY4" s="11">
        <v>0.95</v>
      </c>
      <c r="HZ4" s="11">
        <v>0.95</v>
      </c>
      <c r="IA4" s="11">
        <v>0.95</v>
      </c>
      <c r="IB4" s="11">
        <v>0.95</v>
      </c>
      <c r="IC4" s="11">
        <v>0.95</v>
      </c>
      <c r="ID4" s="11">
        <v>0.95</v>
      </c>
      <c r="IE4" s="11">
        <v>0.95</v>
      </c>
      <c r="IF4" s="11">
        <v>0.95</v>
      </c>
      <c r="IG4" s="11">
        <v>0.95</v>
      </c>
      <c r="IH4" s="11">
        <v>0.95</v>
      </c>
      <c r="II4" s="11">
        <v>0.95</v>
      </c>
      <c r="IJ4" s="11">
        <v>0.95</v>
      </c>
      <c r="IK4" s="11">
        <v>0.95</v>
      </c>
      <c r="IL4" s="11">
        <v>0.95</v>
      </c>
      <c r="IM4" s="11">
        <v>0.95</v>
      </c>
      <c r="IN4" s="11">
        <v>0.95</v>
      </c>
      <c r="IO4" s="11">
        <v>0.95</v>
      </c>
      <c r="IP4" s="11">
        <v>0.95</v>
      </c>
      <c r="IQ4" s="11">
        <v>0.95</v>
      </c>
      <c r="IR4" s="11">
        <v>0.95</v>
      </c>
      <c r="IS4" s="11">
        <v>0.95</v>
      </c>
      <c r="IT4" s="11">
        <v>0.95</v>
      </c>
      <c r="IU4" s="11">
        <v>1</v>
      </c>
      <c r="IV4" s="11">
        <v>1</v>
      </c>
      <c r="IW4" s="11">
        <v>1</v>
      </c>
      <c r="IX4" s="11">
        <v>1</v>
      </c>
      <c r="IY4" s="11">
        <v>1</v>
      </c>
      <c r="IZ4" s="11">
        <v>1</v>
      </c>
      <c r="JA4" s="11">
        <v>1</v>
      </c>
      <c r="JB4" s="11">
        <v>1</v>
      </c>
      <c r="JC4" s="11">
        <v>1</v>
      </c>
      <c r="JD4" s="11">
        <v>1</v>
      </c>
      <c r="JE4" s="11">
        <v>1</v>
      </c>
      <c r="JF4" s="11">
        <v>1</v>
      </c>
    </row>
    <row r="5" spans="2:266">
      <c r="B5" s="12" t="s">
        <v>23</v>
      </c>
      <c r="C5" s="14">
        <f t="shared" ref="C5" si="10">AVERAGEIF($AA$2:$JF$2,C$2,$AA5:$JF5)</f>
        <v>0</v>
      </c>
      <c r="D5" s="14">
        <f t="shared" si="8"/>
        <v>0</v>
      </c>
      <c r="E5" s="14">
        <f t="shared" si="8"/>
        <v>0</v>
      </c>
      <c r="F5" s="14">
        <f t="shared" si="8"/>
        <v>0</v>
      </c>
      <c r="G5" s="14">
        <f t="shared" si="8"/>
        <v>0.19999999999999998</v>
      </c>
      <c r="H5" s="14">
        <f t="shared" si="8"/>
        <v>0.19999999999999998</v>
      </c>
      <c r="I5" s="14">
        <f t="shared" si="8"/>
        <v>0.19999999999999998</v>
      </c>
      <c r="J5" s="14">
        <f t="shared" si="8"/>
        <v>0.19999999999999998</v>
      </c>
      <c r="K5" s="14">
        <f t="shared" si="8"/>
        <v>0.14999999999999997</v>
      </c>
      <c r="L5" s="14">
        <f t="shared" si="8"/>
        <v>0.14999999999999997</v>
      </c>
      <c r="M5" s="14">
        <f t="shared" si="8"/>
        <v>0.14999999999999997</v>
      </c>
      <c r="N5" s="14">
        <f t="shared" si="8"/>
        <v>0.14999999999999997</v>
      </c>
      <c r="O5" s="14">
        <f t="shared" si="8"/>
        <v>9.9999999999999992E-2</v>
      </c>
      <c r="P5" s="14">
        <f t="shared" si="8"/>
        <v>9.9999999999999992E-2</v>
      </c>
      <c r="Q5" s="14">
        <f t="shared" si="8"/>
        <v>9.9999999999999992E-2</v>
      </c>
      <c r="R5" s="14">
        <f t="shared" si="8"/>
        <v>9.9999999999999992E-2</v>
      </c>
      <c r="S5" s="14">
        <f t="shared" si="8"/>
        <v>4.9999999999999996E-2</v>
      </c>
      <c r="T5" s="14">
        <f t="shared" si="9"/>
        <v>4.9999999999999996E-2</v>
      </c>
      <c r="U5" s="14">
        <f t="shared" si="9"/>
        <v>4.9999999999999996E-2</v>
      </c>
      <c r="V5" s="14">
        <f t="shared" si="9"/>
        <v>0</v>
      </c>
      <c r="W5" s="14"/>
      <c r="X5" s="14"/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>
        <v>0</v>
      </c>
      <c r="AQ5" s="13">
        <v>0</v>
      </c>
      <c r="AR5" s="13">
        <v>0</v>
      </c>
      <c r="AS5" s="13">
        <v>0</v>
      </c>
      <c r="AT5" s="13">
        <v>0</v>
      </c>
      <c r="AU5" s="13">
        <v>0</v>
      </c>
      <c r="AV5" s="13">
        <v>0</v>
      </c>
      <c r="AW5" s="13">
        <v>0</v>
      </c>
      <c r="AX5" s="13">
        <v>0</v>
      </c>
      <c r="AY5" s="13">
        <v>0</v>
      </c>
      <c r="AZ5" s="13">
        <v>0</v>
      </c>
      <c r="BA5" s="13">
        <v>0</v>
      </c>
      <c r="BB5" s="13">
        <v>0</v>
      </c>
      <c r="BC5" s="13">
        <v>0</v>
      </c>
      <c r="BD5" s="13">
        <v>0</v>
      </c>
      <c r="BE5" s="13">
        <v>0</v>
      </c>
      <c r="BF5" s="13">
        <v>0</v>
      </c>
      <c r="BG5" s="13">
        <v>0</v>
      </c>
      <c r="BH5" s="13">
        <v>0</v>
      </c>
      <c r="BI5" s="13">
        <v>0</v>
      </c>
      <c r="BJ5" s="13">
        <v>0</v>
      </c>
      <c r="BK5" s="13">
        <v>0</v>
      </c>
      <c r="BL5" s="13">
        <v>0</v>
      </c>
      <c r="BM5" s="13">
        <v>0</v>
      </c>
      <c r="BN5" s="13">
        <v>0</v>
      </c>
      <c r="BO5" s="13">
        <v>0</v>
      </c>
      <c r="BP5" s="13">
        <v>0</v>
      </c>
      <c r="BQ5" s="13">
        <v>0</v>
      </c>
      <c r="BR5" s="13">
        <v>0</v>
      </c>
      <c r="BS5" s="13">
        <v>0</v>
      </c>
      <c r="BT5" s="13">
        <v>0</v>
      </c>
      <c r="BU5" s="13">
        <v>0</v>
      </c>
      <c r="BV5" s="13">
        <v>0</v>
      </c>
      <c r="BW5" s="13">
        <v>0.2</v>
      </c>
      <c r="BX5" s="13">
        <v>0.2</v>
      </c>
      <c r="BY5" s="13">
        <v>0.2</v>
      </c>
      <c r="BZ5" s="13">
        <v>0.2</v>
      </c>
      <c r="CA5" s="13">
        <v>0.2</v>
      </c>
      <c r="CB5" s="13">
        <v>0.2</v>
      </c>
      <c r="CC5" s="13">
        <v>0.2</v>
      </c>
      <c r="CD5" s="13">
        <v>0.2</v>
      </c>
      <c r="CE5" s="13">
        <v>0.2</v>
      </c>
      <c r="CF5" s="13">
        <v>0.2</v>
      </c>
      <c r="CG5" s="13">
        <v>0.2</v>
      </c>
      <c r="CH5" s="13">
        <v>0.2</v>
      </c>
      <c r="CI5" s="13">
        <v>0.2</v>
      </c>
      <c r="CJ5" s="13">
        <v>0.2</v>
      </c>
      <c r="CK5" s="13">
        <v>0.2</v>
      </c>
      <c r="CL5" s="13">
        <v>0.2</v>
      </c>
      <c r="CM5" s="13">
        <v>0.2</v>
      </c>
      <c r="CN5" s="13">
        <v>0.2</v>
      </c>
      <c r="CO5" s="13">
        <v>0.2</v>
      </c>
      <c r="CP5" s="13">
        <v>0.2</v>
      </c>
      <c r="CQ5" s="13">
        <v>0.2</v>
      </c>
      <c r="CR5" s="13">
        <v>0.2</v>
      </c>
      <c r="CS5" s="13">
        <v>0.2</v>
      </c>
      <c r="CT5" s="13">
        <v>0.2</v>
      </c>
      <c r="CU5" s="13">
        <v>0.2</v>
      </c>
      <c r="CV5" s="13">
        <v>0.2</v>
      </c>
      <c r="CW5" s="13">
        <v>0.2</v>
      </c>
      <c r="CX5" s="13">
        <v>0.2</v>
      </c>
      <c r="CY5" s="13">
        <v>0.2</v>
      </c>
      <c r="CZ5" s="13">
        <v>0.2</v>
      </c>
      <c r="DA5" s="13">
        <v>0.2</v>
      </c>
      <c r="DB5" s="13">
        <v>0.2</v>
      </c>
      <c r="DC5" s="13">
        <v>0.2</v>
      </c>
      <c r="DD5" s="13">
        <v>0.2</v>
      </c>
      <c r="DE5" s="13">
        <v>0.2</v>
      </c>
      <c r="DF5" s="13">
        <v>0.2</v>
      </c>
      <c r="DG5" s="13">
        <v>0.2</v>
      </c>
      <c r="DH5" s="13">
        <v>0.2</v>
      </c>
      <c r="DI5" s="13">
        <v>0.2</v>
      </c>
      <c r="DJ5" s="13">
        <v>0.2</v>
      </c>
      <c r="DK5" s="13">
        <v>0.2</v>
      </c>
      <c r="DL5" s="13">
        <v>0.2</v>
      </c>
      <c r="DM5" s="13">
        <v>0.2</v>
      </c>
      <c r="DN5" s="13">
        <v>0.2</v>
      </c>
      <c r="DO5" s="13">
        <v>0.2</v>
      </c>
      <c r="DP5" s="13">
        <v>0.2</v>
      </c>
      <c r="DQ5" s="13">
        <v>0.2</v>
      </c>
      <c r="DR5" s="13">
        <v>0.2</v>
      </c>
      <c r="DS5" s="13">
        <v>0.15</v>
      </c>
      <c r="DT5" s="13">
        <v>0.15</v>
      </c>
      <c r="DU5" s="13">
        <v>0.15</v>
      </c>
      <c r="DV5" s="13">
        <v>0.15</v>
      </c>
      <c r="DW5" s="13">
        <v>0.15</v>
      </c>
      <c r="DX5" s="13">
        <v>0.15</v>
      </c>
      <c r="DY5" s="13">
        <v>0.15</v>
      </c>
      <c r="DZ5" s="13">
        <v>0.15</v>
      </c>
      <c r="EA5" s="13">
        <v>0.15</v>
      </c>
      <c r="EB5" s="13">
        <v>0.15</v>
      </c>
      <c r="EC5" s="13">
        <v>0.15</v>
      </c>
      <c r="ED5" s="13">
        <v>0.15</v>
      </c>
      <c r="EE5" s="13">
        <v>0.15</v>
      </c>
      <c r="EF5" s="13">
        <v>0.15</v>
      </c>
      <c r="EG5" s="13">
        <v>0.15</v>
      </c>
      <c r="EH5" s="13">
        <v>0.15</v>
      </c>
      <c r="EI5" s="13">
        <v>0.15</v>
      </c>
      <c r="EJ5" s="13">
        <v>0.15</v>
      </c>
      <c r="EK5" s="13">
        <v>0.15</v>
      </c>
      <c r="EL5" s="13">
        <v>0.15</v>
      </c>
      <c r="EM5" s="13">
        <v>0.15</v>
      </c>
      <c r="EN5" s="13">
        <v>0.15</v>
      </c>
      <c r="EO5" s="13">
        <v>0.15</v>
      </c>
      <c r="EP5" s="13">
        <v>0.15</v>
      </c>
      <c r="EQ5" s="13">
        <v>0.15</v>
      </c>
      <c r="ER5" s="13">
        <v>0.15</v>
      </c>
      <c r="ES5" s="13">
        <v>0.15</v>
      </c>
      <c r="ET5" s="13">
        <v>0.15</v>
      </c>
      <c r="EU5" s="13">
        <v>0.15</v>
      </c>
      <c r="EV5" s="13">
        <v>0.15</v>
      </c>
      <c r="EW5" s="13">
        <v>0.15</v>
      </c>
      <c r="EX5" s="13">
        <v>0.15</v>
      </c>
      <c r="EY5" s="13">
        <v>0.15</v>
      </c>
      <c r="EZ5" s="13">
        <v>0.15</v>
      </c>
      <c r="FA5" s="13">
        <v>0.15</v>
      </c>
      <c r="FB5" s="13">
        <v>0.15</v>
      </c>
      <c r="FC5" s="13">
        <v>0.15</v>
      </c>
      <c r="FD5" s="13">
        <v>0.15</v>
      </c>
      <c r="FE5" s="13">
        <v>0.15</v>
      </c>
      <c r="FF5" s="13">
        <v>0.15</v>
      </c>
      <c r="FG5" s="13">
        <v>0.15</v>
      </c>
      <c r="FH5" s="13">
        <v>0.15</v>
      </c>
      <c r="FI5" s="13">
        <v>0.15</v>
      </c>
      <c r="FJ5" s="13">
        <v>0.15</v>
      </c>
      <c r="FK5" s="13">
        <v>0.15</v>
      </c>
      <c r="FL5" s="13">
        <v>0.15</v>
      </c>
      <c r="FM5" s="13">
        <v>0.15</v>
      </c>
      <c r="FN5" s="13">
        <v>0.15</v>
      </c>
      <c r="FO5" s="13">
        <v>0.1</v>
      </c>
      <c r="FP5" s="13">
        <v>0.1</v>
      </c>
      <c r="FQ5" s="13">
        <v>0.1</v>
      </c>
      <c r="FR5" s="13">
        <v>0.1</v>
      </c>
      <c r="FS5" s="13">
        <v>0.1</v>
      </c>
      <c r="FT5" s="13">
        <v>0.1</v>
      </c>
      <c r="FU5" s="13">
        <v>0.1</v>
      </c>
      <c r="FV5" s="13">
        <v>0.1</v>
      </c>
      <c r="FW5" s="13">
        <v>0.1</v>
      </c>
      <c r="FX5" s="13">
        <v>0.1</v>
      </c>
      <c r="FY5" s="13">
        <v>0.1</v>
      </c>
      <c r="FZ5" s="13">
        <v>0.1</v>
      </c>
      <c r="GA5" s="13">
        <v>0.1</v>
      </c>
      <c r="GB5" s="13">
        <v>0.1</v>
      </c>
      <c r="GC5" s="13">
        <v>0.1</v>
      </c>
      <c r="GD5" s="13">
        <v>0.1</v>
      </c>
      <c r="GE5" s="13">
        <v>0.1</v>
      </c>
      <c r="GF5" s="13">
        <v>0.1</v>
      </c>
      <c r="GG5" s="13">
        <v>0.1</v>
      </c>
      <c r="GH5" s="13">
        <v>0.1</v>
      </c>
      <c r="GI5" s="13">
        <v>0.1</v>
      </c>
      <c r="GJ5" s="13">
        <v>0.1</v>
      </c>
      <c r="GK5" s="13">
        <v>0.1</v>
      </c>
      <c r="GL5" s="13">
        <v>0.1</v>
      </c>
      <c r="GM5" s="13">
        <v>0.1</v>
      </c>
      <c r="GN5" s="13">
        <v>0.1</v>
      </c>
      <c r="GO5" s="13">
        <v>0.1</v>
      </c>
      <c r="GP5" s="13">
        <v>0.1</v>
      </c>
      <c r="GQ5" s="13">
        <v>0.1</v>
      </c>
      <c r="GR5" s="13">
        <v>0.1</v>
      </c>
      <c r="GS5" s="13">
        <v>0.1</v>
      </c>
      <c r="GT5" s="13">
        <v>0.1</v>
      </c>
      <c r="GU5" s="13">
        <v>0.1</v>
      </c>
      <c r="GV5" s="13">
        <v>0.1</v>
      </c>
      <c r="GW5" s="13">
        <v>0.1</v>
      </c>
      <c r="GX5" s="13">
        <v>0.1</v>
      </c>
      <c r="GY5" s="13">
        <v>0.1</v>
      </c>
      <c r="GZ5" s="13">
        <v>0.1</v>
      </c>
      <c r="HA5" s="13">
        <v>0.1</v>
      </c>
      <c r="HB5" s="13">
        <v>0.1</v>
      </c>
      <c r="HC5" s="13">
        <v>0.1</v>
      </c>
      <c r="HD5" s="13">
        <v>0.1</v>
      </c>
      <c r="HE5" s="13">
        <v>0.1</v>
      </c>
      <c r="HF5" s="13">
        <v>0.1</v>
      </c>
      <c r="HG5" s="13">
        <v>0.1</v>
      </c>
      <c r="HH5" s="13">
        <v>0.1</v>
      </c>
      <c r="HI5" s="13">
        <v>0.1</v>
      </c>
      <c r="HJ5" s="13">
        <v>0.1</v>
      </c>
      <c r="HK5" s="13">
        <v>0.05</v>
      </c>
      <c r="HL5" s="13">
        <v>0.05</v>
      </c>
      <c r="HM5" s="13">
        <v>0.05</v>
      </c>
      <c r="HN5" s="13">
        <v>0.05</v>
      </c>
      <c r="HO5" s="13">
        <v>0.05</v>
      </c>
      <c r="HP5" s="13">
        <v>0.05</v>
      </c>
      <c r="HQ5" s="13">
        <v>0.05</v>
      </c>
      <c r="HR5" s="13">
        <v>0.05</v>
      </c>
      <c r="HS5" s="13">
        <v>0.05</v>
      </c>
      <c r="HT5" s="13">
        <v>0.05</v>
      </c>
      <c r="HU5" s="13">
        <v>0.05</v>
      </c>
      <c r="HV5" s="13">
        <v>0.05</v>
      </c>
      <c r="HW5" s="13">
        <v>0.05</v>
      </c>
      <c r="HX5" s="13">
        <v>0.05</v>
      </c>
      <c r="HY5" s="13">
        <v>0.05</v>
      </c>
      <c r="HZ5" s="13">
        <v>0.05</v>
      </c>
      <c r="IA5" s="13">
        <v>0.05</v>
      </c>
      <c r="IB5" s="13">
        <v>0.05</v>
      </c>
      <c r="IC5" s="13">
        <v>0.05</v>
      </c>
      <c r="ID5" s="13">
        <v>0.05</v>
      </c>
      <c r="IE5" s="13">
        <v>0.05</v>
      </c>
      <c r="IF5" s="13">
        <v>0.05</v>
      </c>
      <c r="IG5" s="13">
        <v>0.05</v>
      </c>
      <c r="IH5" s="13">
        <v>0.05</v>
      </c>
      <c r="II5" s="13">
        <v>0.05</v>
      </c>
      <c r="IJ5" s="13">
        <v>0.05</v>
      </c>
      <c r="IK5" s="13">
        <v>0.05</v>
      </c>
      <c r="IL5" s="13">
        <v>0.05</v>
      </c>
      <c r="IM5" s="13">
        <v>0.05</v>
      </c>
      <c r="IN5" s="13">
        <v>0.05</v>
      </c>
      <c r="IO5" s="13">
        <v>0.05</v>
      </c>
      <c r="IP5" s="13">
        <v>0.05</v>
      </c>
      <c r="IQ5" s="13">
        <v>0.05</v>
      </c>
      <c r="IR5" s="13">
        <v>0.05</v>
      </c>
      <c r="IS5" s="13">
        <v>0.05</v>
      </c>
      <c r="IT5" s="13">
        <v>0.05</v>
      </c>
      <c r="IU5" s="13">
        <v>0</v>
      </c>
      <c r="IV5" s="13">
        <v>0</v>
      </c>
      <c r="IW5" s="13">
        <v>0</v>
      </c>
      <c r="IX5" s="13">
        <v>0</v>
      </c>
      <c r="IY5" s="13">
        <v>0</v>
      </c>
      <c r="IZ5" s="13">
        <v>0</v>
      </c>
      <c r="JA5" s="13">
        <v>0</v>
      </c>
      <c r="JB5" s="13">
        <v>0</v>
      </c>
      <c r="JC5" s="13">
        <v>0</v>
      </c>
      <c r="JD5" s="13">
        <v>0</v>
      </c>
      <c r="JE5" s="13">
        <v>0</v>
      </c>
      <c r="JF5" s="13">
        <v>0</v>
      </c>
    </row>
    <row r="6" spans="2:266">
      <c r="B6" s="12"/>
      <c r="C6" s="6" t="s">
        <v>96</v>
      </c>
      <c r="D6" s="6" t="s">
        <v>96</v>
      </c>
      <c r="E6" s="6" t="s">
        <v>96</v>
      </c>
      <c r="F6" s="6" t="s">
        <v>96</v>
      </c>
      <c r="G6" s="6" t="s">
        <v>96</v>
      </c>
      <c r="H6" s="6" t="s">
        <v>96</v>
      </c>
      <c r="I6" s="6" t="s">
        <v>96</v>
      </c>
      <c r="J6" s="6" t="s">
        <v>96</v>
      </c>
      <c r="K6" s="6" t="s">
        <v>96</v>
      </c>
      <c r="L6" s="6" t="s">
        <v>96</v>
      </c>
      <c r="M6" s="6" t="s">
        <v>96</v>
      </c>
      <c r="N6" s="6" t="s">
        <v>96</v>
      </c>
      <c r="O6" s="6" t="s">
        <v>96</v>
      </c>
      <c r="P6" s="6" t="s">
        <v>96</v>
      </c>
      <c r="Q6" s="6" t="s">
        <v>96</v>
      </c>
      <c r="R6" s="6" t="s">
        <v>96</v>
      </c>
      <c r="S6" s="6" t="s">
        <v>96</v>
      </c>
      <c r="T6" s="6" t="s">
        <v>96</v>
      </c>
      <c r="U6" s="6" t="s">
        <v>96</v>
      </c>
      <c r="V6" s="6" t="s">
        <v>96</v>
      </c>
      <c r="W6" s="14"/>
      <c r="X6" s="14"/>
      <c r="AA6" s="47" t="s">
        <v>97</v>
      </c>
      <c r="AB6" s="47" t="s">
        <v>97</v>
      </c>
      <c r="AC6" s="47" t="s">
        <v>97</v>
      </c>
      <c r="AD6" s="47" t="s">
        <v>97</v>
      </c>
      <c r="AE6" s="47" t="s">
        <v>97</v>
      </c>
      <c r="AF6" s="47" t="s">
        <v>97</v>
      </c>
      <c r="AG6" s="47" t="s">
        <v>97</v>
      </c>
      <c r="AH6" s="47" t="s">
        <v>97</v>
      </c>
      <c r="AI6" s="47" t="s">
        <v>97</v>
      </c>
      <c r="AJ6" s="47" t="s">
        <v>97</v>
      </c>
      <c r="AK6" s="47" t="s">
        <v>97</v>
      </c>
      <c r="AL6" s="47" t="s">
        <v>97</v>
      </c>
      <c r="AM6" s="47" t="s">
        <v>97</v>
      </c>
      <c r="AN6" s="47" t="s">
        <v>97</v>
      </c>
      <c r="AO6" s="47" t="s">
        <v>97</v>
      </c>
      <c r="AP6" s="47" t="s">
        <v>97</v>
      </c>
      <c r="AQ6" s="47" t="s">
        <v>97</v>
      </c>
      <c r="AR6" s="47" t="s">
        <v>97</v>
      </c>
      <c r="AS6" s="47" t="s">
        <v>97</v>
      </c>
      <c r="AT6" s="47" t="s">
        <v>97</v>
      </c>
      <c r="AU6" s="47" t="s">
        <v>97</v>
      </c>
      <c r="AV6" s="47" t="s">
        <v>97</v>
      </c>
      <c r="AW6" s="47" t="s">
        <v>97</v>
      </c>
      <c r="AX6" s="47" t="s">
        <v>97</v>
      </c>
      <c r="AY6" s="47" t="s">
        <v>97</v>
      </c>
      <c r="AZ6" s="47" t="s">
        <v>97</v>
      </c>
      <c r="BA6" s="47" t="s">
        <v>97</v>
      </c>
      <c r="BB6" s="47" t="s">
        <v>97</v>
      </c>
      <c r="BC6" s="47" t="s">
        <v>97</v>
      </c>
      <c r="BD6" s="47" t="s">
        <v>97</v>
      </c>
      <c r="BE6" s="47" t="s">
        <v>97</v>
      </c>
      <c r="BF6" s="47" t="s">
        <v>97</v>
      </c>
      <c r="BG6" s="47" t="s">
        <v>97</v>
      </c>
      <c r="BH6" s="47" t="s">
        <v>97</v>
      </c>
      <c r="BI6" s="47" t="s">
        <v>97</v>
      </c>
      <c r="BJ6" s="47" t="s">
        <v>97</v>
      </c>
      <c r="BK6" s="47" t="s">
        <v>97</v>
      </c>
      <c r="BL6" s="47" t="s">
        <v>97</v>
      </c>
      <c r="BM6" s="47" t="s">
        <v>97</v>
      </c>
      <c r="BN6" s="47" t="s">
        <v>97</v>
      </c>
      <c r="BO6" s="47" t="s">
        <v>97</v>
      </c>
      <c r="BP6" s="47" t="s">
        <v>97</v>
      </c>
      <c r="BQ6" s="47" t="s">
        <v>97</v>
      </c>
      <c r="BR6" s="47" t="s">
        <v>97</v>
      </c>
      <c r="BS6" s="47" t="s">
        <v>97</v>
      </c>
      <c r="BT6" s="47" t="s">
        <v>97</v>
      </c>
      <c r="BU6" s="47" t="s">
        <v>97</v>
      </c>
      <c r="BV6" s="47" t="s">
        <v>97</v>
      </c>
      <c r="BW6" s="47" t="s">
        <v>97</v>
      </c>
      <c r="BX6" s="47" t="s">
        <v>97</v>
      </c>
      <c r="BY6" s="47" t="s">
        <v>97</v>
      </c>
      <c r="BZ6" s="47" t="s">
        <v>97</v>
      </c>
      <c r="CA6" s="47" t="s">
        <v>97</v>
      </c>
      <c r="CB6" s="47" t="s">
        <v>97</v>
      </c>
      <c r="CC6" s="47" t="s">
        <v>97</v>
      </c>
      <c r="CD6" s="47" t="s">
        <v>97</v>
      </c>
      <c r="CE6" s="47" t="s">
        <v>97</v>
      </c>
      <c r="CF6" s="47" t="s">
        <v>97</v>
      </c>
      <c r="CG6" s="47" t="s">
        <v>97</v>
      </c>
      <c r="CH6" s="47" t="s">
        <v>97</v>
      </c>
      <c r="CI6" s="47" t="s">
        <v>97</v>
      </c>
      <c r="CJ6" s="47" t="s">
        <v>97</v>
      </c>
      <c r="CK6" s="47" t="s">
        <v>97</v>
      </c>
      <c r="CL6" s="47" t="s">
        <v>97</v>
      </c>
      <c r="CM6" s="47" t="s">
        <v>97</v>
      </c>
      <c r="CN6" s="47" t="s">
        <v>97</v>
      </c>
      <c r="CO6" s="47" t="s">
        <v>97</v>
      </c>
      <c r="CP6" s="47" t="s">
        <v>97</v>
      </c>
      <c r="CQ6" s="47" t="s">
        <v>97</v>
      </c>
      <c r="CR6" s="47" t="s">
        <v>97</v>
      </c>
      <c r="CS6" s="47" t="s">
        <v>97</v>
      </c>
      <c r="CT6" s="47" t="s">
        <v>97</v>
      </c>
      <c r="CU6" s="47" t="s">
        <v>97</v>
      </c>
      <c r="CV6" s="47" t="s">
        <v>97</v>
      </c>
      <c r="CW6" s="47" t="s">
        <v>97</v>
      </c>
      <c r="CX6" s="47" t="s">
        <v>97</v>
      </c>
      <c r="CY6" s="47" t="s">
        <v>97</v>
      </c>
      <c r="CZ6" s="47" t="s">
        <v>97</v>
      </c>
      <c r="DA6" s="47" t="s">
        <v>97</v>
      </c>
      <c r="DB6" s="47" t="s">
        <v>97</v>
      </c>
      <c r="DC6" s="47" t="s">
        <v>97</v>
      </c>
      <c r="DD6" s="47" t="s">
        <v>97</v>
      </c>
      <c r="DE6" s="47" t="s">
        <v>97</v>
      </c>
      <c r="DF6" s="47" t="s">
        <v>97</v>
      </c>
      <c r="DG6" s="47" t="s">
        <v>97</v>
      </c>
      <c r="DH6" s="47" t="s">
        <v>97</v>
      </c>
      <c r="DI6" s="47" t="s">
        <v>97</v>
      </c>
      <c r="DJ6" s="47" t="s">
        <v>97</v>
      </c>
      <c r="DK6" s="47" t="s">
        <v>97</v>
      </c>
      <c r="DL6" s="47" t="s">
        <v>97</v>
      </c>
      <c r="DM6" s="47" t="s">
        <v>97</v>
      </c>
      <c r="DN6" s="47" t="s">
        <v>97</v>
      </c>
      <c r="DO6" s="47" t="s">
        <v>97</v>
      </c>
      <c r="DP6" s="47" t="s">
        <v>97</v>
      </c>
      <c r="DQ6" s="47" t="s">
        <v>97</v>
      </c>
      <c r="DR6" s="47" t="s">
        <v>97</v>
      </c>
      <c r="DS6" s="47" t="s">
        <v>97</v>
      </c>
      <c r="DT6" s="47" t="s">
        <v>97</v>
      </c>
      <c r="DU6" s="47" t="s">
        <v>97</v>
      </c>
      <c r="DV6" s="47" t="s">
        <v>97</v>
      </c>
      <c r="DW6" s="47" t="s">
        <v>97</v>
      </c>
      <c r="DX6" s="47" t="s">
        <v>97</v>
      </c>
      <c r="DY6" s="47" t="s">
        <v>97</v>
      </c>
      <c r="DZ6" s="47" t="s">
        <v>97</v>
      </c>
      <c r="EA6" s="47" t="s">
        <v>97</v>
      </c>
      <c r="EB6" s="47" t="s">
        <v>97</v>
      </c>
      <c r="EC6" s="47" t="s">
        <v>97</v>
      </c>
      <c r="ED6" s="47" t="s">
        <v>97</v>
      </c>
      <c r="EE6" s="47" t="s">
        <v>97</v>
      </c>
      <c r="EF6" s="47" t="s">
        <v>97</v>
      </c>
      <c r="EG6" s="47" t="s">
        <v>97</v>
      </c>
      <c r="EH6" s="47" t="s">
        <v>97</v>
      </c>
      <c r="EI6" s="47" t="s">
        <v>97</v>
      </c>
      <c r="EJ6" s="47" t="s">
        <v>97</v>
      </c>
      <c r="EK6" s="47" t="s">
        <v>97</v>
      </c>
      <c r="EL6" s="47" t="s">
        <v>97</v>
      </c>
      <c r="EM6" s="47" t="s">
        <v>97</v>
      </c>
      <c r="EN6" s="47" t="s">
        <v>97</v>
      </c>
      <c r="EO6" s="47" t="s">
        <v>97</v>
      </c>
      <c r="EP6" s="47" t="s">
        <v>97</v>
      </c>
      <c r="EQ6" s="47" t="s">
        <v>97</v>
      </c>
      <c r="ER6" s="47" t="s">
        <v>97</v>
      </c>
      <c r="ES6" s="47" t="s">
        <v>97</v>
      </c>
      <c r="ET6" s="47" t="s">
        <v>97</v>
      </c>
      <c r="EU6" s="47" t="s">
        <v>97</v>
      </c>
      <c r="EV6" s="47" t="s">
        <v>97</v>
      </c>
      <c r="EW6" s="47" t="s">
        <v>97</v>
      </c>
      <c r="EX6" s="47" t="s">
        <v>97</v>
      </c>
      <c r="EY6" s="47" t="s">
        <v>97</v>
      </c>
      <c r="EZ6" s="47" t="s">
        <v>97</v>
      </c>
      <c r="FA6" s="47" t="s">
        <v>97</v>
      </c>
      <c r="FB6" s="47" t="s">
        <v>97</v>
      </c>
      <c r="FC6" s="47" t="s">
        <v>97</v>
      </c>
      <c r="FD6" s="47" t="s">
        <v>97</v>
      </c>
      <c r="FE6" s="47" t="s">
        <v>97</v>
      </c>
      <c r="FF6" s="47" t="s">
        <v>97</v>
      </c>
      <c r="FG6" s="47" t="s">
        <v>97</v>
      </c>
      <c r="FH6" s="47" t="s">
        <v>97</v>
      </c>
      <c r="FI6" s="47" t="s">
        <v>97</v>
      </c>
      <c r="FJ6" s="47" t="s">
        <v>97</v>
      </c>
      <c r="FK6" s="47" t="s">
        <v>97</v>
      </c>
      <c r="FL6" s="47" t="s">
        <v>97</v>
      </c>
      <c r="FM6" s="47" t="s">
        <v>97</v>
      </c>
      <c r="FN6" s="47" t="s">
        <v>97</v>
      </c>
      <c r="FO6" s="47" t="s">
        <v>97</v>
      </c>
      <c r="FP6" s="47" t="s">
        <v>97</v>
      </c>
      <c r="FQ6" s="47" t="s">
        <v>97</v>
      </c>
      <c r="FR6" s="47" t="s">
        <v>97</v>
      </c>
      <c r="FS6" s="47" t="s">
        <v>97</v>
      </c>
      <c r="FT6" s="47" t="s">
        <v>97</v>
      </c>
      <c r="FU6" s="47" t="s">
        <v>97</v>
      </c>
      <c r="FV6" s="47" t="s">
        <v>97</v>
      </c>
      <c r="FW6" s="47" t="s">
        <v>97</v>
      </c>
      <c r="FX6" s="47" t="s">
        <v>97</v>
      </c>
      <c r="FY6" s="47" t="s">
        <v>97</v>
      </c>
      <c r="FZ6" s="47" t="s">
        <v>97</v>
      </c>
      <c r="GA6" s="47" t="s">
        <v>97</v>
      </c>
      <c r="GB6" s="47" t="s">
        <v>97</v>
      </c>
      <c r="GC6" s="47" t="s">
        <v>97</v>
      </c>
      <c r="GD6" s="47" t="s">
        <v>97</v>
      </c>
      <c r="GE6" s="47" t="s">
        <v>97</v>
      </c>
      <c r="GF6" s="47" t="s">
        <v>97</v>
      </c>
      <c r="GG6" s="47" t="s">
        <v>97</v>
      </c>
      <c r="GH6" s="47" t="s">
        <v>97</v>
      </c>
      <c r="GI6" s="47" t="s">
        <v>97</v>
      </c>
      <c r="GJ6" s="47" t="s">
        <v>97</v>
      </c>
      <c r="GK6" s="47" t="s">
        <v>97</v>
      </c>
      <c r="GL6" s="47" t="s">
        <v>97</v>
      </c>
      <c r="GM6" s="47" t="s">
        <v>97</v>
      </c>
      <c r="GN6" s="47" t="s">
        <v>97</v>
      </c>
      <c r="GO6" s="47" t="s">
        <v>97</v>
      </c>
      <c r="GP6" s="47" t="s">
        <v>97</v>
      </c>
      <c r="GQ6" s="47" t="s">
        <v>97</v>
      </c>
      <c r="GR6" s="47" t="s">
        <v>97</v>
      </c>
      <c r="GS6" s="47" t="s">
        <v>97</v>
      </c>
      <c r="GT6" s="47" t="s">
        <v>97</v>
      </c>
      <c r="GU6" s="47" t="s">
        <v>97</v>
      </c>
      <c r="GV6" s="47" t="s">
        <v>97</v>
      </c>
      <c r="GW6" s="47" t="s">
        <v>97</v>
      </c>
      <c r="GX6" s="47" t="s">
        <v>97</v>
      </c>
      <c r="GY6" s="47" t="s">
        <v>97</v>
      </c>
      <c r="GZ6" s="47" t="s">
        <v>97</v>
      </c>
      <c r="HA6" s="47" t="s">
        <v>97</v>
      </c>
      <c r="HB6" s="47" t="s">
        <v>97</v>
      </c>
      <c r="HC6" s="47" t="s">
        <v>97</v>
      </c>
      <c r="HD6" s="47" t="s">
        <v>97</v>
      </c>
      <c r="HE6" s="47" t="s">
        <v>97</v>
      </c>
      <c r="HF6" s="47" t="s">
        <v>97</v>
      </c>
      <c r="HG6" s="47" t="s">
        <v>97</v>
      </c>
      <c r="HH6" s="47" t="s">
        <v>97</v>
      </c>
      <c r="HI6" s="47" t="s">
        <v>97</v>
      </c>
      <c r="HJ6" s="47" t="s">
        <v>97</v>
      </c>
      <c r="HK6" s="47" t="s">
        <v>97</v>
      </c>
      <c r="HL6" s="47" t="s">
        <v>97</v>
      </c>
      <c r="HM6" s="47" t="s">
        <v>97</v>
      </c>
      <c r="HN6" s="47" t="s">
        <v>97</v>
      </c>
      <c r="HO6" s="47" t="s">
        <v>97</v>
      </c>
      <c r="HP6" s="47" t="s">
        <v>97</v>
      </c>
      <c r="HQ6" s="47" t="s">
        <v>97</v>
      </c>
      <c r="HR6" s="47" t="s">
        <v>97</v>
      </c>
      <c r="HS6" s="47" t="s">
        <v>97</v>
      </c>
      <c r="HT6" s="47" t="s">
        <v>97</v>
      </c>
      <c r="HU6" s="47" t="s">
        <v>97</v>
      </c>
      <c r="HV6" s="47" t="s">
        <v>97</v>
      </c>
      <c r="HW6" s="47" t="s">
        <v>97</v>
      </c>
      <c r="HX6" s="47" t="s">
        <v>97</v>
      </c>
      <c r="HY6" s="47" t="s">
        <v>97</v>
      </c>
      <c r="HZ6" s="47" t="s">
        <v>97</v>
      </c>
      <c r="IA6" s="47" t="s">
        <v>97</v>
      </c>
      <c r="IB6" s="47" t="s">
        <v>97</v>
      </c>
      <c r="IC6" s="47" t="s">
        <v>97</v>
      </c>
      <c r="ID6" s="47" t="s">
        <v>97</v>
      </c>
      <c r="IE6" s="47" t="s">
        <v>97</v>
      </c>
      <c r="IF6" s="47" t="s">
        <v>97</v>
      </c>
      <c r="IG6" s="47" t="s">
        <v>97</v>
      </c>
      <c r="IH6" s="47" t="s">
        <v>97</v>
      </c>
      <c r="II6" s="47" t="s">
        <v>97</v>
      </c>
      <c r="IJ6" s="47" t="s">
        <v>97</v>
      </c>
      <c r="IK6" s="47" t="s">
        <v>97</v>
      </c>
      <c r="IL6" s="47" t="s">
        <v>97</v>
      </c>
      <c r="IM6" s="47" t="s">
        <v>97</v>
      </c>
      <c r="IN6" s="47" t="s">
        <v>97</v>
      </c>
      <c r="IO6" s="47" t="s">
        <v>97</v>
      </c>
      <c r="IP6" s="47" t="s">
        <v>97</v>
      </c>
      <c r="IQ6" s="47" t="s">
        <v>97</v>
      </c>
      <c r="IR6" s="47" t="s">
        <v>97</v>
      </c>
      <c r="IS6" s="47" t="s">
        <v>97</v>
      </c>
      <c r="IT6" s="47" t="s">
        <v>97</v>
      </c>
      <c r="IU6" s="47" t="s">
        <v>97</v>
      </c>
      <c r="IV6" s="47" t="s">
        <v>97</v>
      </c>
      <c r="IW6" s="47" t="s">
        <v>97</v>
      </c>
      <c r="IX6" s="47" t="s">
        <v>97</v>
      </c>
      <c r="IY6" s="47" t="s">
        <v>97</v>
      </c>
      <c r="IZ6" s="47" t="s">
        <v>97</v>
      </c>
      <c r="JA6" s="47" t="s">
        <v>97</v>
      </c>
      <c r="JB6" s="47" t="s">
        <v>97</v>
      </c>
      <c r="JC6" s="47" t="s">
        <v>97</v>
      </c>
      <c r="JD6" s="47" t="s">
        <v>97</v>
      </c>
      <c r="JE6" s="47" t="s">
        <v>97</v>
      </c>
      <c r="JF6" s="47" t="s">
        <v>97</v>
      </c>
    </row>
    <row r="7" spans="2:266">
      <c r="B7" s="12" t="s">
        <v>25</v>
      </c>
      <c r="C7" s="8">
        <f>SUMIF($AA$2:$JF$2,C$2,$AA7:$JF7)/SUMIF($AA$2:$JF$2,C$2,$AA$1:$JF$1)</f>
        <v>732.58394791613875</v>
      </c>
      <c r="D7" s="8">
        <f t="shared" ref="D7:S28" si="11">SUMIF($AA$2:$JF$2,D$2,$AA7:$JF7)/SUMIF($AA$2:$JF$2,D$2,$AA$1:$JF$1)</f>
        <v>733.56347846577944</v>
      </c>
      <c r="E7" s="8">
        <f t="shared" si="11"/>
        <v>736.44365921484325</v>
      </c>
      <c r="F7" s="8">
        <f t="shared" si="11"/>
        <v>733.4111097778997</v>
      </c>
      <c r="G7" s="8">
        <f t="shared" si="11"/>
        <v>733.1524760327278</v>
      </c>
      <c r="H7" s="8">
        <f t="shared" si="11"/>
        <v>733.80125140643315</v>
      </c>
      <c r="I7" s="8">
        <f t="shared" si="11"/>
        <v>737.63231526559116</v>
      </c>
      <c r="J7" s="8">
        <f t="shared" si="11"/>
        <v>742.42681013778781</v>
      </c>
      <c r="K7" s="8">
        <f t="shared" si="11"/>
        <v>751.1203532935665</v>
      </c>
      <c r="L7" s="8">
        <f t="shared" si="11"/>
        <v>760.88006148533395</v>
      </c>
      <c r="M7" s="8">
        <f t="shared" si="11"/>
        <v>771.90214720578604</v>
      </c>
      <c r="N7" s="8">
        <f t="shared" si="11"/>
        <v>783.43926324417055</v>
      </c>
      <c r="O7" s="8">
        <f t="shared" si="11"/>
        <v>798.60687205111117</v>
      </c>
      <c r="P7" s="8">
        <f t="shared" si="11"/>
        <v>812.34862445903912</v>
      </c>
      <c r="Q7" s="8">
        <f t="shared" si="11"/>
        <v>830.43705840516816</v>
      </c>
      <c r="R7" s="8">
        <f t="shared" si="11"/>
        <v>846.17614876925336</v>
      </c>
      <c r="S7" s="8">
        <f t="shared" si="11"/>
        <v>859.46164966906906</v>
      </c>
      <c r="T7" s="8">
        <f t="shared" ref="T7:V11" si="12">SUMIF($AA$2:$JF$2,T$2,$AA7:$JF7)/SUMIF($AA$2:$JF$2,T$2,$AA$1:$JF$1)</f>
        <v>877.82626761717313</v>
      </c>
      <c r="U7" s="8">
        <f t="shared" si="12"/>
        <v>897.27972470807106</v>
      </c>
      <c r="V7" s="8">
        <f t="shared" si="12"/>
        <v>906.49617749623087</v>
      </c>
      <c r="W7" s="8"/>
      <c r="X7" s="8"/>
      <c r="AA7" s="15">
        <v>653927.0832051558</v>
      </c>
      <c r="AB7" s="15">
        <v>538457.01448151341</v>
      </c>
      <c r="AC7" s="15">
        <v>542198.93408780009</v>
      </c>
      <c r="AD7" s="15">
        <v>486583.09919835255</v>
      </c>
      <c r="AE7" s="15">
        <v>476724.69070913829</v>
      </c>
      <c r="AF7" s="15">
        <v>485780.73300167848</v>
      </c>
      <c r="AG7" s="15">
        <v>542046.27661695506</v>
      </c>
      <c r="AH7" s="15">
        <v>548443.48336673563</v>
      </c>
      <c r="AI7" s="15">
        <v>464763.22233956074</v>
      </c>
      <c r="AJ7" s="15">
        <v>492607.67710485589</v>
      </c>
      <c r="AK7" s="15">
        <v>550650.8958317436</v>
      </c>
      <c r="AL7" s="15">
        <v>635252.2738018852</v>
      </c>
      <c r="AM7" s="15">
        <v>657289.04846979317</v>
      </c>
      <c r="AN7" s="15">
        <v>541634.50367674581</v>
      </c>
      <c r="AO7" s="15">
        <v>544138.5628667142</v>
      </c>
      <c r="AP7" s="15">
        <v>488548.3179835286</v>
      </c>
      <c r="AQ7" s="15">
        <v>478470.07247103628</v>
      </c>
      <c r="AR7" s="15">
        <v>486818.93256117497</v>
      </c>
      <c r="AS7" s="15">
        <v>543486.07329097774</v>
      </c>
      <c r="AT7" s="15">
        <v>550617.24943069741</v>
      </c>
      <c r="AU7" s="15">
        <v>466973.07897130045</v>
      </c>
      <c r="AV7" s="15">
        <v>494569.61508459004</v>
      </c>
      <c r="AW7" s="15">
        <v>552337.74121748516</v>
      </c>
      <c r="AX7" s="15">
        <v>638738.39881936309</v>
      </c>
      <c r="AY7" s="15">
        <v>660771.00948250399</v>
      </c>
      <c r="AZ7" s="15">
        <v>544816.96115478314</v>
      </c>
      <c r="BA7" s="15">
        <v>546531.81608419342</v>
      </c>
      <c r="BB7" s="15">
        <v>490353.98278503184</v>
      </c>
      <c r="BC7" s="15">
        <v>480277.34591442457</v>
      </c>
      <c r="BD7" s="15">
        <v>488473.93671615806</v>
      </c>
      <c r="BE7" s="15">
        <v>545859.66441801842</v>
      </c>
      <c r="BF7" s="15">
        <v>552824.30606643972</v>
      </c>
      <c r="BG7" s="15">
        <v>468369.98904938373</v>
      </c>
      <c r="BH7" s="15">
        <v>495557.45246423944</v>
      </c>
      <c r="BI7" s="15">
        <v>553787.56642468995</v>
      </c>
      <c r="BJ7" s="15">
        <v>641297.07198331726</v>
      </c>
      <c r="BK7" s="15">
        <v>658606.91021343949</v>
      </c>
      <c r="BL7" s="15">
        <v>540020.32622324827</v>
      </c>
      <c r="BM7" s="15">
        <v>543551.81754484156</v>
      </c>
      <c r="BN7" s="15">
        <v>487794.02097382757</v>
      </c>
      <c r="BO7" s="15">
        <v>478159.50716944772</v>
      </c>
      <c r="BP7" s="15">
        <v>486753.97505472798</v>
      </c>
      <c r="BQ7" s="15">
        <v>544718.24409896438</v>
      </c>
      <c r="BR7" s="15">
        <v>551799.10795572784</v>
      </c>
      <c r="BS7" s="15">
        <v>466644.03533758398</v>
      </c>
      <c r="BT7" s="15">
        <v>493086.96705549402</v>
      </c>
      <c r="BU7" s="15">
        <v>551934.6207013079</v>
      </c>
      <c r="BV7" s="15">
        <v>639213.65596045949</v>
      </c>
      <c r="BW7" s="15">
        <v>657337.92271562957</v>
      </c>
      <c r="BX7" s="15">
        <v>539124.12636275182</v>
      </c>
      <c r="BY7" s="15">
        <v>542838.58414038748</v>
      </c>
      <c r="BZ7" s="15">
        <v>487610.90614795458</v>
      </c>
      <c r="CA7" s="15">
        <v>478292.49150722555</v>
      </c>
      <c r="CB7" s="15">
        <v>486990.81584727688</v>
      </c>
      <c r="CC7" s="15">
        <v>545285.4865737767</v>
      </c>
      <c r="CD7" s="15">
        <v>552390.89094775077</v>
      </c>
      <c r="CE7" s="15">
        <v>466951.01950906304</v>
      </c>
      <c r="CF7" s="15">
        <v>493226.28852583212</v>
      </c>
      <c r="CG7" s="15">
        <v>551845.51133744488</v>
      </c>
      <c r="CH7" s="15">
        <v>638117.30585638806</v>
      </c>
      <c r="CI7" s="15">
        <v>656874.51259198471</v>
      </c>
      <c r="CJ7" s="15">
        <v>538896.50537789974</v>
      </c>
      <c r="CK7" s="15">
        <v>542792.1531641169</v>
      </c>
      <c r="CL7" s="15">
        <v>488033.80183191667</v>
      </c>
      <c r="CM7" s="15">
        <v>479017.2292065146</v>
      </c>
      <c r="CN7" s="15">
        <v>487844.28762310318</v>
      </c>
      <c r="CO7" s="15">
        <v>546542.36286551098</v>
      </c>
      <c r="CP7" s="15">
        <v>553667.57462937594</v>
      </c>
      <c r="CQ7" s="15">
        <v>467838.07983959571</v>
      </c>
      <c r="CR7" s="15">
        <v>493972.61140589946</v>
      </c>
      <c r="CS7" s="15">
        <v>552426.15444300685</v>
      </c>
      <c r="CT7" s="15">
        <v>637804.91937518376</v>
      </c>
      <c r="CU7" s="15">
        <v>659111.40874885523</v>
      </c>
      <c r="CV7" s="15">
        <v>542603.72476967506</v>
      </c>
      <c r="CW7" s="15">
        <v>544944.05706332834</v>
      </c>
      <c r="CX7" s="15">
        <v>490425.76887249446</v>
      </c>
      <c r="CY7" s="15">
        <v>481666.41422928212</v>
      </c>
      <c r="CZ7" s="15">
        <v>490676.78838661173</v>
      </c>
      <c r="DA7" s="15">
        <v>550042.44660852221</v>
      </c>
      <c r="DB7" s="15">
        <v>557210.55010046659</v>
      </c>
      <c r="DC7" s="15">
        <v>470610.6188367955</v>
      </c>
      <c r="DD7" s="15">
        <v>496711.33481147065</v>
      </c>
      <c r="DE7" s="15">
        <v>555248.3529449458</v>
      </c>
      <c r="DF7" s="15">
        <v>640110.79192050418</v>
      </c>
      <c r="DG7" s="15">
        <v>662562.28234968113</v>
      </c>
      <c r="DH7" s="15">
        <v>543837.33326922916</v>
      </c>
      <c r="DI7" s="15">
        <v>548090.46926048398</v>
      </c>
      <c r="DJ7" s="15">
        <v>493716.75641363964</v>
      </c>
      <c r="DK7" s="15">
        <v>485196.44569462014</v>
      </c>
      <c r="DL7" s="15">
        <v>494418.62934153015</v>
      </c>
      <c r="DM7" s="15">
        <v>554573.8604597759</v>
      </c>
      <c r="DN7" s="15">
        <v>561793.78746001644</v>
      </c>
      <c r="DO7" s="15">
        <v>474248.43443466997</v>
      </c>
      <c r="DP7" s="15">
        <v>500358.9120457563</v>
      </c>
      <c r="DQ7" s="15">
        <v>559086.29846318706</v>
      </c>
      <c r="DR7" s="15">
        <v>643593.89105773834</v>
      </c>
      <c r="DS7" s="15">
        <v>669340.88232575508</v>
      </c>
      <c r="DT7" s="15">
        <v>549518.58188294433</v>
      </c>
      <c r="DU7" s="15">
        <v>553951.33951011125</v>
      </c>
      <c r="DV7" s="15">
        <v>499447.20215358469</v>
      </c>
      <c r="DW7" s="15">
        <v>491118.12815541896</v>
      </c>
      <c r="DX7" s="15">
        <v>500621.24172901997</v>
      </c>
      <c r="DY7" s="15">
        <v>561903.74047943472</v>
      </c>
      <c r="DZ7" s="15">
        <v>569206.11539417156</v>
      </c>
      <c r="EA7" s="15">
        <v>480233.21030505002</v>
      </c>
      <c r="EB7" s="15">
        <v>506484.29788210965</v>
      </c>
      <c r="EC7" s="15">
        <v>565709.23738187412</v>
      </c>
      <c r="ED7" s="15">
        <v>650307.20613121334</v>
      </c>
      <c r="EE7" s="15">
        <v>677046.32740049611</v>
      </c>
      <c r="EF7" s="15">
        <v>555965.27648241865</v>
      </c>
      <c r="EG7" s="15">
        <v>560581.53304178012</v>
      </c>
      <c r="EH7" s="15">
        <v>505885.04496127862</v>
      </c>
      <c r="EI7" s="15">
        <v>497739.03332337807</v>
      </c>
      <c r="EJ7" s="15">
        <v>507551.03469418915</v>
      </c>
      <c r="EK7" s="15">
        <v>570062.36623668997</v>
      </c>
      <c r="EL7" s="15">
        <v>577451.09258227935</v>
      </c>
      <c r="EM7" s="15">
        <v>486908.68780400633</v>
      </c>
      <c r="EN7" s="15">
        <v>513329.29962199926</v>
      </c>
      <c r="EO7" s="15">
        <v>573127.62006667128</v>
      </c>
      <c r="EP7" s="15">
        <v>657923.14387198607</v>
      </c>
      <c r="EQ7" s="15">
        <v>685692.66492461681</v>
      </c>
      <c r="ER7" s="15">
        <v>564871.24602466333</v>
      </c>
      <c r="ES7" s="15">
        <v>567987.90535998042</v>
      </c>
      <c r="ET7" s="15">
        <v>513029.27026916581</v>
      </c>
      <c r="EU7" s="15">
        <v>505057.96502857842</v>
      </c>
      <c r="EV7" s="15">
        <v>515202.82039535162</v>
      </c>
      <c r="EW7" s="15">
        <v>579044.25325747242</v>
      </c>
      <c r="EX7" s="15">
        <v>586525.12021824846</v>
      </c>
      <c r="EY7" s="15">
        <v>494271.82764946989</v>
      </c>
      <c r="EZ7" s="15">
        <v>520896.94831082341</v>
      </c>
      <c r="FA7" s="15">
        <v>581351.3065836801</v>
      </c>
      <c r="FB7" s="15">
        <v>666457.13303357374</v>
      </c>
      <c r="FC7" s="15">
        <v>694830.81706723163</v>
      </c>
      <c r="FD7" s="15">
        <v>570810.46564153745</v>
      </c>
      <c r="FE7" s="15">
        <v>575800.91482271883</v>
      </c>
      <c r="FF7" s="15">
        <v>520544.57915051654</v>
      </c>
      <c r="FG7" s="15">
        <v>512745.85941440478</v>
      </c>
      <c r="FH7" s="15">
        <v>523236.54959807586</v>
      </c>
      <c r="FI7" s="15">
        <v>588464.92802076519</v>
      </c>
      <c r="FJ7" s="15">
        <v>596041.49895376561</v>
      </c>
      <c r="FK7" s="15">
        <v>504931.83218736952</v>
      </c>
      <c r="FL7" s="15">
        <v>528847.82089305064</v>
      </c>
      <c r="FM7" s="15">
        <v>590002.50929032732</v>
      </c>
      <c r="FN7" s="15">
        <v>675472.71329703066</v>
      </c>
      <c r="FO7" s="15">
        <v>707643.72400838113</v>
      </c>
      <c r="FP7" s="15">
        <v>581431.49513809732</v>
      </c>
      <c r="FQ7" s="15">
        <v>586614.2410626004</v>
      </c>
      <c r="FR7" s="15">
        <v>530758.65589667275</v>
      </c>
      <c r="FS7" s="15">
        <v>523089.31075804459</v>
      </c>
      <c r="FT7" s="15">
        <v>534000.53120670526</v>
      </c>
      <c r="FU7" s="15">
        <v>601001.66063001135</v>
      </c>
      <c r="FV7" s="15">
        <v>608710.21429643035</v>
      </c>
      <c r="FW7" s="15">
        <v>512335.38074119849</v>
      </c>
      <c r="FX7" s="15">
        <v>539557.14548373537</v>
      </c>
      <c r="FY7" s="15">
        <v>601757.11088331032</v>
      </c>
      <c r="FZ7" s="15">
        <v>688063.29399177304</v>
      </c>
      <c r="GA7" s="15">
        <v>718424.8038512955</v>
      </c>
      <c r="GB7" s="15">
        <v>590399.54306880105</v>
      </c>
      <c r="GC7" s="15">
        <v>600067.97306413914</v>
      </c>
      <c r="GD7" s="15">
        <v>539490.12518828176</v>
      </c>
      <c r="GE7" s="15">
        <v>531982.40903620445</v>
      </c>
      <c r="GF7" s="15">
        <v>543274.72225094214</v>
      </c>
      <c r="GG7" s="15">
        <v>611845.36552855349</v>
      </c>
      <c r="GH7" s="15">
        <v>619663.72530934715</v>
      </c>
      <c r="GI7" s="15">
        <v>521248.98004836682</v>
      </c>
      <c r="GJ7" s="15">
        <v>548765.02720100759</v>
      </c>
      <c r="GK7" s="15">
        <v>611821.4457393731</v>
      </c>
      <c r="GL7" s="15">
        <v>698686.19696188695</v>
      </c>
      <c r="GM7" s="15">
        <v>733798.88503397908</v>
      </c>
      <c r="GN7" s="15">
        <v>604759.53469116124</v>
      </c>
      <c r="GO7" s="15">
        <v>608686.97466846474</v>
      </c>
      <c r="GP7" s="15">
        <v>551593.9514630154</v>
      </c>
      <c r="GQ7" s="15">
        <v>544197.53922048956</v>
      </c>
      <c r="GR7" s="15">
        <v>555964.67036629596</v>
      </c>
      <c r="GS7" s="15">
        <v>626587.84944049048</v>
      </c>
      <c r="GT7" s="15">
        <v>634557.13656319503</v>
      </c>
      <c r="GU7" s="15">
        <v>533425.52133529226</v>
      </c>
      <c r="GV7" s="15">
        <v>561428.30008261604</v>
      </c>
      <c r="GW7" s="15">
        <v>625774.31669953885</v>
      </c>
      <c r="GX7" s="15">
        <v>713784.44146645837</v>
      </c>
      <c r="GY7" s="15">
        <v>746955.08087954717</v>
      </c>
      <c r="GZ7" s="15">
        <v>614024.7834358539</v>
      </c>
      <c r="HA7" s="15">
        <v>619792.36990645574</v>
      </c>
      <c r="HB7" s="15">
        <v>562071.9787279889</v>
      </c>
      <c r="HC7" s="15">
        <v>554820.80936277634</v>
      </c>
      <c r="HD7" s="15">
        <v>567017.66862630623</v>
      </c>
      <c r="HE7" s="15">
        <v>639468.00643483864</v>
      </c>
      <c r="HF7" s="15">
        <v>647562.80096351611</v>
      </c>
      <c r="HG7" s="15">
        <v>544038.78616971942</v>
      </c>
      <c r="HH7" s="15">
        <v>572445.73217699281</v>
      </c>
      <c r="HI7" s="15">
        <v>637877.49275571329</v>
      </c>
      <c r="HJ7" s="15">
        <v>726735.7813494131</v>
      </c>
      <c r="HK7" s="15">
        <v>757756.42897055496</v>
      </c>
      <c r="HL7" s="15">
        <v>623013.79792842129</v>
      </c>
      <c r="HM7" s="15">
        <v>628971.44574961497</v>
      </c>
      <c r="HN7" s="15">
        <v>570804.20632818993</v>
      </c>
      <c r="HO7" s="15">
        <v>563729.93204961892</v>
      </c>
      <c r="HP7" s="15">
        <v>576304.99429591012</v>
      </c>
      <c r="HQ7" s="15">
        <v>650335.2226382232</v>
      </c>
      <c r="HR7" s="15">
        <v>658527.55404809839</v>
      </c>
      <c r="HS7" s="15">
        <v>552965.04444641643</v>
      </c>
      <c r="HT7" s="15">
        <v>581694.06363827083</v>
      </c>
      <c r="HU7" s="15">
        <v>648000.69578625122</v>
      </c>
      <c r="HV7" s="15">
        <v>737407.74481353152</v>
      </c>
      <c r="HW7" s="15">
        <v>773080.36844472634</v>
      </c>
      <c r="HX7" s="15">
        <v>635690.99814110028</v>
      </c>
      <c r="HY7" s="15">
        <v>641848.5302095972</v>
      </c>
      <c r="HZ7" s="15">
        <v>582871.77511173836</v>
      </c>
      <c r="IA7" s="15">
        <v>575929.63219550473</v>
      </c>
      <c r="IB7" s="15">
        <v>588976.16471924423</v>
      </c>
      <c r="IC7" s="15">
        <v>665074.24400570535</v>
      </c>
      <c r="ID7" s="15">
        <v>673411.21577446465</v>
      </c>
      <c r="IE7" s="15">
        <v>565128.03499960911</v>
      </c>
      <c r="IF7" s="15">
        <v>594362.7108012198</v>
      </c>
      <c r="IG7" s="15">
        <v>661968.95610005246</v>
      </c>
      <c r="IH7" s="15">
        <v>752483.30424628651</v>
      </c>
      <c r="II7" s="15">
        <v>789198.76433727914</v>
      </c>
      <c r="IJ7" s="15">
        <v>650644.73497285845</v>
      </c>
      <c r="IK7" s="15">
        <v>655379.22241553664</v>
      </c>
      <c r="IL7" s="15">
        <v>595526.34347445902</v>
      </c>
      <c r="IM7" s="15">
        <v>588715.58945088112</v>
      </c>
      <c r="IN7" s="15">
        <v>602250.54983116034</v>
      </c>
      <c r="IO7" s="15">
        <v>680505.95351933211</v>
      </c>
      <c r="IP7" s="15">
        <v>688989.87019780243</v>
      </c>
      <c r="IQ7" s="15">
        <v>577867.6136686902</v>
      </c>
      <c r="IR7" s="15">
        <v>607648.82342969172</v>
      </c>
      <c r="IS7" s="15">
        <v>676633.09388978838</v>
      </c>
      <c r="IT7" s="15">
        <v>768344.54264821613</v>
      </c>
      <c r="IU7" s="15">
        <v>796525.46854771371</v>
      </c>
      <c r="IV7" s="15">
        <v>655176.03060119145</v>
      </c>
      <c r="IW7" s="15">
        <v>661719.01720633742</v>
      </c>
      <c r="IX7" s="15">
        <v>601689.7041636412</v>
      </c>
      <c r="IY7" s="15">
        <v>595106.33111217502</v>
      </c>
      <c r="IZ7" s="15">
        <v>608944.77327476803</v>
      </c>
      <c r="JA7" s="15">
        <v>688421.00590960251</v>
      </c>
      <c r="JB7" s="15">
        <v>696961.81647807639</v>
      </c>
      <c r="JC7" s="15">
        <v>584317.37286322401</v>
      </c>
      <c r="JD7" s="15">
        <v>614298.98726843239</v>
      </c>
      <c r="JE7" s="15">
        <v>683846.57771665289</v>
      </c>
      <c r="JF7" s="15">
        <v>775655.33798507776</v>
      </c>
    </row>
    <row r="8" spans="2:266">
      <c r="B8" t="s">
        <v>21</v>
      </c>
      <c r="C8" s="8">
        <f>SUMIF($AA$2:$JF$2,C$2,$AA8:$JF8)/SUMIF($AA$2:$JF$2,C$2,$AA$1:$JF$1)</f>
        <v>704.8538980656391</v>
      </c>
      <c r="D8" s="8">
        <f t="shared" si="11"/>
        <v>706.1315793401244</v>
      </c>
      <c r="E8" s="8">
        <f t="shared" si="11"/>
        <v>709.30529115826221</v>
      </c>
      <c r="F8" s="8">
        <f t="shared" si="11"/>
        <v>706.41770100260942</v>
      </c>
      <c r="G8" s="8">
        <f t="shared" si="11"/>
        <v>706.7309709782761</v>
      </c>
      <c r="H8" s="8">
        <f t="shared" si="11"/>
        <v>707.82130224128491</v>
      </c>
      <c r="I8" s="8">
        <f t="shared" si="11"/>
        <v>711.93265455104779</v>
      </c>
      <c r="J8" s="8">
        <f t="shared" si="11"/>
        <v>716.84920469226608</v>
      </c>
      <c r="K8" s="8">
        <f t="shared" si="11"/>
        <v>725.47695663043487</v>
      </c>
      <c r="L8" s="8">
        <f t="shared" si="11"/>
        <v>735.09052563934711</v>
      </c>
      <c r="M8" s="8">
        <f t="shared" si="11"/>
        <v>745.92394881792495</v>
      </c>
      <c r="N8" s="8">
        <f t="shared" si="11"/>
        <v>756.82009980936255</v>
      </c>
      <c r="O8" s="8">
        <f t="shared" si="11"/>
        <v>771.81832596789332</v>
      </c>
      <c r="P8" s="8">
        <f t="shared" si="11"/>
        <v>784.67935874473233</v>
      </c>
      <c r="Q8" s="8">
        <f t="shared" si="11"/>
        <v>802.57203859531091</v>
      </c>
      <c r="R8" s="8">
        <f t="shared" si="11"/>
        <v>817.64653911940047</v>
      </c>
      <c r="S8" s="8">
        <f t="shared" si="11"/>
        <v>830.40865564955129</v>
      </c>
      <c r="T8" s="8">
        <f t="shared" si="12"/>
        <v>847.98067393023473</v>
      </c>
      <c r="U8" s="8">
        <f t="shared" si="12"/>
        <v>866.5817135017943</v>
      </c>
      <c r="V8" s="8">
        <f t="shared" si="12"/>
        <v>875.37766007054404</v>
      </c>
      <c r="W8" s="8"/>
      <c r="X8" s="8"/>
      <c r="AA8" s="4">
        <v>627172.20915522333</v>
      </c>
      <c r="AB8" s="4">
        <v>517980.77748111403</v>
      </c>
      <c r="AC8" s="4">
        <v>522070.16093863366</v>
      </c>
      <c r="AD8" s="4">
        <v>469128.90311663708</v>
      </c>
      <c r="AE8" s="4">
        <v>459641.93383028707</v>
      </c>
      <c r="AF8" s="4">
        <v>467934.31450645189</v>
      </c>
      <c r="AG8" s="4">
        <v>521281.31383932871</v>
      </c>
      <c r="AH8" s="4">
        <v>527258.97009891341</v>
      </c>
      <c r="AI8" s="4">
        <v>447929.42282209749</v>
      </c>
      <c r="AJ8" s="4">
        <v>475094.24369923153</v>
      </c>
      <c r="AK8" s="4">
        <v>529553.70255057095</v>
      </c>
      <c r="AL8" s="4">
        <v>609474.19501650939</v>
      </c>
      <c r="AM8" s="4">
        <v>630640.71162912343</v>
      </c>
      <c r="AN8" s="4">
        <v>521266.48096133035</v>
      </c>
      <c r="AO8" s="4">
        <v>524174.7270528666</v>
      </c>
      <c r="AP8" s="4">
        <v>471252.6422112459</v>
      </c>
      <c r="AQ8" s="4">
        <v>461569.02735936304</v>
      </c>
      <c r="AR8" s="4">
        <v>469214.96553418343</v>
      </c>
      <c r="AS8" s="4">
        <v>522953.21230916498</v>
      </c>
      <c r="AT8" s="4">
        <v>529587.1009703757</v>
      </c>
      <c r="AU8" s="4">
        <v>450283.77276690124</v>
      </c>
      <c r="AV8" s="4">
        <v>477222.57223231852</v>
      </c>
      <c r="AW8" s="4">
        <v>531419.81650091638</v>
      </c>
      <c r="AX8" s="4">
        <v>613074.76339586359</v>
      </c>
      <c r="AY8" s="4">
        <v>634244.06538826926</v>
      </c>
      <c r="AZ8" s="4">
        <v>524866.72786631878</v>
      </c>
      <c r="BA8" s="4">
        <v>526735.04888200841</v>
      </c>
      <c r="BB8" s="4">
        <v>473245.19981241395</v>
      </c>
      <c r="BC8" s="4">
        <v>463567.02612605068</v>
      </c>
      <c r="BD8" s="4">
        <v>471102.63809169736</v>
      </c>
      <c r="BE8" s="4">
        <v>525536.48001560709</v>
      </c>
      <c r="BF8" s="4">
        <v>531967.79892035958</v>
      </c>
      <c r="BG8" s="4">
        <v>451888.81910324685</v>
      </c>
      <c r="BH8" s="4">
        <v>478457.65554609278</v>
      </c>
      <c r="BI8" s="4">
        <v>533092.50902754162</v>
      </c>
      <c r="BJ8" s="4">
        <v>615833.70875456906</v>
      </c>
      <c r="BK8" s="4">
        <v>632215.40383030183</v>
      </c>
      <c r="BL8" s="4">
        <v>519984.34831686504</v>
      </c>
      <c r="BM8" s="4">
        <v>523913.03552286694</v>
      </c>
      <c r="BN8" s="4">
        <v>470809.99808151089</v>
      </c>
      <c r="BO8" s="4">
        <v>461569.85669893114</v>
      </c>
      <c r="BP8" s="4">
        <v>469527.57513645152</v>
      </c>
      <c r="BQ8" s="4">
        <v>524513.90468729241</v>
      </c>
      <c r="BR8" s="4">
        <v>531006.19956929062</v>
      </c>
      <c r="BS8" s="4">
        <v>450263.77245521313</v>
      </c>
      <c r="BT8" s="4">
        <v>476113.06491884124</v>
      </c>
      <c r="BU8" s="4">
        <v>531347.47455722536</v>
      </c>
      <c r="BV8" s="4">
        <v>613908.45183213078</v>
      </c>
      <c r="BW8" s="4">
        <v>631455.8655408154</v>
      </c>
      <c r="BX8" s="4">
        <v>519552.15789265605</v>
      </c>
      <c r="BY8" s="4">
        <v>523642.92375010747</v>
      </c>
      <c r="BZ8" s="4">
        <v>471012.04455025989</v>
      </c>
      <c r="CA8" s="4">
        <v>462074.61607532861</v>
      </c>
      <c r="CB8" s="4">
        <v>470171.52739777032</v>
      </c>
      <c r="CC8" s="4">
        <v>525489.62005235697</v>
      </c>
      <c r="CD8" s="4">
        <v>531947.30000293034</v>
      </c>
      <c r="CE8" s="4">
        <v>450922.34009088384</v>
      </c>
      <c r="CF8" s="4">
        <v>476640.53447877511</v>
      </c>
      <c r="CG8" s="4">
        <v>531670.22442290233</v>
      </c>
      <c r="CH8" s="4">
        <v>613345.69481839077</v>
      </c>
      <c r="CI8" s="4">
        <v>631421.28598424769</v>
      </c>
      <c r="CJ8" s="4">
        <v>519705.58497998799</v>
      </c>
      <c r="CK8" s="4">
        <v>523954.90385613468</v>
      </c>
      <c r="CL8" s="4">
        <v>471724.76062557724</v>
      </c>
      <c r="CM8" s="4">
        <v>463073.31069332908</v>
      </c>
      <c r="CN8" s="4">
        <v>471319.51144556998</v>
      </c>
      <c r="CO8" s="4">
        <v>527034.07806962845</v>
      </c>
      <c r="CP8" s="4">
        <v>533465.33967332169</v>
      </c>
      <c r="CQ8" s="4">
        <v>452061.39588091802</v>
      </c>
      <c r="CR8" s="4">
        <v>477681.12249695655</v>
      </c>
      <c r="CS8" s="4">
        <v>532578.03697661986</v>
      </c>
      <c r="CT8" s="4">
        <v>613482.98820515512</v>
      </c>
      <c r="CU8" s="4">
        <v>633936.11070151313</v>
      </c>
      <c r="CV8" s="4">
        <v>523961.37244089379</v>
      </c>
      <c r="CW8" s="4">
        <v>526331.01329001109</v>
      </c>
      <c r="CX8" s="4">
        <v>474270.47850607493</v>
      </c>
      <c r="CY8" s="4">
        <v>465860.5404649452</v>
      </c>
      <c r="CZ8" s="4">
        <v>474299.08936448628</v>
      </c>
      <c r="DA8" s="4">
        <v>530657.84345978335</v>
      </c>
      <c r="DB8" s="4">
        <v>537090.1984182226</v>
      </c>
      <c r="DC8" s="4">
        <v>454948.74464933854</v>
      </c>
      <c r="DD8" s="4">
        <v>480579.86459322512</v>
      </c>
      <c r="DE8" s="4">
        <v>535590.4812591587</v>
      </c>
      <c r="DF8" s="4">
        <v>616090.70042875176</v>
      </c>
      <c r="DG8" s="4">
        <v>637606.77768063662</v>
      </c>
      <c r="DH8" s="4">
        <v>525087.92531347799</v>
      </c>
      <c r="DI8" s="4">
        <v>529644.03192216612</v>
      </c>
      <c r="DJ8" s="4">
        <v>477649.58020544262</v>
      </c>
      <c r="DK8" s="4">
        <v>469461.90011356573</v>
      </c>
      <c r="DL8" s="4">
        <v>478112.79494478105</v>
      </c>
      <c r="DM8" s="4">
        <v>535229.31391767948</v>
      </c>
      <c r="DN8" s="4">
        <v>541675.15270582051</v>
      </c>
      <c r="DO8" s="4">
        <v>458632.42239719338</v>
      </c>
      <c r="DP8" s="4">
        <v>484324.4362475024</v>
      </c>
      <c r="DQ8" s="4">
        <v>539560.09147156531</v>
      </c>
      <c r="DR8" s="4">
        <v>619818.98709703423</v>
      </c>
      <c r="DS8" s="4">
        <v>644429.73912973737</v>
      </c>
      <c r="DT8" s="4">
        <v>530810.92166292761</v>
      </c>
      <c r="DU8" s="4">
        <v>535518.5069655946</v>
      </c>
      <c r="DV8" s="4">
        <v>483315.10782698361</v>
      </c>
      <c r="DW8" s="4">
        <v>475302.4225563134</v>
      </c>
      <c r="DX8" s="4">
        <v>484222.95860981394</v>
      </c>
      <c r="DY8" s="4">
        <v>542414.35104724183</v>
      </c>
      <c r="DZ8" s="4">
        <v>548906.98691393901</v>
      </c>
      <c r="EA8" s="4">
        <v>464509.28604834422</v>
      </c>
      <c r="EB8" s="4">
        <v>490395.41201382666</v>
      </c>
      <c r="EC8" s="4">
        <v>546157.37015071104</v>
      </c>
      <c r="ED8" s="4">
        <v>626606.52411630633</v>
      </c>
      <c r="EE8" s="4">
        <v>652134.48997512914</v>
      </c>
      <c r="EF8" s="4">
        <v>537252.76226184529</v>
      </c>
      <c r="EG8" s="4">
        <v>542113.24926040845</v>
      </c>
      <c r="EH8" s="4">
        <v>489628.35725243471</v>
      </c>
      <c r="EI8" s="4">
        <v>481780.59584961133</v>
      </c>
      <c r="EJ8" s="4">
        <v>490988.45458350464</v>
      </c>
      <c r="EK8" s="4">
        <v>550347.8383844588</v>
      </c>
      <c r="EL8" s="4">
        <v>556896.30254138377</v>
      </c>
      <c r="EM8" s="4">
        <v>471012.48272404441</v>
      </c>
      <c r="EN8" s="4">
        <v>497128.91542727425</v>
      </c>
      <c r="EO8" s="4">
        <v>553500.0203149697</v>
      </c>
      <c r="EP8" s="4">
        <v>634251.70864096028</v>
      </c>
      <c r="EQ8" s="4">
        <v>660719.07374213566</v>
      </c>
      <c r="ER8" s="4">
        <v>546446.42637156183</v>
      </c>
      <c r="ES8" s="4">
        <v>549428.07330127794</v>
      </c>
      <c r="ET8" s="4">
        <v>496590.95595139969</v>
      </c>
      <c r="EU8" s="4">
        <v>488899.25553006213</v>
      </c>
      <c r="EV8" s="4">
        <v>498412.70188917406</v>
      </c>
      <c r="EW8" s="4">
        <v>559034.64963877271</v>
      </c>
      <c r="EX8" s="4">
        <v>565647.84504297818</v>
      </c>
      <c r="EY8" s="4">
        <v>478145.4539988325</v>
      </c>
      <c r="EZ8" s="4">
        <v>504527.9048176356</v>
      </c>
      <c r="FA8" s="4">
        <v>561590.27869856078</v>
      </c>
      <c r="FB8" s="4">
        <v>642753.34743426181</v>
      </c>
      <c r="FC8" s="4">
        <v>669762.66843039053</v>
      </c>
      <c r="FD8" s="4">
        <v>551948.67415625532</v>
      </c>
      <c r="FE8" s="4">
        <v>557121.63774343999</v>
      </c>
      <c r="FF8" s="4">
        <v>503898.98648789094</v>
      </c>
      <c r="FG8" s="4">
        <v>496361.30192011991</v>
      </c>
      <c r="FH8" s="4">
        <v>506191.21903072053</v>
      </c>
      <c r="FI8" s="4">
        <v>568128.68238220818</v>
      </c>
      <c r="FJ8" s="4">
        <v>574811.01838241483</v>
      </c>
      <c r="FK8" s="4">
        <v>485617.4869936512</v>
      </c>
      <c r="FL8" s="4">
        <v>512283.71034558531</v>
      </c>
      <c r="FM8" s="4">
        <v>570079.02703413065</v>
      </c>
      <c r="FN8" s="4">
        <v>651703.34381863417</v>
      </c>
      <c r="FO8" s="4">
        <v>682272.18862616713</v>
      </c>
      <c r="FP8" s="4">
        <v>562309.51445547375</v>
      </c>
      <c r="FQ8" s="4">
        <v>567644.96728333924</v>
      </c>
      <c r="FR8" s="4">
        <v>513750.13158448791</v>
      </c>
      <c r="FS8" s="4">
        <v>506325.7972150991</v>
      </c>
      <c r="FT8" s="4">
        <v>516541.11528471607</v>
      </c>
      <c r="FU8" s="4">
        <v>580158.5848471577</v>
      </c>
      <c r="FV8" s="4">
        <v>586945.65783136524</v>
      </c>
      <c r="FW8" s="4">
        <v>495546.95380156027</v>
      </c>
      <c r="FX8" s="4">
        <v>522639.58220716566</v>
      </c>
      <c r="FY8" s="4">
        <v>581493.95468911424</v>
      </c>
      <c r="FZ8" s="4">
        <v>664023.72747632873</v>
      </c>
      <c r="GA8" s="4">
        <v>692835.60836544237</v>
      </c>
      <c r="GB8" s="4">
        <v>571090.06519735721</v>
      </c>
      <c r="GC8" s="4">
        <v>576590.27479125408</v>
      </c>
      <c r="GD8" s="4">
        <v>522196.92860345152</v>
      </c>
      <c r="GE8" s="4">
        <v>514917.90845561022</v>
      </c>
      <c r="GF8" s="4">
        <v>525484.71863734873</v>
      </c>
      <c r="GG8" s="4">
        <v>590590.32719205576</v>
      </c>
      <c r="GH8" s="4">
        <v>597461.31665648089</v>
      </c>
      <c r="GI8" s="4">
        <v>504133.7856388503</v>
      </c>
      <c r="GJ8" s="4">
        <v>531569.62887109199</v>
      </c>
      <c r="GK8" s="4">
        <v>591295.80515141517</v>
      </c>
      <c r="GL8" s="4">
        <v>674457.11965337093</v>
      </c>
      <c r="GM8" s="4">
        <v>707683.53646479489</v>
      </c>
      <c r="GN8" s="4">
        <v>585398.84542973293</v>
      </c>
      <c r="GO8" s="4">
        <v>589038.330930133</v>
      </c>
      <c r="GP8" s="4">
        <v>533797.55968942551</v>
      </c>
      <c r="GQ8" s="4">
        <v>526617.48616017925</v>
      </c>
      <c r="GR8" s="4">
        <v>537623.04811034841</v>
      </c>
      <c r="GS8" s="4">
        <v>604672.83939700981</v>
      </c>
      <c r="GT8" s="4">
        <v>611671.39272571832</v>
      </c>
      <c r="GU8" s="4">
        <v>515774.3491340144</v>
      </c>
      <c r="GV8" s="4">
        <v>543728.40052822558</v>
      </c>
      <c r="GW8" s="4">
        <v>604727.74504035723</v>
      </c>
      <c r="GX8" s="4">
        <v>689059.25341127126</v>
      </c>
      <c r="GY8" s="4">
        <v>720390.09490584675</v>
      </c>
      <c r="GZ8" s="4">
        <v>593900.57357877749</v>
      </c>
      <c r="HA8" s="4">
        <v>599748.98297476384</v>
      </c>
      <c r="HB8" s="4">
        <v>543850.66429949657</v>
      </c>
      <c r="HC8" s="4">
        <v>536803.83115960995</v>
      </c>
      <c r="HD8" s="4">
        <v>548210.37282591488</v>
      </c>
      <c r="HE8" s="4">
        <v>616991.99849572487</v>
      </c>
      <c r="HF8" s="4">
        <v>624095.28616706119</v>
      </c>
      <c r="HG8" s="4">
        <v>525933.98408395133</v>
      </c>
      <c r="HH8" s="4">
        <v>554315.00440320163</v>
      </c>
      <c r="HI8" s="4">
        <v>616381.87451163901</v>
      </c>
      <c r="HJ8" s="4">
        <v>701584.5322188274</v>
      </c>
      <c r="HK8" s="4">
        <v>730796.90633437329</v>
      </c>
      <c r="HL8" s="4">
        <v>602565.70835991635</v>
      </c>
      <c r="HM8" s="4">
        <v>608589.32238551276</v>
      </c>
      <c r="HN8" s="4">
        <v>552232.22134351183</v>
      </c>
      <c r="HO8" s="4">
        <v>545351.75804082933</v>
      </c>
      <c r="HP8" s="4">
        <v>557116.77017824724</v>
      </c>
      <c r="HQ8" s="4">
        <v>627396.99143269216</v>
      </c>
      <c r="HR8" s="4">
        <v>634580.83318700932</v>
      </c>
      <c r="HS8" s="4">
        <v>534488.08120640425</v>
      </c>
      <c r="HT8" s="4">
        <v>563199.34068462043</v>
      </c>
      <c r="HU8" s="4">
        <v>626114.56272936566</v>
      </c>
      <c r="HV8" s="4">
        <v>711877.13534317561</v>
      </c>
      <c r="HW8" s="4">
        <v>745479.19047573186</v>
      </c>
      <c r="HX8" s="4">
        <v>614721.08668079658</v>
      </c>
      <c r="HY8" s="4">
        <v>620931.0247776832</v>
      </c>
      <c r="HZ8" s="4">
        <v>563773.98114985472</v>
      </c>
      <c r="IA8" s="4">
        <v>557018.65535782487</v>
      </c>
      <c r="IB8" s="4">
        <v>569231.85918968299</v>
      </c>
      <c r="IC8" s="4">
        <v>641472.81594320328</v>
      </c>
      <c r="ID8" s="4">
        <v>648780.30736245518</v>
      </c>
      <c r="IE8" s="4">
        <v>546109.99532252573</v>
      </c>
      <c r="IF8" s="4">
        <v>575324.40638520487</v>
      </c>
      <c r="IG8" s="4">
        <v>639486.21359867859</v>
      </c>
      <c r="IH8" s="4">
        <v>726332.70355954056</v>
      </c>
      <c r="II8" s="4">
        <v>760841.96450615372</v>
      </c>
      <c r="IJ8" s="4">
        <v>629470.93404075492</v>
      </c>
      <c r="IK8" s="4">
        <v>633839.63218424236</v>
      </c>
      <c r="IL8" s="4">
        <v>575839.60101215355</v>
      </c>
      <c r="IM8" s="4">
        <v>569210.92801775271</v>
      </c>
      <c r="IN8" s="4">
        <v>581890.84603319282</v>
      </c>
      <c r="IO8" s="4">
        <v>656177.41084318724</v>
      </c>
      <c r="IP8" s="4">
        <v>663614.67383832228</v>
      </c>
      <c r="IQ8" s="4">
        <v>558253.10076574259</v>
      </c>
      <c r="IR8" s="4">
        <v>587995.43931965216</v>
      </c>
      <c r="IS8" s="4">
        <v>653463.55129982065</v>
      </c>
      <c r="IT8" s="4">
        <v>741455.68953878677</v>
      </c>
      <c r="IU8" s="4">
        <v>767858.37149328215</v>
      </c>
      <c r="IV8" s="4">
        <v>633347.32244604302</v>
      </c>
      <c r="IW8" s="4">
        <v>639927.40604700358</v>
      </c>
      <c r="IX8" s="4">
        <v>581767.17113663768</v>
      </c>
      <c r="IY8" s="4">
        <v>575357.69187315868</v>
      </c>
      <c r="IZ8" s="4">
        <v>588335.50273233163</v>
      </c>
      <c r="JA8" s="4">
        <v>663782.39076591993</v>
      </c>
      <c r="JB8" s="4">
        <v>671264.19657782675</v>
      </c>
      <c r="JC8" s="4">
        <v>564456.45996321004</v>
      </c>
      <c r="JD8" s="4">
        <v>594385.08027296513</v>
      </c>
      <c r="JE8" s="4">
        <v>660376.62080219027</v>
      </c>
      <c r="JF8" s="4">
        <v>748459.15194909042</v>
      </c>
    </row>
    <row r="9" spans="2:266">
      <c r="B9" t="s">
        <v>2</v>
      </c>
      <c r="C9" s="8">
        <f t="shared" ref="C9:R29" si="13">SUMIF($AA$2:$JF$2,C$2,$AA9:$JF9)/SUMIF($AA$2:$JF$2,C$2,$AA$1:$JF$1)</f>
        <v>0</v>
      </c>
      <c r="D9" s="8">
        <f t="shared" si="11"/>
        <v>0</v>
      </c>
      <c r="E9" s="8">
        <f t="shared" si="11"/>
        <v>0</v>
      </c>
      <c r="F9" s="8">
        <f t="shared" si="11"/>
        <v>0</v>
      </c>
      <c r="G9" s="8">
        <f t="shared" si="11"/>
        <v>0</v>
      </c>
      <c r="H9" s="8">
        <f t="shared" si="11"/>
        <v>0</v>
      </c>
      <c r="I9" s="8">
        <f t="shared" si="11"/>
        <v>0</v>
      </c>
      <c r="J9" s="8">
        <f t="shared" si="11"/>
        <v>0</v>
      </c>
      <c r="K9" s="8">
        <f t="shared" si="11"/>
        <v>0</v>
      </c>
      <c r="L9" s="8">
        <f t="shared" si="11"/>
        <v>0</v>
      </c>
      <c r="M9" s="8">
        <f t="shared" si="11"/>
        <v>0</v>
      </c>
      <c r="N9" s="8">
        <f t="shared" si="11"/>
        <v>0</v>
      </c>
      <c r="O9" s="8">
        <f t="shared" si="11"/>
        <v>0</v>
      </c>
      <c r="P9" s="8">
        <f t="shared" si="11"/>
        <v>0</v>
      </c>
      <c r="Q9" s="8">
        <f t="shared" si="11"/>
        <v>0</v>
      </c>
      <c r="R9" s="8">
        <f t="shared" si="11"/>
        <v>0</v>
      </c>
      <c r="S9" s="8">
        <f t="shared" si="11"/>
        <v>0</v>
      </c>
      <c r="T9" s="8">
        <f t="shared" si="12"/>
        <v>0</v>
      </c>
      <c r="U9" s="8">
        <f t="shared" si="12"/>
        <v>0</v>
      </c>
      <c r="V9" s="8">
        <f t="shared" si="12"/>
        <v>0</v>
      </c>
      <c r="W9" s="8"/>
      <c r="X9" s="8"/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4">
        <v>0</v>
      </c>
      <c r="BP9" s="4">
        <v>0</v>
      </c>
      <c r="BQ9" s="4">
        <v>0</v>
      </c>
      <c r="BR9" s="4">
        <v>0</v>
      </c>
      <c r="BS9" s="4">
        <v>0</v>
      </c>
      <c r="BT9" s="4">
        <v>0</v>
      </c>
      <c r="BU9" s="4">
        <v>0</v>
      </c>
      <c r="BV9" s="4">
        <v>0</v>
      </c>
      <c r="BW9" s="4">
        <v>0</v>
      </c>
      <c r="BX9" s="4">
        <v>0</v>
      </c>
      <c r="BY9" s="4">
        <v>0</v>
      </c>
      <c r="BZ9" s="4">
        <v>0</v>
      </c>
      <c r="CA9" s="4">
        <v>0</v>
      </c>
      <c r="CB9" s="4">
        <v>0</v>
      </c>
      <c r="CC9" s="4">
        <v>0</v>
      </c>
      <c r="CD9" s="4">
        <v>0</v>
      </c>
      <c r="CE9" s="4">
        <v>0</v>
      </c>
      <c r="CF9" s="4">
        <v>0</v>
      </c>
      <c r="CG9" s="4">
        <v>0</v>
      </c>
      <c r="CH9" s="4">
        <v>0</v>
      </c>
      <c r="CI9" s="4">
        <v>0</v>
      </c>
      <c r="CJ9" s="4">
        <v>0</v>
      </c>
      <c r="CK9" s="4">
        <v>0</v>
      </c>
      <c r="CL9" s="4">
        <v>0</v>
      </c>
      <c r="CM9" s="4">
        <v>0</v>
      </c>
      <c r="CN9" s="4">
        <v>0</v>
      </c>
      <c r="CO9" s="4">
        <v>0</v>
      </c>
      <c r="CP9" s="4">
        <v>0</v>
      </c>
      <c r="CQ9" s="4">
        <v>0</v>
      </c>
      <c r="CR9" s="4">
        <v>0</v>
      </c>
      <c r="CS9" s="4">
        <v>0</v>
      </c>
      <c r="CT9" s="4">
        <v>0</v>
      </c>
      <c r="CU9" s="4">
        <v>0</v>
      </c>
      <c r="CV9" s="4">
        <v>0</v>
      </c>
      <c r="CW9" s="4">
        <v>0</v>
      </c>
      <c r="CX9" s="4">
        <v>0</v>
      </c>
      <c r="CY9" s="4">
        <v>0</v>
      </c>
      <c r="CZ9" s="4">
        <v>0</v>
      </c>
      <c r="DA9" s="4">
        <v>0</v>
      </c>
      <c r="DB9" s="4">
        <v>0</v>
      </c>
      <c r="DC9" s="4">
        <v>0</v>
      </c>
      <c r="DD9" s="4">
        <v>0</v>
      </c>
      <c r="DE9" s="4">
        <v>0</v>
      </c>
      <c r="DF9" s="4">
        <v>0</v>
      </c>
      <c r="DG9" s="4">
        <v>0</v>
      </c>
      <c r="DH9" s="4">
        <v>0</v>
      </c>
      <c r="DI9" s="4">
        <v>0</v>
      </c>
      <c r="DJ9" s="4">
        <v>0</v>
      </c>
      <c r="DK9" s="4">
        <v>0</v>
      </c>
      <c r="DL9" s="4">
        <v>0</v>
      </c>
      <c r="DM9" s="4">
        <v>0</v>
      </c>
      <c r="DN9" s="4">
        <v>0</v>
      </c>
      <c r="DO9" s="4">
        <v>0</v>
      </c>
      <c r="DP9" s="4">
        <v>0</v>
      </c>
      <c r="DQ9" s="4">
        <v>0</v>
      </c>
      <c r="DR9" s="4">
        <v>0</v>
      </c>
      <c r="DS9" s="4">
        <v>0</v>
      </c>
      <c r="DT9" s="4">
        <v>0</v>
      </c>
      <c r="DU9" s="4">
        <v>0</v>
      </c>
      <c r="DV9" s="4">
        <v>0</v>
      </c>
      <c r="DW9" s="4">
        <v>0</v>
      </c>
      <c r="DX9" s="4">
        <v>0</v>
      </c>
      <c r="DY9" s="4">
        <v>0</v>
      </c>
      <c r="DZ9" s="4">
        <v>0</v>
      </c>
      <c r="EA9" s="4">
        <v>0</v>
      </c>
      <c r="EB9" s="4">
        <v>0</v>
      </c>
      <c r="EC9" s="4">
        <v>0</v>
      </c>
      <c r="ED9" s="4">
        <v>0</v>
      </c>
      <c r="EE9" s="4">
        <v>0</v>
      </c>
      <c r="EF9" s="4">
        <v>0</v>
      </c>
      <c r="EG9" s="4">
        <v>0</v>
      </c>
      <c r="EH9" s="4">
        <v>0</v>
      </c>
      <c r="EI9" s="4">
        <v>0</v>
      </c>
      <c r="EJ9" s="4">
        <v>0</v>
      </c>
      <c r="EK9" s="4">
        <v>0</v>
      </c>
      <c r="EL9" s="4">
        <v>0</v>
      </c>
      <c r="EM9" s="4">
        <v>0</v>
      </c>
      <c r="EN9" s="4">
        <v>0</v>
      </c>
      <c r="EO9" s="4">
        <v>0</v>
      </c>
      <c r="EP9" s="4">
        <v>0</v>
      </c>
      <c r="EQ9" s="4">
        <v>0</v>
      </c>
      <c r="ER9" s="4">
        <v>0</v>
      </c>
      <c r="ES9" s="4">
        <v>0</v>
      </c>
      <c r="ET9" s="4">
        <v>0</v>
      </c>
      <c r="EU9" s="4">
        <v>0</v>
      </c>
      <c r="EV9" s="4">
        <v>0</v>
      </c>
      <c r="EW9" s="4">
        <v>0</v>
      </c>
      <c r="EX9" s="4">
        <v>0</v>
      </c>
      <c r="EY9" s="4">
        <v>0</v>
      </c>
      <c r="EZ9" s="4">
        <v>0</v>
      </c>
      <c r="FA9" s="4">
        <v>0</v>
      </c>
      <c r="FB9" s="4">
        <v>0</v>
      </c>
      <c r="FC9" s="4">
        <v>0</v>
      </c>
      <c r="FD9" s="4">
        <v>0</v>
      </c>
      <c r="FE9" s="4">
        <v>0</v>
      </c>
      <c r="FF9" s="4">
        <v>0</v>
      </c>
      <c r="FG9" s="4">
        <v>0</v>
      </c>
      <c r="FH9" s="4">
        <v>0</v>
      </c>
      <c r="FI9" s="4">
        <v>0</v>
      </c>
      <c r="FJ9" s="4">
        <v>0</v>
      </c>
      <c r="FK9" s="4">
        <v>0</v>
      </c>
      <c r="FL9" s="4">
        <v>0</v>
      </c>
      <c r="FM9" s="4">
        <v>0</v>
      </c>
      <c r="FN9" s="4">
        <v>0</v>
      </c>
      <c r="FO9" s="4">
        <v>0</v>
      </c>
      <c r="FP9" s="4">
        <v>0</v>
      </c>
      <c r="FQ9" s="4">
        <v>0</v>
      </c>
      <c r="FR9" s="4">
        <v>0</v>
      </c>
      <c r="FS9" s="4">
        <v>0</v>
      </c>
      <c r="FT9" s="4">
        <v>0</v>
      </c>
      <c r="FU9" s="4">
        <v>0</v>
      </c>
      <c r="FV9" s="4">
        <v>0</v>
      </c>
      <c r="FW9" s="4">
        <v>0</v>
      </c>
      <c r="FX9" s="4">
        <v>0</v>
      </c>
      <c r="FY9" s="4">
        <v>0</v>
      </c>
      <c r="FZ9" s="4">
        <v>0</v>
      </c>
      <c r="GA9" s="4">
        <v>0</v>
      </c>
      <c r="GB9" s="4">
        <v>0</v>
      </c>
      <c r="GC9" s="4">
        <v>0</v>
      </c>
      <c r="GD9" s="4">
        <v>0</v>
      </c>
      <c r="GE9" s="4">
        <v>0</v>
      </c>
      <c r="GF9" s="4">
        <v>0</v>
      </c>
      <c r="GG9" s="4">
        <v>0</v>
      </c>
      <c r="GH9" s="4">
        <v>0</v>
      </c>
      <c r="GI9" s="4">
        <v>0</v>
      </c>
      <c r="GJ9" s="4">
        <v>0</v>
      </c>
      <c r="GK9" s="4">
        <v>0</v>
      </c>
      <c r="GL9" s="4">
        <v>0</v>
      </c>
      <c r="GM9" s="4">
        <v>0</v>
      </c>
      <c r="GN9" s="4">
        <v>0</v>
      </c>
      <c r="GO9" s="4">
        <v>0</v>
      </c>
      <c r="GP9" s="4">
        <v>0</v>
      </c>
      <c r="GQ9" s="4">
        <v>0</v>
      </c>
      <c r="GR9" s="4">
        <v>0</v>
      </c>
      <c r="GS9" s="4">
        <v>0</v>
      </c>
      <c r="GT9" s="4">
        <v>0</v>
      </c>
      <c r="GU9" s="4">
        <v>0</v>
      </c>
      <c r="GV9" s="4">
        <v>0</v>
      </c>
      <c r="GW9" s="4">
        <v>0</v>
      </c>
      <c r="GX9" s="4">
        <v>0</v>
      </c>
      <c r="GY9" s="4">
        <v>0</v>
      </c>
      <c r="GZ9" s="4">
        <v>0</v>
      </c>
      <c r="HA9" s="4">
        <v>0</v>
      </c>
      <c r="HB9" s="4">
        <v>0</v>
      </c>
      <c r="HC9" s="4">
        <v>0</v>
      </c>
      <c r="HD9" s="4">
        <v>0</v>
      </c>
      <c r="HE9" s="4">
        <v>0</v>
      </c>
      <c r="HF9" s="4">
        <v>0</v>
      </c>
      <c r="HG9" s="4">
        <v>0</v>
      </c>
      <c r="HH9" s="4">
        <v>0</v>
      </c>
      <c r="HI9" s="4">
        <v>0</v>
      </c>
      <c r="HJ9" s="4">
        <v>0</v>
      </c>
      <c r="HK9" s="4">
        <v>0</v>
      </c>
      <c r="HL9" s="4">
        <v>0</v>
      </c>
      <c r="HM9" s="4">
        <v>0</v>
      </c>
      <c r="HN9" s="4">
        <v>0</v>
      </c>
      <c r="HO9" s="4">
        <v>0</v>
      </c>
      <c r="HP9" s="4">
        <v>0</v>
      </c>
      <c r="HQ9" s="4">
        <v>0</v>
      </c>
      <c r="HR9" s="4">
        <v>0</v>
      </c>
      <c r="HS9" s="4">
        <v>0</v>
      </c>
      <c r="HT9" s="4">
        <v>0</v>
      </c>
      <c r="HU9" s="4">
        <v>0</v>
      </c>
      <c r="HV9" s="4">
        <v>0</v>
      </c>
      <c r="HW9" s="4">
        <v>0</v>
      </c>
      <c r="HX9" s="4">
        <v>0</v>
      </c>
      <c r="HY9" s="4">
        <v>0</v>
      </c>
      <c r="HZ9" s="4">
        <v>0</v>
      </c>
      <c r="IA9" s="4">
        <v>0</v>
      </c>
      <c r="IB9" s="4">
        <v>0</v>
      </c>
      <c r="IC9" s="4">
        <v>0</v>
      </c>
      <c r="ID9" s="4">
        <v>0</v>
      </c>
      <c r="IE9" s="4">
        <v>0</v>
      </c>
      <c r="IF9" s="4">
        <v>0</v>
      </c>
      <c r="IG9" s="4">
        <v>0</v>
      </c>
      <c r="IH9" s="4">
        <v>0</v>
      </c>
      <c r="II9" s="4">
        <v>0</v>
      </c>
      <c r="IJ9" s="4">
        <v>0</v>
      </c>
      <c r="IK9" s="4">
        <v>0</v>
      </c>
      <c r="IL9" s="4">
        <v>0</v>
      </c>
      <c r="IM9" s="4">
        <v>0</v>
      </c>
      <c r="IN9" s="4">
        <v>0</v>
      </c>
      <c r="IO9" s="4">
        <v>0</v>
      </c>
      <c r="IP9" s="4">
        <v>0</v>
      </c>
      <c r="IQ9" s="4">
        <v>0</v>
      </c>
      <c r="IR9" s="4">
        <v>0</v>
      </c>
      <c r="IS9" s="4">
        <v>0</v>
      </c>
      <c r="IT9" s="4">
        <v>0</v>
      </c>
      <c r="IU9" s="4">
        <v>0</v>
      </c>
      <c r="IV9" s="4">
        <v>0</v>
      </c>
      <c r="IW9" s="4">
        <v>0</v>
      </c>
      <c r="IX9" s="4">
        <v>0</v>
      </c>
      <c r="IY9" s="4">
        <v>0</v>
      </c>
      <c r="IZ9" s="4">
        <v>0</v>
      </c>
      <c r="JA9" s="4">
        <v>0</v>
      </c>
      <c r="JB9" s="4">
        <v>0</v>
      </c>
      <c r="JC9" s="4">
        <v>0</v>
      </c>
      <c r="JD9" s="4">
        <v>0</v>
      </c>
      <c r="JE9" s="4">
        <v>0</v>
      </c>
      <c r="JF9" s="4">
        <v>0</v>
      </c>
    </row>
    <row r="10" spans="2:266">
      <c r="B10" t="s">
        <v>3</v>
      </c>
      <c r="C10" s="8">
        <f>SUMIF($AA$2:$JF$2,C$2,$AA10:$JF10)/SUMIF($AA$2:$JF$2,C$2,$AA$1:$JF$1)</f>
        <v>20.923515981735161</v>
      </c>
      <c r="D10" s="8">
        <f t="shared" si="11"/>
        <v>20.866347905282332</v>
      </c>
      <c r="E10" s="8">
        <f t="shared" si="11"/>
        <v>20.866347905282332</v>
      </c>
      <c r="F10" s="8">
        <f t="shared" si="11"/>
        <v>20.866347905282332</v>
      </c>
      <c r="G10" s="8">
        <f t="shared" si="11"/>
        <v>20.866347905282332</v>
      </c>
      <c r="H10" s="8">
        <f t="shared" si="11"/>
        <v>20.866347905282332</v>
      </c>
      <c r="I10" s="8">
        <f t="shared" si="11"/>
        <v>20.866347905282332</v>
      </c>
      <c r="J10" s="8">
        <f t="shared" si="11"/>
        <v>20.866347905282332</v>
      </c>
      <c r="K10" s="8">
        <f t="shared" si="11"/>
        <v>20.866347905282332</v>
      </c>
      <c r="L10" s="8">
        <f t="shared" si="11"/>
        <v>20.866347905282332</v>
      </c>
      <c r="M10" s="8">
        <f t="shared" si="11"/>
        <v>20.866347905282332</v>
      </c>
      <c r="N10" s="8">
        <f t="shared" si="11"/>
        <v>20.866347905282332</v>
      </c>
      <c r="O10" s="8">
        <f t="shared" si="11"/>
        <v>20.866347905282332</v>
      </c>
      <c r="P10" s="8">
        <f t="shared" si="11"/>
        <v>20.866347905282332</v>
      </c>
      <c r="Q10" s="8">
        <f t="shared" si="11"/>
        <v>20.866347905282332</v>
      </c>
      <c r="R10" s="8">
        <f t="shared" si="11"/>
        <v>20.866347905282332</v>
      </c>
      <c r="S10" s="8">
        <f t="shared" si="11"/>
        <v>20.866347905282332</v>
      </c>
      <c r="T10" s="8">
        <f t="shared" si="12"/>
        <v>20.866347905282332</v>
      </c>
      <c r="U10" s="8">
        <f t="shared" si="12"/>
        <v>20.866347905282332</v>
      </c>
      <c r="V10" s="8">
        <f t="shared" si="12"/>
        <v>20.866347905282332</v>
      </c>
      <c r="W10" s="8"/>
      <c r="X10" s="8"/>
      <c r="AA10" s="4">
        <v>15784</v>
      </c>
      <c r="AB10" s="4">
        <v>16452</v>
      </c>
      <c r="AC10" s="4">
        <v>20071</v>
      </c>
      <c r="AD10" s="4">
        <v>19803</v>
      </c>
      <c r="AE10" s="4">
        <v>18292</v>
      </c>
      <c r="AF10" s="4">
        <v>13805</v>
      </c>
      <c r="AG10" s="4">
        <v>12349</v>
      </c>
      <c r="AH10" s="4">
        <v>11180</v>
      </c>
      <c r="AI10" s="4">
        <v>11527</v>
      </c>
      <c r="AJ10" s="4">
        <v>14344</v>
      </c>
      <c r="AK10" s="4">
        <v>13786</v>
      </c>
      <c r="AL10" s="4">
        <v>15897</v>
      </c>
      <c r="AM10" s="4">
        <v>15784</v>
      </c>
      <c r="AN10" s="4">
        <v>16452</v>
      </c>
      <c r="AO10" s="4">
        <v>20071</v>
      </c>
      <c r="AP10" s="4">
        <v>19803</v>
      </c>
      <c r="AQ10" s="4">
        <v>18292</v>
      </c>
      <c r="AR10" s="4">
        <v>13805</v>
      </c>
      <c r="AS10" s="4">
        <v>12349</v>
      </c>
      <c r="AT10" s="4">
        <v>11180</v>
      </c>
      <c r="AU10" s="4">
        <v>11527</v>
      </c>
      <c r="AV10" s="4">
        <v>14344</v>
      </c>
      <c r="AW10" s="4">
        <v>13786</v>
      </c>
      <c r="AX10" s="4">
        <v>15897</v>
      </c>
      <c r="AY10" s="4">
        <v>15784</v>
      </c>
      <c r="AZ10" s="4">
        <v>16452</v>
      </c>
      <c r="BA10" s="4">
        <v>20071</v>
      </c>
      <c r="BB10" s="4">
        <v>19803</v>
      </c>
      <c r="BC10" s="4">
        <v>18292</v>
      </c>
      <c r="BD10" s="4">
        <v>13805</v>
      </c>
      <c r="BE10" s="4">
        <v>12349</v>
      </c>
      <c r="BF10" s="4">
        <v>11180</v>
      </c>
      <c r="BG10" s="4">
        <v>11527</v>
      </c>
      <c r="BH10" s="4">
        <v>14344</v>
      </c>
      <c r="BI10" s="4">
        <v>13786</v>
      </c>
      <c r="BJ10" s="4">
        <v>15897</v>
      </c>
      <c r="BK10" s="4">
        <v>15784</v>
      </c>
      <c r="BL10" s="4">
        <v>16452</v>
      </c>
      <c r="BM10" s="4">
        <v>20071</v>
      </c>
      <c r="BN10" s="4">
        <v>19803</v>
      </c>
      <c r="BO10" s="4">
        <v>18292</v>
      </c>
      <c r="BP10" s="4">
        <v>13805</v>
      </c>
      <c r="BQ10" s="4">
        <v>12349</v>
      </c>
      <c r="BR10" s="4">
        <v>11180</v>
      </c>
      <c r="BS10" s="4">
        <v>11527</v>
      </c>
      <c r="BT10" s="4">
        <v>14344</v>
      </c>
      <c r="BU10" s="4">
        <v>13786</v>
      </c>
      <c r="BV10" s="4">
        <v>15897</v>
      </c>
      <c r="BW10" s="4">
        <v>15784</v>
      </c>
      <c r="BX10" s="4">
        <v>16452</v>
      </c>
      <c r="BY10" s="4">
        <v>20071</v>
      </c>
      <c r="BZ10" s="4">
        <v>19803</v>
      </c>
      <c r="CA10" s="4">
        <v>18292</v>
      </c>
      <c r="CB10" s="4">
        <v>13805</v>
      </c>
      <c r="CC10" s="4">
        <v>12349</v>
      </c>
      <c r="CD10" s="4">
        <v>11180</v>
      </c>
      <c r="CE10" s="4">
        <v>11527</v>
      </c>
      <c r="CF10" s="4">
        <v>14344</v>
      </c>
      <c r="CG10" s="4">
        <v>13786</v>
      </c>
      <c r="CH10" s="4">
        <v>15897</v>
      </c>
      <c r="CI10" s="4">
        <v>15784</v>
      </c>
      <c r="CJ10" s="4">
        <v>16452</v>
      </c>
      <c r="CK10" s="4">
        <v>20071</v>
      </c>
      <c r="CL10" s="4">
        <v>19803</v>
      </c>
      <c r="CM10" s="4">
        <v>18292</v>
      </c>
      <c r="CN10" s="4">
        <v>13805</v>
      </c>
      <c r="CO10" s="4">
        <v>12349</v>
      </c>
      <c r="CP10" s="4">
        <v>11180</v>
      </c>
      <c r="CQ10" s="4">
        <v>11527</v>
      </c>
      <c r="CR10" s="4">
        <v>14344</v>
      </c>
      <c r="CS10" s="4">
        <v>13786</v>
      </c>
      <c r="CT10" s="4">
        <v>15897</v>
      </c>
      <c r="CU10" s="4">
        <v>15784</v>
      </c>
      <c r="CV10" s="4">
        <v>16452</v>
      </c>
      <c r="CW10" s="4">
        <v>20071</v>
      </c>
      <c r="CX10" s="4">
        <v>19803</v>
      </c>
      <c r="CY10" s="4">
        <v>18292</v>
      </c>
      <c r="CZ10" s="4">
        <v>13805</v>
      </c>
      <c r="DA10" s="4">
        <v>12349</v>
      </c>
      <c r="DB10" s="4">
        <v>11180</v>
      </c>
      <c r="DC10" s="4">
        <v>11527</v>
      </c>
      <c r="DD10" s="4">
        <v>14344</v>
      </c>
      <c r="DE10" s="4">
        <v>13786</v>
      </c>
      <c r="DF10" s="4">
        <v>15897</v>
      </c>
      <c r="DG10" s="4">
        <v>15784</v>
      </c>
      <c r="DH10" s="4">
        <v>16452</v>
      </c>
      <c r="DI10" s="4">
        <v>20071</v>
      </c>
      <c r="DJ10" s="4">
        <v>19803</v>
      </c>
      <c r="DK10" s="4">
        <v>18292</v>
      </c>
      <c r="DL10" s="4">
        <v>13805</v>
      </c>
      <c r="DM10" s="4">
        <v>12349</v>
      </c>
      <c r="DN10" s="4">
        <v>11180</v>
      </c>
      <c r="DO10" s="4">
        <v>11527</v>
      </c>
      <c r="DP10" s="4">
        <v>14344</v>
      </c>
      <c r="DQ10" s="4">
        <v>13786</v>
      </c>
      <c r="DR10" s="4">
        <v>15897</v>
      </c>
      <c r="DS10" s="4">
        <v>15784</v>
      </c>
      <c r="DT10" s="4">
        <v>16452</v>
      </c>
      <c r="DU10" s="4">
        <v>20071</v>
      </c>
      <c r="DV10" s="4">
        <v>19803</v>
      </c>
      <c r="DW10" s="4">
        <v>18292</v>
      </c>
      <c r="DX10" s="4">
        <v>13805</v>
      </c>
      <c r="DY10" s="4">
        <v>12349</v>
      </c>
      <c r="DZ10" s="4">
        <v>11180</v>
      </c>
      <c r="EA10" s="4">
        <v>11527</v>
      </c>
      <c r="EB10" s="4">
        <v>14344</v>
      </c>
      <c r="EC10" s="4">
        <v>13786</v>
      </c>
      <c r="ED10" s="4">
        <v>15897</v>
      </c>
      <c r="EE10" s="4">
        <v>15784</v>
      </c>
      <c r="EF10" s="4">
        <v>16452</v>
      </c>
      <c r="EG10" s="4">
        <v>20071</v>
      </c>
      <c r="EH10" s="4">
        <v>19803</v>
      </c>
      <c r="EI10" s="4">
        <v>18292</v>
      </c>
      <c r="EJ10" s="4">
        <v>13805</v>
      </c>
      <c r="EK10" s="4">
        <v>12349</v>
      </c>
      <c r="EL10" s="4">
        <v>11180</v>
      </c>
      <c r="EM10" s="4">
        <v>11527</v>
      </c>
      <c r="EN10" s="4">
        <v>14344</v>
      </c>
      <c r="EO10" s="4">
        <v>13786</v>
      </c>
      <c r="EP10" s="4">
        <v>15897</v>
      </c>
      <c r="EQ10" s="4">
        <v>15784</v>
      </c>
      <c r="ER10" s="4">
        <v>16452</v>
      </c>
      <c r="ES10" s="4">
        <v>20071</v>
      </c>
      <c r="ET10" s="4">
        <v>19803</v>
      </c>
      <c r="EU10" s="4">
        <v>18292</v>
      </c>
      <c r="EV10" s="4">
        <v>13805</v>
      </c>
      <c r="EW10" s="4">
        <v>12349</v>
      </c>
      <c r="EX10" s="4">
        <v>11180</v>
      </c>
      <c r="EY10" s="4">
        <v>11527</v>
      </c>
      <c r="EZ10" s="4">
        <v>14344</v>
      </c>
      <c r="FA10" s="4">
        <v>13786</v>
      </c>
      <c r="FB10" s="4">
        <v>15897</v>
      </c>
      <c r="FC10" s="4">
        <v>15784</v>
      </c>
      <c r="FD10" s="4">
        <v>16452</v>
      </c>
      <c r="FE10" s="4">
        <v>20071</v>
      </c>
      <c r="FF10" s="4">
        <v>19803</v>
      </c>
      <c r="FG10" s="4">
        <v>18292</v>
      </c>
      <c r="FH10" s="4">
        <v>13805</v>
      </c>
      <c r="FI10" s="4">
        <v>12349</v>
      </c>
      <c r="FJ10" s="4">
        <v>11180</v>
      </c>
      <c r="FK10" s="4">
        <v>11527</v>
      </c>
      <c r="FL10" s="4">
        <v>14344</v>
      </c>
      <c r="FM10" s="4">
        <v>13786</v>
      </c>
      <c r="FN10" s="4">
        <v>15897</v>
      </c>
      <c r="FO10" s="4">
        <v>15784</v>
      </c>
      <c r="FP10" s="4">
        <v>16452</v>
      </c>
      <c r="FQ10" s="4">
        <v>20071</v>
      </c>
      <c r="FR10" s="4">
        <v>19803</v>
      </c>
      <c r="FS10" s="4">
        <v>18292</v>
      </c>
      <c r="FT10" s="4">
        <v>13805</v>
      </c>
      <c r="FU10" s="4">
        <v>12349</v>
      </c>
      <c r="FV10" s="4">
        <v>11180</v>
      </c>
      <c r="FW10" s="4">
        <v>11527</v>
      </c>
      <c r="FX10" s="4">
        <v>14344</v>
      </c>
      <c r="FY10" s="4">
        <v>13786</v>
      </c>
      <c r="FZ10" s="4">
        <v>15897</v>
      </c>
      <c r="GA10" s="4">
        <v>15784</v>
      </c>
      <c r="GB10" s="4">
        <v>16452</v>
      </c>
      <c r="GC10" s="4">
        <v>20071</v>
      </c>
      <c r="GD10" s="4">
        <v>19803</v>
      </c>
      <c r="GE10" s="4">
        <v>18292</v>
      </c>
      <c r="GF10" s="4">
        <v>13805</v>
      </c>
      <c r="GG10" s="4">
        <v>12349</v>
      </c>
      <c r="GH10" s="4">
        <v>11180</v>
      </c>
      <c r="GI10" s="4">
        <v>11527</v>
      </c>
      <c r="GJ10" s="4">
        <v>14344</v>
      </c>
      <c r="GK10" s="4">
        <v>13786</v>
      </c>
      <c r="GL10" s="4">
        <v>15897</v>
      </c>
      <c r="GM10" s="4">
        <v>15784</v>
      </c>
      <c r="GN10" s="4">
        <v>16452</v>
      </c>
      <c r="GO10" s="4">
        <v>20071</v>
      </c>
      <c r="GP10" s="4">
        <v>19803</v>
      </c>
      <c r="GQ10" s="4">
        <v>18292</v>
      </c>
      <c r="GR10" s="4">
        <v>13805</v>
      </c>
      <c r="GS10" s="4">
        <v>12349</v>
      </c>
      <c r="GT10" s="4">
        <v>11180</v>
      </c>
      <c r="GU10" s="4">
        <v>11527</v>
      </c>
      <c r="GV10" s="4">
        <v>14344</v>
      </c>
      <c r="GW10" s="4">
        <v>13786</v>
      </c>
      <c r="GX10" s="4">
        <v>15897</v>
      </c>
      <c r="GY10" s="4">
        <v>15784</v>
      </c>
      <c r="GZ10" s="4">
        <v>16452</v>
      </c>
      <c r="HA10" s="4">
        <v>20071</v>
      </c>
      <c r="HB10" s="4">
        <v>19803</v>
      </c>
      <c r="HC10" s="4">
        <v>18292</v>
      </c>
      <c r="HD10" s="4">
        <v>13805</v>
      </c>
      <c r="HE10" s="4">
        <v>12349</v>
      </c>
      <c r="HF10" s="4">
        <v>11180</v>
      </c>
      <c r="HG10" s="4">
        <v>11527</v>
      </c>
      <c r="HH10" s="4">
        <v>14344</v>
      </c>
      <c r="HI10" s="4">
        <v>13786</v>
      </c>
      <c r="HJ10" s="4">
        <v>15897</v>
      </c>
      <c r="HK10" s="4">
        <v>15784</v>
      </c>
      <c r="HL10" s="4">
        <v>16452</v>
      </c>
      <c r="HM10" s="4">
        <v>20071</v>
      </c>
      <c r="HN10" s="4">
        <v>19803</v>
      </c>
      <c r="HO10" s="4">
        <v>18292</v>
      </c>
      <c r="HP10" s="4">
        <v>13805</v>
      </c>
      <c r="HQ10" s="4">
        <v>12349</v>
      </c>
      <c r="HR10" s="4">
        <v>11180</v>
      </c>
      <c r="HS10" s="4">
        <v>11527</v>
      </c>
      <c r="HT10" s="4">
        <v>14344</v>
      </c>
      <c r="HU10" s="4">
        <v>13786</v>
      </c>
      <c r="HV10" s="4">
        <v>15897</v>
      </c>
      <c r="HW10" s="4">
        <v>15784</v>
      </c>
      <c r="HX10" s="4">
        <v>16452</v>
      </c>
      <c r="HY10" s="4">
        <v>20071</v>
      </c>
      <c r="HZ10" s="4">
        <v>19803</v>
      </c>
      <c r="IA10" s="4">
        <v>18292</v>
      </c>
      <c r="IB10" s="4">
        <v>13805</v>
      </c>
      <c r="IC10" s="4">
        <v>12349</v>
      </c>
      <c r="ID10" s="4">
        <v>11180</v>
      </c>
      <c r="IE10" s="4">
        <v>11527</v>
      </c>
      <c r="IF10" s="4">
        <v>14344</v>
      </c>
      <c r="IG10" s="4">
        <v>13786</v>
      </c>
      <c r="IH10" s="4">
        <v>15897</v>
      </c>
      <c r="II10" s="4">
        <v>15784</v>
      </c>
      <c r="IJ10" s="4">
        <v>16452</v>
      </c>
      <c r="IK10" s="4">
        <v>20071</v>
      </c>
      <c r="IL10" s="4">
        <v>19803</v>
      </c>
      <c r="IM10" s="4">
        <v>18292</v>
      </c>
      <c r="IN10" s="4">
        <v>13805</v>
      </c>
      <c r="IO10" s="4">
        <v>12349</v>
      </c>
      <c r="IP10" s="4">
        <v>11180</v>
      </c>
      <c r="IQ10" s="4">
        <v>11527</v>
      </c>
      <c r="IR10" s="4">
        <v>14344</v>
      </c>
      <c r="IS10" s="4">
        <v>13786</v>
      </c>
      <c r="IT10" s="4">
        <v>15897</v>
      </c>
      <c r="IU10" s="4">
        <v>15784</v>
      </c>
      <c r="IV10" s="4">
        <v>16452</v>
      </c>
      <c r="IW10" s="4">
        <v>20071</v>
      </c>
      <c r="IX10" s="4">
        <v>19803</v>
      </c>
      <c r="IY10" s="4">
        <v>18292</v>
      </c>
      <c r="IZ10" s="4">
        <v>13805</v>
      </c>
      <c r="JA10" s="4">
        <v>12349</v>
      </c>
      <c r="JB10" s="4">
        <v>11180</v>
      </c>
      <c r="JC10" s="4">
        <v>11527</v>
      </c>
      <c r="JD10" s="4">
        <v>14344</v>
      </c>
      <c r="JE10" s="4">
        <v>13786</v>
      </c>
      <c r="JF10" s="4">
        <v>15897</v>
      </c>
    </row>
    <row r="11" spans="2:266">
      <c r="B11" t="s">
        <v>4</v>
      </c>
      <c r="C11" s="8">
        <f t="shared" si="13"/>
        <v>5.7173515981735159</v>
      </c>
      <c r="D11" s="8">
        <f t="shared" si="11"/>
        <v>5.6449225865209476</v>
      </c>
      <c r="E11" s="8">
        <f t="shared" si="11"/>
        <v>5.5886839708561018</v>
      </c>
      <c r="F11" s="8">
        <f t="shared" si="11"/>
        <v>5.5326730418943537</v>
      </c>
      <c r="G11" s="8">
        <f t="shared" si="11"/>
        <v>5.4774590163934427</v>
      </c>
      <c r="H11" s="8">
        <f t="shared" si="11"/>
        <v>0</v>
      </c>
      <c r="I11" s="8">
        <f t="shared" si="11"/>
        <v>0</v>
      </c>
      <c r="J11" s="8">
        <f t="shared" si="11"/>
        <v>0</v>
      </c>
      <c r="K11" s="8">
        <f t="shared" si="11"/>
        <v>0</v>
      </c>
      <c r="L11" s="8">
        <f t="shared" si="11"/>
        <v>0</v>
      </c>
      <c r="M11" s="8">
        <f t="shared" si="11"/>
        <v>0</v>
      </c>
      <c r="N11" s="8">
        <f t="shared" si="11"/>
        <v>0</v>
      </c>
      <c r="O11" s="8">
        <f t="shared" si="11"/>
        <v>0</v>
      </c>
      <c r="P11" s="8">
        <f t="shared" si="11"/>
        <v>0</v>
      </c>
      <c r="Q11" s="8">
        <f t="shared" si="11"/>
        <v>0</v>
      </c>
      <c r="R11" s="8">
        <f t="shared" si="11"/>
        <v>0</v>
      </c>
      <c r="S11" s="8">
        <f t="shared" si="11"/>
        <v>0</v>
      </c>
      <c r="T11" s="8">
        <f t="shared" si="12"/>
        <v>0</v>
      </c>
      <c r="U11" s="8">
        <f t="shared" si="12"/>
        <v>0</v>
      </c>
      <c r="V11" s="8">
        <f t="shared" si="12"/>
        <v>0</v>
      </c>
      <c r="W11" s="8"/>
      <c r="X11" s="8"/>
      <c r="AA11" s="4">
        <v>1298</v>
      </c>
      <c r="AB11" s="4">
        <v>2547</v>
      </c>
      <c r="AC11" s="4">
        <v>3882</v>
      </c>
      <c r="AD11" s="4">
        <v>5169</v>
      </c>
      <c r="AE11" s="4">
        <v>6132</v>
      </c>
      <c r="AF11" s="4">
        <v>6494</v>
      </c>
      <c r="AG11" s="4">
        <v>7154</v>
      </c>
      <c r="AH11" s="4">
        <v>6404</v>
      </c>
      <c r="AI11" s="4">
        <v>4969</v>
      </c>
      <c r="AJ11" s="4">
        <v>3365</v>
      </c>
      <c r="AK11" s="4">
        <v>1527</v>
      </c>
      <c r="AL11" s="4">
        <v>1143</v>
      </c>
      <c r="AM11" s="4">
        <v>1285</v>
      </c>
      <c r="AN11" s="4">
        <v>2522</v>
      </c>
      <c r="AO11" s="4">
        <v>3843</v>
      </c>
      <c r="AP11" s="4">
        <v>5118</v>
      </c>
      <c r="AQ11" s="4">
        <v>6071</v>
      </c>
      <c r="AR11" s="4">
        <v>6429</v>
      </c>
      <c r="AS11" s="4">
        <v>7082</v>
      </c>
      <c r="AT11" s="4">
        <v>6340</v>
      </c>
      <c r="AU11" s="4">
        <v>4920</v>
      </c>
      <c r="AV11" s="4">
        <v>3332</v>
      </c>
      <c r="AW11" s="4">
        <v>1512</v>
      </c>
      <c r="AX11" s="4">
        <v>1131</v>
      </c>
      <c r="AY11" s="4">
        <v>1273</v>
      </c>
      <c r="AZ11" s="4">
        <v>2497</v>
      </c>
      <c r="BA11" s="4">
        <v>3805</v>
      </c>
      <c r="BB11" s="4">
        <v>5067</v>
      </c>
      <c r="BC11" s="4">
        <v>6010</v>
      </c>
      <c r="BD11" s="4">
        <v>6365</v>
      </c>
      <c r="BE11" s="4">
        <v>7012</v>
      </c>
      <c r="BF11" s="4">
        <v>6277</v>
      </c>
      <c r="BG11" s="4">
        <v>4870</v>
      </c>
      <c r="BH11" s="4">
        <v>3298</v>
      </c>
      <c r="BI11" s="4">
        <v>1497</v>
      </c>
      <c r="BJ11" s="4">
        <v>1120</v>
      </c>
      <c r="BK11" s="4">
        <v>1260</v>
      </c>
      <c r="BL11" s="4">
        <v>2472</v>
      </c>
      <c r="BM11" s="4">
        <v>3767</v>
      </c>
      <c r="BN11" s="4">
        <v>5016</v>
      </c>
      <c r="BO11" s="4">
        <v>5950</v>
      </c>
      <c r="BP11" s="4">
        <v>6301</v>
      </c>
      <c r="BQ11" s="4">
        <v>6941</v>
      </c>
      <c r="BR11" s="4">
        <v>6214</v>
      </c>
      <c r="BS11" s="4">
        <v>4822</v>
      </c>
      <c r="BT11" s="4">
        <v>3265</v>
      </c>
      <c r="BU11" s="4">
        <v>1482</v>
      </c>
      <c r="BV11" s="4">
        <v>1109</v>
      </c>
      <c r="BW11" s="4">
        <v>1247</v>
      </c>
      <c r="BX11" s="4">
        <v>2447</v>
      </c>
      <c r="BY11" s="4">
        <v>3729</v>
      </c>
      <c r="BZ11" s="4">
        <v>4966</v>
      </c>
      <c r="CA11" s="4">
        <v>5891</v>
      </c>
      <c r="CB11" s="4">
        <v>6238</v>
      </c>
      <c r="CC11" s="4">
        <v>6872</v>
      </c>
      <c r="CD11" s="4">
        <v>6152</v>
      </c>
      <c r="CE11" s="4">
        <v>4774</v>
      </c>
      <c r="CF11" s="4">
        <v>3233</v>
      </c>
      <c r="CG11" s="4">
        <v>1467</v>
      </c>
      <c r="CH11" s="4">
        <v>1098</v>
      </c>
      <c r="CI11" s="4">
        <v>0</v>
      </c>
      <c r="CJ11" s="4">
        <v>0</v>
      </c>
      <c r="CK11" s="4">
        <v>0</v>
      </c>
      <c r="CL11" s="4">
        <v>0</v>
      </c>
      <c r="CM11" s="4">
        <v>0</v>
      </c>
      <c r="CN11" s="4">
        <v>0</v>
      </c>
      <c r="CO11" s="4">
        <v>0</v>
      </c>
      <c r="CP11" s="4">
        <v>0</v>
      </c>
      <c r="CQ11" s="4">
        <v>0</v>
      </c>
      <c r="CR11" s="4">
        <v>0</v>
      </c>
      <c r="CS11" s="4">
        <v>0</v>
      </c>
      <c r="CT11" s="4">
        <v>0</v>
      </c>
      <c r="CU11" s="4">
        <v>0</v>
      </c>
      <c r="CV11" s="4">
        <v>0</v>
      </c>
      <c r="CW11" s="4">
        <v>0</v>
      </c>
      <c r="CX11" s="4">
        <v>0</v>
      </c>
      <c r="CY11" s="4">
        <v>0</v>
      </c>
      <c r="CZ11" s="4">
        <v>0</v>
      </c>
      <c r="DA11" s="4">
        <v>0</v>
      </c>
      <c r="DB11" s="4">
        <v>0</v>
      </c>
      <c r="DC11" s="4">
        <v>0</v>
      </c>
      <c r="DD11" s="4">
        <v>0</v>
      </c>
      <c r="DE11" s="4">
        <v>0</v>
      </c>
      <c r="DF11" s="4">
        <v>0</v>
      </c>
      <c r="DG11" s="4">
        <v>0</v>
      </c>
      <c r="DH11" s="4">
        <v>0</v>
      </c>
      <c r="DI11" s="4">
        <v>0</v>
      </c>
      <c r="DJ11" s="4">
        <v>0</v>
      </c>
      <c r="DK11" s="4">
        <v>0</v>
      </c>
      <c r="DL11" s="4">
        <v>0</v>
      </c>
      <c r="DM11" s="4">
        <v>0</v>
      </c>
      <c r="DN11" s="4">
        <v>0</v>
      </c>
      <c r="DO11" s="4">
        <v>0</v>
      </c>
      <c r="DP11" s="4">
        <v>0</v>
      </c>
      <c r="DQ11" s="4">
        <v>0</v>
      </c>
      <c r="DR11" s="4">
        <v>0</v>
      </c>
      <c r="DS11" s="4">
        <v>0</v>
      </c>
      <c r="DT11" s="4">
        <v>0</v>
      </c>
      <c r="DU11" s="4">
        <v>0</v>
      </c>
      <c r="DV11" s="4">
        <v>0</v>
      </c>
      <c r="DW11" s="4">
        <v>0</v>
      </c>
      <c r="DX11" s="4">
        <v>0</v>
      </c>
      <c r="DY11" s="4">
        <v>0</v>
      </c>
      <c r="DZ11" s="4">
        <v>0</v>
      </c>
      <c r="EA11" s="4">
        <v>0</v>
      </c>
      <c r="EB11" s="4">
        <v>0</v>
      </c>
      <c r="EC11" s="4">
        <v>0</v>
      </c>
      <c r="ED11" s="4">
        <v>0</v>
      </c>
      <c r="EE11" s="4">
        <v>0</v>
      </c>
      <c r="EF11" s="4">
        <v>0</v>
      </c>
      <c r="EG11" s="4">
        <v>0</v>
      </c>
      <c r="EH11" s="4">
        <v>0</v>
      </c>
      <c r="EI11" s="4">
        <v>0</v>
      </c>
      <c r="EJ11" s="4">
        <v>0</v>
      </c>
      <c r="EK11" s="4">
        <v>0</v>
      </c>
      <c r="EL11" s="4">
        <v>0</v>
      </c>
      <c r="EM11" s="4">
        <v>0</v>
      </c>
      <c r="EN11" s="4">
        <v>0</v>
      </c>
      <c r="EO11" s="4">
        <v>0</v>
      </c>
      <c r="EP11" s="4">
        <v>0</v>
      </c>
      <c r="EQ11" s="4">
        <v>0</v>
      </c>
      <c r="ER11" s="4">
        <v>0</v>
      </c>
      <c r="ES11" s="4">
        <v>0</v>
      </c>
      <c r="ET11" s="4">
        <v>0</v>
      </c>
      <c r="EU11" s="4">
        <v>0</v>
      </c>
      <c r="EV11" s="4">
        <v>0</v>
      </c>
      <c r="EW11" s="4">
        <v>0</v>
      </c>
      <c r="EX11" s="4">
        <v>0</v>
      </c>
      <c r="EY11" s="4">
        <v>0</v>
      </c>
      <c r="EZ11" s="4">
        <v>0</v>
      </c>
      <c r="FA11" s="4">
        <v>0</v>
      </c>
      <c r="FB11" s="4">
        <v>0</v>
      </c>
      <c r="FC11" s="4">
        <v>0</v>
      </c>
      <c r="FD11" s="4">
        <v>0</v>
      </c>
      <c r="FE11" s="4">
        <v>0</v>
      </c>
      <c r="FF11" s="4">
        <v>0</v>
      </c>
      <c r="FG11" s="4">
        <v>0</v>
      </c>
      <c r="FH11" s="4">
        <v>0</v>
      </c>
      <c r="FI11" s="4">
        <v>0</v>
      </c>
      <c r="FJ11" s="4">
        <v>0</v>
      </c>
      <c r="FK11" s="4">
        <v>0</v>
      </c>
      <c r="FL11" s="4">
        <v>0</v>
      </c>
      <c r="FM11" s="4">
        <v>0</v>
      </c>
      <c r="FN11" s="4">
        <v>0</v>
      </c>
      <c r="FO11" s="4">
        <v>0</v>
      </c>
      <c r="FP11" s="4">
        <v>0</v>
      </c>
      <c r="FQ11" s="4">
        <v>0</v>
      </c>
      <c r="FR11" s="4">
        <v>0</v>
      </c>
      <c r="FS11" s="4">
        <v>0</v>
      </c>
      <c r="FT11" s="4">
        <v>0</v>
      </c>
      <c r="FU11" s="4">
        <v>0</v>
      </c>
      <c r="FV11" s="4">
        <v>0</v>
      </c>
      <c r="FW11" s="4">
        <v>0</v>
      </c>
      <c r="FX11" s="4">
        <v>0</v>
      </c>
      <c r="FY11" s="4">
        <v>0</v>
      </c>
      <c r="FZ11" s="4">
        <v>0</v>
      </c>
      <c r="GA11" s="4">
        <v>0</v>
      </c>
      <c r="GB11" s="4">
        <v>0</v>
      </c>
      <c r="GC11" s="4">
        <v>0</v>
      </c>
      <c r="GD11" s="4">
        <v>0</v>
      </c>
      <c r="GE11" s="4">
        <v>0</v>
      </c>
      <c r="GF11" s="4">
        <v>0</v>
      </c>
      <c r="GG11" s="4">
        <v>0</v>
      </c>
      <c r="GH11" s="4">
        <v>0</v>
      </c>
      <c r="GI11" s="4">
        <v>0</v>
      </c>
      <c r="GJ11" s="4">
        <v>0</v>
      </c>
      <c r="GK11" s="4">
        <v>0</v>
      </c>
      <c r="GL11" s="4">
        <v>0</v>
      </c>
      <c r="GM11" s="4">
        <v>0</v>
      </c>
      <c r="GN11" s="4">
        <v>0</v>
      </c>
      <c r="GO11" s="4">
        <v>0</v>
      </c>
      <c r="GP11" s="4">
        <v>0</v>
      </c>
      <c r="GQ11" s="4">
        <v>0</v>
      </c>
      <c r="GR11" s="4">
        <v>0</v>
      </c>
      <c r="GS11" s="4">
        <v>0</v>
      </c>
      <c r="GT11" s="4">
        <v>0</v>
      </c>
      <c r="GU11" s="4">
        <v>0</v>
      </c>
      <c r="GV11" s="4">
        <v>0</v>
      </c>
      <c r="GW11" s="4">
        <v>0</v>
      </c>
      <c r="GX11" s="4">
        <v>0</v>
      </c>
      <c r="GY11" s="4">
        <v>0</v>
      </c>
      <c r="GZ11" s="4">
        <v>0</v>
      </c>
      <c r="HA11" s="4">
        <v>0</v>
      </c>
      <c r="HB11" s="4">
        <v>0</v>
      </c>
      <c r="HC11" s="4">
        <v>0</v>
      </c>
      <c r="HD11" s="4">
        <v>0</v>
      </c>
      <c r="HE11" s="4">
        <v>0</v>
      </c>
      <c r="HF11" s="4">
        <v>0</v>
      </c>
      <c r="HG11" s="4">
        <v>0</v>
      </c>
      <c r="HH11" s="4">
        <v>0</v>
      </c>
      <c r="HI11" s="4">
        <v>0</v>
      </c>
      <c r="HJ11" s="4">
        <v>0</v>
      </c>
      <c r="HK11" s="4">
        <v>0</v>
      </c>
      <c r="HL11" s="4">
        <v>0</v>
      </c>
      <c r="HM11" s="4">
        <v>0</v>
      </c>
      <c r="HN11" s="4">
        <v>0</v>
      </c>
      <c r="HO11" s="4">
        <v>0</v>
      </c>
      <c r="HP11" s="4">
        <v>0</v>
      </c>
      <c r="HQ11" s="4">
        <v>0</v>
      </c>
      <c r="HR11" s="4">
        <v>0</v>
      </c>
      <c r="HS11" s="4">
        <v>0</v>
      </c>
      <c r="HT11" s="4">
        <v>0</v>
      </c>
      <c r="HU11" s="4">
        <v>0</v>
      </c>
      <c r="HV11" s="4">
        <v>0</v>
      </c>
      <c r="HW11" s="4">
        <v>0</v>
      </c>
      <c r="HX11" s="4">
        <v>0</v>
      </c>
      <c r="HY11" s="4">
        <v>0</v>
      </c>
      <c r="HZ11" s="4">
        <v>0</v>
      </c>
      <c r="IA11" s="4">
        <v>0</v>
      </c>
      <c r="IB11" s="4">
        <v>0</v>
      </c>
      <c r="IC11" s="4">
        <v>0</v>
      </c>
      <c r="ID11" s="4">
        <v>0</v>
      </c>
      <c r="IE11" s="4">
        <v>0</v>
      </c>
      <c r="IF11" s="4">
        <v>0</v>
      </c>
      <c r="IG11" s="4">
        <v>0</v>
      </c>
      <c r="IH11" s="4">
        <v>0</v>
      </c>
      <c r="II11" s="4">
        <v>0</v>
      </c>
      <c r="IJ11" s="4">
        <v>0</v>
      </c>
      <c r="IK11" s="4">
        <v>0</v>
      </c>
      <c r="IL11" s="4">
        <v>0</v>
      </c>
      <c r="IM11" s="4">
        <v>0</v>
      </c>
      <c r="IN11" s="4">
        <v>0</v>
      </c>
      <c r="IO11" s="4">
        <v>0</v>
      </c>
      <c r="IP11" s="4">
        <v>0</v>
      </c>
      <c r="IQ11" s="4">
        <v>0</v>
      </c>
      <c r="IR11" s="4">
        <v>0</v>
      </c>
      <c r="IS11" s="4">
        <v>0</v>
      </c>
      <c r="IT11" s="4">
        <v>0</v>
      </c>
      <c r="IU11" s="4">
        <v>0</v>
      </c>
      <c r="IV11" s="4">
        <v>0</v>
      </c>
      <c r="IW11" s="4">
        <v>0</v>
      </c>
      <c r="IX11" s="4">
        <v>0</v>
      </c>
      <c r="IY11" s="4">
        <v>0</v>
      </c>
      <c r="IZ11" s="4">
        <v>0</v>
      </c>
      <c r="JA11" s="4">
        <v>0</v>
      </c>
      <c r="JB11" s="4">
        <v>0</v>
      </c>
      <c r="JC11" s="4">
        <v>0</v>
      </c>
      <c r="JD11" s="4">
        <v>0</v>
      </c>
      <c r="JE11" s="4">
        <v>0</v>
      </c>
      <c r="JF11" s="4">
        <v>0</v>
      </c>
    </row>
    <row r="12" spans="2:266">
      <c r="B12" t="s">
        <v>5</v>
      </c>
      <c r="C12" s="8">
        <f t="shared" si="13"/>
        <v>678.21303048573043</v>
      </c>
      <c r="D12" s="8">
        <f t="shared" si="11"/>
        <v>679.62030884832109</v>
      </c>
      <c r="E12" s="8">
        <f t="shared" si="11"/>
        <v>682.85025928212372</v>
      </c>
      <c r="F12" s="8">
        <f t="shared" si="11"/>
        <v>680.01868005543281</v>
      </c>
      <c r="G12" s="8">
        <f t="shared" si="11"/>
        <v>680.38716405660034</v>
      </c>
      <c r="H12" s="8">
        <f>SUMIF($AA$2:$JF$2,H$2,$AA12:$JF12)/SUMIF($AA$2:$JF$2,H$2,$AA$1:$JF$1)</f>
        <v>686.95495433600263</v>
      </c>
      <c r="I12" s="8">
        <f t="shared" si="11"/>
        <v>691.06630664576562</v>
      </c>
      <c r="J12" s="8">
        <f t="shared" si="11"/>
        <v>695.98285678698369</v>
      </c>
      <c r="K12" s="8">
        <f t="shared" si="11"/>
        <v>704.61060872515259</v>
      </c>
      <c r="L12" s="8">
        <f t="shared" si="11"/>
        <v>714.22417773406482</v>
      </c>
      <c r="M12" s="8">
        <f t="shared" si="11"/>
        <v>725.05760091264256</v>
      </c>
      <c r="N12" s="8">
        <f t="shared" si="11"/>
        <v>735.95375190408026</v>
      </c>
      <c r="O12" s="8">
        <f t="shared" si="11"/>
        <v>750.95197806261092</v>
      </c>
      <c r="P12" s="8">
        <f t="shared" si="11"/>
        <v>763.81301083945004</v>
      </c>
      <c r="Q12" s="8">
        <f t="shared" si="11"/>
        <v>781.70569069002863</v>
      </c>
      <c r="R12" s="8">
        <f t="shared" si="11"/>
        <v>796.78019121411819</v>
      </c>
      <c r="S12" s="8">
        <f t="shared" si="11"/>
        <v>809.54230774426901</v>
      </c>
      <c r="T12" s="8">
        <f>SUMIF($AA$2:$JF$2,T$2,$AA12:$JF12)/SUMIF($AA$2:$JF$2,T$2,$AA$1:$JF$1)</f>
        <v>827.11432602495245</v>
      </c>
      <c r="U12" s="8">
        <f>SUMIF($AA$2:$JF$2,U$2,$AA12:$JF12)/SUMIF($AA$2:$JF$2,U$2,$AA$1:$JF$1)</f>
        <v>845.71536559651202</v>
      </c>
      <c r="V12" s="8">
        <f>SUMIF($AA$2:$JF$2,V$2,$AA12:$JF12)/SUMIF($AA$2:$JF$2,V$2,$AA$1:$JF$1)</f>
        <v>854.51131216526176</v>
      </c>
      <c r="W12" s="8"/>
      <c r="X12" s="8"/>
      <c r="AA12" s="4">
        <f>AA8-AA10-AA11</f>
        <v>610090.20915522333</v>
      </c>
      <c r="AB12" s="4">
        <f t="shared" ref="AB12:CM12" si="14">AB8-AB10-AB11</f>
        <v>498981.77748111403</v>
      </c>
      <c r="AC12" s="4">
        <f t="shared" si="14"/>
        <v>498117.16093863366</v>
      </c>
      <c r="AD12" s="4">
        <f t="shared" si="14"/>
        <v>444156.90311663708</v>
      </c>
      <c r="AE12" s="4">
        <f t="shared" si="14"/>
        <v>435217.93383028707</v>
      </c>
      <c r="AF12" s="4">
        <f t="shared" si="14"/>
        <v>447635.31450645189</v>
      </c>
      <c r="AG12" s="4">
        <f t="shared" si="14"/>
        <v>501778.31383932871</v>
      </c>
      <c r="AH12" s="4">
        <f t="shared" si="14"/>
        <v>509674.97009891341</v>
      </c>
      <c r="AI12" s="4">
        <f t="shared" si="14"/>
        <v>431433.42282209749</v>
      </c>
      <c r="AJ12" s="4">
        <f t="shared" si="14"/>
        <v>457385.24369923153</v>
      </c>
      <c r="AK12" s="4">
        <f t="shared" si="14"/>
        <v>514240.70255057095</v>
      </c>
      <c r="AL12" s="4">
        <f t="shared" si="14"/>
        <v>592434.19501650939</v>
      </c>
      <c r="AM12" s="4">
        <f t="shared" si="14"/>
        <v>613571.71162912343</v>
      </c>
      <c r="AN12" s="4">
        <f t="shared" si="14"/>
        <v>502292.48096133035</v>
      </c>
      <c r="AO12" s="4">
        <f t="shared" si="14"/>
        <v>500260.7270528666</v>
      </c>
      <c r="AP12" s="4">
        <f t="shared" si="14"/>
        <v>446331.6422112459</v>
      </c>
      <c r="AQ12" s="4">
        <f t="shared" si="14"/>
        <v>437206.02735936304</v>
      </c>
      <c r="AR12" s="4">
        <f t="shared" si="14"/>
        <v>448980.96553418343</v>
      </c>
      <c r="AS12" s="4">
        <f t="shared" si="14"/>
        <v>503522.21230916498</v>
      </c>
      <c r="AT12" s="4">
        <f t="shared" si="14"/>
        <v>512067.1009703757</v>
      </c>
      <c r="AU12" s="4">
        <f t="shared" si="14"/>
        <v>433836.77276690124</v>
      </c>
      <c r="AV12" s="4">
        <f t="shared" si="14"/>
        <v>459546.57223231852</v>
      </c>
      <c r="AW12" s="4">
        <f t="shared" si="14"/>
        <v>516121.81650091638</v>
      </c>
      <c r="AX12" s="4">
        <f t="shared" si="14"/>
        <v>596046.76339586359</v>
      </c>
      <c r="AY12" s="4">
        <f t="shared" si="14"/>
        <v>617187.06538826926</v>
      </c>
      <c r="AZ12" s="4">
        <f t="shared" si="14"/>
        <v>505917.72786631878</v>
      </c>
      <c r="BA12" s="4">
        <f t="shared" si="14"/>
        <v>502859.04888200841</v>
      </c>
      <c r="BB12" s="4">
        <f t="shared" si="14"/>
        <v>448375.19981241395</v>
      </c>
      <c r="BC12" s="4">
        <f t="shared" si="14"/>
        <v>439265.02612605068</v>
      </c>
      <c r="BD12" s="4">
        <f t="shared" si="14"/>
        <v>450932.63809169736</v>
      </c>
      <c r="BE12" s="4">
        <f t="shared" si="14"/>
        <v>506175.48001560709</v>
      </c>
      <c r="BF12" s="4">
        <f t="shared" si="14"/>
        <v>514510.79892035958</v>
      </c>
      <c r="BG12" s="4">
        <f t="shared" si="14"/>
        <v>435491.81910324685</v>
      </c>
      <c r="BH12" s="4">
        <f t="shared" si="14"/>
        <v>460815.65554609278</v>
      </c>
      <c r="BI12" s="4">
        <f t="shared" si="14"/>
        <v>517809.50902754162</v>
      </c>
      <c r="BJ12" s="4">
        <f t="shared" si="14"/>
        <v>598816.70875456906</v>
      </c>
      <c r="BK12" s="4">
        <f t="shared" si="14"/>
        <v>615171.40383030183</v>
      </c>
      <c r="BL12" s="4">
        <f t="shared" si="14"/>
        <v>501060.34831686504</v>
      </c>
      <c r="BM12" s="4">
        <f t="shared" si="14"/>
        <v>500075.03552286694</v>
      </c>
      <c r="BN12" s="4">
        <f t="shared" si="14"/>
        <v>445990.99808151089</v>
      </c>
      <c r="BO12" s="4">
        <f t="shared" si="14"/>
        <v>437327.85669893114</v>
      </c>
      <c r="BP12" s="4">
        <f t="shared" si="14"/>
        <v>449421.57513645152</v>
      </c>
      <c r="BQ12" s="4">
        <f t="shared" si="14"/>
        <v>505223.90468729241</v>
      </c>
      <c r="BR12" s="4">
        <f t="shared" si="14"/>
        <v>513612.19956929062</v>
      </c>
      <c r="BS12" s="4">
        <f t="shared" si="14"/>
        <v>433914.77245521313</v>
      </c>
      <c r="BT12" s="4">
        <f t="shared" si="14"/>
        <v>458504.06491884124</v>
      </c>
      <c r="BU12" s="4">
        <f t="shared" si="14"/>
        <v>516079.47455722536</v>
      </c>
      <c r="BV12" s="4">
        <f t="shared" si="14"/>
        <v>596902.45183213078</v>
      </c>
      <c r="BW12" s="4">
        <f t="shared" si="14"/>
        <v>614424.8655408154</v>
      </c>
      <c r="BX12" s="4">
        <f t="shared" si="14"/>
        <v>500653.15789265605</v>
      </c>
      <c r="BY12" s="4">
        <f t="shared" si="14"/>
        <v>499842.92375010747</v>
      </c>
      <c r="BZ12" s="4">
        <f t="shared" si="14"/>
        <v>446243.04455025989</v>
      </c>
      <c r="CA12" s="4">
        <f t="shared" si="14"/>
        <v>437891.61607532861</v>
      </c>
      <c r="CB12" s="4">
        <f t="shared" si="14"/>
        <v>450128.52739777032</v>
      </c>
      <c r="CC12" s="4">
        <f t="shared" si="14"/>
        <v>506268.62005235697</v>
      </c>
      <c r="CD12" s="4">
        <f t="shared" si="14"/>
        <v>514615.30000293034</v>
      </c>
      <c r="CE12" s="4">
        <f t="shared" si="14"/>
        <v>434621.34009088384</v>
      </c>
      <c r="CF12" s="4">
        <f t="shared" si="14"/>
        <v>459063.53447877511</v>
      </c>
      <c r="CG12" s="4">
        <f t="shared" si="14"/>
        <v>516417.22442290233</v>
      </c>
      <c r="CH12" s="4">
        <f t="shared" si="14"/>
        <v>596350.69481839077</v>
      </c>
      <c r="CI12" s="4">
        <f t="shared" si="14"/>
        <v>615637.28598424769</v>
      </c>
      <c r="CJ12" s="4">
        <f t="shared" si="14"/>
        <v>503253.58497998799</v>
      </c>
      <c r="CK12" s="4">
        <f t="shared" si="14"/>
        <v>503883.90385613468</v>
      </c>
      <c r="CL12" s="4">
        <f t="shared" si="14"/>
        <v>451921.76062557724</v>
      </c>
      <c r="CM12" s="4">
        <f t="shared" si="14"/>
        <v>444781.31069332908</v>
      </c>
      <c r="CN12" s="4">
        <f t="shared" ref="CN12:EY12" si="15">CN8-CN10-CN11</f>
        <v>457514.51144556998</v>
      </c>
      <c r="CO12" s="4">
        <f t="shared" si="15"/>
        <v>514685.07806962845</v>
      </c>
      <c r="CP12" s="4">
        <f t="shared" si="15"/>
        <v>522285.33967332169</v>
      </c>
      <c r="CQ12" s="4">
        <f t="shared" si="15"/>
        <v>440534.39588091802</v>
      </c>
      <c r="CR12" s="4">
        <f t="shared" si="15"/>
        <v>463337.12249695655</v>
      </c>
      <c r="CS12" s="4">
        <f t="shared" si="15"/>
        <v>518792.03697661986</v>
      </c>
      <c r="CT12" s="4">
        <f t="shared" si="15"/>
        <v>597585.98820515512</v>
      </c>
      <c r="CU12" s="4">
        <f t="shared" si="15"/>
        <v>618152.11070151313</v>
      </c>
      <c r="CV12" s="4">
        <f t="shared" si="15"/>
        <v>507509.37244089379</v>
      </c>
      <c r="CW12" s="4">
        <f t="shared" si="15"/>
        <v>506260.01329001109</v>
      </c>
      <c r="CX12" s="4">
        <f t="shared" si="15"/>
        <v>454467.47850607493</v>
      </c>
      <c r="CY12" s="4">
        <f t="shared" si="15"/>
        <v>447568.5404649452</v>
      </c>
      <c r="CZ12" s="4">
        <f t="shared" si="15"/>
        <v>460494.08936448628</v>
      </c>
      <c r="DA12" s="4">
        <f t="shared" si="15"/>
        <v>518308.84345978335</v>
      </c>
      <c r="DB12" s="4">
        <f t="shared" si="15"/>
        <v>525910.1984182226</v>
      </c>
      <c r="DC12" s="4">
        <f t="shared" si="15"/>
        <v>443421.74464933854</v>
      </c>
      <c r="DD12" s="4">
        <f t="shared" si="15"/>
        <v>466235.86459322512</v>
      </c>
      <c r="DE12" s="4">
        <f t="shared" si="15"/>
        <v>521804.4812591587</v>
      </c>
      <c r="DF12" s="4">
        <f t="shared" si="15"/>
        <v>600193.70042875176</v>
      </c>
      <c r="DG12" s="4">
        <f t="shared" si="15"/>
        <v>621822.77768063662</v>
      </c>
      <c r="DH12" s="4">
        <f t="shared" si="15"/>
        <v>508635.92531347799</v>
      </c>
      <c r="DI12" s="4">
        <f t="shared" si="15"/>
        <v>509573.03192216612</v>
      </c>
      <c r="DJ12" s="4">
        <f t="shared" si="15"/>
        <v>457846.58020544262</v>
      </c>
      <c r="DK12" s="4">
        <f t="shared" si="15"/>
        <v>451169.90011356573</v>
      </c>
      <c r="DL12" s="4">
        <f t="shared" si="15"/>
        <v>464307.79494478105</v>
      </c>
      <c r="DM12" s="4">
        <f t="shared" si="15"/>
        <v>522880.31391767948</v>
      </c>
      <c r="DN12" s="4">
        <f t="shared" si="15"/>
        <v>530495.15270582051</v>
      </c>
      <c r="DO12" s="4">
        <f t="shared" si="15"/>
        <v>447105.42239719338</v>
      </c>
      <c r="DP12" s="4">
        <f t="shared" si="15"/>
        <v>469980.4362475024</v>
      </c>
      <c r="DQ12" s="4">
        <f t="shared" si="15"/>
        <v>525774.09147156531</v>
      </c>
      <c r="DR12" s="4">
        <f t="shared" si="15"/>
        <v>603921.98709703423</v>
      </c>
      <c r="DS12" s="4">
        <f t="shared" si="15"/>
        <v>628645.73912973737</v>
      </c>
      <c r="DT12" s="4">
        <f t="shared" si="15"/>
        <v>514358.92166292761</v>
      </c>
      <c r="DU12" s="4">
        <f t="shared" si="15"/>
        <v>515447.5069655946</v>
      </c>
      <c r="DV12" s="4">
        <f t="shared" si="15"/>
        <v>463512.10782698361</v>
      </c>
      <c r="DW12" s="4">
        <f t="shared" si="15"/>
        <v>457010.4225563134</v>
      </c>
      <c r="DX12" s="4">
        <f t="shared" si="15"/>
        <v>470417.95860981394</v>
      </c>
      <c r="DY12" s="4">
        <f t="shared" si="15"/>
        <v>530065.35104724183</v>
      </c>
      <c r="DZ12" s="4">
        <f t="shared" si="15"/>
        <v>537726.98691393901</v>
      </c>
      <c r="EA12" s="4">
        <f t="shared" si="15"/>
        <v>452982.28604834422</v>
      </c>
      <c r="EB12" s="4">
        <f t="shared" si="15"/>
        <v>476051.41201382666</v>
      </c>
      <c r="EC12" s="4">
        <f t="shared" si="15"/>
        <v>532371.37015071104</v>
      </c>
      <c r="ED12" s="4">
        <f t="shared" si="15"/>
        <v>610709.52411630633</v>
      </c>
      <c r="EE12" s="4">
        <f t="shared" si="15"/>
        <v>636350.48997512914</v>
      </c>
      <c r="EF12" s="4">
        <f t="shared" si="15"/>
        <v>520800.76226184529</v>
      </c>
      <c r="EG12" s="4">
        <f t="shared" si="15"/>
        <v>522042.24926040845</v>
      </c>
      <c r="EH12" s="4">
        <f t="shared" si="15"/>
        <v>469825.35725243471</v>
      </c>
      <c r="EI12" s="4">
        <f t="shared" si="15"/>
        <v>463488.59584961133</v>
      </c>
      <c r="EJ12" s="4">
        <f t="shared" si="15"/>
        <v>477183.45458350464</v>
      </c>
      <c r="EK12" s="4">
        <f t="shared" si="15"/>
        <v>537998.8383844588</v>
      </c>
      <c r="EL12" s="4">
        <f t="shared" si="15"/>
        <v>545716.30254138377</v>
      </c>
      <c r="EM12" s="4">
        <f t="shared" si="15"/>
        <v>459485.48272404441</v>
      </c>
      <c r="EN12" s="4">
        <f t="shared" si="15"/>
        <v>482784.91542727425</v>
      </c>
      <c r="EO12" s="4">
        <f t="shared" si="15"/>
        <v>539714.0203149697</v>
      </c>
      <c r="EP12" s="4">
        <f t="shared" si="15"/>
        <v>618354.70864096028</v>
      </c>
      <c r="EQ12" s="4">
        <f t="shared" si="15"/>
        <v>644935.07374213566</v>
      </c>
      <c r="ER12" s="4">
        <f t="shared" si="15"/>
        <v>529994.42637156183</v>
      </c>
      <c r="ES12" s="4">
        <f t="shared" si="15"/>
        <v>529357.07330127794</v>
      </c>
      <c r="ET12" s="4">
        <f t="shared" si="15"/>
        <v>476787.95595139969</v>
      </c>
      <c r="EU12" s="4">
        <f t="shared" si="15"/>
        <v>470607.25553006213</v>
      </c>
      <c r="EV12" s="4">
        <f t="shared" si="15"/>
        <v>484607.70188917406</v>
      </c>
      <c r="EW12" s="4">
        <f t="shared" si="15"/>
        <v>546685.64963877271</v>
      </c>
      <c r="EX12" s="4">
        <f t="shared" si="15"/>
        <v>554467.84504297818</v>
      </c>
      <c r="EY12" s="4">
        <f t="shared" si="15"/>
        <v>466618.4539988325</v>
      </c>
      <c r="EZ12" s="4">
        <f t="shared" ref="EZ12:HK12" si="16">EZ8-EZ10-EZ11</f>
        <v>490183.9048176356</v>
      </c>
      <c r="FA12" s="4">
        <f t="shared" si="16"/>
        <v>547804.27869856078</v>
      </c>
      <c r="FB12" s="4">
        <f t="shared" si="16"/>
        <v>626856.34743426181</v>
      </c>
      <c r="FC12" s="4">
        <f t="shared" si="16"/>
        <v>653978.66843039053</v>
      </c>
      <c r="FD12" s="4">
        <f t="shared" si="16"/>
        <v>535496.67415625532</v>
      </c>
      <c r="FE12" s="4">
        <f t="shared" si="16"/>
        <v>537050.63774343999</v>
      </c>
      <c r="FF12" s="4">
        <f t="shared" si="16"/>
        <v>484095.98648789094</v>
      </c>
      <c r="FG12" s="4">
        <f t="shared" si="16"/>
        <v>478069.30192011991</v>
      </c>
      <c r="FH12" s="4">
        <f t="shared" si="16"/>
        <v>492386.21903072053</v>
      </c>
      <c r="FI12" s="4">
        <f t="shared" si="16"/>
        <v>555779.68238220818</v>
      </c>
      <c r="FJ12" s="4">
        <f t="shared" si="16"/>
        <v>563631.01838241483</v>
      </c>
      <c r="FK12" s="4">
        <f t="shared" si="16"/>
        <v>474090.4869936512</v>
      </c>
      <c r="FL12" s="4">
        <f t="shared" si="16"/>
        <v>497939.71034558531</v>
      </c>
      <c r="FM12" s="4">
        <f t="shared" si="16"/>
        <v>556293.02703413065</v>
      </c>
      <c r="FN12" s="4">
        <f t="shared" si="16"/>
        <v>635806.34381863417</v>
      </c>
      <c r="FO12" s="4">
        <f t="shared" si="16"/>
        <v>666488.18862616713</v>
      </c>
      <c r="FP12" s="4">
        <f t="shared" si="16"/>
        <v>545857.51445547375</v>
      </c>
      <c r="FQ12" s="4">
        <f t="shared" si="16"/>
        <v>547573.96728333924</v>
      </c>
      <c r="FR12" s="4">
        <f t="shared" si="16"/>
        <v>493947.13158448791</v>
      </c>
      <c r="FS12" s="4">
        <f t="shared" si="16"/>
        <v>488033.7972150991</v>
      </c>
      <c r="FT12" s="4">
        <f t="shared" si="16"/>
        <v>502736.11528471607</v>
      </c>
      <c r="FU12" s="4">
        <f t="shared" si="16"/>
        <v>567809.5848471577</v>
      </c>
      <c r="FV12" s="4">
        <f t="shared" si="16"/>
        <v>575765.65783136524</v>
      </c>
      <c r="FW12" s="4">
        <f t="shared" si="16"/>
        <v>484019.95380156027</v>
      </c>
      <c r="FX12" s="4">
        <f t="shared" si="16"/>
        <v>508295.58220716566</v>
      </c>
      <c r="FY12" s="4">
        <f t="shared" si="16"/>
        <v>567707.95468911424</v>
      </c>
      <c r="FZ12" s="4">
        <f t="shared" si="16"/>
        <v>648126.72747632873</v>
      </c>
      <c r="GA12" s="4">
        <f t="shared" si="16"/>
        <v>677051.60836544237</v>
      </c>
      <c r="GB12" s="4">
        <f t="shared" si="16"/>
        <v>554638.06519735721</v>
      </c>
      <c r="GC12" s="4">
        <f t="shared" si="16"/>
        <v>556519.27479125408</v>
      </c>
      <c r="GD12" s="4">
        <f t="shared" si="16"/>
        <v>502393.92860345152</v>
      </c>
      <c r="GE12" s="4">
        <f t="shared" si="16"/>
        <v>496625.90845561022</v>
      </c>
      <c r="GF12" s="4">
        <f t="shared" si="16"/>
        <v>511679.71863734873</v>
      </c>
      <c r="GG12" s="4">
        <f t="shared" si="16"/>
        <v>578241.32719205576</v>
      </c>
      <c r="GH12" s="4">
        <f t="shared" si="16"/>
        <v>586281.31665648089</v>
      </c>
      <c r="GI12" s="4">
        <f t="shared" si="16"/>
        <v>492606.7856388503</v>
      </c>
      <c r="GJ12" s="4">
        <f t="shared" si="16"/>
        <v>517225.62887109199</v>
      </c>
      <c r="GK12" s="4">
        <f t="shared" si="16"/>
        <v>577509.80515141517</v>
      </c>
      <c r="GL12" s="4">
        <f t="shared" si="16"/>
        <v>658560.11965337093</v>
      </c>
      <c r="GM12" s="4">
        <f t="shared" si="16"/>
        <v>691899.53646479489</v>
      </c>
      <c r="GN12" s="4">
        <f t="shared" si="16"/>
        <v>568946.84542973293</v>
      </c>
      <c r="GO12" s="4">
        <f t="shared" si="16"/>
        <v>568967.330930133</v>
      </c>
      <c r="GP12" s="4">
        <f t="shared" si="16"/>
        <v>513994.55968942551</v>
      </c>
      <c r="GQ12" s="4">
        <f t="shared" si="16"/>
        <v>508325.48616017925</v>
      </c>
      <c r="GR12" s="4">
        <f t="shared" si="16"/>
        <v>523818.04811034841</v>
      </c>
      <c r="GS12" s="4">
        <f t="shared" si="16"/>
        <v>592323.83939700981</v>
      </c>
      <c r="GT12" s="4">
        <f t="shared" si="16"/>
        <v>600491.39272571832</v>
      </c>
      <c r="GU12" s="4">
        <f t="shared" si="16"/>
        <v>504247.3491340144</v>
      </c>
      <c r="GV12" s="4">
        <f t="shared" si="16"/>
        <v>529384.40052822558</v>
      </c>
      <c r="GW12" s="4">
        <f t="shared" si="16"/>
        <v>590941.74504035723</v>
      </c>
      <c r="GX12" s="4">
        <f t="shared" si="16"/>
        <v>673162.25341127126</v>
      </c>
      <c r="GY12" s="4">
        <f t="shared" si="16"/>
        <v>704606.09490584675</v>
      </c>
      <c r="GZ12" s="4">
        <f t="shared" si="16"/>
        <v>577448.57357877749</v>
      </c>
      <c r="HA12" s="4">
        <f t="shared" si="16"/>
        <v>579677.98297476384</v>
      </c>
      <c r="HB12" s="4">
        <f t="shared" si="16"/>
        <v>524047.66429949657</v>
      </c>
      <c r="HC12" s="4">
        <f t="shared" si="16"/>
        <v>518511.83115960995</v>
      </c>
      <c r="HD12" s="4">
        <f t="shared" si="16"/>
        <v>534405.37282591488</v>
      </c>
      <c r="HE12" s="4">
        <f t="shared" si="16"/>
        <v>604642.99849572487</v>
      </c>
      <c r="HF12" s="4">
        <f t="shared" si="16"/>
        <v>612915.28616706119</v>
      </c>
      <c r="HG12" s="4">
        <f t="shared" si="16"/>
        <v>514406.98408395133</v>
      </c>
      <c r="HH12" s="4">
        <f t="shared" si="16"/>
        <v>539971.00440320163</v>
      </c>
      <c r="HI12" s="4">
        <f t="shared" si="16"/>
        <v>602595.87451163901</v>
      </c>
      <c r="HJ12" s="4">
        <f t="shared" si="16"/>
        <v>685687.5322188274</v>
      </c>
      <c r="HK12" s="4">
        <f t="shared" si="16"/>
        <v>715012.90633437329</v>
      </c>
      <c r="HL12" s="4">
        <f t="shared" ref="HL12:JF12" si="17">HL8-HL10-HL11</f>
        <v>586113.70835991635</v>
      </c>
      <c r="HM12" s="4">
        <f t="shared" si="17"/>
        <v>588518.32238551276</v>
      </c>
      <c r="HN12" s="4">
        <f t="shared" si="17"/>
        <v>532429.22134351183</v>
      </c>
      <c r="HO12" s="4">
        <f t="shared" si="17"/>
        <v>527059.75804082933</v>
      </c>
      <c r="HP12" s="4">
        <f t="shared" si="17"/>
        <v>543311.77017824724</v>
      </c>
      <c r="HQ12" s="4">
        <f t="shared" si="17"/>
        <v>615047.99143269216</v>
      </c>
      <c r="HR12" s="4">
        <f t="shared" si="17"/>
        <v>623400.83318700932</v>
      </c>
      <c r="HS12" s="4">
        <f t="shared" si="17"/>
        <v>522961.08120640425</v>
      </c>
      <c r="HT12" s="4">
        <f t="shared" si="17"/>
        <v>548855.34068462043</v>
      </c>
      <c r="HU12" s="4">
        <f t="shared" si="17"/>
        <v>612328.56272936566</v>
      </c>
      <c r="HV12" s="4">
        <f t="shared" si="17"/>
        <v>695980.13534317561</v>
      </c>
      <c r="HW12" s="4">
        <f t="shared" si="17"/>
        <v>729695.19047573186</v>
      </c>
      <c r="HX12" s="4">
        <f t="shared" si="17"/>
        <v>598269.08668079658</v>
      </c>
      <c r="HY12" s="4">
        <f t="shared" si="17"/>
        <v>600860.0247776832</v>
      </c>
      <c r="HZ12" s="4">
        <f t="shared" si="17"/>
        <v>543970.98114985472</v>
      </c>
      <c r="IA12" s="4">
        <f t="shared" si="17"/>
        <v>538726.65535782487</v>
      </c>
      <c r="IB12" s="4">
        <f t="shared" si="17"/>
        <v>555426.85918968299</v>
      </c>
      <c r="IC12" s="4">
        <f t="shared" si="17"/>
        <v>629123.81594320328</v>
      </c>
      <c r="ID12" s="4">
        <f t="shared" si="17"/>
        <v>637600.30736245518</v>
      </c>
      <c r="IE12" s="4">
        <f t="shared" si="17"/>
        <v>534582.99532252573</v>
      </c>
      <c r="IF12" s="4">
        <f t="shared" si="17"/>
        <v>560980.40638520487</v>
      </c>
      <c r="IG12" s="4">
        <f t="shared" si="17"/>
        <v>625700.21359867859</v>
      </c>
      <c r="IH12" s="4">
        <f t="shared" si="17"/>
        <v>710435.70355954056</v>
      </c>
      <c r="II12" s="4">
        <f t="shared" si="17"/>
        <v>745057.96450615372</v>
      </c>
      <c r="IJ12" s="4">
        <f t="shared" si="17"/>
        <v>613018.93404075492</v>
      </c>
      <c r="IK12" s="4">
        <f t="shared" si="17"/>
        <v>613768.63218424236</v>
      </c>
      <c r="IL12" s="4">
        <f t="shared" si="17"/>
        <v>556036.60101215355</v>
      </c>
      <c r="IM12" s="4">
        <f t="shared" si="17"/>
        <v>550918.92801775271</v>
      </c>
      <c r="IN12" s="4">
        <f t="shared" si="17"/>
        <v>568085.84603319282</v>
      </c>
      <c r="IO12" s="4">
        <f t="shared" si="17"/>
        <v>643828.41084318724</v>
      </c>
      <c r="IP12" s="4">
        <f t="shared" si="17"/>
        <v>652434.67383832228</v>
      </c>
      <c r="IQ12" s="4">
        <f t="shared" si="17"/>
        <v>546726.10076574259</v>
      </c>
      <c r="IR12" s="4">
        <f t="shared" si="17"/>
        <v>573651.43931965216</v>
      </c>
      <c r="IS12" s="4">
        <f t="shared" si="17"/>
        <v>639677.55129982065</v>
      </c>
      <c r="IT12" s="4">
        <f t="shared" si="17"/>
        <v>725558.68953878677</v>
      </c>
      <c r="IU12" s="4">
        <f t="shared" si="17"/>
        <v>752074.37149328215</v>
      </c>
      <c r="IV12" s="4">
        <f t="shared" si="17"/>
        <v>616895.32244604302</v>
      </c>
      <c r="IW12" s="4">
        <f t="shared" si="17"/>
        <v>619856.40604700358</v>
      </c>
      <c r="IX12" s="4">
        <f t="shared" si="17"/>
        <v>561964.17113663768</v>
      </c>
      <c r="IY12" s="4">
        <f t="shared" si="17"/>
        <v>557065.69187315868</v>
      </c>
      <c r="IZ12" s="4">
        <f t="shared" si="17"/>
        <v>574530.50273233163</v>
      </c>
      <c r="JA12" s="4">
        <f t="shared" si="17"/>
        <v>651433.39076591993</v>
      </c>
      <c r="JB12" s="4">
        <f t="shared" si="17"/>
        <v>660084.19657782675</v>
      </c>
      <c r="JC12" s="4">
        <f t="shared" si="17"/>
        <v>552929.45996321004</v>
      </c>
      <c r="JD12" s="4">
        <f t="shared" si="17"/>
        <v>580041.08027296513</v>
      </c>
      <c r="JE12" s="4">
        <f t="shared" si="17"/>
        <v>646590.62080219027</v>
      </c>
      <c r="JF12" s="4">
        <f t="shared" si="17"/>
        <v>732562.15194909042</v>
      </c>
    </row>
    <row r="13" spans="2:266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</row>
    <row r="14" spans="2:266">
      <c r="B14" t="s">
        <v>27</v>
      </c>
      <c r="C14" s="8">
        <f t="shared" si="13"/>
        <v>732.92153232876706</v>
      </c>
      <c r="D14" s="8">
        <f t="shared" si="11"/>
        <v>736.48416530054647</v>
      </c>
      <c r="E14" s="8">
        <f t="shared" si="11"/>
        <v>737.5801483606557</v>
      </c>
      <c r="F14" s="8">
        <f t="shared" si="11"/>
        <v>737.20308333333344</v>
      </c>
      <c r="G14" s="8">
        <f t="shared" si="11"/>
        <v>737.48608087431683</v>
      </c>
      <c r="H14" s="8">
        <f t="shared" si="11"/>
        <v>738.59443770491794</v>
      </c>
      <c r="I14" s="8">
        <f t="shared" si="11"/>
        <v>740.66322103825144</v>
      </c>
      <c r="J14" s="8">
        <f t="shared" si="11"/>
        <v>748.08168005464483</v>
      </c>
      <c r="K14" s="8">
        <f t="shared" si="11"/>
        <v>757.19232786885243</v>
      </c>
      <c r="L14" s="8">
        <f t="shared" si="11"/>
        <v>767.34833825136627</v>
      </c>
      <c r="M14" s="8">
        <f t="shared" si="11"/>
        <v>776.4542655737705</v>
      </c>
      <c r="N14" s="8">
        <f t="shared" si="11"/>
        <v>790.31265273224039</v>
      </c>
      <c r="O14" s="8">
        <f t="shared" si="11"/>
        <v>806.17989972677594</v>
      </c>
      <c r="P14" s="8">
        <f t="shared" si="11"/>
        <v>819.77653852459025</v>
      </c>
      <c r="Q14" s="8">
        <f t="shared" si="11"/>
        <v>836.20071366120203</v>
      </c>
      <c r="R14" s="8">
        <f t="shared" si="11"/>
        <v>854.65283633879778</v>
      </c>
      <c r="S14" s="8">
        <f t="shared" si="11"/>
        <v>868.13829453551898</v>
      </c>
      <c r="T14" s="8">
        <f t="shared" ref="T14:V16" si="18">SUMIF($AA$2:$JF$2,T$2,$AA14:$JF14)/SUMIF($AA$2:$JF$2,T$2,$AA$1:$JF$1)</f>
        <v>886.72554371584704</v>
      </c>
      <c r="U14" s="8">
        <f t="shared" si="18"/>
        <v>903.70244043715843</v>
      </c>
      <c r="V14" s="8">
        <f t="shared" si="18"/>
        <v>915.67326338797807</v>
      </c>
      <c r="W14" s="8"/>
      <c r="X14" s="8"/>
      <c r="AA14" s="4">
        <v>654166.31520000007</v>
      </c>
      <c r="AB14" s="4">
        <v>538696.30079999997</v>
      </c>
      <c r="AC14" s="4">
        <v>542435.37119999994</v>
      </c>
      <c r="AD14" s="4">
        <v>486818.424</v>
      </c>
      <c r="AE14" s="4">
        <v>476965.82639999996</v>
      </c>
      <c r="AF14" s="4">
        <v>486050.4</v>
      </c>
      <c r="AG14" s="4">
        <v>542322.06000000006</v>
      </c>
      <c r="AH14" s="4">
        <v>548681.84640000004</v>
      </c>
      <c r="AI14" s="4">
        <v>465001.12799999997</v>
      </c>
      <c r="AJ14" s="4">
        <v>492853.27679999999</v>
      </c>
      <c r="AK14" s="4">
        <v>550888.70400000003</v>
      </c>
      <c r="AL14" s="4">
        <v>635512.97039999999</v>
      </c>
      <c r="AM14" s="4">
        <v>657802.31760000007</v>
      </c>
      <c r="AN14" s="4">
        <v>561507.95280000009</v>
      </c>
      <c r="AO14" s="4">
        <v>544642.96799999999</v>
      </c>
      <c r="AP14" s="4">
        <v>489047.03999999998</v>
      </c>
      <c r="AQ14" s="4">
        <v>478980.5784</v>
      </c>
      <c r="AR14" s="4">
        <v>487390.53599999996</v>
      </c>
      <c r="AS14" s="4">
        <v>544072.39439999999</v>
      </c>
      <c r="AT14" s="4">
        <v>551123.28240000003</v>
      </c>
      <c r="AU14" s="4">
        <v>467476.34399999998</v>
      </c>
      <c r="AV14" s="4">
        <v>495090.78240000003</v>
      </c>
      <c r="AW14" s="4">
        <v>552845.08799999999</v>
      </c>
      <c r="AX14" s="4">
        <v>639297.62399999995</v>
      </c>
      <c r="AY14" s="4">
        <v>661591.7328</v>
      </c>
      <c r="AZ14" s="4">
        <v>545658.64080000005</v>
      </c>
      <c r="BA14" s="4">
        <v>547332.45360000001</v>
      </c>
      <c r="BB14" s="4">
        <v>491139.07200000004</v>
      </c>
      <c r="BC14" s="4">
        <v>481079.9976</v>
      </c>
      <c r="BD14" s="4">
        <v>489372.91200000001</v>
      </c>
      <c r="BE14" s="4">
        <v>546784.12560000003</v>
      </c>
      <c r="BF14" s="4">
        <v>553621.41119999997</v>
      </c>
      <c r="BG14" s="4">
        <v>469160.06400000001</v>
      </c>
      <c r="BH14" s="4">
        <v>496379.46479999996</v>
      </c>
      <c r="BI14" s="4">
        <v>554592.96</v>
      </c>
      <c r="BJ14" s="4">
        <v>642191.1888</v>
      </c>
      <c r="BK14" s="4">
        <v>659775.48</v>
      </c>
      <c r="BL14" s="4">
        <v>560496.94319999998</v>
      </c>
      <c r="BM14" s="4">
        <v>544681.65600000008</v>
      </c>
      <c r="BN14" s="4">
        <v>488890.728</v>
      </c>
      <c r="BO14" s="4">
        <v>479279.07120000001</v>
      </c>
      <c r="BP14" s="4">
        <v>488007.21599999996</v>
      </c>
      <c r="BQ14" s="4">
        <v>546009.84479999996</v>
      </c>
      <c r="BR14" s="4">
        <v>552911.63520000002</v>
      </c>
      <c r="BS14" s="4">
        <v>467743.68</v>
      </c>
      <c r="BT14" s="4">
        <v>494237.93520000001</v>
      </c>
      <c r="BU14" s="4">
        <v>553071.45600000001</v>
      </c>
      <c r="BV14" s="4">
        <v>640486.23840000003</v>
      </c>
      <c r="BW14" s="4">
        <v>658928.06400000001</v>
      </c>
      <c r="BX14" s="4">
        <v>559987.12320000003</v>
      </c>
      <c r="BY14" s="4">
        <v>544361.43839999998</v>
      </c>
      <c r="BZ14" s="4">
        <v>489074.04</v>
      </c>
      <c r="CA14" s="4">
        <v>479783.652</v>
      </c>
      <c r="CB14" s="4">
        <v>488658.45600000001</v>
      </c>
      <c r="CC14" s="4">
        <v>547008.21840000001</v>
      </c>
      <c r="CD14" s="4">
        <v>553872.95759999997</v>
      </c>
      <c r="CE14" s="4">
        <v>468411.84</v>
      </c>
      <c r="CF14" s="4">
        <v>494765.43119999999</v>
      </c>
      <c r="CG14" s="4">
        <v>553378.03200000001</v>
      </c>
      <c r="CH14" s="4">
        <v>639848.48159999994</v>
      </c>
      <c r="CI14" s="4">
        <v>658848.75359999994</v>
      </c>
      <c r="CJ14" s="4">
        <v>560119.7111999999</v>
      </c>
      <c r="CK14" s="4">
        <v>544657.55039999995</v>
      </c>
      <c r="CL14" s="4">
        <v>489798.14400000003</v>
      </c>
      <c r="CM14" s="4">
        <v>480811.19040000002</v>
      </c>
      <c r="CN14" s="4">
        <v>489843.288</v>
      </c>
      <c r="CO14" s="4">
        <v>548608.48800000001</v>
      </c>
      <c r="CP14" s="4">
        <v>555444.95519999997</v>
      </c>
      <c r="CQ14" s="4">
        <v>469588.75199999998</v>
      </c>
      <c r="CR14" s="4">
        <v>495836.12160000001</v>
      </c>
      <c r="CS14" s="4">
        <v>554304.16799999995</v>
      </c>
      <c r="CT14" s="4">
        <v>639952.41840000008</v>
      </c>
      <c r="CU14" s="4">
        <v>661469.64240000001</v>
      </c>
      <c r="CV14" s="4">
        <v>544937.58480000007</v>
      </c>
      <c r="CW14" s="4">
        <v>547138.2696</v>
      </c>
      <c r="CX14" s="4">
        <v>492462.79199999996</v>
      </c>
      <c r="CY14" s="4">
        <v>483731.83679999999</v>
      </c>
      <c r="CZ14" s="4">
        <v>492966.93599999999</v>
      </c>
      <c r="DA14" s="4">
        <v>552409.50959999999</v>
      </c>
      <c r="DB14" s="4">
        <v>559246.94400000002</v>
      </c>
      <c r="DC14" s="4">
        <v>472616.712</v>
      </c>
      <c r="DD14" s="4">
        <v>498873.576</v>
      </c>
      <c r="DE14" s="4">
        <v>557458.70400000003</v>
      </c>
      <c r="DF14" s="4">
        <v>642673.22639999993</v>
      </c>
      <c r="DG14" s="4">
        <v>665314.41119999997</v>
      </c>
      <c r="DH14" s="4">
        <v>565950.38159999996</v>
      </c>
      <c r="DI14" s="4">
        <v>550610.22</v>
      </c>
      <c r="DJ14" s="4">
        <v>496009.44000000006</v>
      </c>
      <c r="DK14" s="4">
        <v>487513.88639999996</v>
      </c>
      <c r="DL14" s="4">
        <v>496973.08799999999</v>
      </c>
      <c r="DM14" s="4">
        <v>557212.99679999996</v>
      </c>
      <c r="DN14" s="4">
        <v>564064.71600000001</v>
      </c>
      <c r="DO14" s="4">
        <v>476487.43199999997</v>
      </c>
      <c r="DP14" s="4">
        <v>502805.91359999997</v>
      </c>
      <c r="DQ14" s="4">
        <v>561626.35200000007</v>
      </c>
      <c r="DR14" s="4">
        <v>646580.64</v>
      </c>
      <c r="DS14" s="4">
        <v>672496.91279999993</v>
      </c>
      <c r="DT14" s="4">
        <v>572189.46480000007</v>
      </c>
      <c r="DU14" s="4">
        <v>556792.48800000001</v>
      </c>
      <c r="DV14" s="4">
        <v>501975.93599999999</v>
      </c>
      <c r="DW14" s="4">
        <v>493665.35279999999</v>
      </c>
      <c r="DX14" s="4">
        <v>503409.45600000001</v>
      </c>
      <c r="DY14" s="4">
        <v>564781.93200000003</v>
      </c>
      <c r="DZ14" s="4">
        <v>571683.3504</v>
      </c>
      <c r="EA14" s="4">
        <v>482679.57599999994</v>
      </c>
      <c r="EB14" s="4">
        <v>509199.99839999998</v>
      </c>
      <c r="EC14" s="4">
        <v>568575.28800000006</v>
      </c>
      <c r="ED14" s="4">
        <v>653727.65280000004</v>
      </c>
      <c r="EE14" s="4">
        <v>680612.16720000003</v>
      </c>
      <c r="EF14" s="4">
        <v>579215.86320000002</v>
      </c>
      <c r="EG14" s="4">
        <v>563736.01679999998</v>
      </c>
      <c r="EH14" s="4">
        <v>508627.29599999997</v>
      </c>
      <c r="EI14" s="4">
        <v>500490.88320000004</v>
      </c>
      <c r="EJ14" s="4">
        <v>510538.46399999998</v>
      </c>
      <c r="EK14" s="4">
        <v>573141.81359999999</v>
      </c>
      <c r="EL14" s="4">
        <v>580102.67760000005</v>
      </c>
      <c r="EM14" s="4">
        <v>489533.90399999998</v>
      </c>
      <c r="EN14" s="4">
        <v>516294.33599999995</v>
      </c>
      <c r="EO14" s="4">
        <v>576312.40800000005</v>
      </c>
      <c r="EP14" s="4">
        <v>661781.97360000003</v>
      </c>
      <c r="EQ14" s="4">
        <v>689658.01679999998</v>
      </c>
      <c r="ER14" s="4">
        <v>568600.33200000005</v>
      </c>
      <c r="ES14" s="4">
        <v>571440.58319999999</v>
      </c>
      <c r="ET14" s="4">
        <v>515965.10399999999</v>
      </c>
      <c r="EU14" s="4">
        <v>507993.30479999998</v>
      </c>
      <c r="EV14" s="4">
        <v>518363.712</v>
      </c>
      <c r="EW14" s="4">
        <v>582297.77520000003</v>
      </c>
      <c r="EX14" s="4">
        <v>589327.45920000004</v>
      </c>
      <c r="EY14" s="4">
        <v>497053.94400000002</v>
      </c>
      <c r="EZ14" s="4">
        <v>524091.9768</v>
      </c>
      <c r="FA14" s="4">
        <v>584839.87199999997</v>
      </c>
      <c r="FB14" s="4">
        <v>670742.1888</v>
      </c>
      <c r="FC14" s="4">
        <v>699188.6568</v>
      </c>
      <c r="FD14" s="4">
        <v>595252.53839999996</v>
      </c>
      <c r="FE14" s="4">
        <v>579544.90080000006</v>
      </c>
      <c r="FF14" s="4">
        <v>523667.44800000003</v>
      </c>
      <c r="FG14" s="4">
        <v>515858.12880000001</v>
      </c>
      <c r="FH14" s="4">
        <v>526562.78399999999</v>
      </c>
      <c r="FI14" s="4">
        <v>591883.39679999999</v>
      </c>
      <c r="FJ14" s="4">
        <v>598986.66240000003</v>
      </c>
      <c r="FK14" s="4">
        <v>504931.82400000002</v>
      </c>
      <c r="FL14" s="4">
        <v>532266.15600000008</v>
      </c>
      <c r="FM14" s="4">
        <v>593787.96</v>
      </c>
      <c r="FN14" s="4">
        <v>680175.88559999992</v>
      </c>
      <c r="FO14" s="4">
        <v>712387.36560000002</v>
      </c>
      <c r="FP14" s="4">
        <v>606571.86479999998</v>
      </c>
      <c r="FQ14" s="4">
        <v>590641.88400000008</v>
      </c>
      <c r="FR14" s="4">
        <v>534060.14399999997</v>
      </c>
      <c r="FS14" s="4">
        <v>526369.7328</v>
      </c>
      <c r="FT14" s="4">
        <v>537481.728</v>
      </c>
      <c r="FU14" s="4">
        <v>604573.95360000001</v>
      </c>
      <c r="FV14" s="4">
        <v>611788.67040000006</v>
      </c>
      <c r="FW14" s="4">
        <v>515409.62400000007</v>
      </c>
      <c r="FX14" s="4">
        <v>543190.30800000008</v>
      </c>
      <c r="FY14" s="4">
        <v>605831.97600000002</v>
      </c>
      <c r="FZ14" s="4">
        <v>693176.98800000001</v>
      </c>
      <c r="GA14" s="4">
        <v>723524.00400000007</v>
      </c>
      <c r="GB14" s="4">
        <v>616157.45519999997</v>
      </c>
      <c r="GC14" s="4">
        <v>600067.99199999997</v>
      </c>
      <c r="GD14" s="4">
        <v>542965.32000000007</v>
      </c>
      <c r="GE14" s="4">
        <v>535427.93279999995</v>
      </c>
      <c r="GF14" s="4">
        <v>546911.20799999998</v>
      </c>
      <c r="GG14" s="4">
        <v>615571.98479999998</v>
      </c>
      <c r="GH14" s="4">
        <v>622876.05599999998</v>
      </c>
      <c r="GI14" s="4">
        <v>524465.06400000001</v>
      </c>
      <c r="GJ14" s="4">
        <v>552604.43759999995</v>
      </c>
      <c r="GK14" s="4">
        <v>616167.14399999997</v>
      </c>
      <c r="GL14" s="4">
        <v>704178.51599999995</v>
      </c>
      <c r="GM14" s="4">
        <v>739194.65280000004</v>
      </c>
      <c r="GN14" s="4">
        <v>609676.58159999992</v>
      </c>
      <c r="GO14" s="4">
        <v>613198.10400000005</v>
      </c>
      <c r="GP14" s="4">
        <v>555206.47199999995</v>
      </c>
      <c r="GQ14" s="4">
        <v>547772.45519999997</v>
      </c>
      <c r="GR14" s="4">
        <v>559719.43200000003</v>
      </c>
      <c r="GS14" s="4">
        <v>630430.63199999998</v>
      </c>
      <c r="GT14" s="4">
        <v>637870.48320000002</v>
      </c>
      <c r="GU14" s="4">
        <v>536750.85600000003</v>
      </c>
      <c r="GV14" s="4">
        <v>565433.0808</v>
      </c>
      <c r="GW14" s="4">
        <v>630342.50399999996</v>
      </c>
      <c r="GX14" s="4">
        <v>719591.81520000007</v>
      </c>
      <c r="GY14" s="4">
        <v>752596.47360000003</v>
      </c>
      <c r="GZ14" s="4">
        <v>641077.94400000002</v>
      </c>
      <c r="HA14" s="4">
        <v>624488.67599999998</v>
      </c>
      <c r="HB14" s="4">
        <v>565808.61599999992</v>
      </c>
      <c r="HC14" s="4">
        <v>558514.47600000002</v>
      </c>
      <c r="HD14" s="4">
        <v>570885.04799999995</v>
      </c>
      <c r="HE14" s="4">
        <v>643421.98800000001</v>
      </c>
      <c r="HF14" s="4">
        <v>650973.29040000006</v>
      </c>
      <c r="HG14" s="4">
        <v>547467.91200000001</v>
      </c>
      <c r="HH14" s="4">
        <v>576596.87520000001</v>
      </c>
      <c r="HI14" s="4">
        <v>642634.70399999991</v>
      </c>
      <c r="HJ14" s="4">
        <v>732804.51120000007</v>
      </c>
      <c r="HK14" s="4">
        <v>763562.43839999998</v>
      </c>
      <c r="HL14" s="4">
        <v>650532.82559999998</v>
      </c>
      <c r="HM14" s="4">
        <v>633799.6128</v>
      </c>
      <c r="HN14" s="4">
        <v>574640.85600000003</v>
      </c>
      <c r="HO14" s="4">
        <v>567521.93520000007</v>
      </c>
      <c r="HP14" s="4">
        <v>580270.96799999999</v>
      </c>
      <c r="HQ14" s="4">
        <v>654386.83679999993</v>
      </c>
      <c r="HR14" s="4">
        <v>662023.92240000004</v>
      </c>
      <c r="HS14" s="4">
        <v>556484.68799999997</v>
      </c>
      <c r="HT14" s="4">
        <v>585958.55280000006</v>
      </c>
      <c r="HU14" s="4">
        <v>652892.11199999996</v>
      </c>
      <c r="HV14" s="4">
        <v>743652.03119999997</v>
      </c>
      <c r="HW14" s="4">
        <v>779051.77439999999</v>
      </c>
      <c r="HX14" s="4">
        <v>663810.97439999995</v>
      </c>
      <c r="HY14" s="4">
        <v>646812.32160000002</v>
      </c>
      <c r="HZ14" s="4">
        <v>586815.12</v>
      </c>
      <c r="IA14" s="4">
        <v>579827.24880000006</v>
      </c>
      <c r="IB14" s="4">
        <v>593049.74400000006</v>
      </c>
      <c r="IC14" s="4">
        <v>669232.83600000001</v>
      </c>
      <c r="ID14" s="4">
        <v>677001.53520000004</v>
      </c>
      <c r="IE14" s="4">
        <v>568746.14399999997</v>
      </c>
      <c r="IF14" s="4">
        <v>598746.72239999997</v>
      </c>
      <c r="IG14" s="4">
        <v>666998.35200000007</v>
      </c>
      <c r="IH14" s="4">
        <v>758904.40319999994</v>
      </c>
      <c r="II14" s="4">
        <v>795259.21919999993</v>
      </c>
      <c r="IJ14" s="4">
        <v>656146.83120000002</v>
      </c>
      <c r="IK14" s="4">
        <v>660422.83440000005</v>
      </c>
      <c r="IL14" s="4">
        <v>599541.91200000001</v>
      </c>
      <c r="IM14" s="4">
        <v>592686.54480000003</v>
      </c>
      <c r="IN14" s="4">
        <v>606402.14399999997</v>
      </c>
      <c r="IO14" s="4">
        <v>684741.73920000007</v>
      </c>
      <c r="IP14" s="4">
        <v>692648.59919999994</v>
      </c>
      <c r="IQ14" s="4">
        <v>581557.31999999995</v>
      </c>
      <c r="IR14" s="4">
        <v>612110.59919999994</v>
      </c>
      <c r="IS14" s="4">
        <v>681743.44799999997</v>
      </c>
      <c r="IT14" s="4">
        <v>774861.04560000007</v>
      </c>
      <c r="IU14" s="4">
        <v>802632.40800000005</v>
      </c>
      <c r="IV14" s="4">
        <v>684133.82640000002</v>
      </c>
      <c r="IW14" s="4">
        <v>666818.77919999999</v>
      </c>
      <c r="IX14" s="4">
        <v>605774.304</v>
      </c>
      <c r="IY14" s="4">
        <v>599150.41680000001</v>
      </c>
      <c r="IZ14" s="4">
        <v>613180.152</v>
      </c>
      <c r="JA14" s="4">
        <v>692740.63199999998</v>
      </c>
      <c r="JB14" s="4">
        <v>700694.73600000003</v>
      </c>
      <c r="JC14" s="4">
        <v>588083.11199999996</v>
      </c>
      <c r="JD14" s="4">
        <v>618829.66320000007</v>
      </c>
      <c r="JE14" s="4">
        <v>689013.28799999994</v>
      </c>
      <c r="JF14" s="4">
        <v>782222.62799999991</v>
      </c>
    </row>
    <row r="15" spans="2:266">
      <c r="B15" t="s">
        <v>26</v>
      </c>
      <c r="C15" s="8">
        <f t="shared" si="13"/>
        <v>0</v>
      </c>
      <c r="D15" s="8">
        <f t="shared" si="11"/>
        <v>0</v>
      </c>
      <c r="E15" s="8">
        <f t="shared" si="11"/>
        <v>0</v>
      </c>
      <c r="F15" s="8">
        <f t="shared" si="11"/>
        <v>0</v>
      </c>
      <c r="G15" s="8">
        <f t="shared" si="11"/>
        <v>0</v>
      </c>
      <c r="H15" s="8">
        <f t="shared" si="11"/>
        <v>1.9708212817533721E-3</v>
      </c>
      <c r="I15" s="8">
        <f t="shared" si="11"/>
        <v>0.11169428455330206</v>
      </c>
      <c r="J15" s="8">
        <f t="shared" si="11"/>
        <v>0.11057268362317697</v>
      </c>
      <c r="K15" s="8">
        <f t="shared" si="11"/>
        <v>0.1090710145935217</v>
      </c>
      <c r="L15" s="8">
        <f t="shared" si="11"/>
        <v>0.10667917617770352</v>
      </c>
      <c r="M15" s="8">
        <f t="shared" si="11"/>
        <v>0.10558068371480775</v>
      </c>
      <c r="N15" s="8">
        <f t="shared" si="11"/>
        <v>0.10362717182872257</v>
      </c>
      <c r="O15" s="8">
        <f t="shared" si="11"/>
        <v>0.10283121838480487</v>
      </c>
      <c r="P15" s="8">
        <f t="shared" si="11"/>
        <v>0.10366335827138995</v>
      </c>
      <c r="Q15" s="8">
        <f t="shared" si="11"/>
        <v>0.10136427488327096</v>
      </c>
      <c r="R15" s="8">
        <f t="shared" si="11"/>
        <v>0.10083134566306538</v>
      </c>
      <c r="S15" s="8">
        <f t="shared" si="11"/>
        <v>0.10103325333387067</v>
      </c>
      <c r="T15" s="8">
        <f t="shared" si="18"/>
        <v>0.10136732047299263</v>
      </c>
      <c r="U15" s="8">
        <f t="shared" si="18"/>
        <v>0.45335280567976555</v>
      </c>
      <c r="V15" s="8">
        <f t="shared" si="18"/>
        <v>19.242699263621518</v>
      </c>
      <c r="W15" s="8"/>
      <c r="X15" s="8"/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K15" s="42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0</v>
      </c>
      <c r="BD15" s="42">
        <v>0</v>
      </c>
      <c r="BE15" s="42">
        <v>0</v>
      </c>
      <c r="BF15" s="42">
        <v>0</v>
      </c>
      <c r="BG15" s="42">
        <v>0</v>
      </c>
      <c r="BH15" s="42">
        <v>0</v>
      </c>
      <c r="BI15" s="42">
        <v>0</v>
      </c>
      <c r="BJ15" s="42">
        <v>0</v>
      </c>
      <c r="BK15" s="42">
        <v>0</v>
      </c>
      <c r="BL15" s="42">
        <v>0</v>
      </c>
      <c r="BM15" s="42">
        <v>0</v>
      </c>
      <c r="BN15" s="42">
        <v>0</v>
      </c>
      <c r="BO15" s="42">
        <v>0</v>
      </c>
      <c r="BP15" s="42">
        <v>0</v>
      </c>
      <c r="BQ15" s="42">
        <v>0</v>
      </c>
      <c r="BR15" s="42">
        <v>0</v>
      </c>
      <c r="BS15" s="42">
        <v>0</v>
      </c>
      <c r="BT15" s="42">
        <v>0</v>
      </c>
      <c r="BU15" s="42">
        <v>0</v>
      </c>
      <c r="BV15" s="42">
        <v>0</v>
      </c>
      <c r="BW15" s="42">
        <v>0</v>
      </c>
      <c r="BX15" s="42">
        <v>0</v>
      </c>
      <c r="BY15" s="42">
        <v>0</v>
      </c>
      <c r="BZ15" s="42">
        <v>0</v>
      </c>
      <c r="CA15" s="42">
        <v>0</v>
      </c>
      <c r="CB15" s="42">
        <v>0</v>
      </c>
      <c r="CC15" s="42">
        <v>0</v>
      </c>
      <c r="CD15" s="42">
        <v>0</v>
      </c>
      <c r="CE15" s="42">
        <v>0</v>
      </c>
      <c r="CF15" s="42">
        <v>0</v>
      </c>
      <c r="CG15" s="42">
        <v>0</v>
      </c>
      <c r="CH15" s="42">
        <v>0</v>
      </c>
      <c r="CI15" s="42">
        <v>0.53212573502461114</v>
      </c>
      <c r="CJ15" s="42">
        <v>0.96514305887353657</v>
      </c>
      <c r="CK15" s="42">
        <v>1.3422019631067912</v>
      </c>
      <c r="CL15" s="42">
        <v>1.7424541289011639</v>
      </c>
      <c r="CM15" s="42">
        <v>2.0129784199396772</v>
      </c>
      <c r="CN15" s="42">
        <v>1.7239544899463652</v>
      </c>
      <c r="CO15" s="42">
        <v>2.118369083404541</v>
      </c>
      <c r="CP15" s="42">
        <v>2.1372119979858399</v>
      </c>
      <c r="CQ15" s="42">
        <v>2.0804487266540526</v>
      </c>
      <c r="CR15" s="42">
        <v>1.2898235251108805</v>
      </c>
      <c r="CS15" s="42">
        <v>0.89870610173543308</v>
      </c>
      <c r="CT15" s="42">
        <v>0.46827690823872886</v>
      </c>
      <c r="CU15" s="42">
        <v>36.364092257002987</v>
      </c>
      <c r="CV15" s="42">
        <v>84.751979826526394</v>
      </c>
      <c r="CW15" s="42">
        <v>97.96421688206992</v>
      </c>
      <c r="CX15" s="42">
        <v>79.326216633488741</v>
      </c>
      <c r="CY15" s="42">
        <v>51.322500824969687</v>
      </c>
      <c r="CZ15" s="42">
        <v>57.888666199845254</v>
      </c>
      <c r="DA15" s="42">
        <v>94.215252726217102</v>
      </c>
      <c r="DB15" s="42">
        <v>94.63330165672302</v>
      </c>
      <c r="DC15" s="42">
        <v>91.510884806156142</v>
      </c>
      <c r="DD15" s="42">
        <v>101.47123107496898</v>
      </c>
      <c r="DE15" s="42">
        <v>100.75596971623102</v>
      </c>
      <c r="DF15" s="42">
        <v>90.918282912005978</v>
      </c>
      <c r="DG15" s="42">
        <v>50.300676275869208</v>
      </c>
      <c r="DH15" s="42">
        <v>84.243674202662945</v>
      </c>
      <c r="DI15" s="42">
        <v>92.255932319189114</v>
      </c>
      <c r="DJ15" s="42">
        <v>73.864071296393249</v>
      </c>
      <c r="DK15" s="42">
        <v>47.483259843855812</v>
      </c>
      <c r="DL15" s="42">
        <v>45.702362525539201</v>
      </c>
      <c r="DM15" s="42">
        <v>92.041451190312699</v>
      </c>
      <c r="DN15" s="42">
        <v>94.562588698705028</v>
      </c>
      <c r="DO15" s="42">
        <v>92.198084775924684</v>
      </c>
      <c r="DP15" s="42">
        <v>102.06732961432138</v>
      </c>
      <c r="DQ15" s="42">
        <v>101.47977963193257</v>
      </c>
      <c r="DR15" s="42">
        <v>95.071242571280649</v>
      </c>
      <c r="DS15" s="42">
        <v>60.186227791438505</v>
      </c>
      <c r="DT15" s="42">
        <v>87.374617442298799</v>
      </c>
      <c r="DU15" s="42">
        <v>91.282830779194825</v>
      </c>
      <c r="DV15" s="42">
        <v>62.661616019547104</v>
      </c>
      <c r="DW15" s="42">
        <v>35.49940399967209</v>
      </c>
      <c r="DX15" s="42">
        <v>44.486800977896742</v>
      </c>
      <c r="DY15" s="42">
        <v>89.890885864575708</v>
      </c>
      <c r="DZ15" s="42">
        <v>94.493333368937172</v>
      </c>
      <c r="EA15" s="42">
        <v>91.637741423924751</v>
      </c>
      <c r="EB15" s="42">
        <v>101.09980480766296</v>
      </c>
      <c r="EC15" s="42">
        <v>101.01037416982651</v>
      </c>
      <c r="ED15" s="42">
        <v>98.456155544519419</v>
      </c>
      <c r="EE15" s="42">
        <v>63.376526073455814</v>
      </c>
      <c r="EF15" s="42">
        <v>88.451800259552897</v>
      </c>
      <c r="EG15" s="42">
        <v>88.443000104149178</v>
      </c>
      <c r="EH15" s="42">
        <v>55.556629423135711</v>
      </c>
      <c r="EI15" s="42">
        <v>26.430562927972893</v>
      </c>
      <c r="EJ15" s="42">
        <v>36.099812197566202</v>
      </c>
      <c r="EK15" s="42">
        <v>88.586932075341537</v>
      </c>
      <c r="EL15" s="42">
        <v>94.773310388565079</v>
      </c>
      <c r="EM15" s="42">
        <v>91.762345394134513</v>
      </c>
      <c r="EN15" s="42">
        <v>101.13706258074444</v>
      </c>
      <c r="EO15" s="42">
        <v>101.6598042070071</v>
      </c>
      <c r="EP15" s="42">
        <v>100.79209791332234</v>
      </c>
      <c r="EQ15" s="42">
        <v>69.397114220539734</v>
      </c>
      <c r="ER15" s="42">
        <v>91.064736507256811</v>
      </c>
      <c r="ES15" s="42">
        <v>80.461040699950729</v>
      </c>
      <c r="ET15" s="42">
        <v>52.918294317102685</v>
      </c>
      <c r="EU15" s="42">
        <v>22.797542296466442</v>
      </c>
      <c r="EV15" s="42">
        <v>32.012683253251019</v>
      </c>
      <c r="EW15" s="42">
        <v>88.242669394493106</v>
      </c>
      <c r="EX15" s="42">
        <v>94.266820707321173</v>
      </c>
      <c r="EY15" s="42">
        <v>92.457114812850946</v>
      </c>
      <c r="EZ15" s="42">
        <v>102.14023302491506</v>
      </c>
      <c r="FA15" s="42">
        <v>99.252079380035383</v>
      </c>
      <c r="FB15" s="42">
        <v>102.41039713668823</v>
      </c>
      <c r="FC15" s="42">
        <v>71.524802510763209</v>
      </c>
      <c r="FD15" s="42">
        <v>86.199776907182425</v>
      </c>
      <c r="FE15" s="42">
        <v>78.01916728036295</v>
      </c>
      <c r="FF15" s="42">
        <v>46.673960795916663</v>
      </c>
      <c r="FG15" s="42">
        <v>20.796307253139982</v>
      </c>
      <c r="FH15" s="42">
        <v>33.740891431670882</v>
      </c>
      <c r="FI15" s="42">
        <v>88.200724209815263</v>
      </c>
      <c r="FJ15" s="42">
        <v>94.155566278457641</v>
      </c>
      <c r="FK15" s="42">
        <v>92.296965666453048</v>
      </c>
      <c r="FL15" s="42">
        <v>99.849219637870789</v>
      </c>
      <c r="FM15" s="42">
        <v>98.433646135489141</v>
      </c>
      <c r="FN15" s="42">
        <v>100.37004923637707</v>
      </c>
      <c r="FO15" s="42">
        <v>76.960682950238379</v>
      </c>
      <c r="FP15" s="42">
        <v>87.370487261255576</v>
      </c>
      <c r="FQ15" s="42">
        <v>75.539739393046744</v>
      </c>
      <c r="FR15" s="42">
        <v>41.601492346654808</v>
      </c>
      <c r="FS15" s="42">
        <v>18.811858759531088</v>
      </c>
      <c r="FT15" s="42">
        <v>30.547794016562257</v>
      </c>
      <c r="FU15" s="42">
        <v>89.097576824029275</v>
      </c>
      <c r="FV15" s="42">
        <v>94.064987851460771</v>
      </c>
      <c r="FW15" s="42">
        <v>92.765458510716769</v>
      </c>
      <c r="FX15" s="42">
        <v>100.21976077365876</v>
      </c>
      <c r="FY15" s="42">
        <v>97.514781103293089</v>
      </c>
      <c r="FZ15" s="42">
        <v>98.774802501678451</v>
      </c>
      <c r="GA15" s="42">
        <v>77.383423758397498</v>
      </c>
      <c r="GB15" s="42">
        <v>87.118922823662558</v>
      </c>
      <c r="GC15" s="42">
        <v>74.677071358755228</v>
      </c>
      <c r="GD15" s="42">
        <v>46.731843469242257</v>
      </c>
      <c r="GE15" s="42">
        <v>22.288607031928464</v>
      </c>
      <c r="GF15" s="42">
        <v>31.512112858456977</v>
      </c>
      <c r="GG15" s="42">
        <v>87.130485393603649</v>
      </c>
      <c r="GH15" s="42">
        <v>94.313738675435388</v>
      </c>
      <c r="GI15" s="42">
        <v>93.50473974037169</v>
      </c>
      <c r="GJ15" s="42">
        <v>101.48848427232107</v>
      </c>
      <c r="GK15" s="42">
        <v>96.601240812460574</v>
      </c>
      <c r="GL15" s="42">
        <v>97.82826886125406</v>
      </c>
      <c r="GM15" s="42">
        <v>71.648959250241518</v>
      </c>
      <c r="GN15" s="42">
        <v>87.273225504130068</v>
      </c>
      <c r="GO15" s="42">
        <v>68.028096330839745</v>
      </c>
      <c r="GP15" s="42">
        <v>41.162613067358791</v>
      </c>
      <c r="GQ15" s="42">
        <v>24.018278163129192</v>
      </c>
      <c r="GR15" s="42">
        <v>38.669703303177961</v>
      </c>
      <c r="GS15" s="42">
        <v>87.698255462646486</v>
      </c>
      <c r="GT15" s="42">
        <v>92.561560323079419</v>
      </c>
      <c r="GU15" s="42">
        <v>92.262486523946123</v>
      </c>
      <c r="GV15" s="42">
        <v>99.657527121225982</v>
      </c>
      <c r="GW15" s="42">
        <v>95.260915158271771</v>
      </c>
      <c r="GX15" s="42">
        <v>92.142170366605114</v>
      </c>
      <c r="GY15" s="42">
        <v>73.974750825047494</v>
      </c>
      <c r="GZ15" s="42">
        <v>82.797029479605456</v>
      </c>
      <c r="HA15" s="42">
        <v>68.566539643387003</v>
      </c>
      <c r="HB15" s="42">
        <v>41.301638309701161</v>
      </c>
      <c r="HC15" s="42">
        <v>21.278851946933198</v>
      </c>
      <c r="HD15" s="42">
        <v>32.148666346087282</v>
      </c>
      <c r="HE15" s="42">
        <v>86.590956143697099</v>
      </c>
      <c r="HF15" s="42">
        <v>93.279382301966351</v>
      </c>
      <c r="HG15" s="42">
        <v>92.571315437952663</v>
      </c>
      <c r="HH15" s="42">
        <v>100.55459545993806</v>
      </c>
      <c r="HI15" s="42">
        <v>94.058402753512055</v>
      </c>
      <c r="HJ15" s="42">
        <v>98.580411656538644</v>
      </c>
      <c r="HK15" s="42">
        <v>73.86395419574778</v>
      </c>
      <c r="HL15" s="42">
        <v>81.638571277043397</v>
      </c>
      <c r="HM15" s="42">
        <v>70.774861941651622</v>
      </c>
      <c r="HN15" s="42">
        <v>47.976131898478243</v>
      </c>
      <c r="HO15" s="42">
        <v>22.234550456915439</v>
      </c>
      <c r="HP15" s="42">
        <v>29.338306817321659</v>
      </c>
      <c r="HQ15" s="42">
        <v>85.466667889912927</v>
      </c>
      <c r="HR15" s="42">
        <v>92.701173121770225</v>
      </c>
      <c r="HS15" s="42">
        <v>92.944724002838143</v>
      </c>
      <c r="HT15" s="42">
        <v>100.88180597496032</v>
      </c>
      <c r="HU15" s="42">
        <v>93.365526049931859</v>
      </c>
      <c r="HV15" s="42">
        <v>96.289823658148435</v>
      </c>
      <c r="HW15" s="42">
        <v>78.628129475196204</v>
      </c>
      <c r="HX15" s="42">
        <v>83.649425738066427</v>
      </c>
      <c r="HY15" s="42">
        <v>68.450783493471647</v>
      </c>
      <c r="HZ15" s="42">
        <v>39.900963153447272</v>
      </c>
      <c r="IA15" s="42">
        <v>21.096017560871271</v>
      </c>
      <c r="IB15" s="42">
        <v>33.458682102615974</v>
      </c>
      <c r="IC15" s="42">
        <v>86.089251184821123</v>
      </c>
      <c r="ID15" s="42">
        <v>93.623150173823035</v>
      </c>
      <c r="IE15" s="42">
        <v>93.391385414759327</v>
      </c>
      <c r="IF15" s="42">
        <v>100.41460371621449</v>
      </c>
      <c r="IG15" s="42">
        <v>94.393645827929177</v>
      </c>
      <c r="IH15" s="42">
        <v>97.314505193551383</v>
      </c>
      <c r="II15" s="42">
        <v>374.35698751072704</v>
      </c>
      <c r="IJ15" s="42">
        <v>423.25014339171139</v>
      </c>
      <c r="IK15" s="42">
        <v>197.35612254042687</v>
      </c>
      <c r="IL15" s="42">
        <v>63.703170894768824</v>
      </c>
      <c r="IM15" s="42">
        <v>22.508005476601884</v>
      </c>
      <c r="IN15" s="42">
        <v>60.976094247763633</v>
      </c>
      <c r="IO15" s="42">
        <v>336.10687929580422</v>
      </c>
      <c r="IP15" s="42">
        <v>455.77239345222171</v>
      </c>
      <c r="IQ15" s="42">
        <v>581.6668569167457</v>
      </c>
      <c r="IR15" s="42">
        <v>618.18272686004161</v>
      </c>
      <c r="IS15" s="42">
        <v>488.08095762668739</v>
      </c>
      <c r="IT15" s="42">
        <v>360.29070687755939</v>
      </c>
      <c r="IU15" s="42">
        <v>399.27255399215557</v>
      </c>
      <c r="IV15" s="42">
        <v>10580.493396509886</v>
      </c>
      <c r="IW15" s="42">
        <v>15766.562430892616</v>
      </c>
      <c r="IX15" s="42">
        <v>14543.91526973341</v>
      </c>
      <c r="IY15" s="42">
        <v>17512.76233792655</v>
      </c>
      <c r="IZ15" s="42">
        <v>18145.364013530401</v>
      </c>
      <c r="JA15" s="42">
        <v>22338.741724106385</v>
      </c>
      <c r="JB15" s="42">
        <v>22744.53330172912</v>
      </c>
      <c r="JC15" s="42">
        <v>20503.15273551871</v>
      </c>
      <c r="JD15" s="42">
        <v>14906.117436300334</v>
      </c>
      <c r="JE15" s="42">
        <v>7146.9829952762375</v>
      </c>
      <c r="JF15" s="42">
        <v>4439.9721361356151</v>
      </c>
    </row>
    <row r="16" spans="2:266">
      <c r="B16" t="s">
        <v>92</v>
      </c>
      <c r="C16" s="8">
        <f>SUMIF($AA$2:$JF$2,C$2,$AA16:$JF16)/SUMIF($AA$2:$JF$2,C$2,$AA$1:$JF$1)</f>
        <v>706.2806647488585</v>
      </c>
      <c r="D16" s="8">
        <f t="shared" si="11"/>
        <v>709.97289480874315</v>
      </c>
      <c r="E16" s="8">
        <f t="shared" si="11"/>
        <v>711.12511648451732</v>
      </c>
      <c r="F16" s="8">
        <f t="shared" si="11"/>
        <v>710.80406238615672</v>
      </c>
      <c r="G16" s="8">
        <f t="shared" si="11"/>
        <v>711.14227395264095</v>
      </c>
      <c r="H16" s="8">
        <f t="shared" si="11"/>
        <v>717.73006062091736</v>
      </c>
      <c r="I16" s="8">
        <f t="shared" si="11"/>
        <v>719.90856741752236</v>
      </c>
      <c r="J16" s="8">
        <f t="shared" si="11"/>
        <v>727.32590483298566</v>
      </c>
      <c r="K16" s="8">
        <f t="shared" si="11"/>
        <v>736.43505097816364</v>
      </c>
      <c r="L16" s="8">
        <f t="shared" si="11"/>
        <v>746.58866952226151</v>
      </c>
      <c r="M16" s="8">
        <f t="shared" si="11"/>
        <v>755.69349835220305</v>
      </c>
      <c r="N16" s="8">
        <f t="shared" si="11"/>
        <v>769.54993199878697</v>
      </c>
      <c r="O16" s="8">
        <f t="shared" si="11"/>
        <v>785.4163830398785</v>
      </c>
      <c r="P16" s="8">
        <f t="shared" si="11"/>
        <v>799.01385397757917</v>
      </c>
      <c r="Q16" s="8">
        <f t="shared" si="11"/>
        <v>815.43573003080314</v>
      </c>
      <c r="R16" s="8">
        <f t="shared" si="11"/>
        <v>833.88731977917848</v>
      </c>
      <c r="S16" s="8">
        <f t="shared" si="11"/>
        <v>847.37297988357068</v>
      </c>
      <c r="T16" s="8">
        <f t="shared" si="18"/>
        <v>865.96056313103747</v>
      </c>
      <c r="U16" s="8">
        <f t="shared" si="18"/>
        <v>883.28944533755589</v>
      </c>
      <c r="V16" s="8">
        <f>SUMIF($AA$2:$JF$2,V$2,$AA16:$JF16)/SUMIF($AA$2:$JF$2,V$2,$AA$1:$JF$1)</f>
        <v>914.04961474631739</v>
      </c>
      <c r="W16" s="8"/>
      <c r="X16" s="8"/>
      <c r="AA16" s="4">
        <f>AA14+AA15-AA10-AA11</f>
        <v>637084.31520000007</v>
      </c>
      <c r="AB16" s="4">
        <f t="shared" ref="AB16:CM16" si="19">AB14+AB15-AB10-AB11</f>
        <v>519697.30079999997</v>
      </c>
      <c r="AC16" s="4">
        <f t="shared" si="19"/>
        <v>518482.37119999994</v>
      </c>
      <c r="AD16" s="4">
        <f>AD14+AD15-AD10-AD11</f>
        <v>461846.424</v>
      </c>
      <c r="AE16" s="4">
        <f t="shared" si="19"/>
        <v>452541.82639999996</v>
      </c>
      <c r="AF16" s="4">
        <f t="shared" si="19"/>
        <v>465751.4</v>
      </c>
      <c r="AG16" s="4">
        <f t="shared" si="19"/>
        <v>522819.06000000006</v>
      </c>
      <c r="AH16" s="4">
        <f t="shared" si="19"/>
        <v>531097.84640000004</v>
      </c>
      <c r="AI16" s="4">
        <f t="shared" si="19"/>
        <v>448505.12799999997</v>
      </c>
      <c r="AJ16" s="4">
        <f t="shared" si="19"/>
        <v>475144.27679999999</v>
      </c>
      <c r="AK16" s="4">
        <f t="shared" si="19"/>
        <v>535575.70400000003</v>
      </c>
      <c r="AL16" s="4">
        <f t="shared" si="19"/>
        <v>618472.97039999999</v>
      </c>
      <c r="AM16" s="4">
        <f t="shared" si="19"/>
        <v>640733.31760000007</v>
      </c>
      <c r="AN16" s="4">
        <f t="shared" si="19"/>
        <v>542533.95280000009</v>
      </c>
      <c r="AO16" s="4">
        <f t="shared" si="19"/>
        <v>520728.96799999999</v>
      </c>
      <c r="AP16" s="4">
        <f t="shared" si="19"/>
        <v>464126.04</v>
      </c>
      <c r="AQ16" s="4">
        <f t="shared" si="19"/>
        <v>454617.5784</v>
      </c>
      <c r="AR16" s="4">
        <f t="shared" si="19"/>
        <v>467156.53599999996</v>
      </c>
      <c r="AS16" s="4">
        <f t="shared" si="19"/>
        <v>524641.39439999999</v>
      </c>
      <c r="AT16" s="4">
        <f t="shared" si="19"/>
        <v>533603.28240000003</v>
      </c>
      <c r="AU16" s="4">
        <f t="shared" si="19"/>
        <v>451029.34399999998</v>
      </c>
      <c r="AV16" s="4">
        <f t="shared" si="19"/>
        <v>477414.78240000003</v>
      </c>
      <c r="AW16" s="4">
        <f t="shared" si="19"/>
        <v>537547.08799999999</v>
      </c>
      <c r="AX16" s="4">
        <f t="shared" si="19"/>
        <v>622269.62399999995</v>
      </c>
      <c r="AY16" s="4">
        <f t="shared" si="19"/>
        <v>644534.7328</v>
      </c>
      <c r="AZ16" s="4">
        <f t="shared" si="19"/>
        <v>526709.64080000005</v>
      </c>
      <c r="BA16" s="4">
        <f t="shared" si="19"/>
        <v>523456.45360000001</v>
      </c>
      <c r="BB16" s="4">
        <f t="shared" si="19"/>
        <v>466269.07200000004</v>
      </c>
      <c r="BC16" s="4">
        <f t="shared" si="19"/>
        <v>456777.9976</v>
      </c>
      <c r="BD16" s="4">
        <f t="shared" si="19"/>
        <v>469202.91200000001</v>
      </c>
      <c r="BE16" s="4">
        <f t="shared" si="19"/>
        <v>527423.12560000003</v>
      </c>
      <c r="BF16" s="4">
        <f t="shared" si="19"/>
        <v>536164.41119999997</v>
      </c>
      <c r="BG16" s="4">
        <f t="shared" si="19"/>
        <v>452763.06400000001</v>
      </c>
      <c r="BH16" s="4">
        <f t="shared" si="19"/>
        <v>478737.46479999996</v>
      </c>
      <c r="BI16" s="4">
        <f t="shared" si="19"/>
        <v>539309.96</v>
      </c>
      <c r="BJ16" s="4">
        <f t="shared" si="19"/>
        <v>625174.1888</v>
      </c>
      <c r="BK16" s="4">
        <f t="shared" si="19"/>
        <v>642731.48</v>
      </c>
      <c r="BL16" s="4">
        <f t="shared" si="19"/>
        <v>541572.94319999998</v>
      </c>
      <c r="BM16" s="4">
        <f t="shared" si="19"/>
        <v>520843.65600000008</v>
      </c>
      <c r="BN16" s="4">
        <f t="shared" si="19"/>
        <v>464071.728</v>
      </c>
      <c r="BO16" s="4">
        <f t="shared" si="19"/>
        <v>455037.07120000001</v>
      </c>
      <c r="BP16" s="4">
        <f t="shared" si="19"/>
        <v>467901.21599999996</v>
      </c>
      <c r="BQ16" s="4">
        <f t="shared" si="19"/>
        <v>526719.84479999996</v>
      </c>
      <c r="BR16" s="4">
        <f t="shared" si="19"/>
        <v>535517.63520000002</v>
      </c>
      <c r="BS16" s="4">
        <f t="shared" si="19"/>
        <v>451394.68</v>
      </c>
      <c r="BT16" s="4">
        <f t="shared" si="19"/>
        <v>476628.93520000001</v>
      </c>
      <c r="BU16" s="4">
        <f t="shared" si="19"/>
        <v>537803.45600000001</v>
      </c>
      <c r="BV16" s="4">
        <f t="shared" si="19"/>
        <v>623480.23840000003</v>
      </c>
      <c r="BW16" s="4">
        <f t="shared" si="19"/>
        <v>641897.06400000001</v>
      </c>
      <c r="BX16" s="4">
        <f t="shared" si="19"/>
        <v>541088.12320000003</v>
      </c>
      <c r="BY16" s="4">
        <f t="shared" si="19"/>
        <v>520561.43839999998</v>
      </c>
      <c r="BZ16" s="4">
        <f t="shared" si="19"/>
        <v>464305.04</v>
      </c>
      <c r="CA16" s="4">
        <f t="shared" si="19"/>
        <v>455600.652</v>
      </c>
      <c r="CB16" s="4">
        <f t="shared" si="19"/>
        <v>468615.45600000001</v>
      </c>
      <c r="CC16" s="4">
        <f t="shared" si="19"/>
        <v>527787.21840000001</v>
      </c>
      <c r="CD16" s="4">
        <f t="shared" si="19"/>
        <v>536540.95759999997</v>
      </c>
      <c r="CE16" s="4">
        <f t="shared" si="19"/>
        <v>452110.84</v>
      </c>
      <c r="CF16" s="4">
        <f t="shared" si="19"/>
        <v>477188.43119999999</v>
      </c>
      <c r="CG16" s="4">
        <f t="shared" si="19"/>
        <v>538125.03200000001</v>
      </c>
      <c r="CH16" s="4">
        <f t="shared" si="19"/>
        <v>622853.48159999994</v>
      </c>
      <c r="CI16" s="4">
        <f t="shared" si="19"/>
        <v>643065.28572573501</v>
      </c>
      <c r="CJ16" s="4">
        <f t="shared" si="19"/>
        <v>543668.67634305882</v>
      </c>
      <c r="CK16" s="4">
        <f t="shared" si="19"/>
        <v>524587.89260196302</v>
      </c>
      <c r="CL16" s="4">
        <f t="shared" si="19"/>
        <v>469996.88645412895</v>
      </c>
      <c r="CM16" s="4">
        <f t="shared" si="19"/>
        <v>462521.20337841997</v>
      </c>
      <c r="CN16" s="4">
        <f t="shared" ref="CN16:EY16" si="20">CN14+CN15-CN10-CN11</f>
        <v>476040.01195448992</v>
      </c>
      <c r="CO16" s="4">
        <f t="shared" si="20"/>
        <v>536261.6063690834</v>
      </c>
      <c r="CP16" s="4">
        <f t="shared" si="20"/>
        <v>544267.09241199796</v>
      </c>
      <c r="CQ16" s="4">
        <f t="shared" si="20"/>
        <v>458063.83244872664</v>
      </c>
      <c r="CR16" s="4">
        <f t="shared" si="20"/>
        <v>481493.41142352513</v>
      </c>
      <c r="CS16" s="4">
        <f t="shared" si="20"/>
        <v>540519.06670610164</v>
      </c>
      <c r="CT16" s="4">
        <f t="shared" si="20"/>
        <v>624055.88667690835</v>
      </c>
      <c r="CU16" s="4">
        <f t="shared" si="20"/>
        <v>645722.006492257</v>
      </c>
      <c r="CV16" s="4">
        <f t="shared" si="20"/>
        <v>528570.33677982655</v>
      </c>
      <c r="CW16" s="4">
        <f t="shared" si="20"/>
        <v>527165.23381688201</v>
      </c>
      <c r="CX16" s="4">
        <f t="shared" si="20"/>
        <v>472739.11821663345</v>
      </c>
      <c r="CY16" s="4">
        <f t="shared" si="20"/>
        <v>465491.15930082498</v>
      </c>
      <c r="CZ16" s="4">
        <f t="shared" si="20"/>
        <v>479219.82466619986</v>
      </c>
      <c r="DA16" s="4">
        <f t="shared" si="20"/>
        <v>540154.72485272621</v>
      </c>
      <c r="DB16" s="4">
        <f t="shared" si="20"/>
        <v>548161.57730165671</v>
      </c>
      <c r="DC16" s="4">
        <f t="shared" si="20"/>
        <v>461181.22288480616</v>
      </c>
      <c r="DD16" s="4">
        <f t="shared" si="20"/>
        <v>484631.04723107495</v>
      </c>
      <c r="DE16" s="4">
        <f t="shared" si="20"/>
        <v>543773.45996971626</v>
      </c>
      <c r="DF16" s="4">
        <f t="shared" si="20"/>
        <v>626867.14468291192</v>
      </c>
      <c r="DG16" s="4">
        <f t="shared" si="20"/>
        <v>649580.71187627583</v>
      </c>
      <c r="DH16" s="4">
        <f t="shared" si="20"/>
        <v>549582.62527420267</v>
      </c>
      <c r="DI16" s="4">
        <f t="shared" si="20"/>
        <v>530631.47593231918</v>
      </c>
      <c r="DJ16" s="4">
        <f t="shared" si="20"/>
        <v>476280.30407129647</v>
      </c>
      <c r="DK16" s="4">
        <f t="shared" si="20"/>
        <v>469269.3696598438</v>
      </c>
      <c r="DL16" s="4">
        <f t="shared" si="20"/>
        <v>483213.79036252556</v>
      </c>
      <c r="DM16" s="4">
        <f t="shared" si="20"/>
        <v>544956.03825119033</v>
      </c>
      <c r="DN16" s="4">
        <f t="shared" si="20"/>
        <v>552979.27858869871</v>
      </c>
      <c r="DO16" s="4">
        <f t="shared" si="20"/>
        <v>465052.63008477591</v>
      </c>
      <c r="DP16" s="4">
        <f t="shared" si="20"/>
        <v>488563.98092961428</v>
      </c>
      <c r="DQ16" s="4">
        <f t="shared" si="20"/>
        <v>547941.83177963202</v>
      </c>
      <c r="DR16" s="4">
        <f t="shared" si="20"/>
        <v>630778.71124257124</v>
      </c>
      <c r="DS16" s="4">
        <f t="shared" si="20"/>
        <v>656773.09902779141</v>
      </c>
      <c r="DT16" s="4">
        <f t="shared" si="20"/>
        <v>555824.83941744233</v>
      </c>
      <c r="DU16" s="4">
        <f t="shared" si="20"/>
        <v>536812.77083077922</v>
      </c>
      <c r="DV16" s="4">
        <f t="shared" si="20"/>
        <v>482235.59761601954</v>
      </c>
      <c r="DW16" s="4">
        <f t="shared" si="20"/>
        <v>475408.85220399965</v>
      </c>
      <c r="DX16" s="4">
        <f t="shared" si="20"/>
        <v>489648.94280097791</v>
      </c>
      <c r="DY16" s="4">
        <f t="shared" si="20"/>
        <v>552522.82288586465</v>
      </c>
      <c r="DZ16" s="4">
        <f t="shared" si="20"/>
        <v>560597.84373336891</v>
      </c>
      <c r="EA16" s="4">
        <f t="shared" si="20"/>
        <v>471244.21374142385</v>
      </c>
      <c r="EB16" s="4">
        <f t="shared" si="20"/>
        <v>494957.09820480767</v>
      </c>
      <c r="EC16" s="4">
        <f t="shared" si="20"/>
        <v>554890.29837416986</v>
      </c>
      <c r="ED16" s="4">
        <f t="shared" si="20"/>
        <v>637929.10895554454</v>
      </c>
      <c r="EE16" s="4">
        <f t="shared" si="20"/>
        <v>664891.54372607346</v>
      </c>
      <c r="EF16" s="4">
        <f t="shared" si="20"/>
        <v>562852.31500025955</v>
      </c>
      <c r="EG16" s="4">
        <f t="shared" si="20"/>
        <v>543753.45980010414</v>
      </c>
      <c r="EH16" s="4">
        <f t="shared" si="20"/>
        <v>488879.85262942308</v>
      </c>
      <c r="EI16" s="4">
        <f t="shared" si="20"/>
        <v>482225.31376292801</v>
      </c>
      <c r="EJ16" s="4">
        <f t="shared" si="20"/>
        <v>496769.56381219754</v>
      </c>
      <c r="EK16" s="4">
        <f t="shared" si="20"/>
        <v>560881.40053207532</v>
      </c>
      <c r="EL16" s="4">
        <f t="shared" si="20"/>
        <v>569017.45091038861</v>
      </c>
      <c r="EM16" s="4">
        <f t="shared" si="20"/>
        <v>478098.6663453941</v>
      </c>
      <c r="EN16" s="4">
        <f t="shared" si="20"/>
        <v>502051.47306258068</v>
      </c>
      <c r="EO16" s="4">
        <f t="shared" si="20"/>
        <v>562628.06780420709</v>
      </c>
      <c r="EP16" s="4">
        <f t="shared" si="20"/>
        <v>645985.76569791336</v>
      </c>
      <c r="EQ16" s="4">
        <f t="shared" si="20"/>
        <v>673943.41391422052</v>
      </c>
      <c r="ER16" s="4">
        <f t="shared" si="20"/>
        <v>552239.3967365073</v>
      </c>
      <c r="ES16" s="4">
        <f t="shared" si="20"/>
        <v>551450.04424069996</v>
      </c>
      <c r="ET16" s="4">
        <f t="shared" si="20"/>
        <v>496215.02229431708</v>
      </c>
      <c r="EU16" s="4">
        <f t="shared" si="20"/>
        <v>489724.10234229645</v>
      </c>
      <c r="EV16" s="4">
        <f t="shared" si="20"/>
        <v>504590.72468325327</v>
      </c>
      <c r="EW16" s="4">
        <f t="shared" si="20"/>
        <v>570037.01786939451</v>
      </c>
      <c r="EX16" s="4">
        <f t="shared" si="20"/>
        <v>578241.7260207074</v>
      </c>
      <c r="EY16" s="4">
        <f t="shared" si="20"/>
        <v>485619.40111481288</v>
      </c>
      <c r="EZ16" s="4">
        <f t="shared" ref="EZ16:HK16" si="21">EZ14+EZ15-EZ10-EZ11</f>
        <v>509850.1170330249</v>
      </c>
      <c r="FA16" s="4">
        <f t="shared" si="21"/>
        <v>571153.12407937995</v>
      </c>
      <c r="FB16" s="4">
        <f t="shared" si="21"/>
        <v>654947.5991971367</v>
      </c>
      <c r="FC16" s="4">
        <f t="shared" si="21"/>
        <v>683476.18160251074</v>
      </c>
      <c r="FD16" s="4">
        <f t="shared" si="21"/>
        <v>578886.73817690718</v>
      </c>
      <c r="FE16" s="4">
        <f t="shared" si="21"/>
        <v>559551.91996728047</v>
      </c>
      <c r="FF16" s="4">
        <f t="shared" si="21"/>
        <v>503911.12196079595</v>
      </c>
      <c r="FG16" s="4">
        <f t="shared" si="21"/>
        <v>497586.92510725313</v>
      </c>
      <c r="FH16" s="4">
        <f t="shared" si="21"/>
        <v>512791.52489143168</v>
      </c>
      <c r="FI16" s="4">
        <f t="shared" si="21"/>
        <v>579622.59752420976</v>
      </c>
      <c r="FJ16" s="4">
        <f t="shared" si="21"/>
        <v>587900.81796627853</v>
      </c>
      <c r="FK16" s="4">
        <f t="shared" si="21"/>
        <v>493497.12096566649</v>
      </c>
      <c r="FL16" s="4">
        <f t="shared" si="21"/>
        <v>518022.005219638</v>
      </c>
      <c r="FM16" s="4">
        <f t="shared" si="21"/>
        <v>580100.39364613546</v>
      </c>
      <c r="FN16" s="4">
        <f t="shared" si="21"/>
        <v>664379.25564923626</v>
      </c>
      <c r="FO16" s="4">
        <f t="shared" si="21"/>
        <v>696680.32628295023</v>
      </c>
      <c r="FP16" s="4">
        <f t="shared" si="21"/>
        <v>590207.2352872612</v>
      </c>
      <c r="FQ16" s="4">
        <f t="shared" si="21"/>
        <v>570646.42373939313</v>
      </c>
      <c r="FR16" s="4">
        <f t="shared" si="21"/>
        <v>514298.74549234658</v>
      </c>
      <c r="FS16" s="4">
        <f t="shared" si="21"/>
        <v>508096.54465875949</v>
      </c>
      <c r="FT16" s="4">
        <f t="shared" si="21"/>
        <v>523707.27579401655</v>
      </c>
      <c r="FU16" s="4">
        <f t="shared" si="21"/>
        <v>592314.05117682402</v>
      </c>
      <c r="FV16" s="4">
        <f t="shared" si="21"/>
        <v>600702.73538785148</v>
      </c>
      <c r="FW16" s="4">
        <f t="shared" si="21"/>
        <v>503975.38945851079</v>
      </c>
      <c r="FX16" s="4">
        <f t="shared" si="21"/>
        <v>528946.52776077378</v>
      </c>
      <c r="FY16" s="4">
        <f t="shared" si="21"/>
        <v>592143.49078110326</v>
      </c>
      <c r="FZ16" s="4">
        <f t="shared" si="21"/>
        <v>677378.76280250167</v>
      </c>
      <c r="GA16" s="4">
        <f t="shared" si="21"/>
        <v>707817.38742375851</v>
      </c>
      <c r="GB16" s="4">
        <f t="shared" si="21"/>
        <v>599792.57412282366</v>
      </c>
      <c r="GC16" s="4">
        <f t="shared" si="21"/>
        <v>580071.66907135874</v>
      </c>
      <c r="GD16" s="4">
        <f t="shared" si="21"/>
        <v>523209.05184346926</v>
      </c>
      <c r="GE16" s="4">
        <f t="shared" si="21"/>
        <v>517158.22140703187</v>
      </c>
      <c r="GF16" s="4">
        <f t="shared" si="21"/>
        <v>533137.72011285846</v>
      </c>
      <c r="GG16" s="4">
        <f t="shared" si="21"/>
        <v>603310.11528539355</v>
      </c>
      <c r="GH16" s="4">
        <f t="shared" si="21"/>
        <v>611790.36973867542</v>
      </c>
      <c r="GI16" s="4">
        <f t="shared" si="21"/>
        <v>513031.56873974041</v>
      </c>
      <c r="GJ16" s="4">
        <f t="shared" si="21"/>
        <v>538361.92608427221</v>
      </c>
      <c r="GK16" s="4">
        <f t="shared" si="21"/>
        <v>602477.74524081242</v>
      </c>
      <c r="GL16" s="4">
        <f t="shared" si="21"/>
        <v>688379.34426886123</v>
      </c>
      <c r="GM16" s="4">
        <f t="shared" si="21"/>
        <v>723482.30175925023</v>
      </c>
      <c r="GN16" s="4">
        <f t="shared" si="21"/>
        <v>593311.85482550401</v>
      </c>
      <c r="GO16" s="4">
        <f t="shared" si="21"/>
        <v>593195.13209633087</v>
      </c>
      <c r="GP16" s="4">
        <f t="shared" si="21"/>
        <v>535444.63461306726</v>
      </c>
      <c r="GQ16" s="4">
        <f t="shared" si="21"/>
        <v>529504.47347816313</v>
      </c>
      <c r="GR16" s="4">
        <f t="shared" si="21"/>
        <v>545953.10170330317</v>
      </c>
      <c r="GS16" s="4">
        <f t="shared" si="21"/>
        <v>618169.33025546267</v>
      </c>
      <c r="GT16" s="4">
        <f t="shared" si="21"/>
        <v>626783.04476032313</v>
      </c>
      <c r="GU16" s="4">
        <f t="shared" si="21"/>
        <v>525316.11848652398</v>
      </c>
      <c r="GV16" s="4">
        <f t="shared" si="21"/>
        <v>551188.73832712125</v>
      </c>
      <c r="GW16" s="4">
        <f t="shared" si="21"/>
        <v>616651.76491515827</v>
      </c>
      <c r="GX16" s="4">
        <f t="shared" si="21"/>
        <v>703786.95737036667</v>
      </c>
      <c r="GY16" s="4">
        <f t="shared" si="21"/>
        <v>736886.44835082511</v>
      </c>
      <c r="GZ16" s="4">
        <f t="shared" si="21"/>
        <v>624708.74102947966</v>
      </c>
      <c r="HA16" s="4">
        <f t="shared" si="21"/>
        <v>604486.24253964331</v>
      </c>
      <c r="HB16" s="4">
        <f t="shared" si="21"/>
        <v>546046.91763830965</v>
      </c>
      <c r="HC16" s="4">
        <f t="shared" si="21"/>
        <v>540243.75485194696</v>
      </c>
      <c r="HD16" s="4">
        <f t="shared" si="21"/>
        <v>557112.19666634605</v>
      </c>
      <c r="HE16" s="4">
        <f t="shared" si="21"/>
        <v>631159.5789561437</v>
      </c>
      <c r="HF16" s="4">
        <f t="shared" si="21"/>
        <v>639886.56978230202</v>
      </c>
      <c r="HG16" s="4">
        <f t="shared" si="21"/>
        <v>536033.48331543792</v>
      </c>
      <c r="HH16" s="4">
        <f t="shared" si="21"/>
        <v>562353.42979545996</v>
      </c>
      <c r="HI16" s="4">
        <f t="shared" si="21"/>
        <v>628942.76240275346</v>
      </c>
      <c r="HJ16" s="4">
        <f t="shared" si="21"/>
        <v>717006.09161165659</v>
      </c>
      <c r="HK16" s="4">
        <f t="shared" si="21"/>
        <v>747852.30235419574</v>
      </c>
      <c r="HL16" s="4">
        <f t="shared" ref="HL16:JF16" si="22">HL14+HL15-HL10-HL11</f>
        <v>634162.46417127701</v>
      </c>
      <c r="HM16" s="4">
        <f t="shared" si="22"/>
        <v>613799.3876619417</v>
      </c>
      <c r="HN16" s="4">
        <f t="shared" si="22"/>
        <v>554885.8321318985</v>
      </c>
      <c r="HO16" s="4">
        <f t="shared" si="22"/>
        <v>549252.16975045693</v>
      </c>
      <c r="HP16" s="4">
        <f t="shared" si="22"/>
        <v>566495.30630681734</v>
      </c>
      <c r="HQ16" s="4">
        <f t="shared" si="22"/>
        <v>642123.3034678899</v>
      </c>
      <c r="HR16" s="4">
        <f t="shared" si="22"/>
        <v>650936.62357312185</v>
      </c>
      <c r="HS16" s="4">
        <f t="shared" si="22"/>
        <v>545050.63272400282</v>
      </c>
      <c r="HT16" s="4">
        <f t="shared" si="22"/>
        <v>571715.43460597505</v>
      </c>
      <c r="HU16" s="4">
        <f t="shared" si="22"/>
        <v>639199.47752604994</v>
      </c>
      <c r="HV16" s="4">
        <f t="shared" si="22"/>
        <v>727851.32102365815</v>
      </c>
      <c r="HW16" s="4">
        <f t="shared" si="22"/>
        <v>763346.40252947516</v>
      </c>
      <c r="HX16" s="4">
        <f t="shared" si="22"/>
        <v>647442.62382573797</v>
      </c>
      <c r="HY16" s="4">
        <f t="shared" si="22"/>
        <v>626809.77238349349</v>
      </c>
      <c r="HZ16" s="4">
        <f t="shared" si="22"/>
        <v>567052.02096315345</v>
      </c>
      <c r="IA16" s="4">
        <f t="shared" si="22"/>
        <v>561556.34481756098</v>
      </c>
      <c r="IB16" s="4">
        <f t="shared" si="22"/>
        <v>579278.20268210268</v>
      </c>
      <c r="IC16" s="4">
        <f t="shared" si="22"/>
        <v>656969.92525118485</v>
      </c>
      <c r="ID16" s="4">
        <f t="shared" si="22"/>
        <v>665915.15835017385</v>
      </c>
      <c r="IE16" s="4">
        <f t="shared" si="22"/>
        <v>557312.53538541473</v>
      </c>
      <c r="IF16" s="4">
        <f t="shared" si="22"/>
        <v>584503.1370037162</v>
      </c>
      <c r="IG16" s="4">
        <f t="shared" si="22"/>
        <v>653306.74564582796</v>
      </c>
      <c r="IH16" s="4">
        <f t="shared" si="22"/>
        <v>743104.71770519344</v>
      </c>
      <c r="II16" s="4">
        <f t="shared" si="22"/>
        <v>779849.57618751063</v>
      </c>
      <c r="IJ16" s="4">
        <f t="shared" si="22"/>
        <v>640118.08134339168</v>
      </c>
      <c r="IK16" s="4">
        <f t="shared" si="22"/>
        <v>640549.19052254048</v>
      </c>
      <c r="IL16" s="4">
        <f t="shared" si="22"/>
        <v>579802.61517089477</v>
      </c>
      <c r="IM16" s="4">
        <f t="shared" si="22"/>
        <v>574417.05280547659</v>
      </c>
      <c r="IN16" s="4">
        <f t="shared" si="22"/>
        <v>592658.12009424774</v>
      </c>
      <c r="IO16" s="4">
        <f t="shared" si="22"/>
        <v>672728.84607929585</v>
      </c>
      <c r="IP16" s="4">
        <f t="shared" si="22"/>
        <v>681924.37159345218</v>
      </c>
      <c r="IQ16" s="4">
        <f t="shared" si="22"/>
        <v>570611.98685691669</v>
      </c>
      <c r="IR16" s="4">
        <f t="shared" si="22"/>
        <v>598384.78192685999</v>
      </c>
      <c r="IS16" s="4">
        <f t="shared" si="22"/>
        <v>668445.52895762667</v>
      </c>
      <c r="IT16" s="4">
        <f t="shared" si="22"/>
        <v>759324.33630687767</v>
      </c>
      <c r="IU16" s="4">
        <f t="shared" si="22"/>
        <v>787247.68055399216</v>
      </c>
      <c r="IV16" s="4">
        <f t="shared" si="22"/>
        <v>678262.31979650992</v>
      </c>
      <c r="IW16" s="4">
        <f t="shared" si="22"/>
        <v>662514.3416308926</v>
      </c>
      <c r="IX16" s="4">
        <f t="shared" si="22"/>
        <v>600515.21926973341</v>
      </c>
      <c r="IY16" s="4">
        <f t="shared" si="22"/>
        <v>598371.17913792655</v>
      </c>
      <c r="IZ16" s="4">
        <f t="shared" si="22"/>
        <v>617520.51601353043</v>
      </c>
      <c r="JA16" s="4">
        <f t="shared" si="22"/>
        <v>702730.37372410635</v>
      </c>
      <c r="JB16" s="4">
        <f t="shared" si="22"/>
        <v>712259.26930172916</v>
      </c>
      <c r="JC16" s="4">
        <f t="shared" si="22"/>
        <v>597059.26473551872</v>
      </c>
      <c r="JD16" s="4">
        <f t="shared" si="22"/>
        <v>619391.78063630045</v>
      </c>
      <c r="JE16" s="4">
        <f t="shared" si="22"/>
        <v>682374.27099527617</v>
      </c>
      <c r="JF16" s="4">
        <f t="shared" si="22"/>
        <v>770765.60013613547</v>
      </c>
    </row>
    <row r="17" spans="1:266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</row>
    <row r="18" spans="1:266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</row>
    <row r="19" spans="1:266" s="18" customFormat="1">
      <c r="B19" s="18" t="s">
        <v>24</v>
      </c>
      <c r="C19" s="19">
        <f t="shared" si="13"/>
        <v>447.62060012058214</v>
      </c>
      <c r="D19" s="19">
        <f t="shared" si="13"/>
        <v>472.33611464958324</v>
      </c>
      <c r="E19" s="19">
        <f t="shared" si="13"/>
        <v>498.48068927595051</v>
      </c>
      <c r="F19" s="19">
        <f t="shared" si="13"/>
        <v>520.21429024240615</v>
      </c>
      <c r="G19" s="19">
        <f t="shared" si="13"/>
        <v>544.30973124528032</v>
      </c>
      <c r="H19" s="19">
        <f t="shared" si="13"/>
        <v>549.56396346880206</v>
      </c>
      <c r="I19" s="19">
        <f t="shared" si="13"/>
        <v>552.85304531661245</v>
      </c>
      <c r="J19" s="19">
        <f t="shared" si="13"/>
        <v>556.786285429587</v>
      </c>
      <c r="K19" s="19">
        <f t="shared" si="13"/>
        <v>598.91901741637969</v>
      </c>
      <c r="L19" s="19">
        <f t="shared" si="13"/>
        <v>607.09055107395488</v>
      </c>
      <c r="M19" s="19">
        <f t="shared" si="13"/>
        <v>616.2989607757462</v>
      </c>
      <c r="N19" s="19">
        <f t="shared" si="13"/>
        <v>625.56068911846819</v>
      </c>
      <c r="O19" s="19">
        <f t="shared" si="13"/>
        <v>675.85678025635002</v>
      </c>
      <c r="P19" s="19">
        <f t="shared" si="13"/>
        <v>687.43170975550504</v>
      </c>
      <c r="Q19" s="19">
        <f t="shared" si="13"/>
        <v>703.53512162102561</v>
      </c>
      <c r="R19" s="19">
        <f t="shared" si="13"/>
        <v>717.10217209270638</v>
      </c>
      <c r="S19" s="19">
        <f t="shared" ref="S19" si="23">SUMIF($AA$2:$JF$2,S$2,$AA19:$JF19)/SUMIF($AA$2:$JF$2,S$2,$AA$1:$JF$1)</f>
        <v>769.06519235705548</v>
      </c>
      <c r="T19" s="19">
        <f>SUMIF($AA$2:$JF$2,T$2,$AA19:$JF19)/SUMIF($AA$2:$JF$2,T$2,$AA$1:$JF$1)</f>
        <v>785.75860972370481</v>
      </c>
      <c r="U19" s="19">
        <f>SUMIF($AA$2:$JF$2,U$2,$AA19:$JF19)/SUMIF($AA$2:$JF$2,U$2,$AA$1:$JF$1)</f>
        <v>803.42959731668645</v>
      </c>
      <c r="V19" s="19">
        <f>SUMIF($AA$2:$JF$2,V$2,$AA19:$JF19)/SUMIF($AA$2:$JF$2,V$2,$AA$1:$JF$1)</f>
        <v>885.62982959094859</v>
      </c>
      <c r="W19" s="19"/>
      <c r="X19" s="19"/>
      <c r="AA19" s="20">
        <f>AA12*AA4</f>
        <v>402659.53804244741</v>
      </c>
      <c r="AB19" s="20">
        <f t="shared" ref="AB19:CM19" si="24">AB12*AB4</f>
        <v>329327.97313753527</v>
      </c>
      <c r="AC19" s="20">
        <f t="shared" si="24"/>
        <v>328757.32621949824</v>
      </c>
      <c r="AD19" s="20">
        <f t="shared" si="24"/>
        <v>293143.55605698051</v>
      </c>
      <c r="AE19" s="20">
        <f t="shared" si="24"/>
        <v>287243.83632798947</v>
      </c>
      <c r="AF19" s="20">
        <f t="shared" si="24"/>
        <v>295439.30757425824</v>
      </c>
      <c r="AG19" s="20">
        <f t="shared" si="24"/>
        <v>331173.68713395699</v>
      </c>
      <c r="AH19" s="20">
        <f t="shared" si="24"/>
        <v>336385.48026528285</v>
      </c>
      <c r="AI19" s="20">
        <f t="shared" si="24"/>
        <v>284746.05906258436</v>
      </c>
      <c r="AJ19" s="20">
        <f t="shared" si="24"/>
        <v>301874.26084149285</v>
      </c>
      <c r="AK19" s="20">
        <f t="shared" si="24"/>
        <v>339398.86368337687</v>
      </c>
      <c r="AL19" s="20">
        <f t="shared" si="24"/>
        <v>391006.56871089619</v>
      </c>
      <c r="AM19" s="20">
        <f t="shared" si="24"/>
        <v>426432.33958224079</v>
      </c>
      <c r="AN19" s="20">
        <f t="shared" si="24"/>
        <v>349093.2742681246</v>
      </c>
      <c r="AO19" s="20">
        <f t="shared" si="24"/>
        <v>347681.2053017423</v>
      </c>
      <c r="AP19" s="20">
        <f t="shared" si="24"/>
        <v>310200.49133681593</v>
      </c>
      <c r="AQ19" s="20">
        <f t="shared" si="24"/>
        <v>303858.18901475734</v>
      </c>
      <c r="AR19" s="20">
        <f t="shared" si="24"/>
        <v>312041.77104625752</v>
      </c>
      <c r="AS19" s="20">
        <f t="shared" si="24"/>
        <v>349947.93755486968</v>
      </c>
      <c r="AT19" s="20">
        <f t="shared" si="24"/>
        <v>355886.63517441112</v>
      </c>
      <c r="AU19" s="20">
        <f t="shared" si="24"/>
        <v>301516.55707299639</v>
      </c>
      <c r="AV19" s="20">
        <f t="shared" si="24"/>
        <v>319384.86770146142</v>
      </c>
      <c r="AW19" s="20">
        <f t="shared" si="24"/>
        <v>358704.66246813693</v>
      </c>
      <c r="AX19" s="20">
        <f>AX12*AX4</f>
        <v>414252.50056012522</v>
      </c>
      <c r="AY19" s="20">
        <f t="shared" si="24"/>
        <v>450546.55773343664</v>
      </c>
      <c r="AZ19" s="20">
        <f t="shared" si="24"/>
        <v>369319.94134241273</v>
      </c>
      <c r="BA19" s="20">
        <f t="shared" si="24"/>
        <v>367087.10568386619</v>
      </c>
      <c r="BB19" s="20">
        <f t="shared" si="24"/>
        <v>327313.89586306224</v>
      </c>
      <c r="BC19" s="20">
        <f t="shared" si="24"/>
        <v>320663.46907201706</v>
      </c>
      <c r="BD19" s="20">
        <f t="shared" si="24"/>
        <v>329180.8258069391</v>
      </c>
      <c r="BE19" s="20">
        <f t="shared" si="24"/>
        <v>369508.10041139321</v>
      </c>
      <c r="BF19" s="20">
        <f t="shared" si="24"/>
        <v>375592.88321186253</v>
      </c>
      <c r="BG19" s="20">
        <f t="shared" si="24"/>
        <v>317909.02794537024</v>
      </c>
      <c r="BH19" s="20">
        <f t="shared" si="24"/>
        <v>336395.42854864779</v>
      </c>
      <c r="BI19" s="20">
        <f t="shared" si="24"/>
        <v>378000.94159010542</v>
      </c>
      <c r="BJ19" s="20">
        <f t="shared" si="24"/>
        <v>437136.19739083544</v>
      </c>
      <c r="BK19" s="20">
        <f t="shared" si="24"/>
        <v>470606.12393018097</v>
      </c>
      <c r="BL19" s="20">
        <f t="shared" si="24"/>
        <v>383311.1664624018</v>
      </c>
      <c r="BM19" s="20">
        <f t="shared" si="24"/>
        <v>382557.40217499324</v>
      </c>
      <c r="BN19" s="20">
        <f t="shared" si="24"/>
        <v>341183.11353235587</v>
      </c>
      <c r="BO19" s="20">
        <f t="shared" si="24"/>
        <v>334555.81037468236</v>
      </c>
      <c r="BP19" s="20">
        <f t="shared" si="24"/>
        <v>343807.50497938547</v>
      </c>
      <c r="BQ19" s="20">
        <f t="shared" si="24"/>
        <v>386496.28708577878</v>
      </c>
      <c r="BR19" s="20">
        <f t="shared" si="24"/>
        <v>392913.33267050737</v>
      </c>
      <c r="BS19" s="20">
        <f t="shared" si="24"/>
        <v>331944.80092823808</v>
      </c>
      <c r="BT19" s="20">
        <f t="shared" si="24"/>
        <v>350755.6096629136</v>
      </c>
      <c r="BU19" s="20">
        <f t="shared" si="24"/>
        <v>394800.79803627747</v>
      </c>
      <c r="BV19" s="20">
        <f t="shared" si="24"/>
        <v>456630.37565158011</v>
      </c>
      <c r="BW19" s="20">
        <f t="shared" si="24"/>
        <v>491539.89243265236</v>
      </c>
      <c r="BX19" s="20">
        <f t="shared" si="24"/>
        <v>400522.52631412487</v>
      </c>
      <c r="BY19" s="20">
        <f t="shared" si="24"/>
        <v>399874.33900008601</v>
      </c>
      <c r="BZ19" s="20">
        <f t="shared" si="24"/>
        <v>356994.43564020796</v>
      </c>
      <c r="CA19" s="20">
        <f t="shared" si="24"/>
        <v>350313.29286026291</v>
      </c>
      <c r="CB19" s="20">
        <f t="shared" si="24"/>
        <v>360102.8219182163</v>
      </c>
      <c r="CC19" s="20">
        <f t="shared" si="24"/>
        <v>405014.8960418856</v>
      </c>
      <c r="CD19" s="20">
        <f t="shared" si="24"/>
        <v>411692.2400023443</v>
      </c>
      <c r="CE19" s="20">
        <f t="shared" si="24"/>
        <v>347697.07207270712</v>
      </c>
      <c r="CF19" s="20">
        <f t="shared" si="24"/>
        <v>367250.82758302009</v>
      </c>
      <c r="CG19" s="20">
        <f t="shared" si="24"/>
        <v>413133.77953832189</v>
      </c>
      <c r="CH19" s="20">
        <f t="shared" si="24"/>
        <v>477080.55585471261</v>
      </c>
      <c r="CI19" s="20">
        <f t="shared" si="24"/>
        <v>492509.82878739818</v>
      </c>
      <c r="CJ19" s="20">
        <f t="shared" si="24"/>
        <v>402602.86798399041</v>
      </c>
      <c r="CK19" s="20">
        <f t="shared" si="24"/>
        <v>403107.12308490777</v>
      </c>
      <c r="CL19" s="20">
        <f t="shared" si="24"/>
        <v>361537.40850046184</v>
      </c>
      <c r="CM19" s="20">
        <f t="shared" si="24"/>
        <v>355825.04855466331</v>
      </c>
      <c r="CN19" s="20">
        <f t="shared" ref="CN19:EY19" si="25">CN12*CN4</f>
        <v>366011.60915645602</v>
      </c>
      <c r="CO19" s="20">
        <f t="shared" si="25"/>
        <v>411748.06245570281</v>
      </c>
      <c r="CP19" s="20">
        <f t="shared" si="25"/>
        <v>417828.27173865738</v>
      </c>
      <c r="CQ19" s="20">
        <f t="shared" si="25"/>
        <v>352427.51670473441</v>
      </c>
      <c r="CR19" s="20">
        <f t="shared" si="25"/>
        <v>370669.69799756526</v>
      </c>
      <c r="CS19" s="20">
        <f t="shared" si="25"/>
        <v>415033.62958129589</v>
      </c>
      <c r="CT19" s="20">
        <f t="shared" si="25"/>
        <v>478068.79056412412</v>
      </c>
      <c r="CU19" s="20">
        <f t="shared" si="25"/>
        <v>494521.68856121053</v>
      </c>
      <c r="CV19" s="20">
        <f t="shared" si="25"/>
        <v>406007.49795271503</v>
      </c>
      <c r="CW19" s="20">
        <f t="shared" si="25"/>
        <v>405008.0106320089</v>
      </c>
      <c r="CX19" s="20">
        <f t="shared" si="25"/>
        <v>363573.98280485999</v>
      </c>
      <c r="CY19" s="20">
        <f t="shared" si="25"/>
        <v>358054.8323719562</v>
      </c>
      <c r="CZ19" s="20">
        <f t="shared" si="25"/>
        <v>368395.27149158902</v>
      </c>
      <c r="DA19" s="20">
        <f t="shared" si="25"/>
        <v>414647.07476782671</v>
      </c>
      <c r="DB19" s="20">
        <f t="shared" si="25"/>
        <v>420728.15873457812</v>
      </c>
      <c r="DC19" s="20">
        <f t="shared" si="25"/>
        <v>354737.39571947086</v>
      </c>
      <c r="DD19" s="20">
        <f t="shared" si="25"/>
        <v>372988.6916745801</v>
      </c>
      <c r="DE19" s="20">
        <f t="shared" si="25"/>
        <v>417443.58500732697</v>
      </c>
      <c r="DF19" s="20">
        <f t="shared" si="25"/>
        <v>480154.96034300141</v>
      </c>
      <c r="DG19" s="20">
        <f t="shared" si="25"/>
        <v>497458.22214450932</v>
      </c>
      <c r="DH19" s="20">
        <f t="shared" si="25"/>
        <v>406908.7402507824</v>
      </c>
      <c r="DI19" s="20">
        <f t="shared" si="25"/>
        <v>407658.4255377329</v>
      </c>
      <c r="DJ19" s="20">
        <f t="shared" si="25"/>
        <v>366277.26416435413</v>
      </c>
      <c r="DK19" s="20">
        <f t="shared" si="25"/>
        <v>360935.9200908526</v>
      </c>
      <c r="DL19" s="20">
        <f t="shared" si="25"/>
        <v>371446.23595582484</v>
      </c>
      <c r="DM19" s="20">
        <f t="shared" si="25"/>
        <v>418304.25113414362</v>
      </c>
      <c r="DN19" s="20">
        <f t="shared" si="25"/>
        <v>424396.12216465641</v>
      </c>
      <c r="DO19" s="20">
        <f t="shared" si="25"/>
        <v>357684.33791775472</v>
      </c>
      <c r="DP19" s="20">
        <f t="shared" si="25"/>
        <v>375984.34899800195</v>
      </c>
      <c r="DQ19" s="20">
        <f t="shared" si="25"/>
        <v>420619.27317725227</v>
      </c>
      <c r="DR19" s="20">
        <f t="shared" si="25"/>
        <v>483137.58967762743</v>
      </c>
      <c r="DS19" s="20">
        <f t="shared" si="25"/>
        <v>534348.87826027675</v>
      </c>
      <c r="DT19" s="20">
        <f t="shared" si="25"/>
        <v>437205.08341348846</v>
      </c>
      <c r="DU19" s="20">
        <f t="shared" si="25"/>
        <v>438130.38092075539</v>
      </c>
      <c r="DV19" s="20">
        <f t="shared" si="25"/>
        <v>393985.29165293608</v>
      </c>
      <c r="DW19" s="20">
        <f t="shared" si="25"/>
        <v>388458.85917286639</v>
      </c>
      <c r="DX19" s="20">
        <f t="shared" si="25"/>
        <v>399855.26481834182</v>
      </c>
      <c r="DY19" s="20">
        <f t="shared" si="25"/>
        <v>450555.54839015554</v>
      </c>
      <c r="DZ19" s="20">
        <f t="shared" si="25"/>
        <v>457067.93887684814</v>
      </c>
      <c r="EA19" s="20">
        <f t="shared" si="25"/>
        <v>385034.9431410926</v>
      </c>
      <c r="EB19" s="20">
        <f t="shared" si="25"/>
        <v>404643.70021175267</v>
      </c>
      <c r="EC19" s="20">
        <f t="shared" si="25"/>
        <v>452515.66462810436</v>
      </c>
      <c r="ED19" s="20">
        <f t="shared" si="25"/>
        <v>519103.09549886035</v>
      </c>
      <c r="EE19" s="20">
        <f t="shared" si="25"/>
        <v>540897.91647885973</v>
      </c>
      <c r="EF19" s="20">
        <f t="shared" si="25"/>
        <v>442680.64792256849</v>
      </c>
      <c r="EG19" s="20">
        <f t="shared" si="25"/>
        <v>443735.91187134717</v>
      </c>
      <c r="EH19" s="20">
        <f t="shared" si="25"/>
        <v>399351.55366456951</v>
      </c>
      <c r="EI19" s="20">
        <f t="shared" si="25"/>
        <v>393965.30647216964</v>
      </c>
      <c r="EJ19" s="20">
        <f t="shared" si="25"/>
        <v>405605.93639597896</v>
      </c>
      <c r="EK19" s="20">
        <f t="shared" si="25"/>
        <v>457299.01262678998</v>
      </c>
      <c r="EL19" s="20">
        <f t="shared" si="25"/>
        <v>463858.85716017621</v>
      </c>
      <c r="EM19" s="20">
        <f t="shared" si="25"/>
        <v>390562.66031543777</v>
      </c>
      <c r="EN19" s="20">
        <f t="shared" si="25"/>
        <v>410367.17811318312</v>
      </c>
      <c r="EO19" s="20">
        <f t="shared" si="25"/>
        <v>458756.91726772423</v>
      </c>
      <c r="EP19" s="20">
        <f t="shared" si="25"/>
        <v>525601.50234481622</v>
      </c>
      <c r="EQ19" s="20">
        <f t="shared" si="25"/>
        <v>548194.81268081535</v>
      </c>
      <c r="ER19" s="20">
        <f t="shared" si="25"/>
        <v>450495.26241582754</v>
      </c>
      <c r="ES19" s="20">
        <f t="shared" si="25"/>
        <v>449953.51230608625</v>
      </c>
      <c r="ET19" s="20">
        <f t="shared" si="25"/>
        <v>405269.76255868975</v>
      </c>
      <c r="EU19" s="20">
        <f t="shared" si="25"/>
        <v>400016.16720055282</v>
      </c>
      <c r="EV19" s="20">
        <f t="shared" si="25"/>
        <v>411916.54660579795</v>
      </c>
      <c r="EW19" s="20">
        <f t="shared" si="25"/>
        <v>464682.80219295679</v>
      </c>
      <c r="EX19" s="20">
        <f t="shared" si="25"/>
        <v>471297.66828653147</v>
      </c>
      <c r="EY19" s="20">
        <f t="shared" si="25"/>
        <v>396625.6858990076</v>
      </c>
      <c r="EZ19" s="20">
        <f t="shared" ref="EZ19:HK19" si="26">EZ12*EZ4</f>
        <v>416656.31909499026</v>
      </c>
      <c r="FA19" s="20">
        <f t="shared" si="26"/>
        <v>465633.63689377665</v>
      </c>
      <c r="FB19" s="20">
        <f t="shared" si="26"/>
        <v>532827.89531912247</v>
      </c>
      <c r="FC19" s="20">
        <f t="shared" si="26"/>
        <v>555881.8681658319</v>
      </c>
      <c r="FD19" s="20">
        <f t="shared" si="26"/>
        <v>455172.17303281702</v>
      </c>
      <c r="FE19" s="20">
        <f t="shared" si="26"/>
        <v>456493.04208192398</v>
      </c>
      <c r="FF19" s="20">
        <f t="shared" si="26"/>
        <v>411481.58851470728</v>
      </c>
      <c r="FG19" s="20">
        <f t="shared" si="26"/>
        <v>406358.90663210192</v>
      </c>
      <c r="FH19" s="20">
        <f t="shared" si="26"/>
        <v>418528.28617611242</v>
      </c>
      <c r="FI19" s="20">
        <f t="shared" si="26"/>
        <v>472412.73002487695</v>
      </c>
      <c r="FJ19" s="20">
        <f t="shared" si="26"/>
        <v>479086.3656250526</v>
      </c>
      <c r="FK19" s="20">
        <f t="shared" si="26"/>
        <v>402976.91394460353</v>
      </c>
      <c r="FL19" s="20">
        <f t="shared" si="26"/>
        <v>423248.75379374751</v>
      </c>
      <c r="FM19" s="20">
        <f t="shared" si="26"/>
        <v>472849.07297901105</v>
      </c>
      <c r="FN19" s="20">
        <f t="shared" si="26"/>
        <v>540435.392245839</v>
      </c>
      <c r="FO19" s="20">
        <f t="shared" si="26"/>
        <v>599839.36976355046</v>
      </c>
      <c r="FP19" s="20">
        <f t="shared" si="26"/>
        <v>491271.76300992636</v>
      </c>
      <c r="FQ19" s="20">
        <f t="shared" si="26"/>
        <v>492816.57055500534</v>
      </c>
      <c r="FR19" s="20">
        <f t="shared" si="26"/>
        <v>444552.4184260391</v>
      </c>
      <c r="FS19" s="20">
        <f t="shared" si="26"/>
        <v>439230.41749358922</v>
      </c>
      <c r="FT19" s="20">
        <f t="shared" si="26"/>
        <v>452462.50375624449</v>
      </c>
      <c r="FU19" s="20">
        <f t="shared" si="26"/>
        <v>511028.62636244192</v>
      </c>
      <c r="FV19" s="20">
        <f t="shared" si="26"/>
        <v>518189.09204822872</v>
      </c>
      <c r="FW19" s="20">
        <f t="shared" si="26"/>
        <v>435617.95842140424</v>
      </c>
      <c r="FX19" s="20">
        <f t="shared" si="26"/>
        <v>457466.02398644912</v>
      </c>
      <c r="FY19" s="20">
        <f t="shared" si="26"/>
        <v>510937.15922020283</v>
      </c>
      <c r="FZ19" s="20">
        <f t="shared" si="26"/>
        <v>583314.05472869589</v>
      </c>
      <c r="GA19" s="20">
        <f t="shared" si="26"/>
        <v>609346.44752889813</v>
      </c>
      <c r="GB19" s="20">
        <f t="shared" si="26"/>
        <v>499174.25867762149</v>
      </c>
      <c r="GC19" s="20">
        <f t="shared" si="26"/>
        <v>500867.3473121287</v>
      </c>
      <c r="GD19" s="20">
        <f t="shared" si="26"/>
        <v>452154.53574310639</v>
      </c>
      <c r="GE19" s="20">
        <f t="shared" si="26"/>
        <v>446963.31761004921</v>
      </c>
      <c r="GF19" s="20">
        <f t="shared" si="26"/>
        <v>460511.74677361385</v>
      </c>
      <c r="GG19" s="20">
        <f t="shared" si="26"/>
        <v>520417.19447285018</v>
      </c>
      <c r="GH19" s="20">
        <f t="shared" si="26"/>
        <v>527653.18499083281</v>
      </c>
      <c r="GI19" s="20">
        <f t="shared" si="26"/>
        <v>443346.10707496526</v>
      </c>
      <c r="GJ19" s="20">
        <f t="shared" si="26"/>
        <v>465503.06598398281</v>
      </c>
      <c r="GK19" s="20">
        <f t="shared" si="26"/>
        <v>519758.82463627367</v>
      </c>
      <c r="GL19" s="20">
        <f t="shared" si="26"/>
        <v>592704.10768803384</v>
      </c>
      <c r="GM19" s="20">
        <f t="shared" si="26"/>
        <v>622709.58281831536</v>
      </c>
      <c r="GN19" s="20">
        <f t="shared" si="26"/>
        <v>512052.16088675964</v>
      </c>
      <c r="GO19" s="20">
        <f t="shared" si="26"/>
        <v>512070.59783711971</v>
      </c>
      <c r="GP19" s="20">
        <f t="shared" si="26"/>
        <v>462595.10372048296</v>
      </c>
      <c r="GQ19" s="20">
        <f t="shared" si="26"/>
        <v>457492.93754416134</v>
      </c>
      <c r="GR19" s="20">
        <f t="shared" si="26"/>
        <v>471436.24329931359</v>
      </c>
      <c r="GS19" s="20">
        <f t="shared" si="26"/>
        <v>533091.4554573088</v>
      </c>
      <c r="GT19" s="20">
        <f t="shared" si="26"/>
        <v>540442.25345314655</v>
      </c>
      <c r="GU19" s="20">
        <f t="shared" si="26"/>
        <v>453822.61422061297</v>
      </c>
      <c r="GV19" s="20">
        <f t="shared" si="26"/>
        <v>476445.96047540306</v>
      </c>
      <c r="GW19" s="20">
        <f t="shared" si="26"/>
        <v>531847.57053632149</v>
      </c>
      <c r="GX19" s="20">
        <f t="shared" si="26"/>
        <v>605846.02807014412</v>
      </c>
      <c r="GY19" s="20">
        <f t="shared" si="26"/>
        <v>634145.48541526205</v>
      </c>
      <c r="GZ19" s="20">
        <f t="shared" si="26"/>
        <v>519703.71622089978</v>
      </c>
      <c r="HA19" s="20">
        <f t="shared" si="26"/>
        <v>521710.18467728747</v>
      </c>
      <c r="HB19" s="20">
        <f t="shared" si="26"/>
        <v>471642.8978695469</v>
      </c>
      <c r="HC19" s="20">
        <f t="shared" si="26"/>
        <v>466660.64804364898</v>
      </c>
      <c r="HD19" s="20">
        <f t="shared" si="26"/>
        <v>480964.83554332342</v>
      </c>
      <c r="HE19" s="20">
        <f t="shared" si="26"/>
        <v>544178.69864615239</v>
      </c>
      <c r="HF19" s="20">
        <f t="shared" si="26"/>
        <v>551623.75755035505</v>
      </c>
      <c r="HG19" s="20">
        <f t="shared" si="26"/>
        <v>462966.28567555622</v>
      </c>
      <c r="HH19" s="20">
        <f t="shared" si="26"/>
        <v>485973.90396288148</v>
      </c>
      <c r="HI19" s="20">
        <f t="shared" si="26"/>
        <v>542336.28706047509</v>
      </c>
      <c r="HJ19" s="20">
        <f t="shared" si="26"/>
        <v>617118.77899694466</v>
      </c>
      <c r="HK19" s="20">
        <f t="shared" si="26"/>
        <v>679262.26101765456</v>
      </c>
      <c r="HL19" s="20">
        <f t="shared" ref="HL19:IS19" si="27">HL12*HL4</f>
        <v>556808.02294192056</v>
      </c>
      <c r="HM19" s="20">
        <f t="shared" si="27"/>
        <v>559092.40626623714</v>
      </c>
      <c r="HN19" s="20">
        <f t="shared" si="27"/>
        <v>505807.76027633622</v>
      </c>
      <c r="HO19" s="20">
        <f t="shared" si="27"/>
        <v>500706.77013878786</v>
      </c>
      <c r="HP19" s="20">
        <f t="shared" si="27"/>
        <v>516146.18166933488</v>
      </c>
      <c r="HQ19" s="20">
        <f t="shared" si="27"/>
        <v>584295.59186105756</v>
      </c>
      <c r="HR19" s="20">
        <f t="shared" si="27"/>
        <v>592230.79152765882</v>
      </c>
      <c r="HS19" s="20">
        <f t="shared" si="27"/>
        <v>496813.027146084</v>
      </c>
      <c r="HT19" s="20">
        <f t="shared" si="27"/>
        <v>521412.57365038939</v>
      </c>
      <c r="HU19" s="20">
        <f t="shared" si="27"/>
        <v>581712.13459289738</v>
      </c>
      <c r="HV19" s="20">
        <f t="shared" si="27"/>
        <v>661181.12857601675</v>
      </c>
      <c r="HW19" s="20">
        <f t="shared" si="27"/>
        <v>693210.43095194525</v>
      </c>
      <c r="HX19" s="20">
        <f t="shared" si="27"/>
        <v>568355.63234675676</v>
      </c>
      <c r="HY19" s="20">
        <f t="shared" si="27"/>
        <v>570817.02353879903</v>
      </c>
      <c r="HZ19" s="20">
        <f t="shared" si="27"/>
        <v>516772.43209236197</v>
      </c>
      <c r="IA19" s="20">
        <f t="shared" si="27"/>
        <v>511790.32258993358</v>
      </c>
      <c r="IB19" s="20">
        <f t="shared" si="27"/>
        <v>527655.51623019879</v>
      </c>
      <c r="IC19" s="20">
        <f t="shared" si="27"/>
        <v>597667.62514604314</v>
      </c>
      <c r="ID19" s="20">
        <f t="shared" si="27"/>
        <v>605720.29199433234</v>
      </c>
      <c r="IE19" s="20">
        <f t="shared" si="27"/>
        <v>507853.84555639944</v>
      </c>
      <c r="IF19" s="20">
        <f t="shared" si="27"/>
        <v>532931.38606594456</v>
      </c>
      <c r="IG19" s="20">
        <f t="shared" si="27"/>
        <v>594415.20291874465</v>
      </c>
      <c r="IH19" s="20">
        <f t="shared" si="27"/>
        <v>674913.9183815635</v>
      </c>
      <c r="II19" s="20">
        <f t="shared" si="27"/>
        <v>707805.06628084602</v>
      </c>
      <c r="IJ19" s="20">
        <f t="shared" si="27"/>
        <v>582367.9873387171</v>
      </c>
      <c r="IK19" s="20">
        <f t="shared" si="27"/>
        <v>583080.20057503018</v>
      </c>
      <c r="IL19" s="20">
        <f t="shared" si="27"/>
        <v>528234.77096154587</v>
      </c>
      <c r="IM19" s="20">
        <f t="shared" si="27"/>
        <v>523372.98161686503</v>
      </c>
      <c r="IN19" s="20">
        <f t="shared" si="27"/>
        <v>539681.55373153312</v>
      </c>
      <c r="IO19" s="20">
        <f t="shared" si="27"/>
        <v>611636.99030102789</v>
      </c>
      <c r="IP19" s="20">
        <f t="shared" si="27"/>
        <v>619812.94014640618</v>
      </c>
      <c r="IQ19" s="20">
        <f t="shared" si="27"/>
        <v>519389.79572745546</v>
      </c>
      <c r="IR19" s="20">
        <f t="shared" si="27"/>
        <v>544968.86735366948</v>
      </c>
      <c r="IS19" s="20">
        <f t="shared" si="27"/>
        <v>607693.67373482964</v>
      </c>
      <c r="IT19" s="20">
        <f>IT12*IT4</f>
        <v>689280.75506184739</v>
      </c>
      <c r="IU19" s="21">
        <f>IU7-IU10</f>
        <v>780741.46854771371</v>
      </c>
      <c r="IV19" s="21">
        <f t="shared" ref="IV19:JF19" si="28">IV7-IV10</f>
        <v>638724.03060119145</v>
      </c>
      <c r="IW19" s="21">
        <f t="shared" si="28"/>
        <v>641648.01720633742</v>
      </c>
      <c r="IX19" s="21">
        <f t="shared" si="28"/>
        <v>581886.7041636412</v>
      </c>
      <c r="IY19" s="21">
        <f t="shared" si="28"/>
        <v>576814.33111217502</v>
      </c>
      <c r="IZ19" s="21">
        <f t="shared" si="28"/>
        <v>595139.77327476803</v>
      </c>
      <c r="JA19" s="21">
        <f t="shared" si="28"/>
        <v>676072.00590960251</v>
      </c>
      <c r="JB19" s="21">
        <f t="shared" si="28"/>
        <v>685781.81647807639</v>
      </c>
      <c r="JC19" s="21">
        <f t="shared" si="28"/>
        <v>572790.37286322401</v>
      </c>
      <c r="JD19" s="21">
        <f t="shared" si="28"/>
        <v>599954.98726843239</v>
      </c>
      <c r="JE19" s="21">
        <f t="shared" si="28"/>
        <v>670060.57771665289</v>
      </c>
      <c r="JF19" s="21">
        <f t="shared" si="28"/>
        <v>759758.33798507776</v>
      </c>
    </row>
    <row r="20" spans="1:266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</row>
    <row r="21" spans="1:266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</row>
    <row r="22" spans="1:266">
      <c r="A22" t="s">
        <v>17</v>
      </c>
      <c r="B22" t="s">
        <v>6</v>
      </c>
      <c r="C22" s="8">
        <f t="shared" si="13"/>
        <v>146.79596020645337</v>
      </c>
      <c r="D22" s="8">
        <f t="shared" si="11"/>
        <v>144.5188389689682</v>
      </c>
      <c r="E22" s="8">
        <f t="shared" si="11"/>
        <v>145.06722443277255</v>
      </c>
      <c r="F22" s="8">
        <f t="shared" si="11"/>
        <v>144.74729029939874</v>
      </c>
      <c r="G22" s="8">
        <f t="shared" si="11"/>
        <v>146.71933737534013</v>
      </c>
      <c r="H22" s="8">
        <f t="shared" si="11"/>
        <v>149.22820915838014</v>
      </c>
      <c r="I22" s="8">
        <f t="shared" si="11"/>
        <v>150.45674388024366</v>
      </c>
      <c r="J22" s="8">
        <f t="shared" si="11"/>
        <v>151.3156607962884</v>
      </c>
      <c r="K22" s="8">
        <f t="shared" si="11"/>
        <v>151.84784187753704</v>
      </c>
      <c r="L22" s="8">
        <f t="shared" si="11"/>
        <v>152.50906124892401</v>
      </c>
      <c r="M22" s="8">
        <f t="shared" si="11"/>
        <v>152.17266909687424</v>
      </c>
      <c r="N22" s="8">
        <f t="shared" si="11"/>
        <v>152.89421876222605</v>
      </c>
      <c r="O22" s="8">
        <f t="shared" si="11"/>
        <v>152.81870224798152</v>
      </c>
      <c r="P22" s="8">
        <f t="shared" si="11"/>
        <v>152.67576126017661</v>
      </c>
      <c r="Q22" s="8">
        <f t="shared" si="11"/>
        <v>154.24056007787985</v>
      </c>
      <c r="R22" s="8">
        <f t="shared" si="11"/>
        <v>152.94490053912102</v>
      </c>
      <c r="S22" s="8">
        <f t="shared" si="11"/>
        <v>151.5995866529903</v>
      </c>
      <c r="T22" s="8">
        <f t="shared" ref="T22:V37" si="29">SUMIF($AA$2:$JF$2,T$2,$AA22:$JF22)/SUMIF($AA$2:$JF$2,T$2,$AA$1:$JF$1)</f>
        <v>151.87501849282893</v>
      </c>
      <c r="U22" s="8">
        <f t="shared" si="29"/>
        <v>150.8580707725842</v>
      </c>
      <c r="V22" s="8">
        <f t="shared" si="29"/>
        <v>152.14900401862621</v>
      </c>
      <c r="W22" s="8"/>
      <c r="X22" s="8"/>
      <c r="AA22" s="4">
        <f>'Monthly L&amp;R'!AA22*HLOOKUP('Monthly L&amp;R'!AA$3,Variability!$B$92:$M$93,2,FALSE)</f>
        <v>88471.782199126188</v>
      </c>
      <c r="AB22" s="4">
        <f>'Monthly L&amp;R'!AB22*HLOOKUP('Monthly L&amp;R'!AB$3,Variability!$B$92:$M$93,2,FALSE)</f>
        <v>70897.705432857067</v>
      </c>
      <c r="AC22" s="4">
        <f>'Monthly L&amp;R'!AC22*HLOOKUP('Monthly L&amp;R'!AC$3,Variability!$B$92:$M$93,2,FALSE)</f>
        <v>86063.987725547006</v>
      </c>
      <c r="AD22" s="4">
        <f>'Monthly L&amp;R'!AD22*HLOOKUP('Monthly L&amp;R'!AD$3,Variability!$B$92:$M$93,2,FALSE)</f>
        <v>131819.68502553934</v>
      </c>
      <c r="AE22" s="4">
        <f>'Monthly L&amp;R'!AE22*HLOOKUP('Monthly L&amp;R'!AE$3,Variability!$B$92:$M$93,2,FALSE)</f>
        <v>238749.36265876761</v>
      </c>
      <c r="AF22" s="4">
        <f>'Monthly L&amp;R'!AF22*HLOOKUP('Monthly L&amp;R'!AF$3,Variability!$B$92:$M$93,2,FALSE)</f>
        <v>208684.37910391376</v>
      </c>
      <c r="AG22" s="4">
        <f>'Monthly L&amp;R'!AG22*HLOOKUP('Monthly L&amp;R'!AG$3,Variability!$B$92:$M$93,2,FALSE)</f>
        <v>114890.02127940008</v>
      </c>
      <c r="AH22" s="4">
        <f>'Monthly L&amp;R'!AH22*HLOOKUP('Monthly L&amp;R'!AH$3,Variability!$B$92:$M$93,2,FALSE)</f>
        <v>66992.04555872982</v>
      </c>
      <c r="AI22" s="4">
        <f>'Monthly L&amp;R'!AI22*HLOOKUP('Monthly L&amp;R'!AI$3,Variability!$B$92:$M$93,2,FALSE)</f>
        <v>63374.404792733454</v>
      </c>
      <c r="AJ22" s="4">
        <f>'Monthly L&amp;R'!AJ22*HLOOKUP('Monthly L&amp;R'!AJ$3,Variability!$B$92:$M$93,2,FALSE)</f>
        <v>64159.403314673706</v>
      </c>
      <c r="AK22" s="4">
        <f>'Monthly L&amp;R'!AK22*HLOOKUP('Monthly L&amp;R'!AK$3,Variability!$B$92:$M$93,2,FALSE)</f>
        <v>71732.20729431737</v>
      </c>
      <c r="AL22" s="4">
        <f>'Monthly L&amp;R'!AL22*HLOOKUP('Monthly L&amp;R'!AL$3,Variability!$B$92:$M$93,2,FALSE)</f>
        <v>80097.627022925968</v>
      </c>
      <c r="AM22" s="4">
        <f>'Monthly L&amp;R'!AM22*HLOOKUP('Monthly L&amp;R'!AM$3,Variability!$B$92:$M$93,2,FALSE)</f>
        <v>86443.302483184365</v>
      </c>
      <c r="AN22" s="4">
        <f>'Monthly L&amp;R'!AN22*HLOOKUP('Monthly L&amp;R'!AN$3,Variability!$B$92:$M$93,2,FALSE)</f>
        <v>71667.142384748789</v>
      </c>
      <c r="AO22" s="4">
        <f>'Monthly L&amp;R'!AO22*HLOOKUP('Monthly L&amp;R'!AO$3,Variability!$B$92:$M$93,2,FALSE)</f>
        <v>84498.92696754777</v>
      </c>
      <c r="AP22" s="4">
        <f>'Monthly L&amp;R'!AP22*HLOOKUP('Monthly L&amp;R'!AP$3,Variability!$B$92:$M$93,2,FALSE)</f>
        <v>128898.17483045644</v>
      </c>
      <c r="AQ22" s="4">
        <f>'Monthly L&amp;R'!AQ22*HLOOKUP('Monthly L&amp;R'!AQ$3,Variability!$B$92:$M$93,2,FALSE)</f>
        <v>237342.02778829649</v>
      </c>
      <c r="AR22" s="4">
        <f>'Monthly L&amp;R'!AR22*HLOOKUP('Monthly L&amp;R'!AR$3,Variability!$B$92:$M$93,2,FALSE)</f>
        <v>205535.01101675766</v>
      </c>
      <c r="AS22" s="4">
        <f>'Monthly L&amp;R'!AS22*HLOOKUP('Monthly L&amp;R'!AS$3,Variability!$B$92:$M$93,2,FALSE)</f>
        <v>111391.52060023388</v>
      </c>
      <c r="AT22" s="4">
        <f>'Monthly L&amp;R'!AT22*HLOOKUP('Monthly L&amp;R'!AT$3,Variability!$B$92:$M$93,2,FALSE)</f>
        <v>65626.397366610676</v>
      </c>
      <c r="AU22" s="4">
        <f>'Monthly L&amp;R'!AU22*HLOOKUP('Monthly L&amp;R'!AU$3,Variability!$B$92:$M$93,2,FALSE)</f>
        <v>62684.872495368843</v>
      </c>
      <c r="AV22" s="4">
        <f>'Monthly L&amp;R'!AV22*HLOOKUP('Monthly L&amp;R'!AV$3,Variability!$B$92:$M$93,2,FALSE)</f>
        <v>63873.618898413421</v>
      </c>
      <c r="AW22" s="4">
        <f>'Monthly L&amp;R'!AW22*HLOOKUP('Monthly L&amp;R'!AW$3,Variability!$B$92:$M$93,2,FALSE)</f>
        <v>71655.298882212723</v>
      </c>
      <c r="AX22" s="4">
        <f>'Monthly L&amp;R'!AX22*HLOOKUP('Monthly L&amp;R'!AX$3,Variability!$B$92:$M$93,2,FALSE)</f>
        <v>79837.187789585514</v>
      </c>
      <c r="AY22" s="4">
        <f>'Monthly L&amp;R'!AY22*HLOOKUP('Monthly L&amp;R'!AY$3,Variability!$B$92:$M$93,2,FALSE)</f>
        <v>86428.940459645266</v>
      </c>
      <c r="AZ22" s="4">
        <f>'Monthly L&amp;R'!AZ22*HLOOKUP('Monthly L&amp;R'!AZ$3,Variability!$B$92:$M$93,2,FALSE)</f>
        <v>72650.197620611507</v>
      </c>
      <c r="BA22" s="4">
        <f>'Monthly L&amp;R'!BA22*HLOOKUP('Monthly L&amp;R'!BA$3,Variability!$B$92:$M$93,2,FALSE)</f>
        <v>85734.906853686116</v>
      </c>
      <c r="BB22" s="4">
        <f>'Monthly L&amp;R'!BB22*HLOOKUP('Monthly L&amp;R'!BB$3,Variability!$B$92:$M$93,2,FALSE)</f>
        <v>130261.29117535862</v>
      </c>
      <c r="BC22" s="4">
        <f>'Monthly L&amp;R'!BC22*HLOOKUP('Monthly L&amp;R'!BC$3,Variability!$B$92:$M$93,2,FALSE)</f>
        <v>237776.3745554114</v>
      </c>
      <c r="BD22" s="4">
        <f>'Monthly L&amp;R'!BD22*HLOOKUP('Monthly L&amp;R'!BD$3,Variability!$B$92:$M$93,2,FALSE)</f>
        <v>205789.05604251398</v>
      </c>
      <c r="BE22" s="4">
        <f>'Monthly L&amp;R'!BE22*HLOOKUP('Monthly L&amp;R'!BE$3,Variability!$B$92:$M$93,2,FALSE)</f>
        <v>111298.89254808375</v>
      </c>
      <c r="BF22" s="4">
        <f>'Monthly L&amp;R'!BF22*HLOOKUP('Monthly L&amp;R'!BF$3,Variability!$B$92:$M$93,2,FALSE)</f>
        <v>65215.587588309871</v>
      </c>
      <c r="BG22" s="4">
        <f>'Monthly L&amp;R'!BG22*HLOOKUP('Monthly L&amp;R'!BG$3,Variability!$B$92:$M$93,2,FALSE)</f>
        <v>62594.35411459297</v>
      </c>
      <c r="BH22" s="4">
        <f>'Monthly L&amp;R'!BH22*HLOOKUP('Monthly L&amp;R'!BH$3,Variability!$B$92:$M$93,2,FALSE)</f>
        <v>64598.824919922379</v>
      </c>
      <c r="BI22" s="4">
        <f>'Monthly L&amp;R'!BI22*HLOOKUP('Monthly L&amp;R'!BI$3,Variability!$B$92:$M$93,2,FALSE)</f>
        <v>71811.970385473935</v>
      </c>
      <c r="BJ22" s="4">
        <f>'Monthly L&amp;R'!BJ22*HLOOKUP('Monthly L&amp;R'!BJ$3,Variability!$B$92:$M$93,2,FALSE)</f>
        <v>80110.10315386446</v>
      </c>
      <c r="BK22" s="4">
        <f>'Monthly L&amp;R'!BK22*HLOOKUP('Monthly L&amp;R'!BK$3,Variability!$B$92:$M$93,2,FALSE)</f>
        <v>86781.590581109966</v>
      </c>
      <c r="BL22" s="4">
        <f>'Monthly L&amp;R'!BL22*HLOOKUP('Monthly L&amp;R'!BL$3,Variability!$B$92:$M$93,2,FALSE)</f>
        <v>73313.305437135059</v>
      </c>
      <c r="BM22" s="4">
        <f>'Monthly L&amp;R'!BM22*HLOOKUP('Monthly L&amp;R'!BM$3,Variability!$B$92:$M$93,2,FALSE)</f>
        <v>84071.79384400972</v>
      </c>
      <c r="BN22" s="4">
        <f>'Monthly L&amp;R'!BN22*HLOOKUP('Monthly L&amp;R'!BN$3,Variability!$B$92:$M$93,2,FALSE)</f>
        <v>128122.9527296734</v>
      </c>
      <c r="BO22" s="4">
        <f>'Monthly L&amp;R'!BO22*HLOOKUP('Monthly L&amp;R'!BO$3,Variability!$B$92:$M$93,2,FALSE)</f>
        <v>239108.1359765619</v>
      </c>
      <c r="BP22" s="4">
        <f>'Monthly L&amp;R'!BP22*HLOOKUP('Monthly L&amp;R'!BP$3,Variability!$B$92:$M$93,2,FALSE)</f>
        <v>206383.04726345019</v>
      </c>
      <c r="BQ22" s="4">
        <f>'Monthly L&amp;R'!BQ22*HLOOKUP('Monthly L&amp;R'!BQ$3,Variability!$B$92:$M$93,2,FALSE)</f>
        <v>110495.6653513364</v>
      </c>
      <c r="BR22" s="4">
        <f>'Monthly L&amp;R'!BR22*HLOOKUP('Monthly L&amp;R'!BR$3,Variability!$B$92:$M$93,2,FALSE)</f>
        <v>64549.028585282591</v>
      </c>
      <c r="BS22" s="4">
        <f>'Monthly L&amp;R'!BS22*HLOOKUP('Monthly L&amp;R'!BS$3,Variability!$B$92:$M$93,2,FALSE)</f>
        <v>62798.46737537306</v>
      </c>
      <c r="BT22" s="4">
        <f>'Monthly L&amp;R'!BT22*HLOOKUP('Monthly L&amp;R'!BT$3,Variability!$B$92:$M$93,2,FALSE)</f>
        <v>64975.219995659114</v>
      </c>
      <c r="BU22" s="4">
        <f>'Monthly L&amp;R'!BU22*HLOOKUP('Monthly L&amp;R'!BU$3,Variability!$B$92:$M$93,2,FALSE)</f>
        <v>71434.64898372913</v>
      </c>
      <c r="BV22" s="4">
        <f>'Monthly L&amp;R'!BV22*HLOOKUP('Monthly L&amp;R'!BV$3,Variability!$B$92:$M$93,2,FALSE)</f>
        <v>79426.341866598013</v>
      </c>
      <c r="BW22" s="4">
        <f>'Monthly L&amp;R'!BW22*HLOOKUP('Monthly L&amp;R'!BW$3,Variability!$B$92:$M$93,2,FALSE)</f>
        <v>88000.333165561111</v>
      </c>
      <c r="BX22" s="4">
        <f>'Monthly L&amp;R'!BX22*HLOOKUP('Monthly L&amp;R'!BX$3,Variability!$B$92:$M$93,2,FALSE)</f>
        <v>75318.65934932133</v>
      </c>
      <c r="BY22" s="4">
        <f>'Monthly L&amp;R'!BY22*HLOOKUP('Monthly L&amp;R'!BY$3,Variability!$B$92:$M$93,2,FALSE)</f>
        <v>87582.853109533447</v>
      </c>
      <c r="BZ22" s="4">
        <f>'Monthly L&amp;R'!BZ22*HLOOKUP('Monthly L&amp;R'!BZ$3,Variability!$B$92:$M$93,2,FALSE)</f>
        <v>131100.50263128025</v>
      </c>
      <c r="CA22" s="4">
        <f>'Monthly L&amp;R'!CA22*HLOOKUP('Monthly L&amp;R'!CA$3,Variability!$B$92:$M$93,2,FALSE)</f>
        <v>239685.28607678815</v>
      </c>
      <c r="CB22" s="4">
        <f>'Monthly L&amp;R'!CB22*HLOOKUP('Monthly L&amp;R'!CB$3,Variability!$B$92:$M$93,2,FALSE)</f>
        <v>208405.45639706374</v>
      </c>
      <c r="CC22" s="4">
        <f>'Monthly L&amp;R'!CC22*HLOOKUP('Monthly L&amp;R'!CC$3,Variability!$B$92:$M$93,2,FALSE)</f>
        <v>111266.97981770794</v>
      </c>
      <c r="CD22" s="4">
        <f>'Monthly L&amp;R'!CD22*HLOOKUP('Monthly L&amp;R'!CD$3,Variability!$B$92:$M$93,2,FALSE)</f>
        <v>65695.020568642096</v>
      </c>
      <c r="CE22" s="4">
        <f>'Monthly L&amp;R'!CE22*HLOOKUP('Monthly L&amp;R'!CE$3,Variability!$B$92:$M$93,2,FALSE)</f>
        <v>63636.371812142308</v>
      </c>
      <c r="CF22" s="4">
        <f>'Monthly L&amp;R'!CF22*HLOOKUP('Monthly L&amp;R'!CF$3,Variability!$B$92:$M$93,2,FALSE)</f>
        <v>65510.865310086316</v>
      </c>
      <c r="CG22" s="4">
        <f>'Monthly L&amp;R'!CG22*HLOOKUP('Monthly L&amp;R'!CG$3,Variability!$B$92:$M$93,2,FALSE)</f>
        <v>72035.642885306632</v>
      </c>
      <c r="CH22" s="4">
        <f>'Monthly L&amp;R'!CH22*HLOOKUP('Monthly L&amp;R'!CH$3,Variability!$B$92:$M$93,2,FALSE)</f>
        <v>80544.688381554282</v>
      </c>
      <c r="CI22" s="4">
        <f>'Monthly L&amp;R'!CI22*HLOOKUP('Monthly L&amp;R'!CI$3,Variability!$B$92:$M$93,2,FALSE)</f>
        <v>88455.546868168996</v>
      </c>
      <c r="CJ22" s="4">
        <f>'Monthly L&amp;R'!CJ22*HLOOKUP('Monthly L&amp;R'!CJ$3,Variability!$B$92:$M$93,2,FALSE)</f>
        <v>76912.005960412789</v>
      </c>
      <c r="CK22" s="4">
        <f>'Monthly L&amp;R'!CK22*HLOOKUP('Monthly L&amp;R'!CK$3,Variability!$B$92:$M$93,2,FALSE)</f>
        <v>90126.106478156929</v>
      </c>
      <c r="CL22" s="4">
        <f>'Monthly L&amp;R'!CL22*HLOOKUP('Monthly L&amp;R'!CL$3,Variability!$B$92:$M$93,2,FALSE)</f>
        <v>132948.684117153</v>
      </c>
      <c r="CM22" s="4">
        <f>'Monthly L&amp;R'!CM22*HLOOKUP('Monthly L&amp;R'!CM$3,Variability!$B$92:$M$93,2,FALSE)</f>
        <v>243397.37047176587</v>
      </c>
      <c r="CN22" s="4">
        <f>'Monthly L&amp;R'!CN22*HLOOKUP('Monthly L&amp;R'!CN$3,Variability!$B$92:$M$93,2,FALSE)</f>
        <v>211811.79629598727</v>
      </c>
      <c r="CO22" s="4">
        <f>'Monthly L&amp;R'!CO22*HLOOKUP('Monthly L&amp;R'!CO$3,Variability!$B$92:$M$93,2,FALSE)</f>
        <v>113400.39993270501</v>
      </c>
      <c r="CP22" s="4">
        <f>'Monthly L&amp;R'!CP22*HLOOKUP('Monthly L&amp;R'!CP$3,Variability!$B$92:$M$93,2,FALSE)</f>
        <v>66538.017104657541</v>
      </c>
      <c r="CQ22" s="4">
        <f>'Monthly L&amp;R'!CQ22*HLOOKUP('Monthly L&amp;R'!CQ$3,Variability!$B$92:$M$93,2,FALSE)</f>
        <v>65107.092361552983</v>
      </c>
      <c r="CR22" s="4">
        <f>'Monthly L&amp;R'!CR22*HLOOKUP('Monthly L&amp;R'!CR$3,Variability!$B$92:$M$93,2,FALSE)</f>
        <v>66493.309380799241</v>
      </c>
      <c r="CS22" s="4">
        <f>'Monthly L&amp;R'!CS22*HLOOKUP('Monthly L&amp;R'!CS$3,Variability!$B$92:$M$93,2,FALSE)</f>
        <v>73886.650367030161</v>
      </c>
      <c r="CT22" s="4">
        <f>'Monthly L&amp;R'!CT22*HLOOKUP('Monthly L&amp;R'!CT$3,Variability!$B$92:$M$93,2,FALSE)</f>
        <v>81743.609908821483</v>
      </c>
      <c r="CU22" s="4">
        <f>'Monthly L&amp;R'!CU22*HLOOKUP('Monthly L&amp;R'!CU$3,Variability!$B$92:$M$93,2,FALSE)</f>
        <v>88813.973020839665</v>
      </c>
      <c r="CV22" s="4">
        <f>'Monthly L&amp;R'!CV22*HLOOKUP('Monthly L&amp;R'!CV$3,Variability!$B$92:$M$93,2,FALSE)</f>
        <v>78838.666846980472</v>
      </c>
      <c r="CW22" s="4">
        <f>'Monthly L&amp;R'!CW22*HLOOKUP('Monthly L&amp;R'!CW$3,Variability!$B$92:$M$93,2,FALSE)</f>
        <v>92361.84147874928</v>
      </c>
      <c r="CX22" s="4">
        <f>'Monthly L&amp;R'!CX22*HLOOKUP('Monthly L&amp;R'!CX$3,Variability!$B$92:$M$93,2,FALSE)</f>
        <v>135480.500550839</v>
      </c>
      <c r="CY22" s="4">
        <f>'Monthly L&amp;R'!CY22*HLOOKUP('Monthly L&amp;R'!CY$3,Variability!$B$92:$M$93,2,FALSE)</f>
        <v>244002.59987906466</v>
      </c>
      <c r="CZ22" s="4">
        <f>'Monthly L&amp;R'!CZ22*HLOOKUP('Monthly L&amp;R'!CZ$3,Variability!$B$92:$M$93,2,FALSE)</f>
        <v>212196.81499573676</v>
      </c>
      <c r="DA22" s="4">
        <f>'Monthly L&amp;R'!DA22*HLOOKUP('Monthly L&amp;R'!DA$3,Variability!$B$92:$M$93,2,FALSE)</f>
        <v>112670.73428394264</v>
      </c>
      <c r="DB22" s="4">
        <f>'Monthly L&amp;R'!DB22*HLOOKUP('Monthly L&amp;R'!DB$3,Variability!$B$92:$M$93,2,FALSE)</f>
        <v>67239.274972820363</v>
      </c>
      <c r="DC22" s="4">
        <f>'Monthly L&amp;R'!DC22*HLOOKUP('Monthly L&amp;R'!DC$3,Variability!$B$92:$M$93,2,FALSE)</f>
        <v>65628.751252559421</v>
      </c>
      <c r="DD22" s="4">
        <f>'Monthly L&amp;R'!DD22*HLOOKUP('Monthly L&amp;R'!DD$3,Variability!$B$92:$M$93,2,FALSE)</f>
        <v>67402.463059687827</v>
      </c>
      <c r="DE22" s="4">
        <f>'Monthly L&amp;R'!DE22*HLOOKUP('Monthly L&amp;R'!DE$3,Variability!$B$92:$M$93,2,FALSE)</f>
        <v>74713.835602897932</v>
      </c>
      <c r="DF22" s="4">
        <f>'Monthly L&amp;R'!DF22*HLOOKUP('Monthly L&amp;R'!DF$3,Variability!$B$92:$M$93,2,FALSE)</f>
        <v>82262.582299942325</v>
      </c>
      <c r="DG22" s="4">
        <f>'Monthly L&amp;R'!DG22*HLOOKUP('Monthly L&amp;R'!DG$3,Variability!$B$92:$M$93,2,FALSE)</f>
        <v>89740.011321206519</v>
      </c>
      <c r="DH22" s="4">
        <f>'Monthly L&amp;R'!DH22*HLOOKUP('Monthly L&amp;R'!DH$3,Variability!$B$92:$M$93,2,FALSE)</f>
        <v>80453.094465762086</v>
      </c>
      <c r="DI22" s="4">
        <f>'Monthly L&amp;R'!DI22*HLOOKUP('Monthly L&amp;R'!DI$3,Variability!$B$92:$M$93,2,FALSE)</f>
        <v>93186.067100197077</v>
      </c>
      <c r="DJ22" s="4">
        <f>'Monthly L&amp;R'!DJ22*HLOOKUP('Monthly L&amp;R'!DJ$3,Variability!$B$92:$M$93,2,FALSE)</f>
        <v>134990.32283620996</v>
      </c>
      <c r="DK22" s="4">
        <f>'Monthly L&amp;R'!DK22*HLOOKUP('Monthly L&amp;R'!DK$3,Variability!$B$92:$M$93,2,FALSE)</f>
        <v>244449.62244765798</v>
      </c>
      <c r="DL22" s="4">
        <f>'Monthly L&amp;R'!DL22*HLOOKUP('Monthly L&amp;R'!DL$3,Variability!$B$92:$M$93,2,FALSE)</f>
        <v>212462.27448693608</v>
      </c>
      <c r="DM22" s="4">
        <f>'Monthly L&amp;R'!DM22*HLOOKUP('Monthly L&amp;R'!DM$3,Variability!$B$92:$M$93,2,FALSE)</f>
        <v>113322.10556453724</v>
      </c>
      <c r="DN22" s="4">
        <f>'Monthly L&amp;R'!DN22*HLOOKUP('Monthly L&amp;R'!DN$3,Variability!$B$92:$M$93,2,FALSE)</f>
        <v>67648.225883346036</v>
      </c>
      <c r="DO22" s="4">
        <f>'Monthly L&amp;R'!DO22*HLOOKUP('Monthly L&amp;R'!DO$3,Variability!$B$92:$M$93,2,FALSE)</f>
        <v>66586.425970534823</v>
      </c>
      <c r="DP22" s="4">
        <f>'Monthly L&amp;R'!DP22*HLOOKUP('Monthly L&amp;R'!DP$3,Variability!$B$92:$M$93,2,FALSE)</f>
        <v>68471.989587207296</v>
      </c>
      <c r="DQ22" s="4">
        <f>'Monthly L&amp;R'!DQ22*HLOOKUP('Monthly L&amp;R'!DQ$3,Variability!$B$92:$M$93,2,FALSE)</f>
        <v>75224.487308597032</v>
      </c>
      <c r="DR22" s="4">
        <f>'Monthly L&amp;R'!DR22*HLOOKUP('Monthly L&amp;R'!DR$3,Variability!$B$92:$M$93,2,FALSE)</f>
        <v>82622.137462405051</v>
      </c>
      <c r="DS22" s="4">
        <f>'Monthly L&amp;R'!DS22*HLOOKUP('Monthly L&amp;R'!DS$3,Variability!$B$92:$M$93,2,FALSE)</f>
        <v>90704.140205742195</v>
      </c>
      <c r="DT22" s="4">
        <f>'Monthly L&amp;R'!DT22*HLOOKUP('Monthly L&amp;R'!DT$3,Variability!$B$92:$M$93,2,FALSE)</f>
        <v>81716.669235248017</v>
      </c>
      <c r="DU22" s="4">
        <f>'Monthly L&amp;R'!DU22*HLOOKUP('Monthly L&amp;R'!DU$3,Variability!$B$92:$M$93,2,FALSE)</f>
        <v>92732.721415794236</v>
      </c>
      <c r="DV22" s="4">
        <f>'Monthly L&amp;R'!DV22*HLOOKUP('Monthly L&amp;R'!DV$3,Variability!$B$92:$M$93,2,FALSE)</f>
        <v>135292.87542965691</v>
      </c>
      <c r="DW22" s="4">
        <f>'Monthly L&amp;R'!DW22*HLOOKUP('Monthly L&amp;R'!DW$3,Variability!$B$92:$M$93,2,FALSE)</f>
        <v>246098.76026531874</v>
      </c>
      <c r="DX22" s="4">
        <f>'Monthly L&amp;R'!DX22*HLOOKUP('Monthly L&amp;R'!DX$3,Variability!$B$92:$M$93,2,FALSE)</f>
        <v>214700.24141026119</v>
      </c>
      <c r="DY22" s="4">
        <f>'Monthly L&amp;R'!DY22*HLOOKUP('Monthly L&amp;R'!DY$3,Variability!$B$92:$M$93,2,FALSE)</f>
        <v>113979.56189965265</v>
      </c>
      <c r="DZ22" s="4">
        <f>'Monthly L&amp;R'!DZ22*HLOOKUP('Monthly L&amp;R'!DZ$3,Variability!$B$92:$M$93,2,FALSE)</f>
        <v>67535.454571655631</v>
      </c>
      <c r="EA22" s="4">
        <f>'Monthly L&amp;R'!EA22*HLOOKUP('Monthly L&amp;R'!EA$3,Variability!$B$92:$M$93,2,FALSE)</f>
        <v>65961.735385790642</v>
      </c>
      <c r="EB22" s="4">
        <f>'Monthly L&amp;R'!EB22*HLOOKUP('Monthly L&amp;R'!EB$3,Variability!$B$92:$M$93,2,FALSE)</f>
        <v>68460.603114954531</v>
      </c>
      <c r="EC22" s="4">
        <f>'Monthly L&amp;R'!EC22*HLOOKUP('Monthly L&amp;R'!EC$3,Variability!$B$92:$M$93,2,FALSE)</f>
        <v>75199.298964021291</v>
      </c>
      <c r="ED22" s="4">
        <f>'Monthly L&amp;R'!ED22*HLOOKUP('Monthly L&amp;R'!ED$3,Variability!$B$92:$M$93,2,FALSE)</f>
        <v>81449.381154189352</v>
      </c>
      <c r="EE22" s="4">
        <f>'Monthly L&amp;R'!EE22*HLOOKUP('Monthly L&amp;R'!EE$3,Variability!$B$92:$M$93,2,FALSE)</f>
        <v>89735.484161612694</v>
      </c>
      <c r="EF22" s="4">
        <f>'Monthly L&amp;R'!EF22*HLOOKUP('Monthly L&amp;R'!EF$3,Variability!$B$92:$M$93,2,FALSE)</f>
        <v>83339.592185486879</v>
      </c>
      <c r="EG22" s="4">
        <f>'Monthly L&amp;R'!EG22*HLOOKUP('Monthly L&amp;R'!EG$3,Variability!$B$92:$M$93,2,FALSE)</f>
        <v>95401.594749427168</v>
      </c>
      <c r="EH22" s="4">
        <f>'Monthly L&amp;R'!EH22*HLOOKUP('Monthly L&amp;R'!EH$3,Variability!$B$92:$M$93,2,FALSE)</f>
        <v>136558.21131110316</v>
      </c>
      <c r="EI22" s="4">
        <f>'Monthly L&amp;R'!EI22*HLOOKUP('Monthly L&amp;R'!EI$3,Variability!$B$92:$M$93,2,FALSE)</f>
        <v>248236.95938558987</v>
      </c>
      <c r="EJ22" s="4">
        <f>'Monthly L&amp;R'!EJ22*HLOOKUP('Monthly L&amp;R'!EJ$3,Variability!$B$92:$M$93,2,FALSE)</f>
        <v>214533.70728623419</v>
      </c>
      <c r="EK22" s="4">
        <f>'Monthly L&amp;R'!EK22*HLOOKUP('Monthly L&amp;R'!EK$3,Variability!$B$92:$M$93,2,FALSE)</f>
        <v>113546.30601777074</v>
      </c>
      <c r="EL22" s="4">
        <f>'Monthly L&amp;R'!EL22*HLOOKUP('Monthly L&amp;R'!EL$3,Variability!$B$92:$M$93,2,FALSE)</f>
        <v>67272.579687124526</v>
      </c>
      <c r="EM22" s="4">
        <f>'Monthly L&amp;R'!EM22*HLOOKUP('Monthly L&amp;R'!EM$3,Variability!$B$92:$M$93,2,FALSE)</f>
        <v>65807.187845184046</v>
      </c>
      <c r="EN22" s="4">
        <f>'Monthly L&amp;R'!EN22*HLOOKUP('Monthly L&amp;R'!EN$3,Variability!$B$92:$M$93,2,FALSE)</f>
        <v>68268.155696597445</v>
      </c>
      <c r="EO22" s="4">
        <f>'Monthly L&amp;R'!EO22*HLOOKUP('Monthly L&amp;R'!EO$3,Variability!$B$92:$M$93,2,FALSE)</f>
        <v>75274.528153154199</v>
      </c>
      <c r="EP22" s="4">
        <f>'Monthly L&amp;R'!EP22*HLOOKUP('Monthly L&amp;R'!EP$3,Variability!$B$92:$M$93,2,FALSE)</f>
        <v>81665.287531263355</v>
      </c>
      <c r="EQ22" s="4">
        <f>'Monthly L&amp;R'!EQ22*HLOOKUP('Monthly L&amp;R'!EQ$3,Variability!$B$92:$M$93,2,FALSE)</f>
        <v>88898.740181510424</v>
      </c>
      <c r="ER22" s="4">
        <f>'Monthly L&amp;R'!ER22*HLOOKUP('Monthly L&amp;R'!ER$3,Variability!$B$92:$M$93,2,FALSE)</f>
        <v>83387.558801543651</v>
      </c>
      <c r="ES22" s="4">
        <f>'Monthly L&amp;R'!ES22*HLOOKUP('Monthly L&amp;R'!ES$3,Variability!$B$92:$M$93,2,FALSE)</f>
        <v>95838.175044543328</v>
      </c>
      <c r="ET22" s="4">
        <f>'Monthly L&amp;R'!ET22*HLOOKUP('Monthly L&amp;R'!ET$3,Variability!$B$92:$M$93,2,FALSE)</f>
        <v>134911.09550546831</v>
      </c>
      <c r="EU22" s="4">
        <f>'Monthly L&amp;R'!EU22*HLOOKUP('Monthly L&amp;R'!EU$3,Variability!$B$92:$M$93,2,FALSE)</f>
        <v>248206.79418713489</v>
      </c>
      <c r="EV22" s="4">
        <f>'Monthly L&amp;R'!EV22*HLOOKUP('Monthly L&amp;R'!EV$3,Variability!$B$92:$M$93,2,FALSE)</f>
        <v>213844.59551993993</v>
      </c>
      <c r="EW22" s="4">
        <f>'Monthly L&amp;R'!EW22*HLOOKUP('Monthly L&amp;R'!EW$3,Variability!$B$92:$M$93,2,FALSE)</f>
        <v>113857.59036236885</v>
      </c>
      <c r="EX22" s="4">
        <f>'Monthly L&amp;R'!EX22*HLOOKUP('Monthly L&amp;R'!EX$3,Variability!$B$92:$M$93,2,FALSE)</f>
        <v>67244.077047906074</v>
      </c>
      <c r="EY22" s="4">
        <f>'Monthly L&amp;R'!EY22*HLOOKUP('Monthly L&amp;R'!EY$3,Variability!$B$92:$M$93,2,FALSE)</f>
        <v>66200.625905971159</v>
      </c>
      <c r="EZ22" s="4">
        <f>'Monthly L&amp;R'!EZ22*HLOOKUP('Monthly L&amp;R'!EZ$3,Variability!$B$92:$M$93,2,FALSE)</f>
        <v>68642.305552453341</v>
      </c>
      <c r="FA22" s="4">
        <f>'Monthly L&amp;R'!FA22*HLOOKUP('Monthly L&amp;R'!FA$3,Variability!$B$92:$M$93,2,FALSE)</f>
        <v>74379.838153823424</v>
      </c>
      <c r="FB22" s="4">
        <f>'Monthly L&amp;R'!FB22*HLOOKUP('Monthly L&amp;R'!FB$3,Variability!$B$92:$M$93,2,FALSE)</f>
        <v>81273.329084279932</v>
      </c>
      <c r="FC22" s="4">
        <f>'Monthly L&amp;R'!FC22*HLOOKUP('Monthly L&amp;R'!FC$3,Variability!$B$92:$M$93,2,FALSE)</f>
        <v>88875.323838783705</v>
      </c>
      <c r="FD22" s="4">
        <f>'Monthly L&amp;R'!FD22*HLOOKUP('Monthly L&amp;R'!FD$3,Variability!$B$92:$M$93,2,FALSE)</f>
        <v>84381.355261087941</v>
      </c>
      <c r="FE22" s="4">
        <f>'Monthly L&amp;R'!FE22*HLOOKUP('Monthly L&amp;R'!FE$3,Variability!$B$92:$M$93,2,FALSE)</f>
        <v>95148.110026313152</v>
      </c>
      <c r="FF22" s="4">
        <f>'Monthly L&amp;R'!FF22*HLOOKUP('Monthly L&amp;R'!FF$3,Variability!$B$92:$M$93,2,FALSE)</f>
        <v>136077.80615068934</v>
      </c>
      <c r="FG22" s="4">
        <f>'Monthly L&amp;R'!FG22*HLOOKUP('Monthly L&amp;R'!FG$3,Variability!$B$92:$M$93,2,FALSE)</f>
        <v>248810.90042215073</v>
      </c>
      <c r="FH22" s="4">
        <f>'Monthly L&amp;R'!FH22*HLOOKUP('Monthly L&amp;R'!FH$3,Variability!$B$92:$M$93,2,FALSE)</f>
        <v>214765.06972040515</v>
      </c>
      <c r="FI22" s="4">
        <f>'Monthly L&amp;R'!FI22*HLOOKUP('Monthly L&amp;R'!FI$3,Variability!$B$92:$M$93,2,FALSE)</f>
        <v>114775.75747784259</v>
      </c>
      <c r="FJ22" s="4">
        <f>'Monthly L&amp;R'!FJ22*HLOOKUP('Monthly L&amp;R'!FJ$3,Variability!$B$92:$M$93,2,FALSE)</f>
        <v>67632.735318553401</v>
      </c>
      <c r="FK22" s="4">
        <f>'Monthly L&amp;R'!FK22*HLOOKUP('Monthly L&amp;R'!FK$3,Variability!$B$92:$M$93,2,FALSE)</f>
        <v>66954.999915956185</v>
      </c>
      <c r="FL22" s="4">
        <f>'Monthly L&amp;R'!FL22*HLOOKUP('Monthly L&amp;R'!FL$3,Variability!$B$92:$M$93,2,FALSE)</f>
        <v>69030.087100442877</v>
      </c>
      <c r="FM22" s="4">
        <f>'Monthly L&amp;R'!FM22*HLOOKUP('Monthly L&amp;R'!FM$3,Variability!$B$92:$M$93,2,FALSE)</f>
        <v>75059.083845882924</v>
      </c>
      <c r="FN22" s="4">
        <f>'Monthly L&amp;R'!FN22*HLOOKUP('Monthly L&amp;R'!FN$3,Variability!$B$92:$M$93,2,FALSE)</f>
        <v>81511.58852928532</v>
      </c>
      <c r="FO22" s="4">
        <f>'Monthly L&amp;R'!FO22*HLOOKUP('Monthly L&amp;R'!FO$3,Variability!$B$92:$M$93,2,FALSE)</f>
        <v>88833.486639778581</v>
      </c>
      <c r="FP22" s="4">
        <f>'Monthly L&amp;R'!FP22*HLOOKUP('Monthly L&amp;R'!FP$3,Variability!$B$92:$M$93,2,FALSE)</f>
        <v>85127.306121470683</v>
      </c>
      <c r="FQ22" s="4">
        <f>'Monthly L&amp;R'!FQ22*HLOOKUP('Monthly L&amp;R'!FQ$3,Variability!$B$92:$M$93,2,FALSE)</f>
        <v>96778.698354289125</v>
      </c>
      <c r="FR22" s="4">
        <f>'Monthly L&amp;R'!FR22*HLOOKUP('Monthly L&amp;R'!FR$3,Variability!$B$92:$M$93,2,FALSE)</f>
        <v>139148.82674941851</v>
      </c>
      <c r="FS22" s="4">
        <f>'Monthly L&amp;R'!FS22*HLOOKUP('Monthly L&amp;R'!FS$3,Variability!$B$92:$M$93,2,FALSE)</f>
        <v>248420.83873361853</v>
      </c>
      <c r="FT22" s="4">
        <f>'Monthly L&amp;R'!FT22*HLOOKUP('Monthly L&amp;R'!FT$3,Variability!$B$92:$M$93,2,FALSE)</f>
        <v>213422.69931645168</v>
      </c>
      <c r="FU22" s="4">
        <f>'Monthly L&amp;R'!FU22*HLOOKUP('Monthly L&amp;R'!FU$3,Variability!$B$92:$M$93,2,FALSE)</f>
        <v>111792.45808143863</v>
      </c>
      <c r="FV22" s="4">
        <f>'Monthly L&amp;R'!FV22*HLOOKUP('Monthly L&amp;R'!FV$3,Variability!$B$92:$M$93,2,FALSE)</f>
        <v>66956.57216535465</v>
      </c>
      <c r="FW22" s="4">
        <f>'Monthly L&amp;R'!FW22*HLOOKUP('Monthly L&amp;R'!FW$3,Variability!$B$92:$M$93,2,FALSE)</f>
        <v>66626.56607834746</v>
      </c>
      <c r="FX22" s="4">
        <f>'Monthly L&amp;R'!FX22*HLOOKUP('Monthly L&amp;R'!FX$3,Variability!$B$92:$M$93,2,FALSE)</f>
        <v>69128.235283804985</v>
      </c>
      <c r="FY22" s="4">
        <f>'Monthly L&amp;R'!FY22*HLOOKUP('Monthly L&amp;R'!FY$3,Variability!$B$92:$M$93,2,FALSE)</f>
        <v>74879.574910206371</v>
      </c>
      <c r="FZ22" s="4">
        <f>'Monthly L&amp;R'!FZ22*HLOOKUP('Monthly L&amp;R'!FZ$3,Variability!$B$92:$M$93,2,FALSE)</f>
        <v>81244.218112090181</v>
      </c>
      <c r="GA22" s="4">
        <f>'Monthly L&amp;R'!GA22*HLOOKUP('Monthly L&amp;R'!GA$3,Variability!$B$92:$M$93,2,FALSE)</f>
        <v>88544.997297385155</v>
      </c>
      <c r="GB22" s="4">
        <f>'Monthly L&amp;R'!GB22*HLOOKUP('Monthly L&amp;R'!GB$3,Variability!$B$92:$M$93,2,FALSE)</f>
        <v>85538.543092382315</v>
      </c>
      <c r="GC22" s="4">
        <f>'Monthly L&amp;R'!GC22*HLOOKUP('Monthly L&amp;R'!GC$3,Variability!$B$92:$M$93,2,FALSE)</f>
        <v>96366.513754514017</v>
      </c>
      <c r="GD22" s="4">
        <f>'Monthly L&amp;R'!GD22*HLOOKUP('Monthly L&amp;R'!GD$3,Variability!$B$92:$M$93,2,FALSE)</f>
        <v>138492.70566854763</v>
      </c>
      <c r="GE22" s="4">
        <f>'Monthly L&amp;R'!GE22*HLOOKUP('Monthly L&amp;R'!GE$3,Variability!$B$92:$M$93,2,FALSE)</f>
        <v>248030.13523235332</v>
      </c>
      <c r="GF22" s="4">
        <f>'Monthly L&amp;R'!GF22*HLOOKUP('Monthly L&amp;R'!GF$3,Variability!$B$92:$M$93,2,FALSE)</f>
        <v>212059.25605321885</v>
      </c>
      <c r="GG22" s="4">
        <f>'Monthly L&amp;R'!GG22*HLOOKUP('Monthly L&amp;R'!GG$3,Variability!$B$92:$M$93,2,FALSE)</f>
        <v>111670.35132072096</v>
      </c>
      <c r="GH22" s="4">
        <f>'Monthly L&amp;R'!GH22*HLOOKUP('Monthly L&amp;R'!GH$3,Variability!$B$92:$M$93,2,FALSE)</f>
        <v>66952.234807212735</v>
      </c>
      <c r="GI22" s="4">
        <f>'Monthly L&amp;R'!GI22*HLOOKUP('Monthly L&amp;R'!GI$3,Variability!$B$92:$M$93,2,FALSE)</f>
        <v>67111.497583258111</v>
      </c>
      <c r="GJ22" s="4">
        <f>'Monthly L&amp;R'!GJ22*HLOOKUP('Monthly L&amp;R'!GJ$3,Variability!$B$92:$M$93,2,FALSE)</f>
        <v>69597.646611747638</v>
      </c>
      <c r="GK22" s="4">
        <f>'Monthly L&amp;R'!GK22*HLOOKUP('Monthly L&amp;R'!GK$3,Variability!$B$92:$M$93,2,FALSE)</f>
        <v>75188.216092407951</v>
      </c>
      <c r="GL22" s="4">
        <f>'Monthly L&amp;R'!GL22*HLOOKUP('Monthly L&amp;R'!GL$3,Variability!$B$92:$M$93,2,FALSE)</f>
        <v>81551.789395642627</v>
      </c>
      <c r="GM22" s="4">
        <f>'Monthly L&amp;R'!GM22*HLOOKUP('Monthly L&amp;R'!GM$3,Variability!$B$92:$M$93,2,FALSE)</f>
        <v>89037.9893662588</v>
      </c>
      <c r="GN22" s="4">
        <f>'Monthly L&amp;R'!GN22*HLOOKUP('Monthly L&amp;R'!GN$3,Variability!$B$92:$M$93,2,FALSE)</f>
        <v>86876.302828456857</v>
      </c>
      <c r="GO22" s="4">
        <f>'Monthly L&amp;R'!GO22*HLOOKUP('Monthly L&amp;R'!GO$3,Variability!$B$92:$M$93,2,FALSE)</f>
        <v>99618.956612015289</v>
      </c>
      <c r="GP22" s="4">
        <f>'Monthly L&amp;R'!GP22*HLOOKUP('Monthly L&amp;R'!GP$3,Variability!$B$92:$M$93,2,FALSE)</f>
        <v>140412.74552269874</v>
      </c>
      <c r="GQ22" s="4">
        <f>'Monthly L&amp;R'!GQ22*HLOOKUP('Monthly L&amp;R'!GQ$3,Variability!$B$92:$M$93,2,FALSE)</f>
        <v>252156.83065290359</v>
      </c>
      <c r="GR22" s="4">
        <f>'Monthly L&amp;R'!GR22*HLOOKUP('Monthly L&amp;R'!GR$3,Variability!$B$92:$M$93,2,FALSE)</f>
        <v>212556.66333579144</v>
      </c>
      <c r="GS22" s="4">
        <f>'Monthly L&amp;R'!GS22*HLOOKUP('Monthly L&amp;R'!GS$3,Variability!$B$92:$M$93,2,FALSE)</f>
        <v>112522.52940050238</v>
      </c>
      <c r="GT22" s="4">
        <f>'Monthly L&amp;R'!GT22*HLOOKUP('Monthly L&amp;R'!GT$3,Variability!$B$92:$M$93,2,FALSE)</f>
        <v>67510.6696679874</v>
      </c>
      <c r="GU22" s="4">
        <f>'Monthly L&amp;R'!GU22*HLOOKUP('Monthly L&amp;R'!GU$3,Variability!$B$92:$M$93,2,FALSE)</f>
        <v>67357.701078546219</v>
      </c>
      <c r="GV22" s="4">
        <f>'Monthly L&amp;R'!GV22*HLOOKUP('Monthly L&amp;R'!GV$3,Variability!$B$92:$M$93,2,FALSE)</f>
        <v>70232.081600931473</v>
      </c>
      <c r="GW22" s="4">
        <f>'Monthly L&amp;R'!GW22*HLOOKUP('Monthly L&amp;R'!GW$3,Variability!$B$92:$M$93,2,FALSE)</f>
        <v>75338.506548376623</v>
      </c>
      <c r="GX22" s="4">
        <f>'Monthly L&amp;R'!GX22*HLOOKUP('Monthly L&amp;R'!GX$3,Variability!$B$92:$M$93,2,FALSE)</f>
        <v>81228.103109627991</v>
      </c>
      <c r="GY22" s="4">
        <f>'Monthly L&amp;R'!GY22*HLOOKUP('Monthly L&amp;R'!GY$3,Variability!$B$92:$M$93,2,FALSE)</f>
        <v>86691.047389233252</v>
      </c>
      <c r="GZ22" s="4">
        <f>'Monthly L&amp;R'!GZ22*HLOOKUP('Monthly L&amp;R'!GZ$3,Variability!$B$92:$M$93,2,FALSE)</f>
        <v>85566.605895465531</v>
      </c>
      <c r="HA22" s="4">
        <f>'Monthly L&amp;R'!HA22*HLOOKUP('Monthly L&amp;R'!HA$3,Variability!$B$92:$M$93,2,FALSE)</f>
        <v>99433.660021983815</v>
      </c>
      <c r="HB22" s="4">
        <f>'Monthly L&amp;R'!HB22*HLOOKUP('Monthly L&amp;R'!HB$3,Variability!$B$92:$M$93,2,FALSE)</f>
        <v>140526.82273006396</v>
      </c>
      <c r="HC22" s="4">
        <f>'Monthly L&amp;R'!HC22*HLOOKUP('Monthly L&amp;R'!HC$3,Variability!$B$92:$M$93,2,FALSE)</f>
        <v>252618.29400799144</v>
      </c>
      <c r="HD22" s="4">
        <f>'Monthly L&amp;R'!HD22*HLOOKUP('Monthly L&amp;R'!HD$3,Variability!$B$92:$M$93,2,FALSE)</f>
        <v>210892.49280992648</v>
      </c>
      <c r="HE22" s="4">
        <f>'Monthly L&amp;R'!HE22*HLOOKUP('Monthly L&amp;R'!HE$3,Variability!$B$92:$M$93,2,FALSE)</f>
        <v>107509.39103938891</v>
      </c>
      <c r="HF22" s="4">
        <f>'Monthly L&amp;R'!HF22*HLOOKUP('Monthly L&amp;R'!HF$3,Variability!$B$92:$M$93,2,FALSE)</f>
        <v>65533.763789150697</v>
      </c>
      <c r="HG22" s="4">
        <f>'Monthly L&amp;R'!HG22*HLOOKUP('Monthly L&amp;R'!HG$3,Variability!$B$92:$M$93,2,FALSE)</f>
        <v>67168.701299655091</v>
      </c>
      <c r="HH22" s="4">
        <f>'Monthly L&amp;R'!HH22*HLOOKUP('Monthly L&amp;R'!HH$3,Variability!$B$92:$M$93,2,FALSE)</f>
        <v>70323.654497499723</v>
      </c>
      <c r="HI22" s="4">
        <f>'Monthly L&amp;R'!HI22*HLOOKUP('Monthly L&amp;R'!HI$3,Variability!$B$92:$M$93,2,FALSE)</f>
        <v>75490.979994208508</v>
      </c>
      <c r="HJ22" s="4">
        <f>'Monthly L&amp;R'!HJ22*HLOOKUP('Monthly L&amp;R'!HJ$3,Variability!$B$92:$M$93,2,FALSE)</f>
        <v>81712.59286107168</v>
      </c>
      <c r="HK22" s="4">
        <f>'Monthly L&amp;R'!HK22*HLOOKUP('Monthly L&amp;R'!HK$3,Variability!$B$92:$M$93,2,FALSE)</f>
        <v>86691.203498184797</v>
      </c>
      <c r="HL22" s="4">
        <f>'Monthly L&amp;R'!HL22*HLOOKUP('Monthly L&amp;R'!HL$3,Variability!$B$92:$M$93,2,FALSE)</f>
        <v>86085.987459352968</v>
      </c>
      <c r="HM22" s="4">
        <f>'Monthly L&amp;R'!HM22*HLOOKUP('Monthly L&amp;R'!HM$3,Variability!$B$92:$M$93,2,FALSE)</f>
        <v>99701.436844602329</v>
      </c>
      <c r="HN22" s="4">
        <f>'Monthly L&amp;R'!HN22*HLOOKUP('Monthly L&amp;R'!HN$3,Variability!$B$92:$M$93,2,FALSE)</f>
        <v>137225.23314059171</v>
      </c>
      <c r="HO22" s="4">
        <f>'Monthly L&amp;R'!HO22*HLOOKUP('Monthly L&amp;R'!HO$3,Variability!$B$92:$M$93,2,FALSE)</f>
        <v>250672.3178012791</v>
      </c>
      <c r="HP22" s="4">
        <f>'Monthly L&amp;R'!HP22*HLOOKUP('Monthly L&amp;R'!HP$3,Variability!$B$92:$M$93,2,FALSE)</f>
        <v>207935.56090299482</v>
      </c>
      <c r="HQ22" s="4">
        <f>'Monthly L&amp;R'!HQ22*HLOOKUP('Monthly L&amp;R'!HQ$3,Variability!$B$92:$M$93,2,FALSE)</f>
        <v>104285.66437769592</v>
      </c>
      <c r="HR22" s="4">
        <f>'Monthly L&amp;R'!HR22*HLOOKUP('Monthly L&amp;R'!HR$3,Variability!$B$92:$M$93,2,FALSE)</f>
        <v>64974.244588840527</v>
      </c>
      <c r="HS22" s="4">
        <f>'Monthly L&amp;R'!HS22*HLOOKUP('Monthly L&amp;R'!HS$3,Variability!$B$92:$M$93,2,FALSE)</f>
        <v>67201.690942918111</v>
      </c>
      <c r="HT22" s="4">
        <f>'Monthly L&amp;R'!HT22*HLOOKUP('Monthly L&amp;R'!HT$3,Variability!$B$92:$M$93,2,FALSE)</f>
        <v>70954.882029710963</v>
      </c>
      <c r="HU22" s="4">
        <f>'Monthly L&amp;R'!HU22*HLOOKUP('Monthly L&amp;R'!HU$3,Variability!$B$92:$M$93,2,FALSE)</f>
        <v>75044.642528326163</v>
      </c>
      <c r="HV22" s="4">
        <f>'Monthly L&amp;R'!HV22*HLOOKUP('Monthly L&amp;R'!HV$3,Variability!$B$92:$M$93,2,FALSE)</f>
        <v>80877.905045369145</v>
      </c>
      <c r="HW22" s="4">
        <f>'Monthly L&amp;R'!HW22*HLOOKUP('Monthly L&amp;R'!HW$3,Variability!$B$92:$M$93,2,FALSE)</f>
        <v>86095.179521313446</v>
      </c>
      <c r="HX22" s="4">
        <f>'Monthly L&amp;R'!HX22*HLOOKUP('Monthly L&amp;R'!HX$3,Variability!$B$92:$M$93,2,FALSE)</f>
        <v>86658.635727952176</v>
      </c>
      <c r="HY22" s="4">
        <f>'Monthly L&amp;R'!HY22*HLOOKUP('Monthly L&amp;R'!HY$3,Variability!$B$92:$M$93,2,FALSE)</f>
        <v>100274.4577926312</v>
      </c>
      <c r="HZ22" s="4">
        <f>'Monthly L&amp;R'!HZ22*HLOOKUP('Monthly L&amp;R'!HZ$3,Variability!$B$92:$M$93,2,FALSE)</f>
        <v>138119.57559630219</v>
      </c>
      <c r="IA22" s="4">
        <f>'Monthly L&amp;R'!IA22*HLOOKUP('Monthly L&amp;R'!IA$3,Variability!$B$92:$M$93,2,FALSE)</f>
        <v>250758.96252024552</v>
      </c>
      <c r="IB22" s="4">
        <f>'Monthly L&amp;R'!IB22*HLOOKUP('Monthly L&amp;R'!IB$3,Variability!$B$92:$M$93,2,FALSE)</f>
        <v>208069.60770229943</v>
      </c>
      <c r="IC22" s="4">
        <f>'Monthly L&amp;R'!IC22*HLOOKUP('Monthly L&amp;R'!IC$3,Variability!$B$92:$M$93,2,FALSE)</f>
        <v>104649.95630834191</v>
      </c>
      <c r="ID22" s="4">
        <f>'Monthly L&amp;R'!ID22*HLOOKUP('Monthly L&amp;R'!ID$3,Variability!$B$92:$M$93,2,FALSE)</f>
        <v>65049.064016788987</v>
      </c>
      <c r="IE22" s="4">
        <f>'Monthly L&amp;R'!IE22*HLOOKUP('Monthly L&amp;R'!IE$3,Variability!$B$92:$M$93,2,FALSE)</f>
        <v>67457.320050567068</v>
      </c>
      <c r="IF22" s="4">
        <f>'Monthly L&amp;R'!IF22*HLOOKUP('Monthly L&amp;R'!IF$3,Variability!$B$92:$M$93,2,FALSE)</f>
        <v>71187.903778771666</v>
      </c>
      <c r="IG22" s="4">
        <f>'Monthly L&amp;R'!IG22*HLOOKUP('Monthly L&amp;R'!IG$3,Variability!$B$92:$M$93,2,FALSE)</f>
        <v>75135.152646501694</v>
      </c>
      <c r="IH22" s="4">
        <f>'Monthly L&amp;R'!IH22*HLOOKUP('Monthly L&amp;R'!IH$3,Variability!$B$92:$M$93,2,FALSE)</f>
        <v>80614.34677929405</v>
      </c>
      <c r="II22" s="4">
        <f>'Monthly L&amp;R'!II22*HLOOKUP('Monthly L&amp;R'!II$3,Variability!$B$92:$M$93,2,FALSE)</f>
        <v>84817.1155352879</v>
      </c>
      <c r="IJ22" s="4">
        <f>'Monthly L&amp;R'!IJ22*HLOOKUP('Monthly L&amp;R'!IJ$3,Variability!$B$92:$M$93,2,FALSE)</f>
        <v>86943.00148763106</v>
      </c>
      <c r="IK22" s="4">
        <f>'Monthly L&amp;R'!IK22*HLOOKUP('Monthly L&amp;R'!IK$3,Variability!$B$92:$M$93,2,FALSE)</f>
        <v>98180.183009573855</v>
      </c>
      <c r="IL22" s="4">
        <f>'Monthly L&amp;R'!IL22*HLOOKUP('Monthly L&amp;R'!IL$3,Variability!$B$92:$M$93,2,FALSE)</f>
        <v>137595.67619945205</v>
      </c>
      <c r="IM22" s="4">
        <f>'Monthly L&amp;R'!IM22*HLOOKUP('Monthly L&amp;R'!IM$3,Variability!$B$92:$M$93,2,FALSE)</f>
        <v>250971.88389444628</v>
      </c>
      <c r="IN22" s="4">
        <f>'Monthly L&amp;R'!IN22*HLOOKUP('Monthly L&amp;R'!IN$3,Variability!$B$92:$M$93,2,FALSE)</f>
        <v>206959.91678622185</v>
      </c>
      <c r="IO22" s="4">
        <f>'Monthly L&amp;R'!IO22*HLOOKUP('Monthly L&amp;R'!IO$3,Variability!$B$92:$M$93,2,FALSE)</f>
        <v>101488.56764962881</v>
      </c>
      <c r="IP22" s="4">
        <f>'Monthly L&amp;R'!IP22*HLOOKUP('Monthly L&amp;R'!IP$3,Variability!$B$92:$M$93,2,FALSE)</f>
        <v>64238.597666838068</v>
      </c>
      <c r="IQ22" s="4">
        <f>'Monthly L&amp;R'!IQ22*HLOOKUP('Monthly L&amp;R'!IQ$3,Variability!$B$92:$M$93,2,FALSE)</f>
        <v>67237.605776224169</v>
      </c>
      <c r="IR22" s="4">
        <f>'Monthly L&amp;R'!IR22*HLOOKUP('Monthly L&amp;R'!IR$3,Variability!$B$92:$M$93,2,FALSE)</f>
        <v>71413.067258249444</v>
      </c>
      <c r="IS22" s="4">
        <f>'Monthly L&amp;R'!IS22*HLOOKUP('Monthly L&amp;R'!IS$3,Variability!$B$92:$M$93,2,FALSE)</f>
        <v>75434.390180061659</v>
      </c>
      <c r="IT22" s="4">
        <f>'Monthly L&amp;R'!IT22*HLOOKUP('Monthly L&amp;R'!IT$3,Variability!$B$92:$M$93,2,FALSE)</f>
        <v>79857.288222764168</v>
      </c>
      <c r="IU22" s="4">
        <f>'Monthly L&amp;R'!IU22*HLOOKUP('Monthly L&amp;R'!IU$3,Variability!$B$92:$M$93,2,FALSE)</f>
        <v>84126.177315897497</v>
      </c>
      <c r="IV22" s="4">
        <f>'Monthly L&amp;R'!IV22*HLOOKUP('Monthly L&amp;R'!IV$3,Variability!$B$92:$M$93,2,FALSE)</f>
        <v>85846.946408694057</v>
      </c>
      <c r="IW22" s="4">
        <f>'Monthly L&amp;R'!IW22*HLOOKUP('Monthly L&amp;R'!IW$3,Variability!$B$92:$M$93,2,FALSE)</f>
        <v>98298.073025181395</v>
      </c>
      <c r="IX22" s="4">
        <f>'Monthly L&amp;R'!IX22*HLOOKUP('Monthly L&amp;R'!IX$3,Variability!$B$92:$M$93,2,FALSE)</f>
        <v>137809.80124333885</v>
      </c>
      <c r="IY22" s="4">
        <f>'Monthly L&amp;R'!IY22*HLOOKUP('Monthly L&amp;R'!IY$3,Variability!$B$92:$M$93,2,FALSE)</f>
        <v>253535.12349720264</v>
      </c>
      <c r="IZ22" s="4">
        <f>'Monthly L&amp;R'!IZ22*HLOOKUP('Monthly L&amp;R'!IZ$3,Variability!$B$92:$M$93,2,FALSE)</f>
        <v>209961.92119772322</v>
      </c>
      <c r="JA22" s="4">
        <f>'Monthly L&amp;R'!JA22*HLOOKUP('Monthly L&amp;R'!JA$3,Variability!$B$92:$M$93,2,FALSE)</f>
        <v>103264.59222910348</v>
      </c>
      <c r="JB22" s="4">
        <f>'Monthly L&amp;R'!JB22*HLOOKUP('Monthly L&amp;R'!JB$3,Variability!$B$92:$M$93,2,FALSE)</f>
        <v>65328.668711296144</v>
      </c>
      <c r="JC22" s="4">
        <f>'Monthly L&amp;R'!JC22*HLOOKUP('Monthly L&amp;R'!JC$3,Variability!$B$92:$M$93,2,FALSE)</f>
        <v>68468.460742106661</v>
      </c>
      <c r="JD22" s="4">
        <f>'Monthly L&amp;R'!JD22*HLOOKUP('Monthly L&amp;R'!JD$3,Variability!$B$92:$M$93,2,FALSE)</f>
        <v>72703.908316879606</v>
      </c>
      <c r="JE22" s="4">
        <f>'Monthly L&amp;R'!JE22*HLOOKUP('Monthly L&amp;R'!JE$3,Variability!$B$92:$M$93,2,FALSE)</f>
        <v>76469.966986719475</v>
      </c>
      <c r="JF22" s="4">
        <f>'Monthly L&amp;R'!JF22*HLOOKUP('Monthly L&amp;R'!JF$3,Variability!$B$92:$M$93,2,FALSE)</f>
        <v>80663.211625469703</v>
      </c>
    </row>
    <row r="23" spans="1:266">
      <c r="A23" t="s">
        <v>17</v>
      </c>
      <c r="B23" t="s">
        <v>7</v>
      </c>
      <c r="C23" s="8">
        <f t="shared" si="13"/>
        <v>53.688146313549268</v>
      </c>
      <c r="D23" s="8">
        <f t="shared" si="11"/>
        <v>48.370479974299151</v>
      </c>
      <c r="E23" s="8">
        <f t="shared" si="11"/>
        <v>44.619032952140927</v>
      </c>
      <c r="F23" s="8">
        <f t="shared" si="11"/>
        <v>53.959066252872304</v>
      </c>
      <c r="G23" s="8">
        <f t="shared" si="11"/>
        <v>60.397562093246606</v>
      </c>
      <c r="H23" s="8">
        <f t="shared" si="11"/>
        <v>60.912593858240612</v>
      </c>
      <c r="I23" s="8">
        <f t="shared" si="11"/>
        <v>61.23294806091522</v>
      </c>
      <c r="J23" s="8">
        <f t="shared" si="11"/>
        <v>61.557611298380529</v>
      </c>
      <c r="K23" s="8">
        <f t="shared" si="11"/>
        <v>61.754870229913898</v>
      </c>
      <c r="L23" s="8">
        <f t="shared" si="11"/>
        <v>61.998457152119506</v>
      </c>
      <c r="M23" s="8">
        <f t="shared" si="11"/>
        <v>62.00305016871323</v>
      </c>
      <c r="N23" s="8">
        <f t="shared" si="11"/>
        <v>62.215510186178484</v>
      </c>
      <c r="O23" s="8">
        <f t="shared" si="11"/>
        <v>62.234539218175605</v>
      </c>
      <c r="P23" s="8">
        <f t="shared" si="11"/>
        <v>62.332860192275106</v>
      </c>
      <c r="Q23" s="8">
        <f t="shared" si="11"/>
        <v>62.552198362583894</v>
      </c>
      <c r="R23" s="8">
        <f t="shared" si="11"/>
        <v>62.630060720569837</v>
      </c>
      <c r="S23" s="8">
        <f t="shared" si="11"/>
        <v>62.567283609664749</v>
      </c>
      <c r="T23" s="8">
        <f t="shared" si="29"/>
        <v>62.670082387544205</v>
      </c>
      <c r="U23" s="8">
        <f t="shared" si="29"/>
        <v>62.852685875569861</v>
      </c>
      <c r="V23" s="8">
        <f t="shared" si="29"/>
        <v>63.324578462246713</v>
      </c>
      <c r="W23" s="8"/>
      <c r="X23" s="8"/>
      <c r="AA23" s="4">
        <f>'Monthly L&amp;R'!AA23*HLOOKUP('Monthly L&amp;R'!AA$3,Variability!$B$92:$M$93,2,FALSE)</f>
        <v>42461.270374187807</v>
      </c>
      <c r="AB23" s="4">
        <f>'Monthly L&amp;R'!AB23*HLOOKUP('Monthly L&amp;R'!AB$3,Variability!$B$92:$M$93,2,FALSE)</f>
        <v>40034.558412899212</v>
      </c>
      <c r="AC23" s="4">
        <f>'Monthly L&amp;R'!AC23*HLOOKUP('Monthly L&amp;R'!AC$3,Variability!$B$92:$M$93,2,FALSE)</f>
        <v>46503.313528275314</v>
      </c>
      <c r="AD23" s="4">
        <f>'Monthly L&amp;R'!AD23*HLOOKUP('Monthly L&amp;R'!AD$3,Variability!$B$92:$M$93,2,FALSE)</f>
        <v>49616.576429163324</v>
      </c>
      <c r="AE23" s="4">
        <f>'Monthly L&amp;R'!AE23*HLOOKUP('Monthly L&amp;R'!AE$3,Variability!$B$92:$M$93,2,FALSE)</f>
        <v>57119.098807530027</v>
      </c>
      <c r="AF23" s="4">
        <f>'Monthly L&amp;R'!AF23*HLOOKUP('Monthly L&amp;R'!AF$3,Variability!$B$92:$M$93,2,FALSE)</f>
        <v>52787.900812760774</v>
      </c>
      <c r="AG23" s="4">
        <f>'Monthly L&amp;R'!AG23*HLOOKUP('Monthly L&amp;R'!AG$3,Variability!$B$92:$M$93,2,FALSE)</f>
        <v>28480.666057002836</v>
      </c>
      <c r="AH23" s="4">
        <f>'Monthly L&amp;R'!AH23*HLOOKUP('Monthly L&amp;R'!AH$3,Variability!$B$92:$M$93,2,FALSE)</f>
        <v>21097.406550240739</v>
      </c>
      <c r="AI23" s="4">
        <f>'Monthly L&amp;R'!AI23*HLOOKUP('Monthly L&amp;R'!AI$3,Variability!$B$92:$M$93,2,FALSE)</f>
        <v>19438.003824732696</v>
      </c>
      <c r="AJ23" s="4">
        <f>'Monthly L&amp;R'!AJ23*HLOOKUP('Monthly L&amp;R'!AJ$3,Variability!$B$92:$M$93,2,FALSE)</f>
        <v>25992.126524368898</v>
      </c>
      <c r="AK23" s="4">
        <f>'Monthly L&amp;R'!AK23*HLOOKUP('Monthly L&amp;R'!AK$3,Variability!$B$92:$M$93,2,FALSE)</f>
        <v>38045.957676362006</v>
      </c>
      <c r="AL23" s="4">
        <f>'Monthly L&amp;R'!AL23*HLOOKUP('Monthly L&amp;R'!AL$3,Variability!$B$92:$M$93,2,FALSE)</f>
        <v>48731.282709167979</v>
      </c>
      <c r="AM23" s="4">
        <f>'Monthly L&amp;R'!AM23*HLOOKUP('Monthly L&amp;R'!AM$3,Variability!$B$92:$M$93,2,FALSE)</f>
        <v>39504.963705927221</v>
      </c>
      <c r="AN23" s="4">
        <f>'Monthly L&amp;R'!AN23*HLOOKUP('Monthly L&amp;R'!AN$3,Variability!$B$92:$M$93,2,FALSE)</f>
        <v>38058.039871697365</v>
      </c>
      <c r="AO23" s="4">
        <f>'Monthly L&amp;R'!AO23*HLOOKUP('Monthly L&amp;R'!AO$3,Variability!$B$92:$M$93,2,FALSE)</f>
        <v>39787.846582610677</v>
      </c>
      <c r="AP23" s="4">
        <f>'Monthly L&amp;R'!AP23*HLOOKUP('Monthly L&amp;R'!AP$3,Variability!$B$92:$M$93,2,FALSE)</f>
        <v>42257.362229517843</v>
      </c>
      <c r="AQ23" s="4">
        <f>'Monthly L&amp;R'!AQ23*HLOOKUP('Monthly L&amp;R'!AQ$3,Variability!$B$92:$M$93,2,FALSE)</f>
        <v>48701.585623544408</v>
      </c>
      <c r="AR23" s="4">
        <f>'Monthly L&amp;R'!AR23*HLOOKUP('Monthly L&amp;R'!AR$3,Variability!$B$92:$M$93,2,FALSE)</f>
        <v>48502.927435942664</v>
      </c>
      <c r="AS23" s="4">
        <f>'Monthly L&amp;R'!AS23*HLOOKUP('Monthly L&amp;R'!AS$3,Variability!$B$92:$M$93,2,FALSE)</f>
        <v>26287.900490824537</v>
      </c>
      <c r="AT23" s="4">
        <f>'Monthly L&amp;R'!AT23*HLOOKUP('Monthly L&amp;R'!AT$3,Variability!$B$92:$M$93,2,FALSE)</f>
        <v>21086.616662521927</v>
      </c>
      <c r="AU23" s="4">
        <f>'Monthly L&amp;R'!AU23*HLOOKUP('Monthly L&amp;R'!AU$3,Variability!$B$92:$M$93,2,FALSE)</f>
        <v>20316.016431938959</v>
      </c>
      <c r="AV23" s="4">
        <f>'Monthly L&amp;R'!AV23*HLOOKUP('Monthly L&amp;R'!AV$3,Variability!$B$92:$M$93,2,FALSE)</f>
        <v>26570.837154556695</v>
      </c>
      <c r="AW23" s="4">
        <f>'Monthly L&amp;R'!AW23*HLOOKUP('Monthly L&amp;R'!AW$3,Variability!$B$92:$M$93,2,FALSE)</f>
        <v>34254.988483051806</v>
      </c>
      <c r="AX23" s="4">
        <f>'Monthly L&amp;R'!AX23*HLOOKUP('Monthly L&amp;R'!AX$3,Variability!$B$92:$M$93,2,FALSE)</f>
        <v>39557.211422109613</v>
      </c>
      <c r="AY23" s="4">
        <f>'Monthly L&amp;R'!AY23*HLOOKUP('Monthly L&amp;R'!AY$3,Variability!$B$92:$M$93,2,FALSE)</f>
        <v>31997.319932076294</v>
      </c>
      <c r="AZ23" s="4">
        <f>'Monthly L&amp;R'!AZ23*HLOOKUP('Monthly L&amp;R'!AZ$3,Variability!$B$92:$M$93,2,FALSE)</f>
        <v>30748.217738232124</v>
      </c>
      <c r="BA23" s="4">
        <f>'Monthly L&amp;R'!BA23*HLOOKUP('Monthly L&amp;R'!BA$3,Variability!$B$92:$M$93,2,FALSE)</f>
        <v>32118.909155308975</v>
      </c>
      <c r="BB23" s="4">
        <f>'Monthly L&amp;R'!BB23*HLOOKUP('Monthly L&amp;R'!BB$3,Variability!$B$92:$M$93,2,FALSE)</f>
        <v>35017.933982729242</v>
      </c>
      <c r="BC23" s="4">
        <f>'Monthly L&amp;R'!BC23*HLOOKUP('Monthly L&amp;R'!BC$3,Variability!$B$92:$M$93,2,FALSE)</f>
        <v>42357.409260258166</v>
      </c>
      <c r="BD23" s="4">
        <f>'Monthly L&amp;R'!BD23*HLOOKUP('Monthly L&amp;R'!BD$3,Variability!$B$92:$M$93,2,FALSE)</f>
        <v>48674.102345788691</v>
      </c>
      <c r="BE23" s="4">
        <f>'Monthly L&amp;R'!BE23*HLOOKUP('Monthly L&amp;R'!BE$3,Variability!$B$92:$M$93,2,FALSE)</f>
        <v>26186.000529763442</v>
      </c>
      <c r="BF23" s="4">
        <f>'Monthly L&amp;R'!BF23*HLOOKUP('Monthly L&amp;R'!BF$3,Variability!$B$92:$M$93,2,FALSE)</f>
        <v>21261.004979674806</v>
      </c>
      <c r="BG23" s="4">
        <f>'Monthly L&amp;R'!BG23*HLOOKUP('Monthly L&amp;R'!BG$3,Variability!$B$92:$M$93,2,FALSE)</f>
        <v>20147.140092494032</v>
      </c>
      <c r="BH23" s="4">
        <f>'Monthly L&amp;R'!BH23*HLOOKUP('Monthly L&amp;R'!BH$3,Variability!$B$92:$M$93,2,FALSE)</f>
        <v>26485.093875658684</v>
      </c>
      <c r="BI23" s="4">
        <f>'Monthly L&amp;R'!BI23*HLOOKUP('Monthly L&amp;R'!BI$3,Variability!$B$92:$M$93,2,FALSE)</f>
        <v>32232.210175682991</v>
      </c>
      <c r="BJ23" s="4">
        <f>'Monthly L&amp;R'!BJ23*HLOOKUP('Monthly L&amp;R'!BJ$3,Variability!$B$92:$M$93,2,FALSE)</f>
        <v>44708.243383938512</v>
      </c>
      <c r="BK23" s="4">
        <f>'Monthly L&amp;R'!BK23*HLOOKUP('Monthly L&amp;R'!BK$3,Variability!$B$92:$M$93,2,FALSE)</f>
        <v>43465.23600472643</v>
      </c>
      <c r="BL23" s="4">
        <f>'Monthly L&amp;R'!BL23*HLOOKUP('Monthly L&amp;R'!BL$3,Variability!$B$92:$M$93,2,FALSE)</f>
        <v>41388.748080625177</v>
      </c>
      <c r="BM23" s="4">
        <f>'Monthly L&amp;R'!BM23*HLOOKUP('Monthly L&amp;R'!BM$3,Variability!$B$92:$M$93,2,FALSE)</f>
        <v>43342.758759068551</v>
      </c>
      <c r="BN23" s="4">
        <f>'Monthly L&amp;R'!BN23*HLOOKUP('Monthly L&amp;R'!BN$3,Variability!$B$92:$M$93,2,FALSE)</f>
        <v>44712.044178364224</v>
      </c>
      <c r="BO23" s="4">
        <f>'Monthly L&amp;R'!BO23*HLOOKUP('Monthly L&amp;R'!BO$3,Variability!$B$92:$M$93,2,FALSE)</f>
        <v>50753.553606258472</v>
      </c>
      <c r="BP23" s="4">
        <f>'Monthly L&amp;R'!BP23*HLOOKUP('Monthly L&amp;R'!BP$3,Variability!$B$92:$M$93,2,FALSE)</f>
        <v>53211.593859219131</v>
      </c>
      <c r="BQ23" s="4">
        <f>'Monthly L&amp;R'!BQ23*HLOOKUP('Monthly L&amp;R'!BQ$3,Variability!$B$92:$M$93,2,FALSE)</f>
        <v>27768.580041956669</v>
      </c>
      <c r="BR23" s="4">
        <f>'Monthly L&amp;R'!BR23*HLOOKUP('Monthly L&amp;R'!BR$3,Variability!$B$92:$M$93,2,FALSE)</f>
        <v>22195.614615658931</v>
      </c>
      <c r="BS23" s="4">
        <f>'Monthly L&amp;R'!BS23*HLOOKUP('Monthly L&amp;R'!BS$3,Variability!$B$92:$M$93,2,FALSE)</f>
        <v>21282.434735728402</v>
      </c>
      <c r="BT23" s="4">
        <f>'Monthly L&amp;R'!BT23*HLOOKUP('Monthly L&amp;R'!BT$3,Variability!$B$92:$M$93,2,FALSE)</f>
        <v>28897.251153261182</v>
      </c>
      <c r="BU23" s="4">
        <f>'Monthly L&amp;R'!BU23*HLOOKUP('Monthly L&amp;R'!BU$3,Variability!$B$92:$M$93,2,FALSE)</f>
        <v>41331.817369823184</v>
      </c>
      <c r="BV23" s="4">
        <f>'Monthly L&amp;R'!BV23*HLOOKUP('Monthly L&amp;R'!BV$3,Variability!$B$92:$M$93,2,FALSE)</f>
        <v>55626.805560539913</v>
      </c>
      <c r="BW23" s="4">
        <f>'Monthly L&amp;R'!BW23*HLOOKUP('Monthly L&amp;R'!BW$3,Variability!$B$92:$M$93,2,FALSE)</f>
        <v>54037.744594251431</v>
      </c>
      <c r="BX23" s="4">
        <f>'Monthly L&amp;R'!BX23*HLOOKUP('Monthly L&amp;R'!BX$3,Variability!$B$92:$M$93,2,FALSE)</f>
        <v>51542.779124122273</v>
      </c>
      <c r="BY23" s="4">
        <f>'Monthly L&amp;R'!BY23*HLOOKUP('Monthly L&amp;R'!BY$3,Variability!$B$92:$M$93,2,FALSE)</f>
        <v>54013.17606719445</v>
      </c>
      <c r="BZ23" s="4">
        <f>'Monthly L&amp;R'!BZ23*HLOOKUP('Monthly L&amp;R'!BZ$3,Variability!$B$92:$M$93,2,FALSE)</f>
        <v>56053.578257642766</v>
      </c>
      <c r="CA23" s="4">
        <f>'Monthly L&amp;R'!CA23*HLOOKUP('Monthly L&amp;R'!CA$3,Variability!$B$92:$M$93,2,FALSE)</f>
        <v>61234.790964201893</v>
      </c>
      <c r="CB23" s="4">
        <f>'Monthly L&amp;R'!CB23*HLOOKUP('Monthly L&amp;R'!CB$3,Variability!$B$92:$M$93,2,FALSE)</f>
        <v>53142.082691457457</v>
      </c>
      <c r="CC23" s="4">
        <f>'Monthly L&amp;R'!CC23*HLOOKUP('Monthly L&amp;R'!CC$3,Variability!$B$92:$M$93,2,FALSE)</f>
        <v>27806.036933118117</v>
      </c>
      <c r="CD23" s="4">
        <f>'Monthly L&amp;R'!CD23*HLOOKUP('Monthly L&amp;R'!CD$3,Variability!$B$92:$M$93,2,FALSE)</f>
        <v>22423.635729406593</v>
      </c>
      <c r="CE23" s="4">
        <f>'Monthly L&amp;R'!CE23*HLOOKUP('Monthly L&amp;R'!CE$3,Variability!$B$92:$M$93,2,FALSE)</f>
        <v>21194.046776602594</v>
      </c>
      <c r="CF23" s="4">
        <f>'Monthly L&amp;R'!CF23*HLOOKUP('Monthly L&amp;R'!CF$3,Variability!$B$92:$M$93,2,FALSE)</f>
        <v>29058.781629716766</v>
      </c>
      <c r="CG23" s="4">
        <f>'Monthly L&amp;R'!CG23*HLOOKUP('Monthly L&amp;R'!CG$3,Variability!$B$92:$M$93,2,FALSE)</f>
        <v>43694.034717291768</v>
      </c>
      <c r="CH23" s="4">
        <f>'Monthly L&amp;R'!CH23*HLOOKUP('Monthly L&amp;R'!CH$3,Variability!$B$92:$M$93,2,FALSE)</f>
        <v>56331.497942072092</v>
      </c>
      <c r="CI23" s="4">
        <f>'Monthly L&amp;R'!CI23*HLOOKUP('Monthly L&amp;R'!CI$3,Variability!$B$92:$M$93,2,FALSE)</f>
        <v>54800.993576584544</v>
      </c>
      <c r="CJ23" s="4">
        <f>'Monthly L&amp;R'!CJ23*HLOOKUP('Monthly L&amp;R'!CJ$3,Variability!$B$92:$M$93,2,FALSE)</f>
        <v>51961.410179820763</v>
      </c>
      <c r="CK23" s="4">
        <f>'Monthly L&amp;R'!CK23*HLOOKUP('Monthly L&amp;R'!CK$3,Variability!$B$92:$M$93,2,FALSE)</f>
        <v>54638.336930930484</v>
      </c>
      <c r="CL23" s="4">
        <f>'Monthly L&amp;R'!CL23*HLOOKUP('Monthly L&amp;R'!CL$3,Variability!$B$92:$M$93,2,FALSE)</f>
        <v>56137.354768310986</v>
      </c>
      <c r="CM23" s="4">
        <f>'Monthly L&amp;R'!CM23*HLOOKUP('Monthly L&amp;R'!CM$3,Variability!$B$92:$M$93,2,FALSE)</f>
        <v>61273.711516809402</v>
      </c>
      <c r="CN23" s="4">
        <f>'Monthly L&amp;R'!CN23*HLOOKUP('Monthly L&amp;R'!CN$3,Variability!$B$92:$M$93,2,FALSE)</f>
        <v>53489.829348119521</v>
      </c>
      <c r="CO23" s="4">
        <f>'Monthly L&amp;R'!CO23*HLOOKUP('Monthly L&amp;R'!CO$3,Variability!$B$92:$M$93,2,FALSE)</f>
        <v>28611.205833257769</v>
      </c>
      <c r="CP23" s="4">
        <f>'Monthly L&amp;R'!CP23*HLOOKUP('Monthly L&amp;R'!CP$3,Variability!$B$92:$M$93,2,FALSE)</f>
        <v>22859.925518732216</v>
      </c>
      <c r="CQ23" s="4">
        <f>'Monthly L&amp;R'!CQ23*HLOOKUP('Monthly L&amp;R'!CQ$3,Variability!$B$92:$M$93,2,FALSE)</f>
        <v>21304.360372663799</v>
      </c>
      <c r="CR23" s="4">
        <f>'Monthly L&amp;R'!CR23*HLOOKUP('Monthly L&amp;R'!CR$3,Variability!$B$92:$M$93,2,FALSE)</f>
        <v>29196.398058613322</v>
      </c>
      <c r="CS23" s="4">
        <f>'Monthly L&amp;R'!CS23*HLOOKUP('Monthly L&amp;R'!CS$3,Variability!$B$92:$M$93,2,FALSE)</f>
        <v>44211.843718322845</v>
      </c>
      <c r="CT23" s="4">
        <f>'Monthly L&amp;R'!CT23*HLOOKUP('Monthly L&amp;R'!CT$3,Variability!$B$92:$M$93,2,FALSE)</f>
        <v>56570.854628619862</v>
      </c>
      <c r="CU23" s="4">
        <f>'Monthly L&amp;R'!CU23*HLOOKUP('Monthly L&amp;R'!CU$3,Variability!$B$92:$M$93,2,FALSE)</f>
        <v>55423.770946408731</v>
      </c>
      <c r="CV23" s="4">
        <f>'Monthly L&amp;R'!CV23*HLOOKUP('Monthly L&amp;R'!CV$3,Variability!$B$92:$M$93,2,FALSE)</f>
        <v>52130.831587118795</v>
      </c>
      <c r="CW23" s="4">
        <f>'Monthly L&amp;R'!CW23*HLOOKUP('Monthly L&amp;R'!CW$3,Variability!$B$92:$M$93,2,FALSE)</f>
        <v>54661.711401186338</v>
      </c>
      <c r="CX23" s="4">
        <f>'Monthly L&amp;R'!CX23*HLOOKUP('Monthly L&amp;R'!CX$3,Variability!$B$92:$M$93,2,FALSE)</f>
        <v>56002.697725704129</v>
      </c>
      <c r="CY23" s="4">
        <f>'Monthly L&amp;R'!CY23*HLOOKUP('Monthly L&amp;R'!CY$3,Variability!$B$92:$M$93,2,FALSE)</f>
        <v>61416.72871138202</v>
      </c>
      <c r="CZ23" s="4">
        <f>'Monthly L&amp;R'!CZ23*HLOOKUP('Monthly L&amp;R'!CZ$3,Variability!$B$92:$M$93,2,FALSE)</f>
        <v>53600.33218234191</v>
      </c>
      <c r="DA23" s="4">
        <f>'Monthly L&amp;R'!DA23*HLOOKUP('Monthly L&amp;R'!DA$3,Variability!$B$92:$M$93,2,FALSE)</f>
        <v>29147.01187674456</v>
      </c>
      <c r="DB23" s="4">
        <f>'Monthly L&amp;R'!DB23*HLOOKUP('Monthly L&amp;R'!DB$3,Variability!$B$92:$M$93,2,FALSE)</f>
        <v>23198.22643317136</v>
      </c>
      <c r="DC23" s="4">
        <f>'Monthly L&amp;R'!DC23*HLOOKUP('Monthly L&amp;R'!DC$3,Variability!$B$92:$M$93,2,FALSE)</f>
        <v>21376.411492357027</v>
      </c>
      <c r="DD23" s="4">
        <f>'Monthly L&amp;R'!DD23*HLOOKUP('Monthly L&amp;R'!DD$3,Variability!$B$92:$M$93,2,FALSE)</f>
        <v>29514.983006060222</v>
      </c>
      <c r="DE23" s="4">
        <f>'Monthly L&amp;R'!DE23*HLOOKUP('Monthly L&amp;R'!DE$3,Variability!$B$92:$M$93,2,FALSE)</f>
        <v>44581.094076640518</v>
      </c>
      <c r="DF23" s="4">
        <f>'Monthly L&amp;R'!DF23*HLOOKUP('Monthly L&amp;R'!DF$3,Variability!$B$92:$M$93,2,FALSE)</f>
        <v>56816.416327963605</v>
      </c>
      <c r="DG23" s="4">
        <f>'Monthly L&amp;R'!DG23*HLOOKUP('Monthly L&amp;R'!DG$3,Variability!$B$92:$M$93,2,FALSE)</f>
        <v>55658.413545388576</v>
      </c>
      <c r="DH23" s="4">
        <f>'Monthly L&amp;R'!DH23*HLOOKUP('Monthly L&amp;R'!DH$3,Variability!$B$92:$M$93,2,FALSE)</f>
        <v>52218.566410747168</v>
      </c>
      <c r="DI23" s="4">
        <f>'Monthly L&amp;R'!DI23*HLOOKUP('Monthly L&amp;R'!DI$3,Variability!$B$92:$M$93,2,FALSE)</f>
        <v>54660.821495668322</v>
      </c>
      <c r="DJ23" s="4">
        <f>'Monthly L&amp;R'!DJ23*HLOOKUP('Monthly L&amp;R'!DJ$3,Variability!$B$92:$M$93,2,FALSE)</f>
        <v>56152.241828782731</v>
      </c>
      <c r="DK23" s="4">
        <f>'Monthly L&amp;R'!DK23*HLOOKUP('Monthly L&amp;R'!DK$3,Variability!$B$92:$M$93,2,FALSE)</f>
        <v>61268.835888224465</v>
      </c>
      <c r="DL23" s="4">
        <f>'Monthly L&amp;R'!DL23*HLOOKUP('Monthly L&amp;R'!DL$3,Variability!$B$92:$M$93,2,FALSE)</f>
        <v>53803.261627965934</v>
      </c>
      <c r="DM23" s="4">
        <f>'Monthly L&amp;R'!DM23*HLOOKUP('Monthly L&amp;R'!DM$3,Variability!$B$92:$M$93,2,FALSE)</f>
        <v>29406.358351595376</v>
      </c>
      <c r="DN23" s="4">
        <f>'Monthly L&amp;R'!DN23*HLOOKUP('Monthly L&amp;R'!DN$3,Variability!$B$92:$M$93,2,FALSE)</f>
        <v>23568.871109528285</v>
      </c>
      <c r="DO23" s="4">
        <f>'Monthly L&amp;R'!DO23*HLOOKUP('Monthly L&amp;R'!DO$3,Variability!$B$92:$M$93,2,FALSE)</f>
        <v>21476.680506609671</v>
      </c>
      <c r="DP23" s="4">
        <f>'Monthly L&amp;R'!DP23*HLOOKUP('Monthly L&amp;R'!DP$3,Variability!$B$92:$M$93,2,FALSE)</f>
        <v>29978.774452409205</v>
      </c>
      <c r="DQ23" s="4">
        <f>'Monthly L&amp;R'!DQ23*HLOOKUP('Monthly L&amp;R'!DQ$3,Variability!$B$92:$M$93,2,FALSE)</f>
        <v>45246.559483814861</v>
      </c>
      <c r="DR23" s="4">
        <f>'Monthly L&amp;R'!DR23*HLOOKUP('Monthly L&amp;R'!DR$3,Variability!$B$92:$M$93,2,FALSE)</f>
        <v>57282.672944240017</v>
      </c>
      <c r="DS23" s="4">
        <f>'Monthly L&amp;R'!DS23*HLOOKUP('Monthly L&amp;R'!DS$3,Variability!$B$92:$M$93,2,FALSE)</f>
        <v>56367.732283199271</v>
      </c>
      <c r="DT23" s="4">
        <f>'Monthly L&amp;R'!DT23*HLOOKUP('Monthly L&amp;R'!DT$3,Variability!$B$92:$M$93,2,FALSE)</f>
        <v>52451.973097190348</v>
      </c>
      <c r="DU23" s="4">
        <f>'Monthly L&amp;R'!DU23*HLOOKUP('Monthly L&amp;R'!DU$3,Variability!$B$92:$M$93,2,FALSE)</f>
        <v>54679.762904054107</v>
      </c>
      <c r="DV23" s="4">
        <f>'Monthly L&amp;R'!DV23*HLOOKUP('Monthly L&amp;R'!DV$3,Variability!$B$92:$M$93,2,FALSE)</f>
        <v>56155.42465216096</v>
      </c>
      <c r="DW23" s="4">
        <f>'Monthly L&amp;R'!DW23*HLOOKUP('Monthly L&amp;R'!DW$3,Variability!$B$92:$M$93,2,FALSE)</f>
        <v>61252.151516958998</v>
      </c>
      <c r="DX23" s="4">
        <f>'Monthly L&amp;R'!DX23*HLOOKUP('Monthly L&amp;R'!DX$3,Variability!$B$92:$M$93,2,FALSE)</f>
        <v>53815.37196605088</v>
      </c>
      <c r="DY23" s="4">
        <f>'Monthly L&amp;R'!DY23*HLOOKUP('Monthly L&amp;R'!DY$3,Variability!$B$92:$M$93,2,FALSE)</f>
        <v>30180.060195697301</v>
      </c>
      <c r="DZ23" s="4">
        <f>'Monthly L&amp;R'!DZ23*HLOOKUP('Monthly L&amp;R'!DZ$3,Variability!$B$92:$M$93,2,FALSE)</f>
        <v>24115.995095231359</v>
      </c>
      <c r="EA23" s="4">
        <f>'Monthly L&amp;R'!EA23*HLOOKUP('Monthly L&amp;R'!EA$3,Variability!$B$92:$M$93,2,FALSE)</f>
        <v>21493.597059773387</v>
      </c>
      <c r="EB23" s="4">
        <f>'Monthly L&amp;R'!EB23*HLOOKUP('Monthly L&amp;R'!EB$3,Variability!$B$92:$M$93,2,FALSE)</f>
        <v>29938.694101137564</v>
      </c>
      <c r="EC23" s="4">
        <f>'Monthly L&amp;R'!EC23*HLOOKUP('Monthly L&amp;R'!EC$3,Variability!$B$92:$M$93,2,FALSE)</f>
        <v>45023.199699921737</v>
      </c>
      <c r="ED23" s="4">
        <f>'Monthly L&amp;R'!ED23*HLOOKUP('Monthly L&amp;R'!ED$3,Variability!$B$92:$M$93,2,FALSE)</f>
        <v>56980.817528187792</v>
      </c>
      <c r="EE23" s="4">
        <f>'Monthly L&amp;R'!EE23*HLOOKUP('Monthly L&amp;R'!EE$3,Variability!$B$92:$M$93,2,FALSE)</f>
        <v>56634.633169007044</v>
      </c>
      <c r="EF23" s="4">
        <f>'Monthly L&amp;R'!EF23*HLOOKUP('Monthly L&amp;R'!EF$3,Variability!$B$92:$M$93,2,FALSE)</f>
        <v>52539.761775710707</v>
      </c>
      <c r="EG23" s="4">
        <f>'Monthly L&amp;R'!EG23*HLOOKUP('Monthly L&amp;R'!EG$3,Variability!$B$92:$M$93,2,FALSE)</f>
        <v>54729.841215361244</v>
      </c>
      <c r="EH23" s="4">
        <f>'Monthly L&amp;R'!EH23*HLOOKUP('Monthly L&amp;R'!EH$3,Variability!$B$92:$M$93,2,FALSE)</f>
        <v>56156.36605112932</v>
      </c>
      <c r="EI23" s="4">
        <f>'Monthly L&amp;R'!EI23*HLOOKUP('Monthly L&amp;R'!EI$3,Variability!$B$92:$M$93,2,FALSE)</f>
        <v>61255.208374734779</v>
      </c>
      <c r="EJ23" s="4">
        <f>'Monthly L&amp;R'!EJ23*HLOOKUP('Monthly L&amp;R'!EJ$3,Variability!$B$92:$M$93,2,FALSE)</f>
        <v>54260.428456185196</v>
      </c>
      <c r="EK23" s="4">
        <f>'Monthly L&amp;R'!EK23*HLOOKUP('Monthly L&amp;R'!EK$3,Variability!$B$92:$M$93,2,FALSE)</f>
        <v>31126.697833220416</v>
      </c>
      <c r="EL23" s="4">
        <f>'Monthly L&amp;R'!EL23*HLOOKUP('Monthly L&amp;R'!EL$3,Variability!$B$92:$M$93,2,FALSE)</f>
        <v>24292.502115212435</v>
      </c>
      <c r="EM23" s="4">
        <f>'Monthly L&amp;R'!EM23*HLOOKUP('Monthly L&amp;R'!EM$3,Variability!$B$92:$M$93,2,FALSE)</f>
        <v>21551.166943796728</v>
      </c>
      <c r="EN23" s="4">
        <f>'Monthly L&amp;R'!EN23*HLOOKUP('Monthly L&amp;R'!EN$3,Variability!$B$92:$M$93,2,FALSE)</f>
        <v>29991.11897172598</v>
      </c>
      <c r="EO23" s="4">
        <f>'Monthly L&amp;R'!EO23*HLOOKUP('Monthly L&amp;R'!EO$3,Variability!$B$92:$M$93,2,FALSE)</f>
        <v>45042.251182602296</v>
      </c>
      <c r="EP23" s="4">
        <f>'Monthly L&amp;R'!EP23*HLOOKUP('Monthly L&amp;R'!EP$3,Variability!$B$92:$M$93,2,FALSE)</f>
        <v>57014.471535531506</v>
      </c>
      <c r="EQ23" s="4">
        <f>'Monthly L&amp;R'!EQ23*HLOOKUP('Monthly L&amp;R'!EQ$3,Variability!$B$92:$M$93,2,FALSE)</f>
        <v>56698.325775268197</v>
      </c>
      <c r="ER23" s="4">
        <f>'Monthly L&amp;R'!ER23*HLOOKUP('Monthly L&amp;R'!ER$3,Variability!$B$92:$M$93,2,FALSE)</f>
        <v>52596.465856967247</v>
      </c>
      <c r="ES23" s="4">
        <f>'Monthly L&amp;R'!ES23*HLOOKUP('Monthly L&amp;R'!ES$3,Variability!$B$92:$M$93,2,FALSE)</f>
        <v>54764.476856578076</v>
      </c>
      <c r="ET23" s="4">
        <f>'Monthly L&amp;R'!ET23*HLOOKUP('Monthly L&amp;R'!ET$3,Variability!$B$92:$M$93,2,FALSE)</f>
        <v>56156.139438528277</v>
      </c>
      <c r="EU23" s="4">
        <f>'Monthly L&amp;R'!EU23*HLOOKUP('Monthly L&amp;R'!EU$3,Variability!$B$92:$M$93,2,FALSE)</f>
        <v>61304.789165704584</v>
      </c>
      <c r="EV23" s="4">
        <f>'Monthly L&amp;R'!EV23*HLOOKUP('Monthly L&amp;R'!EV$3,Variability!$B$92:$M$93,2,FALSE)</f>
        <v>54292.330423705294</v>
      </c>
      <c r="EW23" s="4">
        <f>'Monthly L&amp;R'!EW23*HLOOKUP('Monthly L&amp;R'!EW$3,Variability!$B$92:$M$93,2,FALSE)</f>
        <v>31224.329152421018</v>
      </c>
      <c r="EX23" s="4">
        <f>'Monthly L&amp;R'!EX23*HLOOKUP('Monthly L&amp;R'!EX$3,Variability!$B$92:$M$93,2,FALSE)</f>
        <v>24768.035000966993</v>
      </c>
      <c r="EY23" s="4">
        <f>'Monthly L&amp;R'!EY23*HLOOKUP('Monthly L&amp;R'!EY$3,Variability!$B$92:$M$93,2,FALSE)</f>
        <v>21420.726351275182</v>
      </c>
      <c r="EZ23" s="4">
        <f>'Monthly L&amp;R'!EZ23*HLOOKUP('Monthly L&amp;R'!EZ$3,Variability!$B$92:$M$93,2,FALSE)</f>
        <v>29858.835409430885</v>
      </c>
      <c r="FA23" s="4">
        <f>'Monthly L&amp;R'!FA23*HLOOKUP('Monthly L&amp;R'!FA$3,Variability!$B$92:$M$93,2,FALSE)</f>
        <v>44798.159217819913</v>
      </c>
      <c r="FB23" s="4">
        <f>'Monthly L&amp;R'!FB23*HLOOKUP('Monthly L&amp;R'!FB$3,Variability!$B$92:$M$93,2,FALSE)</f>
        <v>56752.180033311364</v>
      </c>
      <c r="FC23" s="4">
        <f>'Monthly L&amp;R'!FC23*HLOOKUP('Monthly L&amp;R'!FC$3,Variability!$B$92:$M$93,2,FALSE)</f>
        <v>56535.668435025407</v>
      </c>
      <c r="FD23" s="4">
        <f>'Monthly L&amp;R'!FD23*HLOOKUP('Monthly L&amp;R'!FD$3,Variability!$B$92:$M$93,2,FALSE)</f>
        <v>52666.620729479393</v>
      </c>
      <c r="FE23" s="4">
        <f>'Monthly L&amp;R'!FE23*HLOOKUP('Monthly L&amp;R'!FE$3,Variability!$B$92:$M$93,2,FALSE)</f>
        <v>54751.057013064717</v>
      </c>
      <c r="FF23" s="4">
        <f>'Monthly L&amp;R'!FF23*HLOOKUP('Monthly L&amp;R'!FF$3,Variability!$B$92:$M$93,2,FALSE)</f>
        <v>56159.02472353421</v>
      </c>
      <c r="FG23" s="4">
        <f>'Monthly L&amp;R'!FG23*HLOOKUP('Monthly L&amp;R'!FG$3,Variability!$B$92:$M$93,2,FALSE)</f>
        <v>61303.047857160323</v>
      </c>
      <c r="FH23" s="4">
        <f>'Monthly L&amp;R'!FH23*HLOOKUP('Monthly L&amp;R'!FH$3,Variability!$B$92:$M$93,2,FALSE)</f>
        <v>54553.882869988462</v>
      </c>
      <c r="FI23" s="4">
        <f>'Monthly L&amp;R'!FI23*HLOOKUP('Monthly L&amp;R'!FI$3,Variability!$B$92:$M$93,2,FALSE)</f>
        <v>31490.272770672073</v>
      </c>
      <c r="FJ23" s="4">
        <f>'Monthly L&amp;R'!FJ23*HLOOKUP('Monthly L&amp;R'!FJ$3,Variability!$B$92:$M$93,2,FALSE)</f>
        <v>25056.773090839597</v>
      </c>
      <c r="FK23" s="4">
        <f>'Monthly L&amp;R'!FK23*HLOOKUP('Monthly L&amp;R'!FK$3,Variability!$B$92:$M$93,2,FALSE)</f>
        <v>21505.028990472238</v>
      </c>
      <c r="FL23" s="4">
        <f>'Monthly L&amp;R'!FL23*HLOOKUP('Monthly L&amp;R'!FL$3,Variability!$B$92:$M$93,2,FALSE)</f>
        <v>29994.440633598682</v>
      </c>
      <c r="FM23" s="4">
        <f>'Monthly L&amp;R'!FM23*HLOOKUP('Monthly L&amp;R'!FM$3,Variability!$B$92:$M$93,2,FALSE)</f>
        <v>45317.502676583354</v>
      </c>
      <c r="FN23" s="4">
        <f>'Monthly L&amp;R'!FN23*HLOOKUP('Monthly L&amp;R'!FN$3,Variability!$B$92:$M$93,2,FALSE)</f>
        <v>57167.721684973447</v>
      </c>
      <c r="FO23" s="4">
        <f>'Monthly L&amp;R'!FO23*HLOOKUP('Monthly L&amp;R'!FO$3,Variability!$B$92:$M$93,2,FALSE)</f>
        <v>57135.605720566462</v>
      </c>
      <c r="FP23" s="4">
        <f>'Monthly L&amp;R'!FP23*HLOOKUP('Monthly L&amp;R'!FP$3,Variability!$B$92:$M$93,2,FALSE)</f>
        <v>52957.320639106001</v>
      </c>
      <c r="FQ23" s="4">
        <f>'Monthly L&amp;R'!FQ23*HLOOKUP('Monthly L&amp;R'!FQ$3,Variability!$B$92:$M$93,2,FALSE)</f>
        <v>54901.806674242849</v>
      </c>
      <c r="FR23" s="4">
        <f>'Monthly L&amp;R'!FR23*HLOOKUP('Monthly L&amp;R'!FR$3,Variability!$B$92:$M$93,2,FALSE)</f>
        <v>56024.854982223231</v>
      </c>
      <c r="FS23" s="4">
        <f>'Monthly L&amp;R'!FS23*HLOOKUP('Monthly L&amp;R'!FS$3,Variability!$B$92:$M$93,2,FALSE)</f>
        <v>61519.282740253133</v>
      </c>
      <c r="FT23" s="4">
        <f>'Monthly L&amp;R'!FT23*HLOOKUP('Monthly L&amp;R'!FT$3,Variability!$B$92:$M$93,2,FALSE)</f>
        <v>54336.425554324342</v>
      </c>
      <c r="FU23" s="4">
        <f>'Monthly L&amp;R'!FU23*HLOOKUP('Monthly L&amp;R'!FU$3,Variability!$B$92:$M$93,2,FALSE)</f>
        <v>30991.29829996539</v>
      </c>
      <c r="FV23" s="4">
        <f>'Monthly L&amp;R'!FV23*HLOOKUP('Monthly L&amp;R'!FV$3,Variability!$B$92:$M$93,2,FALSE)</f>
        <v>24999.458001106828</v>
      </c>
      <c r="FW23" s="4">
        <f>'Monthly L&amp;R'!FW23*HLOOKUP('Monthly L&amp;R'!FW$3,Variability!$B$92:$M$93,2,FALSE)</f>
        <v>21454.884459196077</v>
      </c>
      <c r="FX23" s="4">
        <f>'Monthly L&amp;R'!FX23*HLOOKUP('Monthly L&amp;R'!FX$3,Variability!$B$92:$M$93,2,FALSE)</f>
        <v>29989.406106676302</v>
      </c>
      <c r="FY23" s="4">
        <f>'Monthly L&amp;R'!FY23*HLOOKUP('Monthly L&amp;R'!FY$3,Variability!$B$92:$M$93,2,FALSE)</f>
        <v>45464.894329333896</v>
      </c>
      <c r="FZ23" s="4">
        <f>'Monthly L&amp;R'!FZ23*HLOOKUP('Monthly L&amp;R'!FZ$3,Variability!$B$92:$M$93,2,FALSE)</f>
        <v>56892.954985460077</v>
      </c>
      <c r="GA23" s="4">
        <f>'Monthly L&amp;R'!GA23*HLOOKUP('Monthly L&amp;R'!GA$3,Variability!$B$92:$M$93,2,FALSE)</f>
        <v>57379.487755801769</v>
      </c>
      <c r="GB23" s="4">
        <f>'Monthly L&amp;R'!GB23*HLOOKUP('Monthly L&amp;R'!GB$3,Variability!$B$92:$M$93,2,FALSE)</f>
        <v>52983.015317379643</v>
      </c>
      <c r="GC23" s="4">
        <f>'Monthly L&amp;R'!GC23*HLOOKUP('Monthly L&amp;R'!GC$3,Variability!$B$92:$M$93,2,FALSE)</f>
        <v>54910.173982657383</v>
      </c>
      <c r="GD23" s="4">
        <f>'Monthly L&amp;R'!GD23*HLOOKUP('Monthly L&amp;R'!GD$3,Variability!$B$92:$M$93,2,FALSE)</f>
        <v>56163.08585319679</v>
      </c>
      <c r="GE23" s="4">
        <f>'Monthly L&amp;R'!GE23*HLOOKUP('Monthly L&amp;R'!GE$3,Variability!$B$92:$M$93,2,FALSE)</f>
        <v>61430.37908448973</v>
      </c>
      <c r="GF23" s="4">
        <f>'Monthly L&amp;R'!GF23*HLOOKUP('Monthly L&amp;R'!GF$3,Variability!$B$92:$M$93,2,FALSE)</f>
        <v>54210.32105714635</v>
      </c>
      <c r="GG23" s="4">
        <f>'Monthly L&amp;R'!GG23*HLOOKUP('Monthly L&amp;R'!GG$3,Variability!$B$92:$M$93,2,FALSE)</f>
        <v>30692.506613306348</v>
      </c>
      <c r="GH23" s="4">
        <f>'Monthly L&amp;R'!GH23*HLOOKUP('Monthly L&amp;R'!GH$3,Variability!$B$92:$M$93,2,FALSE)</f>
        <v>25053.285531437512</v>
      </c>
      <c r="GI23" s="4">
        <f>'Monthly L&amp;R'!GI23*HLOOKUP('Monthly L&amp;R'!GI$3,Variability!$B$92:$M$93,2,FALSE)</f>
        <v>21424.798971764849</v>
      </c>
      <c r="GJ23" s="4">
        <f>'Monthly L&amp;R'!GJ23*HLOOKUP('Monthly L&amp;R'!GJ$3,Variability!$B$92:$M$93,2,FALSE)</f>
        <v>30093.940542488803</v>
      </c>
      <c r="GK23" s="4">
        <f>'Monthly L&amp;R'!GK23*HLOOKUP('Monthly L&amp;R'!GK$3,Variability!$B$92:$M$93,2,FALSE)</f>
        <v>45943.881934989127</v>
      </c>
      <c r="GL23" s="4">
        <f>'Monthly L&amp;R'!GL23*HLOOKUP('Monthly L&amp;R'!GL$3,Variability!$B$92:$M$93,2,FALSE)</f>
        <v>57246.967284286264</v>
      </c>
      <c r="GM23" s="4">
        <f>'Monthly L&amp;R'!GM23*HLOOKUP('Monthly L&amp;R'!GM$3,Variability!$B$92:$M$93,2,FALSE)</f>
        <v>57723.790526120698</v>
      </c>
      <c r="GN23" s="4">
        <f>'Monthly L&amp;R'!GN23*HLOOKUP('Monthly L&amp;R'!GN$3,Variability!$B$92:$M$93,2,FALSE)</f>
        <v>53375.33955987302</v>
      </c>
      <c r="GO23" s="4">
        <f>'Monthly L&amp;R'!GO23*HLOOKUP('Monthly L&amp;R'!GO$3,Variability!$B$92:$M$93,2,FALSE)</f>
        <v>55411.708174096886</v>
      </c>
      <c r="GP23" s="4">
        <f>'Monthly L&amp;R'!GP23*HLOOKUP('Monthly L&amp;R'!GP$3,Variability!$B$92:$M$93,2,FALSE)</f>
        <v>56355.324131939189</v>
      </c>
      <c r="GQ23" s="4">
        <f>'Monthly L&amp;R'!GQ23*HLOOKUP('Monthly L&amp;R'!GQ$3,Variability!$B$92:$M$93,2,FALSE)</f>
        <v>61426.511846699148</v>
      </c>
      <c r="GR23" s="4">
        <f>'Monthly L&amp;R'!GR23*HLOOKUP('Monthly L&amp;R'!GR$3,Variability!$B$92:$M$93,2,FALSE)</f>
        <v>54211.921283251468</v>
      </c>
      <c r="GS23" s="4">
        <f>'Monthly L&amp;R'!GS23*HLOOKUP('Monthly L&amp;R'!GS$3,Variability!$B$92:$M$93,2,FALSE)</f>
        <v>30883.063752405331</v>
      </c>
      <c r="GT23" s="4">
        <f>'Monthly L&amp;R'!GT23*HLOOKUP('Monthly L&amp;R'!GT$3,Variability!$B$92:$M$93,2,FALSE)</f>
        <v>25187.055685436862</v>
      </c>
      <c r="GU23" s="4">
        <f>'Monthly L&amp;R'!GU23*HLOOKUP('Monthly L&amp;R'!GU$3,Variability!$B$92:$M$93,2,FALSE)</f>
        <v>21519.963240656994</v>
      </c>
      <c r="GV23" s="4">
        <f>'Monthly L&amp;R'!GV23*HLOOKUP('Monthly L&amp;R'!GV$3,Variability!$B$92:$M$93,2,FALSE)</f>
        <v>30555.339596652415</v>
      </c>
      <c r="GW23" s="4">
        <f>'Monthly L&amp;R'!GW23*HLOOKUP('Monthly L&amp;R'!GW$3,Variability!$B$92:$M$93,2,FALSE)</f>
        <v>46049.886262489665</v>
      </c>
      <c r="GX23" s="4">
        <f>'Monthly L&amp;R'!GX23*HLOOKUP('Monthly L&amp;R'!GX$3,Variability!$B$92:$M$93,2,FALSE)</f>
        <v>56758.606357315177</v>
      </c>
      <c r="GY23" s="4">
        <f>'Monthly L&amp;R'!GY23*HLOOKUP('Monthly L&amp;R'!GY$3,Variability!$B$92:$M$93,2,FALSE)</f>
        <v>57774.941904803869</v>
      </c>
      <c r="GZ23" s="4">
        <f>'Monthly L&amp;R'!GZ23*HLOOKUP('Monthly L&amp;R'!GZ$3,Variability!$B$92:$M$93,2,FALSE)</f>
        <v>53549.10929592188</v>
      </c>
      <c r="HA23" s="4">
        <f>'Monthly L&amp;R'!HA23*HLOOKUP('Monthly L&amp;R'!HA$3,Variability!$B$92:$M$93,2,FALSE)</f>
        <v>55426.708996816851</v>
      </c>
      <c r="HB23" s="4">
        <f>'Monthly L&amp;R'!HB23*HLOOKUP('Monthly L&amp;R'!HB$3,Variability!$B$92:$M$93,2,FALSE)</f>
        <v>56347.361782642336</v>
      </c>
      <c r="HC23" s="4">
        <f>'Monthly L&amp;R'!HC23*HLOOKUP('Monthly L&amp;R'!HC$3,Variability!$B$92:$M$93,2,FALSE)</f>
        <v>61401.526034450602</v>
      </c>
      <c r="HD23" s="4">
        <f>'Monthly L&amp;R'!HD23*HLOOKUP('Monthly L&amp;R'!HD$3,Variability!$B$92:$M$93,2,FALSE)</f>
        <v>54211.310212418808</v>
      </c>
      <c r="HE23" s="4">
        <f>'Monthly L&amp;R'!HE23*HLOOKUP('Monthly L&amp;R'!HE$3,Variability!$B$92:$M$93,2,FALSE)</f>
        <v>30318.573733564179</v>
      </c>
      <c r="HF23" s="4">
        <f>'Monthly L&amp;R'!HF23*HLOOKUP('Monthly L&amp;R'!HF$3,Variability!$B$92:$M$93,2,FALSE)</f>
        <v>25232.433209957846</v>
      </c>
      <c r="HG23" s="4">
        <f>'Monthly L&amp;R'!HG23*HLOOKUP('Monthly L&amp;R'!HG$3,Variability!$B$92:$M$93,2,FALSE)</f>
        <v>21564.924854202287</v>
      </c>
      <c r="HH23" s="4">
        <f>'Monthly L&amp;R'!HH23*HLOOKUP('Monthly L&amp;R'!HH$3,Variability!$B$92:$M$93,2,FALSE)</f>
        <v>30957.864177495394</v>
      </c>
      <c r="HI23" s="4">
        <f>'Monthly L&amp;R'!HI23*HLOOKUP('Monthly L&amp;R'!HI$3,Variability!$B$92:$M$93,2,FALSE)</f>
        <v>46423.122073314895</v>
      </c>
      <c r="HJ23" s="4">
        <f>'Monthly L&amp;R'!HJ23*HLOOKUP('Monthly L&amp;R'!HJ$3,Variability!$B$92:$M$93,2,FALSE)</f>
        <v>56934.577093896412</v>
      </c>
      <c r="HK23" s="4">
        <f>'Monthly L&amp;R'!HK23*HLOOKUP('Monthly L&amp;R'!HK$3,Variability!$B$92:$M$93,2,FALSE)</f>
        <v>58128.972516368929</v>
      </c>
      <c r="HL23" s="4">
        <f>'Monthly L&amp;R'!HL23*HLOOKUP('Monthly L&amp;R'!HL$3,Variability!$B$92:$M$93,2,FALSE)</f>
        <v>53620.053332372234</v>
      </c>
      <c r="HM23" s="4">
        <f>'Monthly L&amp;R'!HM23*HLOOKUP('Monthly L&amp;R'!HM$3,Variability!$B$92:$M$93,2,FALSE)</f>
        <v>55402.550897218207</v>
      </c>
      <c r="HN23" s="4">
        <f>'Monthly L&amp;R'!HN23*HLOOKUP('Monthly L&amp;R'!HN$3,Variability!$B$92:$M$93,2,FALSE)</f>
        <v>56356.006142455124</v>
      </c>
      <c r="HO23" s="4">
        <f>'Monthly L&amp;R'!HO23*HLOOKUP('Monthly L&amp;R'!HO$3,Variability!$B$92:$M$93,2,FALSE)</f>
        <v>61537.905750354883</v>
      </c>
      <c r="HP23" s="4">
        <f>'Monthly L&amp;R'!HP23*HLOOKUP('Monthly L&amp;R'!HP$3,Variability!$B$92:$M$93,2,FALSE)</f>
        <v>54086.206596052965</v>
      </c>
      <c r="HQ23" s="4">
        <f>'Monthly L&amp;R'!HQ23*HLOOKUP('Monthly L&amp;R'!HQ$3,Variability!$B$92:$M$93,2,FALSE)</f>
        <v>29554.828425792999</v>
      </c>
      <c r="HR23" s="4">
        <f>'Monthly L&amp;R'!HR23*HLOOKUP('Monthly L&amp;R'!HR$3,Variability!$B$92:$M$93,2,FALSE)</f>
        <v>24971.920515740254</v>
      </c>
      <c r="HS23" s="4">
        <f>'Monthly L&amp;R'!HS23*HLOOKUP('Monthly L&amp;R'!HS$3,Variability!$B$92:$M$93,2,FALSE)</f>
        <v>21509.338707456973</v>
      </c>
      <c r="HT23" s="4">
        <f>'Monthly L&amp;R'!HT23*HLOOKUP('Monthly L&amp;R'!HT$3,Variability!$B$92:$M$93,2,FALSE)</f>
        <v>31083.599313384151</v>
      </c>
      <c r="HU23" s="4">
        <f>'Monthly L&amp;R'!HU23*HLOOKUP('Monthly L&amp;R'!HU$3,Variability!$B$92:$M$93,2,FALSE)</f>
        <v>46555.117395006717</v>
      </c>
      <c r="HV23" s="4">
        <f>'Monthly L&amp;R'!HV23*HLOOKUP('Monthly L&amp;R'!HV$3,Variability!$B$92:$M$93,2,FALSE)</f>
        <v>56784.51963509179</v>
      </c>
      <c r="HW23" s="4">
        <f>'Monthly L&amp;R'!HW23*HLOOKUP('Monthly L&amp;R'!HW$3,Variability!$B$92:$M$93,2,FALSE)</f>
        <v>58352.057753763998</v>
      </c>
      <c r="HX23" s="4">
        <f>'Monthly L&amp;R'!HX23*HLOOKUP('Monthly L&amp;R'!HX$3,Variability!$B$92:$M$93,2,FALSE)</f>
        <v>53817.0191654179</v>
      </c>
      <c r="HY23" s="4">
        <f>'Monthly L&amp;R'!HY23*HLOOKUP('Monthly L&amp;R'!HY$3,Variability!$B$92:$M$93,2,FALSE)</f>
        <v>55402.476394220845</v>
      </c>
      <c r="HZ23" s="4">
        <f>'Monthly L&amp;R'!HZ23*HLOOKUP('Monthly L&amp;R'!HZ$3,Variability!$B$92:$M$93,2,FALSE)</f>
        <v>56365.689260155887</v>
      </c>
      <c r="IA23" s="4">
        <f>'Monthly L&amp;R'!IA23*HLOOKUP('Monthly L&amp;R'!IA$3,Variability!$B$92:$M$93,2,FALSE)</f>
        <v>61664.124776760247</v>
      </c>
      <c r="IB23" s="4">
        <f>'Monthly L&amp;R'!IB23*HLOOKUP('Monthly L&amp;R'!IB$3,Variability!$B$92:$M$93,2,FALSE)</f>
        <v>54111.218961118146</v>
      </c>
      <c r="IC23" s="4">
        <f>'Monthly L&amp;R'!IC23*HLOOKUP('Monthly L&amp;R'!IC$3,Variability!$B$92:$M$93,2,FALSE)</f>
        <v>29458.186014771534</v>
      </c>
      <c r="ID23" s="4">
        <f>'Monthly L&amp;R'!ID23*HLOOKUP('Monthly L&amp;R'!ID$3,Variability!$B$92:$M$93,2,FALSE)</f>
        <v>24916.616227132505</v>
      </c>
      <c r="IE23" s="4">
        <f>'Monthly L&amp;R'!IE23*HLOOKUP('Monthly L&amp;R'!IE$3,Variability!$B$92:$M$93,2,FALSE)</f>
        <v>21667.394806364911</v>
      </c>
      <c r="IF23" s="4">
        <f>'Monthly L&amp;R'!IF23*HLOOKUP('Monthly L&amp;R'!IF$3,Variability!$B$92:$M$93,2,FALSE)</f>
        <v>31247.022463150381</v>
      </c>
      <c r="IG23" s="4">
        <f>'Monthly L&amp;R'!IG23*HLOOKUP('Monthly L&amp;R'!IG$3,Variability!$B$92:$M$93,2,FALSE)</f>
        <v>46707.761248385767</v>
      </c>
      <c r="IH23" s="4">
        <f>'Monthly L&amp;R'!IH23*HLOOKUP('Monthly L&amp;R'!IH$3,Variability!$B$92:$M$93,2,FALSE)</f>
        <v>56784.436620946173</v>
      </c>
      <c r="II23" s="4">
        <f>'Monthly L&amp;R'!II23*HLOOKUP('Monthly L&amp;R'!II$3,Variability!$B$92:$M$93,2,FALSE)</f>
        <v>58032.952106724093</v>
      </c>
      <c r="IJ23" s="4">
        <f>'Monthly L&amp;R'!IJ23*HLOOKUP('Monthly L&amp;R'!IJ$3,Variability!$B$92:$M$93,2,FALSE)</f>
        <v>54026.250022508626</v>
      </c>
      <c r="IK23" s="4">
        <f>'Monthly L&amp;R'!IK23*HLOOKUP('Monthly L&amp;R'!IK$3,Variability!$B$92:$M$93,2,FALSE)</f>
        <v>55407.078470510467</v>
      </c>
      <c r="IL23" s="4">
        <f>'Monthly L&amp;R'!IL23*HLOOKUP('Monthly L&amp;R'!IL$3,Variability!$B$92:$M$93,2,FALSE)</f>
        <v>56363.968491751963</v>
      </c>
      <c r="IM23" s="4">
        <f>'Monthly L&amp;R'!IM23*HLOOKUP('Monthly L&amp;R'!IM$3,Variability!$B$92:$M$93,2,FALSE)</f>
        <v>61683.276334398535</v>
      </c>
      <c r="IN23" s="4">
        <f>'Monthly L&amp;R'!IN23*HLOOKUP('Monthly L&amp;R'!IN$3,Variability!$B$92:$M$93,2,FALSE)</f>
        <v>54479.859314534893</v>
      </c>
      <c r="IO23" s="4">
        <f>'Monthly L&amp;R'!IO23*HLOOKUP('Monthly L&amp;R'!IO$3,Variability!$B$92:$M$93,2,FALSE)</f>
        <v>29663.656678026888</v>
      </c>
      <c r="IP23" s="4">
        <f>'Monthly L&amp;R'!IP23*HLOOKUP('Monthly L&amp;R'!IP$3,Variability!$B$92:$M$93,2,FALSE)</f>
        <v>25190.038231290098</v>
      </c>
      <c r="IQ23" s="4">
        <f>'Monthly L&amp;R'!IQ23*HLOOKUP('Monthly L&amp;R'!IQ$3,Variability!$B$92:$M$93,2,FALSE)</f>
        <v>21861.704919911146</v>
      </c>
      <c r="IR23" s="4">
        <f>'Monthly L&amp;R'!IR23*HLOOKUP('Monthly L&amp;R'!IR$3,Variability!$B$92:$M$93,2,FALSE)</f>
        <v>31455.09211188394</v>
      </c>
      <c r="IS23" s="4">
        <f>'Monthly L&amp;R'!IS23*HLOOKUP('Monthly L&amp;R'!IS$3,Variability!$B$92:$M$93,2,FALSE)</f>
        <v>47425.88686310537</v>
      </c>
      <c r="IT23" s="4">
        <f>'Monthly L&amp;R'!IT23*HLOOKUP('Monthly L&amp;R'!IT$3,Variability!$B$92:$M$93,2,FALSE)</f>
        <v>56508.229186359647</v>
      </c>
      <c r="IU23" s="4">
        <f>'Monthly L&amp;R'!IU23*HLOOKUP('Monthly L&amp;R'!IU$3,Variability!$B$92:$M$93,2,FALSE)</f>
        <v>58118.710030454276</v>
      </c>
      <c r="IV23" s="4">
        <f>'Monthly L&amp;R'!IV23*HLOOKUP('Monthly L&amp;R'!IV$3,Variability!$B$92:$M$93,2,FALSE)</f>
        <v>54026.250022508626</v>
      </c>
      <c r="IW23" s="4">
        <f>'Monthly L&amp;R'!IW23*HLOOKUP('Monthly L&amp;R'!IW$3,Variability!$B$92:$M$93,2,FALSE)</f>
        <v>55413.288602542678</v>
      </c>
      <c r="IX23" s="4">
        <f>'Monthly L&amp;R'!IX23*HLOOKUP('Monthly L&amp;R'!IX$3,Variability!$B$92:$M$93,2,FALSE)</f>
        <v>56398.711105651135</v>
      </c>
      <c r="IY23" s="4">
        <f>'Monthly L&amp;R'!IY23*HLOOKUP('Monthly L&amp;R'!IY$3,Variability!$B$92:$M$93,2,FALSE)</f>
        <v>62060.02040871916</v>
      </c>
      <c r="IZ23" s="4">
        <f>'Monthly L&amp;R'!IZ23*HLOOKUP('Monthly L&amp;R'!IZ$3,Variability!$B$92:$M$93,2,FALSE)</f>
        <v>55205.4100700735</v>
      </c>
      <c r="JA23" s="4">
        <f>'Monthly L&amp;R'!JA23*HLOOKUP('Monthly L&amp;R'!JA$3,Variability!$B$92:$M$93,2,FALSE)</f>
        <v>30022.970222734271</v>
      </c>
      <c r="JB23" s="4">
        <f>'Monthly L&amp;R'!JB23*HLOOKUP('Monthly L&amp;R'!JB$3,Variability!$B$92:$M$93,2,FALSE)</f>
        <v>25628.035081216589</v>
      </c>
      <c r="JC23" s="4">
        <f>'Monthly L&amp;R'!JC23*HLOOKUP('Monthly L&amp;R'!JC$3,Variability!$B$92:$M$93,2,FALSE)</f>
        <v>22215.487365713121</v>
      </c>
      <c r="JD23" s="4">
        <f>'Monthly L&amp;R'!JD23*HLOOKUP('Monthly L&amp;R'!JD$3,Variability!$B$92:$M$93,2,FALSE)</f>
        <v>32002.374169736242</v>
      </c>
      <c r="JE23" s="4">
        <f>'Monthly L&amp;R'!JE23*HLOOKUP('Monthly L&amp;R'!JE$3,Variability!$B$92:$M$93,2,FALSE)</f>
        <v>48286.803424575686</v>
      </c>
      <c r="JF23" s="4">
        <f>'Monthly L&amp;R'!JF23*HLOOKUP('Monthly L&amp;R'!JF$3,Variability!$B$92:$M$93,2,FALSE)</f>
        <v>56865.036708449799</v>
      </c>
    </row>
    <row r="24" spans="1:266">
      <c r="A24" t="s">
        <v>17</v>
      </c>
      <c r="B24" t="s">
        <v>8</v>
      </c>
      <c r="C24" s="8">
        <f t="shared" si="13"/>
        <v>90.519000952562251</v>
      </c>
      <c r="D24" s="8">
        <f t="shared" si="11"/>
        <v>89.750468154342528</v>
      </c>
      <c r="E24" s="8">
        <f t="shared" si="11"/>
        <v>88.527803181465345</v>
      </c>
      <c r="F24" s="8">
        <f t="shared" si="11"/>
        <v>87.942113250868516</v>
      </c>
      <c r="G24" s="8">
        <f t="shared" si="11"/>
        <v>85.780375486904944</v>
      </c>
      <c r="H24" s="8">
        <f t="shared" si="11"/>
        <v>85.502860353269</v>
      </c>
      <c r="I24" s="8">
        <f t="shared" si="11"/>
        <v>86.56161819513882</v>
      </c>
      <c r="J24" s="8">
        <f t="shared" si="11"/>
        <v>86.850051940145036</v>
      </c>
      <c r="K24" s="8">
        <f t="shared" si="11"/>
        <v>62.351710386393734</v>
      </c>
      <c r="L24" s="8">
        <f t="shared" si="11"/>
        <v>62.228073941488326</v>
      </c>
      <c r="M24" s="8">
        <f t="shared" si="11"/>
        <v>62.18539645002182</v>
      </c>
      <c r="N24" s="8">
        <f t="shared" si="11"/>
        <v>61.850075545966419</v>
      </c>
      <c r="O24" s="8">
        <f t="shared" si="11"/>
        <v>61.358611825231073</v>
      </c>
      <c r="P24" s="8">
        <f t="shared" si="11"/>
        <v>61.104954496160055</v>
      </c>
      <c r="Q24" s="8">
        <f t="shared" si="11"/>
        <v>61.042012510011311</v>
      </c>
      <c r="R24" s="8">
        <f t="shared" si="11"/>
        <v>61.607552450756238</v>
      </c>
      <c r="S24" s="8">
        <f t="shared" si="11"/>
        <v>61.156518504486009</v>
      </c>
      <c r="T24" s="8">
        <f t="shared" si="29"/>
        <v>60.426732709529325</v>
      </c>
      <c r="U24" s="8">
        <f t="shared" si="29"/>
        <v>60.136423989075183</v>
      </c>
      <c r="V24" s="8">
        <f t="shared" si="29"/>
        <v>59.832382148267136</v>
      </c>
      <c r="W24" s="8"/>
      <c r="X24" s="8"/>
      <c r="AA24" s="4">
        <f>'Monthly L&amp;R'!AA24*HLOOKUP('Monthly L&amp;R'!AA$3,Variability!$B$92:$M$93,2,FALSE)</f>
        <v>76041.750914056378</v>
      </c>
      <c r="AB24" s="4">
        <f>'Monthly L&amp;R'!AB24*HLOOKUP('Monthly L&amp;R'!AB$3,Variability!$B$92:$M$93,2,FALSE)</f>
        <v>58452.166800270112</v>
      </c>
      <c r="AC24" s="4">
        <f>'Monthly L&amp;R'!AC24*HLOOKUP('Monthly L&amp;R'!AC$3,Variability!$B$92:$M$93,2,FALSE)</f>
        <v>58890.435104435797</v>
      </c>
      <c r="AD24" s="4">
        <f>'Monthly L&amp;R'!AD24*HLOOKUP('Monthly L&amp;R'!AD$3,Variability!$B$92:$M$93,2,FALSE)</f>
        <v>69754.923837486189</v>
      </c>
      <c r="AE24" s="4">
        <f>'Monthly L&amp;R'!AE24*HLOOKUP('Monthly L&amp;R'!AE$3,Variability!$B$92:$M$93,2,FALSE)</f>
        <v>90561.997188980939</v>
      </c>
      <c r="AF24" s="4">
        <f>'Monthly L&amp;R'!AF24*HLOOKUP('Monthly L&amp;R'!AF$3,Variability!$B$92:$M$93,2,FALSE)</f>
        <v>81803.442487136053</v>
      </c>
      <c r="AG24" s="4">
        <f>'Monthly L&amp;R'!AG24*HLOOKUP('Monthly L&amp;R'!AG$3,Variability!$B$92:$M$93,2,FALSE)</f>
        <v>64843.674934088551</v>
      </c>
      <c r="AH24" s="4">
        <f>'Monthly L&amp;R'!AH24*HLOOKUP('Monthly L&amp;R'!AH$3,Variability!$B$92:$M$93,2,FALSE)</f>
        <v>64422.964854430749</v>
      </c>
      <c r="AI24" s="4">
        <f>'Monthly L&amp;R'!AI24*HLOOKUP('Monthly L&amp;R'!AI$3,Variability!$B$92:$M$93,2,FALSE)</f>
        <v>45050.730392634054</v>
      </c>
      <c r="AJ24" s="4">
        <f>'Monthly L&amp;R'!AJ24*HLOOKUP('Monthly L&amp;R'!AJ$3,Variability!$B$92:$M$93,2,FALSE)</f>
        <v>47229.232635135108</v>
      </c>
      <c r="AK24" s="4">
        <f>'Monthly L&amp;R'!AK24*HLOOKUP('Monthly L&amp;R'!AK$3,Variability!$B$92:$M$93,2,FALSE)</f>
        <v>63168.131580696223</v>
      </c>
      <c r="AL24" s="4">
        <f>'Monthly L&amp;R'!AL24*HLOOKUP('Monthly L&amp;R'!AL$3,Variability!$B$92:$M$93,2,FALSE)</f>
        <v>72726.997615095228</v>
      </c>
      <c r="AM24" s="4">
        <f>'Monthly L&amp;R'!AM24*HLOOKUP('Monthly L&amp;R'!AM$3,Variability!$B$92:$M$93,2,FALSE)</f>
        <v>75208.450249631627</v>
      </c>
      <c r="AN24" s="4">
        <f>'Monthly L&amp;R'!AN24*HLOOKUP('Monthly L&amp;R'!AN$3,Variability!$B$92:$M$93,2,FALSE)</f>
        <v>60215.574504176213</v>
      </c>
      <c r="AO24" s="4">
        <f>'Monthly L&amp;R'!AO24*HLOOKUP('Monthly L&amp;R'!AO$3,Variability!$B$92:$M$93,2,FALSE)</f>
        <v>58596.15438062566</v>
      </c>
      <c r="AP24" s="4">
        <f>'Monthly L&amp;R'!AP24*HLOOKUP('Monthly L&amp;R'!AP$3,Variability!$B$92:$M$93,2,FALSE)</f>
        <v>66980.761536782855</v>
      </c>
      <c r="AQ24" s="4">
        <f>'Monthly L&amp;R'!AQ24*HLOOKUP('Monthly L&amp;R'!AQ$3,Variability!$B$92:$M$93,2,FALSE)</f>
        <v>90147.720771657026</v>
      </c>
      <c r="AR24" s="4">
        <f>'Monthly L&amp;R'!AR24*HLOOKUP('Monthly L&amp;R'!AR$3,Variability!$B$92:$M$93,2,FALSE)</f>
        <v>81419.274448964847</v>
      </c>
      <c r="AS24" s="4">
        <f>'Monthly L&amp;R'!AS24*HLOOKUP('Monthly L&amp;R'!AS$3,Variability!$B$92:$M$93,2,FALSE)</f>
        <v>64530.001734063117</v>
      </c>
      <c r="AT24" s="4">
        <f>'Monthly L&amp;R'!AT24*HLOOKUP('Monthly L&amp;R'!AT$3,Variability!$B$92:$M$93,2,FALSE)</f>
        <v>64127.450518092184</v>
      </c>
      <c r="AU24" s="4">
        <f>'Monthly L&amp;R'!AU24*HLOOKUP('Monthly L&amp;R'!AU$3,Variability!$B$92:$M$93,2,FALSE)</f>
        <v>44949.476990050935</v>
      </c>
      <c r="AV24" s="4">
        <f>'Monthly L&amp;R'!AV24*HLOOKUP('Monthly L&amp;R'!AV$3,Variability!$B$92:$M$93,2,FALSE)</f>
        <v>47004.29103679218</v>
      </c>
      <c r="AW24" s="4">
        <f>'Monthly L&amp;R'!AW24*HLOOKUP('Monthly L&amp;R'!AW$3,Variability!$B$92:$M$93,2,FALSE)</f>
        <v>62850.814342575199</v>
      </c>
      <c r="AX24" s="4">
        <f>'Monthly L&amp;R'!AX24*HLOOKUP('Monthly L&amp;R'!AX$3,Variability!$B$92:$M$93,2,FALSE)</f>
        <v>72338.141754332974</v>
      </c>
      <c r="AY24" s="4">
        <f>'Monthly L&amp;R'!AY24*HLOOKUP('Monthly L&amp;R'!AY$3,Variability!$B$92:$M$93,2,FALSE)</f>
        <v>74173.117610757719</v>
      </c>
      <c r="AZ24" s="4">
        <f>'Monthly L&amp;R'!AZ24*HLOOKUP('Monthly L&amp;R'!AZ$3,Variability!$B$92:$M$93,2,FALSE)</f>
        <v>59914.974951384836</v>
      </c>
      <c r="BA24" s="4">
        <f>'Monthly L&amp;R'!BA24*HLOOKUP('Monthly L&amp;R'!BA$3,Variability!$B$92:$M$93,2,FALSE)</f>
        <v>58324.648753489928</v>
      </c>
      <c r="BB24" s="4">
        <f>'Monthly L&amp;R'!BB24*HLOOKUP('Monthly L&amp;R'!BB$3,Variability!$B$92:$M$93,2,FALSE)</f>
        <v>64189.813133496755</v>
      </c>
      <c r="BC24" s="4">
        <f>'Monthly L&amp;R'!BC24*HLOOKUP('Monthly L&amp;R'!BC$3,Variability!$B$92:$M$93,2,FALSE)</f>
        <v>88243.487990914422</v>
      </c>
      <c r="BD24" s="4">
        <f>'Monthly L&amp;R'!BD24*HLOOKUP('Monthly L&amp;R'!BD$3,Variability!$B$92:$M$93,2,FALSE)</f>
        <v>79986.793160513829</v>
      </c>
      <c r="BE24" s="4">
        <f>'Monthly L&amp;R'!BE24*HLOOKUP('Monthly L&amp;R'!BE$3,Variability!$B$92:$M$93,2,FALSE)</f>
        <v>63162.515395645132</v>
      </c>
      <c r="BF24" s="4">
        <f>'Monthly L&amp;R'!BF24*HLOOKUP('Monthly L&amp;R'!BF$3,Variability!$B$92:$M$93,2,FALSE)</f>
        <v>62864.603709856601</v>
      </c>
      <c r="BG24" s="4">
        <f>'Monthly L&amp;R'!BG24*HLOOKUP('Monthly L&amp;R'!BG$3,Variability!$B$92:$M$93,2,FALSE)</f>
        <v>44626.137908535005</v>
      </c>
      <c r="BH24" s="4">
        <f>'Monthly L&amp;R'!BH24*HLOOKUP('Monthly L&amp;R'!BH$3,Variability!$B$92:$M$93,2,FALSE)</f>
        <v>46794.543484526308</v>
      </c>
      <c r="BI24" s="4">
        <f>'Monthly L&amp;R'!BI24*HLOOKUP('Monthly L&amp;R'!BI$3,Variability!$B$92:$M$93,2,FALSE)</f>
        <v>63369.796570814382</v>
      </c>
      <c r="BJ24" s="4">
        <f>'Monthly L&amp;R'!BJ24*HLOOKUP('Monthly L&amp;R'!BJ$3,Variability!$B$92:$M$93,2,FALSE)</f>
        <v>71977.790476056791</v>
      </c>
      <c r="BK24" s="4">
        <f>'Monthly L&amp;R'!BK24*HLOOKUP('Monthly L&amp;R'!BK$3,Variability!$B$92:$M$93,2,FALSE)</f>
        <v>73222.783395493476</v>
      </c>
      <c r="BL24" s="4">
        <f>'Monthly L&amp;R'!BL24*HLOOKUP('Monthly L&amp;R'!BL$3,Variability!$B$92:$M$93,2,FALSE)</f>
        <v>62393.522501694475</v>
      </c>
      <c r="BM24" s="4">
        <f>'Monthly L&amp;R'!BM24*HLOOKUP('Monthly L&amp;R'!BM$3,Variability!$B$92:$M$93,2,FALSE)</f>
        <v>58730.161231832797</v>
      </c>
      <c r="BN24" s="4">
        <f>'Monthly L&amp;R'!BN24*HLOOKUP('Monthly L&amp;R'!BN$3,Variability!$B$92:$M$93,2,FALSE)</f>
        <v>64527.334517198949</v>
      </c>
      <c r="BO24" s="4">
        <f>'Monthly L&amp;R'!BO24*HLOOKUP('Monthly L&amp;R'!BO$3,Variability!$B$92:$M$93,2,FALSE)</f>
        <v>85903.373751833744</v>
      </c>
      <c r="BP24" s="4">
        <f>'Monthly L&amp;R'!BP24*HLOOKUP('Monthly L&amp;R'!BP$3,Variability!$B$92:$M$93,2,FALSE)</f>
        <v>77830.338231306916</v>
      </c>
      <c r="BQ24" s="4">
        <f>'Monthly L&amp;R'!BQ24*HLOOKUP('Monthly L&amp;R'!BQ$3,Variability!$B$92:$M$93,2,FALSE)</f>
        <v>62490.364957991173</v>
      </c>
      <c r="BR24" s="4">
        <f>'Monthly L&amp;R'!BR24*HLOOKUP('Monthly L&amp;R'!BR$3,Variability!$B$92:$M$93,2,FALSE)</f>
        <v>61147.060298774551</v>
      </c>
      <c r="BS24" s="4">
        <f>'Monthly L&amp;R'!BS24*HLOOKUP('Monthly L&amp;R'!BS$3,Variability!$B$92:$M$93,2,FALSE)</f>
        <v>44277.995608629237</v>
      </c>
      <c r="BT24" s="4">
        <f>'Monthly L&amp;R'!BT24*HLOOKUP('Monthly L&amp;R'!BT$3,Variability!$B$92:$M$93,2,FALSE)</f>
        <v>46298.48046552141</v>
      </c>
      <c r="BU24" s="4">
        <f>'Monthly L&amp;R'!BU24*HLOOKUP('Monthly L&amp;R'!BU$3,Variability!$B$92:$M$93,2,FALSE)</f>
        <v>62749.922233955316</v>
      </c>
      <c r="BV24" s="4">
        <f>'Monthly L&amp;R'!BV24*HLOOKUP('Monthly L&amp;R'!BV$3,Variability!$B$92:$M$93,2,FALSE)</f>
        <v>72912.185601396806</v>
      </c>
      <c r="BW24" s="4">
        <f>'Monthly L&amp;R'!BW24*HLOOKUP('Monthly L&amp;R'!BW$3,Variability!$B$92:$M$93,2,FALSE)</f>
        <v>72891.953419847312</v>
      </c>
      <c r="BX24" s="4">
        <f>'Monthly L&amp;R'!BX24*HLOOKUP('Monthly L&amp;R'!BX$3,Variability!$B$92:$M$93,2,FALSE)</f>
        <v>60536.2404856633</v>
      </c>
      <c r="BY24" s="4">
        <f>'Monthly L&amp;R'!BY24*HLOOKUP('Monthly L&amp;R'!BY$3,Variability!$B$92:$M$93,2,FALSE)</f>
        <v>57042.154350343997</v>
      </c>
      <c r="BZ24" s="4">
        <f>'Monthly L&amp;R'!BZ24*HLOOKUP('Monthly L&amp;R'!BZ$3,Variability!$B$92:$M$93,2,FALSE)</f>
        <v>62707.30982381566</v>
      </c>
      <c r="CA24" s="4">
        <f>'Monthly L&amp;R'!CA24*HLOOKUP('Monthly L&amp;R'!CA$3,Variability!$B$92:$M$93,2,FALSE)</f>
        <v>83588.481898828948</v>
      </c>
      <c r="CB24" s="4">
        <f>'Monthly L&amp;R'!CB24*HLOOKUP('Monthly L&amp;R'!CB$3,Variability!$B$92:$M$93,2,FALSE)</f>
        <v>75670.226274982895</v>
      </c>
      <c r="CC24" s="4">
        <f>'Monthly L&amp;R'!CC24*HLOOKUP('Monthly L&amp;R'!CC$3,Variability!$B$92:$M$93,2,FALSE)</f>
        <v>60731.466696058495</v>
      </c>
      <c r="CD24" s="4">
        <f>'Monthly L&amp;R'!CD24*HLOOKUP('Monthly L&amp;R'!CD$3,Variability!$B$92:$M$93,2,FALSE)</f>
        <v>59300.781830110274</v>
      </c>
      <c r="CE24" s="4">
        <f>'Monthly L&amp;R'!CE24*HLOOKUP('Monthly L&amp;R'!CE$3,Variability!$B$92:$M$93,2,FALSE)</f>
        <v>43038.482084244381</v>
      </c>
      <c r="CF24" s="4">
        <f>'Monthly L&amp;R'!CF24*HLOOKUP('Monthly L&amp;R'!CF$3,Variability!$B$92:$M$93,2,FALSE)</f>
        <v>45313.117822260159</v>
      </c>
      <c r="CG24" s="4">
        <f>'Monthly L&amp;R'!CG24*HLOOKUP('Monthly L&amp;R'!CG$3,Variability!$B$92:$M$93,2,FALSE)</f>
        <v>61353.392327639398</v>
      </c>
      <c r="CH24" s="4">
        <f>'Monthly L&amp;R'!CH24*HLOOKUP('Monthly L&amp;R'!CH$3,Variability!$B$92:$M$93,2,FALSE)</f>
        <v>71321.211263178135</v>
      </c>
      <c r="CI24" s="4">
        <f>'Monthly L&amp;R'!CI24*HLOOKUP('Monthly L&amp;R'!CI$3,Variability!$B$92:$M$93,2,FALSE)</f>
        <v>72560.97060059951</v>
      </c>
      <c r="CJ24" s="4">
        <f>'Monthly L&amp;R'!CJ24*HLOOKUP('Monthly L&amp;R'!CJ$3,Variability!$B$92:$M$93,2,FALSE)</f>
        <v>61969.550111926401</v>
      </c>
      <c r="CK24" s="4">
        <f>'Monthly L&amp;R'!CK24*HLOOKUP('Monthly L&amp;R'!CK$3,Variability!$B$92:$M$93,2,FALSE)</f>
        <v>57136.404226473751</v>
      </c>
      <c r="CL24" s="4">
        <f>'Monthly L&amp;R'!CL24*HLOOKUP('Monthly L&amp;R'!CL$3,Variability!$B$92:$M$93,2,FALSE)</f>
        <v>59560.693402985169</v>
      </c>
      <c r="CM24" s="4">
        <f>'Monthly L&amp;R'!CM24*HLOOKUP('Monthly L&amp;R'!CM$3,Variability!$B$92:$M$93,2,FALSE)</f>
        <v>83493.185760852051</v>
      </c>
      <c r="CN24" s="4">
        <f>'Monthly L&amp;R'!CN24*HLOOKUP('Monthly L&amp;R'!CN$3,Variability!$B$92:$M$93,2,FALSE)</f>
        <v>76425.96900189422</v>
      </c>
      <c r="CO24" s="4">
        <f>'Monthly L&amp;R'!CO24*HLOOKUP('Monthly L&amp;R'!CO$3,Variability!$B$92:$M$93,2,FALSE)</f>
        <v>60467.132990148202</v>
      </c>
      <c r="CP24" s="4">
        <f>'Monthly L&amp;R'!CP24*HLOOKUP('Monthly L&amp;R'!CP$3,Variability!$B$92:$M$93,2,FALSE)</f>
        <v>59151.839974341776</v>
      </c>
      <c r="CQ24" s="4">
        <f>'Monthly L&amp;R'!CQ24*HLOOKUP('Monthly L&amp;R'!CQ$3,Variability!$B$92:$M$93,2,FALSE)</f>
        <v>43003.792818188449</v>
      </c>
      <c r="CR24" s="4">
        <f>'Monthly L&amp;R'!CR24*HLOOKUP('Monthly L&amp;R'!CR$3,Variability!$B$92:$M$93,2,FALSE)</f>
        <v>45217.330292798149</v>
      </c>
      <c r="CS24" s="4">
        <f>'Monthly L&amp;R'!CS24*HLOOKUP('Monthly L&amp;R'!CS$3,Variability!$B$92:$M$93,2,FALSE)</f>
        <v>61081.386706528669</v>
      </c>
      <c r="CT24" s="4">
        <f>'Monthly L&amp;R'!CT24*HLOOKUP('Monthly L&amp;R'!CT$3,Variability!$B$92:$M$93,2,FALSE)</f>
        <v>70988.869456378496</v>
      </c>
      <c r="CU24" s="4">
        <f>'Monthly L&amp;R'!CU24*HLOOKUP('Monthly L&amp;R'!CU$3,Variability!$B$92:$M$93,2,FALSE)</f>
        <v>73717.427255693605</v>
      </c>
      <c r="CV24" s="4">
        <f>'Monthly L&amp;R'!CV24*HLOOKUP('Monthly L&amp;R'!CV$3,Variability!$B$92:$M$93,2,FALSE)</f>
        <v>62852.658046341705</v>
      </c>
      <c r="CW24" s="4">
        <f>'Monthly L&amp;R'!CW24*HLOOKUP('Monthly L&amp;R'!CW$3,Variability!$B$92:$M$93,2,FALSE)</f>
        <v>57602.634955024354</v>
      </c>
      <c r="CX24" s="4">
        <f>'Monthly L&amp;R'!CX24*HLOOKUP('Monthly L&amp;R'!CX$3,Variability!$B$92:$M$93,2,FALSE)</f>
        <v>62167.471022162194</v>
      </c>
      <c r="CY24" s="4">
        <f>'Monthly L&amp;R'!CY24*HLOOKUP('Monthly L&amp;R'!CY$3,Variability!$B$92:$M$93,2,FALSE)</f>
        <v>84701.314827373237</v>
      </c>
      <c r="CZ24" s="4">
        <f>'Monthly L&amp;R'!CZ24*HLOOKUP('Monthly L&amp;R'!CZ$3,Variability!$B$92:$M$93,2,FALSE)</f>
        <v>77094.80569607926</v>
      </c>
      <c r="DA24" s="4">
        <f>'Monthly L&amp;R'!DA24*HLOOKUP('Monthly L&amp;R'!DA$3,Variability!$B$92:$M$93,2,FALSE)</f>
        <v>60809.875414425223</v>
      </c>
      <c r="DB24" s="4">
        <f>'Monthly L&amp;R'!DB24*HLOOKUP('Monthly L&amp;R'!DB$3,Variability!$B$92:$M$93,2,FALSE)</f>
        <v>59608.916669315055</v>
      </c>
      <c r="DC24" s="4">
        <f>'Monthly L&amp;R'!DC24*HLOOKUP('Monthly L&amp;R'!DC$3,Variability!$B$92:$M$93,2,FALSE)</f>
        <v>43084.813137321129</v>
      </c>
      <c r="DD24" s="4">
        <f>'Monthly L&amp;R'!DD24*HLOOKUP('Monthly L&amp;R'!DD$3,Variability!$B$92:$M$93,2,FALSE)</f>
        <v>45267.870186395892</v>
      </c>
      <c r="DE24" s="4">
        <f>'Monthly L&amp;R'!DE24*HLOOKUP('Monthly L&amp;R'!DE$3,Variability!$B$92:$M$93,2,FALSE)</f>
        <v>61234.685817920166</v>
      </c>
      <c r="DF24" s="4">
        <f>'Monthly L&amp;R'!DF24*HLOOKUP('Monthly L&amp;R'!DF$3,Variability!$B$92:$M$93,2,FALSE)</f>
        <v>72214.781198047451</v>
      </c>
      <c r="DG24" s="4">
        <f>'Monthly L&amp;R'!DG24*HLOOKUP('Monthly L&amp;R'!DG$3,Variability!$B$92:$M$93,2,FALSE)</f>
        <v>74213.627953213974</v>
      </c>
      <c r="DH24" s="4">
        <f>'Monthly L&amp;R'!DH24*HLOOKUP('Monthly L&amp;R'!DH$3,Variability!$B$92:$M$93,2,FALSE)</f>
        <v>63597.507417638815</v>
      </c>
      <c r="DI24" s="4">
        <f>'Monthly L&amp;R'!DI24*HLOOKUP('Monthly L&amp;R'!DI$3,Variability!$B$92:$M$93,2,FALSE)</f>
        <v>58659.220662882784</v>
      </c>
      <c r="DJ24" s="4">
        <f>'Monthly L&amp;R'!DJ24*HLOOKUP('Monthly L&amp;R'!DJ$3,Variability!$B$92:$M$93,2,FALSE)</f>
        <v>61908.163858670108</v>
      </c>
      <c r="DK24" s="4">
        <f>'Monthly L&amp;R'!DK24*HLOOKUP('Monthly L&amp;R'!DK$3,Variability!$B$92:$M$93,2,FALSE)</f>
        <v>84835.931812030176</v>
      </c>
      <c r="DL24" s="4">
        <f>'Monthly L&amp;R'!DL24*HLOOKUP('Monthly L&amp;R'!DL$3,Variability!$B$92:$M$93,2,FALSE)</f>
        <v>76804.614104911729</v>
      </c>
      <c r="DM24" s="4">
        <f>'Monthly L&amp;R'!DM24*HLOOKUP('Monthly L&amp;R'!DM$3,Variability!$B$92:$M$93,2,FALSE)</f>
        <v>60550.422477273794</v>
      </c>
      <c r="DN24" s="4">
        <f>'Monthly L&amp;R'!DN24*HLOOKUP('Monthly L&amp;R'!DN$3,Variability!$B$92:$M$93,2,FALSE)</f>
        <v>59380.037236376942</v>
      </c>
      <c r="DO24" s="4">
        <f>'Monthly L&amp;R'!DO24*HLOOKUP('Monthly L&amp;R'!DO$3,Variability!$B$92:$M$93,2,FALSE)</f>
        <v>43030.109441888315</v>
      </c>
      <c r="DP24" s="4">
        <f>'Monthly L&amp;R'!DP24*HLOOKUP('Monthly L&amp;R'!DP$3,Variability!$B$92:$M$93,2,FALSE)</f>
        <v>45348.82514341412</v>
      </c>
      <c r="DQ24" s="4">
        <f>'Monthly L&amp;R'!DQ24*HLOOKUP('Monthly L&amp;R'!DQ$3,Variability!$B$92:$M$93,2,FALSE)</f>
        <v>61314.945651789909</v>
      </c>
      <c r="DR24" s="4">
        <f>'Monthly L&amp;R'!DR24*HLOOKUP('Monthly L&amp;R'!DR$3,Variability!$B$92:$M$93,2,FALSE)</f>
        <v>73247.450482143438</v>
      </c>
      <c r="DS24" s="4">
        <f>'Monthly L&amp;R'!DS24*HLOOKUP('Monthly L&amp;R'!DS$3,Variability!$B$92:$M$93,2,FALSE)</f>
        <v>53562.644714539703</v>
      </c>
      <c r="DT24" s="4">
        <f>'Monthly L&amp;R'!DT24*HLOOKUP('Monthly L&amp;R'!DT$3,Variability!$B$92:$M$93,2,FALSE)</f>
        <v>46613.140097622359</v>
      </c>
      <c r="DU24" s="4">
        <f>'Monthly L&amp;R'!DU24*HLOOKUP('Monthly L&amp;R'!DU$3,Variability!$B$92:$M$93,2,FALSE)</f>
        <v>42000.913865512863</v>
      </c>
      <c r="DV24" s="4">
        <f>'Monthly L&amp;R'!DV24*HLOOKUP('Monthly L&amp;R'!DV$3,Variability!$B$92:$M$93,2,FALSE)</f>
        <v>44216.234017754905</v>
      </c>
      <c r="DW24" s="4">
        <f>'Monthly L&amp;R'!DW24*HLOOKUP('Monthly L&amp;R'!DW$3,Variability!$B$92:$M$93,2,FALSE)</f>
        <v>60374.069614944725</v>
      </c>
      <c r="DX24" s="4">
        <f>'Monthly L&amp;R'!DX24*HLOOKUP('Monthly L&amp;R'!DX$3,Variability!$B$92:$M$93,2,FALSE)</f>
        <v>55311.223901877718</v>
      </c>
      <c r="DY24" s="4">
        <f>'Monthly L&amp;R'!DY24*HLOOKUP('Monthly L&amp;R'!DY$3,Variability!$B$92:$M$93,2,FALSE)</f>
        <v>43312.728183543302</v>
      </c>
      <c r="DZ24" s="4">
        <f>'Monthly L&amp;R'!DZ24*HLOOKUP('Monthly L&amp;R'!DZ$3,Variability!$B$92:$M$93,2,FALSE)</f>
        <v>42185.345537955363</v>
      </c>
      <c r="EA24" s="4">
        <f>'Monthly L&amp;R'!EA24*HLOOKUP('Monthly L&amp;R'!EA$3,Variability!$B$92:$M$93,2,FALSE)</f>
        <v>30639.116954749967</v>
      </c>
      <c r="EB24" s="4">
        <f>'Monthly L&amp;R'!EB24*HLOOKUP('Monthly L&amp;R'!EB$3,Variability!$B$92:$M$93,2,FALSE)</f>
        <v>32633.706268121186</v>
      </c>
      <c r="EC24" s="4">
        <f>'Monthly L&amp;R'!EC24*HLOOKUP('Monthly L&amp;R'!EC$3,Variability!$B$92:$M$93,2,FALSE)</f>
        <v>43739.891626764031</v>
      </c>
      <c r="ED24" s="4">
        <f>'Monthly L&amp;R'!ED24*HLOOKUP('Monthly L&amp;R'!ED$3,Variability!$B$92:$M$93,2,FALSE)</f>
        <v>53108.409250696452</v>
      </c>
      <c r="EE24" s="4">
        <f>'Monthly L&amp;R'!EE24*HLOOKUP('Monthly L&amp;R'!EE$3,Variability!$B$92:$M$93,2,FALSE)</f>
        <v>53611.819581445561</v>
      </c>
      <c r="EF24" s="4">
        <f>'Monthly L&amp;R'!EF24*HLOOKUP('Monthly L&amp;R'!EF$3,Variability!$B$92:$M$93,2,FALSE)</f>
        <v>47045.956443288174</v>
      </c>
      <c r="EG24" s="4">
        <f>'Monthly L&amp;R'!EG24*HLOOKUP('Monthly L&amp;R'!EG$3,Variability!$B$92:$M$93,2,FALSE)</f>
        <v>41759.202379749862</v>
      </c>
      <c r="EH24" s="4">
        <f>'Monthly L&amp;R'!EH24*HLOOKUP('Monthly L&amp;R'!EH$3,Variability!$B$92:$M$93,2,FALSE)</f>
        <v>44650.323738431442</v>
      </c>
      <c r="EI24" s="4">
        <f>'Monthly L&amp;R'!EI24*HLOOKUP('Monthly L&amp;R'!EI$3,Variability!$B$92:$M$93,2,FALSE)</f>
        <v>60033.29602906332</v>
      </c>
      <c r="EJ24" s="4">
        <f>'Monthly L&amp;R'!EJ24*HLOOKUP('Monthly L&amp;R'!EJ$3,Variability!$B$92:$M$93,2,FALSE)</f>
        <v>55641.24570578368</v>
      </c>
      <c r="EK24" s="4">
        <f>'Monthly L&amp;R'!EK24*HLOOKUP('Monthly L&amp;R'!EK$3,Variability!$B$92:$M$93,2,FALSE)</f>
        <v>43066.757130337071</v>
      </c>
      <c r="EL24" s="4">
        <f>'Monthly L&amp;R'!EL24*HLOOKUP('Monthly L&amp;R'!EL$3,Variability!$B$92:$M$93,2,FALSE)</f>
        <v>41968.359306097147</v>
      </c>
      <c r="EM24" s="4">
        <f>'Monthly L&amp;R'!EM24*HLOOKUP('Monthly L&amp;R'!EM$3,Variability!$B$92:$M$93,2,FALSE)</f>
        <v>30398.089594774287</v>
      </c>
      <c r="EN24" s="4">
        <f>'Monthly L&amp;R'!EN24*HLOOKUP('Monthly L&amp;R'!EN$3,Variability!$B$92:$M$93,2,FALSE)</f>
        <v>32165.526085721362</v>
      </c>
      <c r="EO24" s="4">
        <f>'Monthly L&amp;R'!EO24*HLOOKUP('Monthly L&amp;R'!EO$3,Variability!$B$92:$M$93,2,FALSE)</f>
        <v>43465.914046783968</v>
      </c>
      <c r="EP24" s="4">
        <f>'Monthly L&amp;R'!EP24*HLOOKUP('Monthly L&amp;R'!EP$3,Variability!$B$92:$M$93,2,FALSE)</f>
        <v>52804.911460557509</v>
      </c>
      <c r="EQ24" s="4">
        <f>'Monthly L&amp;R'!EQ24*HLOOKUP('Monthly L&amp;R'!EQ$3,Variability!$B$92:$M$93,2,FALSE)</f>
        <v>53560.510527094222</v>
      </c>
      <c r="ER24" s="4">
        <f>'Monthly L&amp;R'!ER24*HLOOKUP('Monthly L&amp;R'!ER$3,Variability!$B$92:$M$93,2,FALSE)</f>
        <v>48105.2208133397</v>
      </c>
      <c r="ES24" s="4">
        <f>'Monthly L&amp;R'!ES24*HLOOKUP('Monthly L&amp;R'!ES$3,Variability!$B$92:$M$93,2,FALSE)</f>
        <v>42464.800763979554</v>
      </c>
      <c r="ET24" s="4">
        <f>'Monthly L&amp;R'!ET24*HLOOKUP('Monthly L&amp;R'!ET$3,Variability!$B$92:$M$93,2,FALSE)</f>
        <v>44409.45122323207</v>
      </c>
      <c r="EU24" s="4">
        <f>'Monthly L&amp;R'!EU24*HLOOKUP('Monthly L&amp;R'!EU$3,Variability!$B$92:$M$93,2,FALSE)</f>
        <v>59882.783836844137</v>
      </c>
      <c r="EV24" s="4">
        <f>'Monthly L&amp;R'!EV24*HLOOKUP('Monthly L&amp;R'!EV$3,Variability!$B$92:$M$93,2,FALSE)</f>
        <v>55819.237585299103</v>
      </c>
      <c r="EW24" s="4">
        <f>'Monthly L&amp;R'!EW24*HLOOKUP('Monthly L&amp;R'!EW$3,Variability!$B$92:$M$93,2,FALSE)</f>
        <v>42827.261990076782</v>
      </c>
      <c r="EX24" s="4">
        <f>'Monthly L&amp;R'!EX24*HLOOKUP('Monthly L&amp;R'!EX$3,Variability!$B$92:$M$93,2,FALSE)</f>
        <v>41757.0858763336</v>
      </c>
      <c r="EY24" s="4">
        <f>'Monthly L&amp;R'!EY24*HLOOKUP('Monthly L&amp;R'!EY$3,Variability!$B$92:$M$93,2,FALSE)</f>
        <v>30228.392528700566</v>
      </c>
      <c r="EZ24" s="4">
        <f>'Monthly L&amp;R'!EZ24*HLOOKUP('Monthly L&amp;R'!EZ$3,Variability!$B$92:$M$93,2,FALSE)</f>
        <v>32000.333699034261</v>
      </c>
      <c r="FA24" s="4">
        <f>'Monthly L&amp;R'!FA24*HLOOKUP('Monthly L&amp;R'!FA$3,Variability!$B$92:$M$93,2,FALSE)</f>
        <v>43388.946308772378</v>
      </c>
      <c r="FB24" s="4">
        <f>'Monthly L&amp;R'!FB24*HLOOKUP('Monthly L&amp;R'!FB$3,Variability!$B$92:$M$93,2,FALSE)</f>
        <v>51792.497264285237</v>
      </c>
      <c r="FC24" s="4">
        <f>'Monthly L&amp;R'!FC24*HLOOKUP('Monthly L&amp;R'!FC$3,Variability!$B$92:$M$93,2,FALSE)</f>
        <v>53477.39787848814</v>
      </c>
      <c r="FD24" s="4">
        <f>'Monthly L&amp;R'!FD24*HLOOKUP('Monthly L&amp;R'!FD$3,Variability!$B$92:$M$93,2,FALSE)</f>
        <v>49681.774615542228</v>
      </c>
      <c r="FE24" s="4">
        <f>'Monthly L&amp;R'!FE24*HLOOKUP('Monthly L&amp;R'!FE$3,Variability!$B$92:$M$93,2,FALSE)</f>
        <v>42219.646740554112</v>
      </c>
      <c r="FF24" s="4">
        <f>'Monthly L&amp;R'!FF24*HLOOKUP('Monthly L&amp;R'!FF$3,Variability!$B$92:$M$93,2,FALSE)</f>
        <v>42901.729506526957</v>
      </c>
      <c r="FG24" s="4">
        <f>'Monthly L&amp;R'!FG24*HLOOKUP('Monthly L&amp;R'!FG$3,Variability!$B$92:$M$93,2,FALSE)</f>
        <v>59577.270201748353</v>
      </c>
      <c r="FH24" s="4">
        <f>'Monthly L&amp;R'!FH24*HLOOKUP('Monthly L&amp;R'!FH$3,Variability!$B$92:$M$93,2,FALSE)</f>
        <v>55148.914622040109</v>
      </c>
      <c r="FI24" s="4">
        <f>'Monthly L&amp;R'!FI24*HLOOKUP('Monthly L&amp;R'!FI$3,Variability!$B$92:$M$93,2,FALSE)</f>
        <v>42131.288789454891</v>
      </c>
      <c r="FJ24" s="4">
        <f>'Monthly L&amp;R'!FJ24*HLOOKUP('Monthly L&amp;R'!FJ$3,Variability!$B$92:$M$93,2,FALSE)</f>
        <v>41551.374842311801</v>
      </c>
      <c r="FK24" s="4">
        <f>'Monthly L&amp;R'!FK24*HLOOKUP('Monthly L&amp;R'!FK$3,Variability!$B$92:$M$93,2,FALSE)</f>
        <v>30074.589395624364</v>
      </c>
      <c r="FL24" s="4">
        <f>'Monthly L&amp;R'!FL24*HLOOKUP('Monthly L&amp;R'!FL$3,Variability!$B$92:$M$93,2,FALSE)</f>
        <v>31833.116525196809</v>
      </c>
      <c r="FM24" s="4">
        <f>'Monthly L&amp;R'!FM24*HLOOKUP('Monthly L&amp;R'!FM$3,Variability!$B$92:$M$93,2,FALSE)</f>
        <v>43186.729027971596</v>
      </c>
      <c r="FN24" s="4">
        <f>'Monthly L&amp;R'!FN24*HLOOKUP('Monthly L&amp;R'!FN$3,Variability!$B$92:$M$93,2,FALSE)</f>
        <v>51507.231450309664</v>
      </c>
      <c r="FO24" s="4">
        <f>'Monthly L&amp;R'!FO24*HLOOKUP('Monthly L&amp;R'!FO$3,Variability!$B$92:$M$93,2,FALSE)</f>
        <v>53381.385909239754</v>
      </c>
      <c r="FP24" s="4">
        <f>'Monthly L&amp;R'!FP24*HLOOKUP('Monthly L&amp;R'!FP$3,Variability!$B$92:$M$93,2,FALSE)</f>
        <v>49409.464940797443</v>
      </c>
      <c r="FQ24" s="4">
        <f>'Monthly L&amp;R'!FQ24*HLOOKUP('Monthly L&amp;R'!FQ$3,Variability!$B$92:$M$93,2,FALSE)</f>
        <v>40966.592828263194</v>
      </c>
      <c r="FR24" s="4">
        <f>'Monthly L&amp;R'!FR24*HLOOKUP('Monthly L&amp;R'!FR$3,Variability!$B$92:$M$93,2,FALSE)</f>
        <v>42268.881742684098</v>
      </c>
      <c r="FS24" s="4">
        <f>'Monthly L&amp;R'!FS24*HLOOKUP('Monthly L&amp;R'!FS$3,Variability!$B$92:$M$93,2,FALSE)</f>
        <v>59279.800113561432</v>
      </c>
      <c r="FT24" s="4">
        <f>'Monthly L&amp;R'!FT24*HLOOKUP('Monthly L&amp;R'!FT$3,Variability!$B$92:$M$93,2,FALSE)</f>
        <v>54852.395509541704</v>
      </c>
      <c r="FU24" s="4">
        <f>'Monthly L&amp;R'!FU24*HLOOKUP('Monthly L&amp;R'!FU$3,Variability!$B$92:$M$93,2,FALSE)</f>
        <v>41133.889017051224</v>
      </c>
      <c r="FV24" s="4">
        <f>'Monthly L&amp;R'!FV24*HLOOKUP('Monthly L&amp;R'!FV$3,Variability!$B$92:$M$93,2,FALSE)</f>
        <v>41351.079757569314</v>
      </c>
      <c r="FW24" s="4">
        <f>'Monthly L&amp;R'!FW24*HLOOKUP('Monthly L&amp;R'!FW$3,Variability!$B$92:$M$93,2,FALSE)</f>
        <v>29924.835583342774</v>
      </c>
      <c r="FX24" s="4">
        <f>'Monthly L&amp;R'!FX24*HLOOKUP('Monthly L&amp;R'!FX$3,Variability!$B$92:$M$93,2,FALSE)</f>
        <v>31670.301836313287</v>
      </c>
      <c r="FY24" s="4">
        <f>'Monthly L&amp;R'!FY24*HLOOKUP('Monthly L&amp;R'!FY$3,Variability!$B$92:$M$93,2,FALSE)</f>
        <v>42957.686900894179</v>
      </c>
      <c r="FZ24" s="4">
        <f>'Monthly L&amp;R'!FZ24*HLOOKUP('Monthly L&amp;R'!FZ$3,Variability!$B$92:$M$93,2,FALSE)</f>
        <v>51777.732133571466</v>
      </c>
      <c r="GA24" s="4">
        <f>'Monthly L&amp;R'!GA24*HLOOKUP('Monthly L&amp;R'!GA$3,Variability!$B$92:$M$93,2,FALSE)</f>
        <v>53537.028022145401</v>
      </c>
      <c r="GB24" s="4">
        <f>'Monthly L&amp;R'!GB24*HLOOKUP('Monthly L&amp;R'!GB$3,Variability!$B$92:$M$93,2,FALSE)</f>
        <v>50294.390949568427</v>
      </c>
      <c r="GC24" s="4">
        <f>'Monthly L&amp;R'!GC24*HLOOKUP('Monthly L&amp;R'!GC$3,Variability!$B$92:$M$93,2,FALSE)</f>
        <v>41009.231974739232</v>
      </c>
      <c r="GD24" s="4">
        <f>'Monthly L&amp;R'!GD24*HLOOKUP('Monthly L&amp;R'!GD$3,Variability!$B$92:$M$93,2,FALSE)</f>
        <v>42056.789195118268</v>
      </c>
      <c r="GE24" s="4">
        <f>'Monthly L&amp;R'!GE24*HLOOKUP('Monthly L&amp;R'!GE$3,Variability!$B$92:$M$93,2,FALSE)</f>
        <v>58990.161802203576</v>
      </c>
      <c r="GF24" s="4">
        <f>'Monthly L&amp;R'!GF24*HLOOKUP('Monthly L&amp;R'!GF$3,Variability!$B$92:$M$93,2,FALSE)</f>
        <v>54123.61200267289</v>
      </c>
      <c r="GG24" s="4">
        <f>'Monthly L&amp;R'!GG24*HLOOKUP('Monthly L&amp;R'!GG$3,Variability!$B$92:$M$93,2,FALSE)</f>
        <v>40182.828345818467</v>
      </c>
      <c r="GH24" s="4">
        <f>'Monthly L&amp;R'!GH24*HLOOKUP('Monthly L&amp;R'!GH$3,Variability!$B$92:$M$93,2,FALSE)</f>
        <v>40599.442923038216</v>
      </c>
      <c r="GI24" s="4">
        <f>'Monthly L&amp;R'!GI24*HLOOKUP('Monthly L&amp;R'!GI$3,Variability!$B$92:$M$93,2,FALSE)</f>
        <v>29779.024481550958</v>
      </c>
      <c r="GJ24" s="4">
        <f>'Monthly L&amp;R'!GJ24*HLOOKUP('Monthly L&amp;R'!GJ$3,Variability!$B$92:$M$93,2,FALSE)</f>
        <v>31511.773723991464</v>
      </c>
      <c r="GK24" s="4">
        <f>'Monthly L&amp;R'!GK24*HLOOKUP('Monthly L&amp;R'!GK$3,Variability!$B$92:$M$93,2,FALSE)</f>
        <v>43156.680862333895</v>
      </c>
      <c r="GL24" s="4">
        <f>'Monthly L&amp;R'!GL24*HLOOKUP('Monthly L&amp;R'!GL$3,Variability!$B$92:$M$93,2,FALSE)</f>
        <v>51504.956011089125</v>
      </c>
      <c r="GM24" s="4">
        <f>'Monthly L&amp;R'!GM24*HLOOKUP('Monthly L&amp;R'!GM$3,Variability!$B$92:$M$93,2,FALSE)</f>
        <v>53525.300391590856</v>
      </c>
      <c r="GN24" s="4">
        <f>'Monthly L&amp;R'!GN24*HLOOKUP('Monthly L&amp;R'!GN$3,Variability!$B$92:$M$93,2,FALSE)</f>
        <v>50036.231230003825</v>
      </c>
      <c r="GO24" s="4">
        <f>'Monthly L&amp;R'!GO24*HLOOKUP('Monthly L&amp;R'!GO$3,Variability!$B$92:$M$93,2,FALSE)</f>
        <v>41073.960850243289</v>
      </c>
      <c r="GP24" s="4">
        <f>'Monthly L&amp;R'!GP24*HLOOKUP('Monthly L&amp;R'!GP$3,Variability!$B$92:$M$93,2,FALSE)</f>
        <v>41606.659871765572</v>
      </c>
      <c r="GQ24" s="4">
        <f>'Monthly L&amp;R'!GQ24*HLOOKUP('Monthly L&amp;R'!GQ$3,Variability!$B$92:$M$93,2,FALSE)</f>
        <v>59037.426340667174</v>
      </c>
      <c r="GR24" s="4">
        <f>'Monthly L&amp;R'!GR24*HLOOKUP('Monthly L&amp;R'!GR$3,Variability!$B$92:$M$93,2,FALSE)</f>
        <v>53772.344691311002</v>
      </c>
      <c r="GS24" s="4">
        <f>'Monthly L&amp;R'!GS24*HLOOKUP('Monthly L&amp;R'!GS$3,Variability!$B$92:$M$93,2,FALSE)</f>
        <v>40604.077663988828</v>
      </c>
      <c r="GT24" s="4">
        <f>'Monthly L&amp;R'!GT24*HLOOKUP('Monthly L&amp;R'!GT$3,Variability!$B$92:$M$93,2,FALSE)</f>
        <v>40411.443236953011</v>
      </c>
      <c r="GU24" s="4">
        <f>'Monthly L&amp;R'!GU24*HLOOKUP('Monthly L&amp;R'!GU$3,Variability!$B$92:$M$93,2,FALSE)</f>
        <v>29637.052286774633</v>
      </c>
      <c r="GV24" s="4">
        <f>'Monthly L&amp;R'!GV24*HLOOKUP('Monthly L&amp;R'!GV$3,Variability!$B$92:$M$93,2,FALSE)</f>
        <v>31762.284882313317</v>
      </c>
      <c r="GW24" s="4">
        <f>'Monthly L&amp;R'!GW24*HLOOKUP('Monthly L&amp;R'!GW$3,Variability!$B$92:$M$93,2,FALSE)</f>
        <v>43486.894918321712</v>
      </c>
      <c r="GX24" s="4">
        <f>'Monthly L&amp;R'!GX24*HLOOKUP('Monthly L&amp;R'!GX$3,Variability!$B$92:$M$93,2,FALSE)</f>
        <v>51239.361524006177</v>
      </c>
      <c r="GY24" s="4">
        <f>'Monthly L&amp;R'!GY24*HLOOKUP('Monthly L&amp;R'!GY$3,Variability!$B$92:$M$93,2,FALSE)</f>
        <v>53952.443541583831</v>
      </c>
      <c r="GZ24" s="4">
        <f>'Monthly L&amp;R'!GZ24*HLOOKUP('Monthly L&amp;R'!GZ$3,Variability!$B$92:$M$93,2,FALSE)</f>
        <v>50259.934791069827</v>
      </c>
      <c r="HA24" s="4">
        <f>'Monthly L&amp;R'!HA24*HLOOKUP('Monthly L&amp;R'!HA$3,Variability!$B$92:$M$93,2,FALSE)</f>
        <v>41461.651109720187</v>
      </c>
      <c r="HB24" s="4">
        <f>'Monthly L&amp;R'!HB24*HLOOKUP('Monthly L&amp;R'!HB$3,Variability!$B$92:$M$93,2,FALSE)</f>
        <v>42485.882638674586</v>
      </c>
      <c r="HC24" s="4">
        <f>'Monthly L&amp;R'!HC24*HLOOKUP('Monthly L&amp;R'!HC$3,Variability!$B$92:$M$93,2,FALSE)</f>
        <v>60102.642237873675</v>
      </c>
      <c r="HD24" s="4">
        <f>'Monthly L&amp;R'!HD24*HLOOKUP('Monthly L&amp;R'!HD$3,Variability!$B$92:$M$93,2,FALSE)</f>
        <v>54346.028440689559</v>
      </c>
      <c r="HE24" s="4">
        <f>'Monthly L&amp;R'!HE24*HLOOKUP('Monthly L&amp;R'!HE$3,Variability!$B$92:$M$93,2,FALSE)</f>
        <v>40980.251395366759</v>
      </c>
      <c r="HF24" s="4">
        <f>'Monthly L&amp;R'!HF24*HLOOKUP('Monthly L&amp;R'!HF$3,Variability!$B$92:$M$93,2,FALSE)</f>
        <v>40793.88318090533</v>
      </c>
      <c r="HG24" s="4">
        <f>'Monthly L&amp;R'!HG24*HLOOKUP('Monthly L&amp;R'!HG$3,Variability!$B$92:$M$93,2,FALSE)</f>
        <v>29770.897700506874</v>
      </c>
      <c r="HH24" s="4">
        <f>'Monthly L&amp;R'!HH24*HLOOKUP('Monthly L&amp;R'!HH$3,Variability!$B$92:$M$93,2,FALSE)</f>
        <v>31777.684876693602</v>
      </c>
      <c r="HI24" s="4">
        <f>'Monthly L&amp;R'!HI24*HLOOKUP('Monthly L&amp;R'!HI$3,Variability!$B$92:$M$93,2,FALSE)</f>
        <v>43570.546994182434</v>
      </c>
      <c r="HJ24" s="4">
        <f>'Monthly L&amp;R'!HJ24*HLOOKUP('Monthly L&amp;R'!HJ$3,Variability!$B$92:$M$93,2,FALSE)</f>
        <v>51658.893820176148</v>
      </c>
      <c r="HK24" s="4">
        <f>'Monthly L&amp;R'!HK24*HLOOKUP('Monthly L&amp;R'!HK$3,Variability!$B$92:$M$93,2,FALSE)</f>
        <v>54347.324598012099</v>
      </c>
      <c r="HL24" s="4">
        <f>'Monthly L&amp;R'!HL24*HLOOKUP('Monthly L&amp;R'!HL$3,Variability!$B$92:$M$93,2,FALSE)</f>
        <v>49593.340707283889</v>
      </c>
      <c r="HM24" s="4">
        <f>'Monthly L&amp;R'!HM24*HLOOKUP('Monthly L&amp;R'!HM$3,Variability!$B$92:$M$93,2,FALSE)</f>
        <v>40977.689101679396</v>
      </c>
      <c r="HN24" s="4">
        <f>'Monthly L&amp;R'!HN24*HLOOKUP('Monthly L&amp;R'!HN$3,Variability!$B$92:$M$93,2,FALSE)</f>
        <v>42289.316795324557</v>
      </c>
      <c r="HO24" s="4">
        <f>'Monthly L&amp;R'!HO24*HLOOKUP('Monthly L&amp;R'!HO$3,Variability!$B$92:$M$93,2,FALSE)</f>
        <v>59884.940588882782</v>
      </c>
      <c r="HP24" s="4">
        <f>'Monthly L&amp;R'!HP24*HLOOKUP('Monthly L&amp;R'!HP$3,Variability!$B$92:$M$93,2,FALSE)</f>
        <v>53563.280461356211</v>
      </c>
      <c r="HQ24" s="4">
        <f>'Monthly L&amp;R'!HQ24*HLOOKUP('Monthly L&amp;R'!HQ$3,Variability!$B$92:$M$93,2,FALSE)</f>
        <v>39963.984330450221</v>
      </c>
      <c r="HR24" s="4">
        <f>'Monthly L&amp;R'!HR24*HLOOKUP('Monthly L&amp;R'!HR$3,Variability!$B$92:$M$93,2,FALSE)</f>
        <v>40050.162488295762</v>
      </c>
      <c r="HS24" s="4">
        <f>'Monthly L&amp;R'!HS24*HLOOKUP('Monthly L&amp;R'!HS$3,Variability!$B$92:$M$93,2,FALSE)</f>
        <v>29364.222997080706</v>
      </c>
      <c r="HT24" s="4">
        <f>'Monthly L&amp;R'!HT24*HLOOKUP('Monthly L&amp;R'!HT$3,Variability!$B$92:$M$93,2,FALSE)</f>
        <v>31249.111135052768</v>
      </c>
      <c r="HU24" s="4">
        <f>'Monthly L&amp;R'!HU24*HLOOKUP('Monthly L&amp;R'!HU$3,Variability!$B$92:$M$93,2,FALSE)</f>
        <v>43769.376385961179</v>
      </c>
      <c r="HV24" s="4">
        <f>'Monthly L&amp;R'!HV24*HLOOKUP('Monthly L&amp;R'!HV$3,Variability!$B$92:$M$93,2,FALSE)</f>
        <v>52146.108954025491</v>
      </c>
      <c r="HW24" s="4">
        <f>'Monthly L&amp;R'!HW24*HLOOKUP('Monthly L&amp;R'!HW$3,Variability!$B$92:$M$93,2,FALSE)</f>
        <v>54264.397421099558</v>
      </c>
      <c r="HX24" s="4">
        <f>'Monthly L&amp;R'!HX24*HLOOKUP('Monthly L&amp;R'!HX$3,Variability!$B$92:$M$93,2,FALSE)</f>
        <v>49356.054237100841</v>
      </c>
      <c r="HY24" s="4">
        <f>'Monthly L&amp;R'!HY24*HLOOKUP('Monthly L&amp;R'!HY$3,Variability!$B$92:$M$93,2,FALSE)</f>
        <v>40310.564267731781</v>
      </c>
      <c r="HZ24" s="4">
        <f>'Monthly L&amp;R'!HZ24*HLOOKUP('Monthly L&amp;R'!HZ$3,Variability!$B$92:$M$93,2,FALSE)</f>
        <v>41037.926933304247</v>
      </c>
      <c r="IA24" s="4">
        <f>'Monthly L&amp;R'!IA24*HLOOKUP('Monthly L&amp;R'!IA$3,Variability!$B$92:$M$93,2,FALSE)</f>
        <v>58344.414822954692</v>
      </c>
      <c r="IB24" s="4">
        <f>'Monthly L&amp;R'!IB24*HLOOKUP('Monthly L&amp;R'!IB$3,Variability!$B$92:$M$93,2,FALSE)</f>
        <v>52851.352207572818</v>
      </c>
      <c r="IC24" s="4">
        <f>'Monthly L&amp;R'!IC24*HLOOKUP('Monthly L&amp;R'!IC$3,Variability!$B$92:$M$93,2,FALSE)</f>
        <v>38970.263223529219</v>
      </c>
      <c r="ID24" s="4">
        <f>'Monthly L&amp;R'!ID24*HLOOKUP('Monthly L&amp;R'!ID$3,Variability!$B$92:$M$93,2,FALSE)</f>
        <v>39207.92796186365</v>
      </c>
      <c r="IE24" s="4">
        <f>'Monthly L&amp;R'!IE24*HLOOKUP('Monthly L&amp;R'!IE$3,Variability!$B$92:$M$93,2,FALSE)</f>
        <v>29006.208944708036</v>
      </c>
      <c r="IF24" s="4">
        <f>'Monthly L&amp;R'!IF24*HLOOKUP('Monthly L&amp;R'!IF$3,Variability!$B$92:$M$93,2,FALSE)</f>
        <v>31541.603776242431</v>
      </c>
      <c r="IG24" s="4">
        <f>'Monthly L&amp;R'!IG24*HLOOKUP('Monthly L&amp;R'!IG$3,Variability!$B$92:$M$93,2,FALSE)</f>
        <v>44002.464250434794</v>
      </c>
      <c r="IH24" s="4">
        <f>'Monthly L&amp;R'!IH24*HLOOKUP('Monthly L&amp;R'!IH$3,Variability!$B$92:$M$93,2,FALSE)</f>
        <v>51895.242073963513</v>
      </c>
      <c r="II24" s="4">
        <f>'Monthly L&amp;R'!II24*HLOOKUP('Monthly L&amp;R'!II$3,Variability!$B$92:$M$93,2,FALSE)</f>
        <v>53767.996067412008</v>
      </c>
      <c r="IJ24" s="4">
        <f>'Monthly L&amp;R'!IJ24*HLOOKUP('Monthly L&amp;R'!IJ$3,Variability!$B$92:$M$93,2,FALSE)</f>
        <v>49270.22669884067</v>
      </c>
      <c r="IK24" s="4">
        <f>'Monthly L&amp;R'!IK24*HLOOKUP('Monthly L&amp;R'!IK$3,Variability!$B$92:$M$93,2,FALSE)</f>
        <v>40123.564623110775</v>
      </c>
      <c r="IL24" s="4">
        <f>'Monthly L&amp;R'!IL24*HLOOKUP('Monthly L&amp;R'!IL$3,Variability!$B$92:$M$93,2,FALSE)</f>
        <v>40688.999567161045</v>
      </c>
      <c r="IM24" s="4">
        <f>'Monthly L&amp;R'!IM24*HLOOKUP('Monthly L&amp;R'!IM$3,Variability!$B$92:$M$93,2,FALSE)</f>
        <v>58121.310721212962</v>
      </c>
      <c r="IN24" s="4">
        <f>'Monthly L&amp;R'!IN24*HLOOKUP('Monthly L&amp;R'!IN$3,Variability!$B$92:$M$93,2,FALSE)</f>
        <v>53237.382181656132</v>
      </c>
      <c r="IO24" s="4">
        <f>'Monthly L&amp;R'!IO24*HLOOKUP('Monthly L&amp;R'!IO$3,Variability!$B$92:$M$93,2,FALSE)</f>
        <v>38798.38993757865</v>
      </c>
      <c r="IP24" s="4">
        <f>'Monthly L&amp;R'!IP24*HLOOKUP('Monthly L&amp;R'!IP$3,Variability!$B$92:$M$93,2,FALSE)</f>
        <v>38557.446659067697</v>
      </c>
      <c r="IQ24" s="4">
        <f>'Monthly L&amp;R'!IQ24*HLOOKUP('Monthly L&amp;R'!IQ$3,Variability!$B$92:$M$93,2,FALSE)</f>
        <v>28815.966545003477</v>
      </c>
      <c r="IR24" s="4">
        <f>'Monthly L&amp;R'!IR24*HLOOKUP('Monthly L&amp;R'!IR$3,Variability!$B$92:$M$93,2,FALSE)</f>
        <v>31402.655343222283</v>
      </c>
      <c r="IS24" s="4">
        <f>'Monthly L&amp;R'!IS24*HLOOKUP('Monthly L&amp;R'!IS$3,Variability!$B$92:$M$93,2,FALSE)</f>
        <v>43803.429971851438</v>
      </c>
      <c r="IT24" s="4">
        <f>'Monthly L&amp;R'!IT24*HLOOKUP('Monthly L&amp;R'!IT$3,Variability!$B$92:$M$93,2,FALSE)</f>
        <v>51650.980003919358</v>
      </c>
      <c r="IU24" s="4">
        <f>'Monthly L&amp;R'!IU24*HLOOKUP('Monthly L&amp;R'!IU$3,Variability!$B$92:$M$93,2,FALSE)</f>
        <v>53514.330445757776</v>
      </c>
      <c r="IV24" s="4">
        <f>'Monthly L&amp;R'!IV24*HLOOKUP('Monthly L&amp;R'!IV$3,Variability!$B$92:$M$93,2,FALSE)</f>
        <v>49626.764237892887</v>
      </c>
      <c r="IW24" s="4">
        <f>'Monthly L&amp;R'!IW24*HLOOKUP('Monthly L&amp;R'!IW$3,Variability!$B$92:$M$93,2,FALSE)</f>
        <v>40225.355295152047</v>
      </c>
      <c r="IX24" s="4">
        <f>'Monthly L&amp;R'!IX24*HLOOKUP('Monthly L&amp;R'!IX$3,Variability!$B$92:$M$93,2,FALSE)</f>
        <v>39743.054788097455</v>
      </c>
      <c r="IY24" s="4">
        <f>'Monthly L&amp;R'!IY24*HLOOKUP('Monthly L&amp;R'!IY$3,Variability!$B$92:$M$93,2,FALSE)</f>
        <v>58030.319292030217</v>
      </c>
      <c r="IZ24" s="4">
        <f>'Monthly L&amp;R'!IZ24*HLOOKUP('Monthly L&amp;R'!IZ$3,Variability!$B$92:$M$93,2,FALSE)</f>
        <v>52962.980057575471</v>
      </c>
      <c r="JA24" s="4">
        <f>'Monthly L&amp;R'!JA24*HLOOKUP('Monthly L&amp;R'!JA$3,Variability!$B$92:$M$93,2,FALSE)</f>
        <v>38135.215454656107</v>
      </c>
      <c r="JB24" s="4">
        <f>'Monthly L&amp;R'!JB24*HLOOKUP('Monthly L&amp;R'!JB$3,Variability!$B$92:$M$93,2,FALSE)</f>
        <v>37826.19402852378</v>
      </c>
      <c r="JC24" s="4">
        <f>'Monthly L&amp;R'!JC24*HLOOKUP('Monthly L&amp;R'!JC$3,Variability!$B$92:$M$93,2,FALSE)</f>
        <v>28596.38475678326</v>
      </c>
      <c r="JD24" s="4">
        <f>'Monthly L&amp;R'!JD24*HLOOKUP('Monthly L&amp;R'!JD$3,Variability!$B$92:$M$93,2,FALSE)</f>
        <v>31329.973500356518</v>
      </c>
      <c r="JE24" s="4">
        <f>'Monthly L&amp;R'!JE24*HLOOKUP('Monthly L&amp;R'!JE$3,Variability!$B$92:$M$93,2,FALSE)</f>
        <v>43789.907829118529</v>
      </c>
      <c r="JF24" s="4">
        <f>'Monthly L&amp;R'!JF24*HLOOKUP('Monthly L&amp;R'!JF$3,Variability!$B$92:$M$93,2,FALSE)</f>
        <v>51787.16510443452</v>
      </c>
    </row>
    <row r="25" spans="1:266">
      <c r="A25" t="s">
        <v>20</v>
      </c>
      <c r="B25" t="s">
        <v>9</v>
      </c>
      <c r="C25" s="8">
        <f t="shared" si="13"/>
        <v>17.780402849775033</v>
      </c>
      <c r="D25" s="8">
        <f t="shared" si="11"/>
        <v>17.910624578037247</v>
      </c>
      <c r="E25" s="8">
        <f t="shared" si="11"/>
        <v>16.761818577525315</v>
      </c>
      <c r="F25" s="8">
        <f t="shared" si="11"/>
        <v>21.045680280449798</v>
      </c>
      <c r="G25" s="8">
        <f t="shared" si="11"/>
        <v>18.902097683108099</v>
      </c>
      <c r="H25" s="8">
        <f t="shared" si="11"/>
        <v>17.448391577935595</v>
      </c>
      <c r="I25" s="8">
        <f t="shared" si="11"/>
        <v>16.939693692612902</v>
      </c>
      <c r="J25" s="8">
        <f t="shared" si="11"/>
        <v>18.743533674755607</v>
      </c>
      <c r="K25" s="8">
        <f t="shared" si="11"/>
        <v>17.50832247920377</v>
      </c>
      <c r="L25" s="8">
        <f t="shared" si="11"/>
        <v>16.499398330570333</v>
      </c>
      <c r="M25" s="8">
        <f t="shared" si="11"/>
        <v>16.511855050404112</v>
      </c>
      <c r="N25" s="8">
        <f t="shared" si="11"/>
        <v>16.163429518480935</v>
      </c>
      <c r="O25" s="8">
        <f t="shared" si="11"/>
        <v>16.075803260287369</v>
      </c>
      <c r="P25" s="8">
        <f t="shared" si="11"/>
        <v>16.020398508467181</v>
      </c>
      <c r="Q25" s="8">
        <f t="shared" si="11"/>
        <v>15.865887095263082</v>
      </c>
      <c r="R25" s="8">
        <f t="shared" si="11"/>
        <v>14.999499570728624</v>
      </c>
      <c r="S25" s="8">
        <f t="shared" si="11"/>
        <v>14.816095699525178</v>
      </c>
      <c r="T25" s="8">
        <f t="shared" si="29"/>
        <v>14.823782557746407</v>
      </c>
      <c r="U25" s="8">
        <f t="shared" si="29"/>
        <v>14.365919161331353</v>
      </c>
      <c r="V25" s="8">
        <f t="shared" si="29"/>
        <v>14.514162091953782</v>
      </c>
      <c r="W25" s="8"/>
      <c r="X25" s="8"/>
      <c r="AA25" s="4">
        <f>'Monthly L&amp;R'!AA25*HLOOKUP('Monthly L&amp;R'!AA$3,Variability!$B$92:$M$93,2,FALSE)</f>
        <v>15231.9177367663</v>
      </c>
      <c r="AB25" s="4">
        <f>'Monthly L&amp;R'!AB25*HLOOKUP('Monthly L&amp;R'!AB$3,Variability!$B$92:$M$93,2,FALSE)</f>
        <v>13066.208964680722</v>
      </c>
      <c r="AC25" s="4">
        <f>'Monthly L&amp;R'!AC25*HLOOKUP('Monthly L&amp;R'!AC$3,Variability!$B$92:$M$93,2,FALSE)</f>
        <v>13262.557609502242</v>
      </c>
      <c r="AD25" s="4">
        <f>'Monthly L&amp;R'!AD25*HLOOKUP('Monthly L&amp;R'!AD$3,Variability!$B$92:$M$93,2,FALSE)</f>
        <v>10369.633827873771</v>
      </c>
      <c r="AE25" s="4">
        <f>'Monthly L&amp;R'!AE25*HLOOKUP('Monthly L&amp;R'!AE$3,Variability!$B$92:$M$93,2,FALSE)</f>
        <v>4300.4241942386016</v>
      </c>
      <c r="AF25" s="4">
        <f>'Monthly L&amp;R'!AF25*HLOOKUP('Monthly L&amp;R'!AF$3,Variability!$B$92:$M$93,2,FALSE)</f>
        <v>7713.0023969727572</v>
      </c>
      <c r="AG25" s="4">
        <f>'Monthly L&amp;R'!AG25*HLOOKUP('Monthly L&amp;R'!AG$3,Variability!$B$92:$M$93,2,FALSE)</f>
        <v>13181.473543044243</v>
      </c>
      <c r="AH25" s="4">
        <f>'Monthly L&amp;R'!AH25*HLOOKUP('Monthly L&amp;R'!AH$3,Variability!$B$92:$M$93,2,FALSE)</f>
        <v>15734.539054137327</v>
      </c>
      <c r="AI25" s="4">
        <f>'Monthly L&amp;R'!AI25*HLOOKUP('Monthly L&amp;R'!AI$3,Variability!$B$92:$M$93,2,FALSE)</f>
        <v>16015.557043270988</v>
      </c>
      <c r="AJ25" s="4">
        <f>'Monthly L&amp;R'!AJ25*HLOOKUP('Monthly L&amp;R'!AJ$3,Variability!$B$92:$M$93,2,FALSE)</f>
        <v>15563.054205755026</v>
      </c>
      <c r="AK25" s="4">
        <f>'Monthly L&amp;R'!AK25*HLOOKUP('Monthly L&amp;R'!AK$3,Variability!$B$92:$M$93,2,FALSE)</f>
        <v>16288.064220101176</v>
      </c>
      <c r="AL25" s="4">
        <f>'Monthly L&amp;R'!AL25*HLOOKUP('Monthly L&amp;R'!AL$3,Variability!$B$92:$M$93,2,FALSE)</f>
        <v>15029.896167686151</v>
      </c>
      <c r="AM25" s="4">
        <f>'Monthly L&amp;R'!AM25*HLOOKUP('Monthly L&amp;R'!AM$3,Variability!$B$92:$M$93,2,FALSE)</f>
        <v>13789.260487079353</v>
      </c>
      <c r="AN25" s="4">
        <f>'Monthly L&amp;R'!AN25*HLOOKUP('Monthly L&amp;R'!AN$3,Variability!$B$92:$M$93,2,FALSE)</f>
        <v>13654.77309967433</v>
      </c>
      <c r="AO25" s="4">
        <f>'Monthly L&amp;R'!AO25*HLOOKUP('Monthly L&amp;R'!AO$3,Variability!$B$92:$M$93,2,FALSE)</f>
        <v>13032.248081342905</v>
      </c>
      <c r="AP25" s="4">
        <f>'Monthly L&amp;R'!AP25*HLOOKUP('Monthly L&amp;R'!AP$3,Variability!$B$92:$M$93,2,FALSE)</f>
        <v>11286.737348922763</v>
      </c>
      <c r="AQ25" s="4">
        <f>'Monthly L&amp;R'!AQ25*HLOOKUP('Monthly L&amp;R'!AQ$3,Variability!$B$92:$M$93,2,FALSE)</f>
        <v>4518.1046849615559</v>
      </c>
      <c r="AR25" s="4">
        <f>'Monthly L&amp;R'!AR25*HLOOKUP('Monthly L&amp;R'!AR$3,Variability!$B$92:$M$93,2,FALSE)</f>
        <v>7822.9349025171732</v>
      </c>
      <c r="AS25" s="4">
        <f>'Monthly L&amp;R'!AS25*HLOOKUP('Monthly L&amp;R'!AS$3,Variability!$B$92:$M$93,2,FALSE)</f>
        <v>12962.30573494449</v>
      </c>
      <c r="AT25" s="4">
        <f>'Monthly L&amp;R'!AT25*HLOOKUP('Monthly L&amp;R'!AT$3,Variability!$B$92:$M$93,2,FALSE)</f>
        <v>15689.021985984764</v>
      </c>
      <c r="AU25" s="4">
        <f>'Monthly L&amp;R'!AU25*HLOOKUP('Monthly L&amp;R'!AU$3,Variability!$B$92:$M$93,2,FALSE)</f>
        <v>15829.614587356236</v>
      </c>
      <c r="AV25" s="4">
        <f>'Monthly L&amp;R'!AV25*HLOOKUP('Monthly L&amp;R'!AV$3,Variability!$B$92:$M$93,2,FALSE)</f>
        <v>16022.92171624102</v>
      </c>
      <c r="AW25" s="4">
        <f>'Monthly L&amp;R'!AW25*HLOOKUP('Monthly L&amp;R'!AW$3,Variability!$B$92:$M$93,2,FALSE)</f>
        <v>16362.702681332121</v>
      </c>
      <c r="AX25" s="4">
        <f>'Monthly L&amp;R'!AX25*HLOOKUP('Monthly L&amp;R'!AX$3,Variability!$B$92:$M$93,2,FALSE)</f>
        <v>16356.300983122495</v>
      </c>
      <c r="AY25" s="4">
        <f>'Monthly L&amp;R'!AY25*HLOOKUP('Monthly L&amp;R'!AY$3,Variability!$B$92:$M$93,2,FALSE)</f>
        <v>14994.647918205977</v>
      </c>
      <c r="AZ25" s="4">
        <f>'Monthly L&amp;R'!AZ25*HLOOKUP('Monthly L&amp;R'!AZ$3,Variability!$B$92:$M$93,2,FALSE)</f>
        <v>12876.03335970111</v>
      </c>
      <c r="BA25" s="4">
        <f>'Monthly L&amp;R'!BA25*HLOOKUP('Monthly L&amp;R'!BA$3,Variability!$B$92:$M$93,2,FALSE)</f>
        <v>11570.298052113691</v>
      </c>
      <c r="BB25" s="4">
        <f>'Monthly L&amp;R'!BB25*HLOOKUP('Monthly L&amp;R'!BB$3,Variability!$B$92:$M$93,2,FALSE)</f>
        <v>7505.9058270797386</v>
      </c>
      <c r="BC25" s="4">
        <f>'Monthly L&amp;R'!BC25*HLOOKUP('Monthly L&amp;R'!BC$3,Variability!$B$92:$M$93,2,FALSE)</f>
        <v>2257.2714834963135</v>
      </c>
      <c r="BD25" s="4">
        <f>'Monthly L&amp;R'!BD25*HLOOKUP('Monthly L&amp;R'!BD$3,Variability!$B$92:$M$93,2,FALSE)</f>
        <v>5387.0455294795374</v>
      </c>
      <c r="BE25" s="4">
        <f>'Monthly L&amp;R'!BE25*HLOOKUP('Monthly L&amp;R'!BE$3,Variability!$B$92:$M$93,2,FALSE)</f>
        <v>12257.529095718139</v>
      </c>
      <c r="BF25" s="4">
        <f>'Monthly L&amp;R'!BF25*HLOOKUP('Monthly L&amp;R'!BF$3,Variability!$B$92:$M$93,2,FALSE)</f>
        <v>15345.904797899424</v>
      </c>
      <c r="BG25" s="4">
        <f>'Monthly L&amp;R'!BG25*HLOOKUP('Monthly L&amp;R'!BG$3,Variability!$B$92:$M$93,2,FALSE)</f>
        <v>15536.266787672123</v>
      </c>
      <c r="BH25" s="4">
        <f>'Monthly L&amp;R'!BH25*HLOOKUP('Monthly L&amp;R'!BH$3,Variability!$B$92:$M$93,2,FALSE)</f>
        <v>16107.41921331025</v>
      </c>
      <c r="BI25" s="4">
        <f>'Monthly L&amp;R'!BI25*HLOOKUP('Monthly L&amp;R'!BI$3,Variability!$B$92:$M$93,2,FALSE)</f>
        <v>16135.655649561981</v>
      </c>
      <c r="BJ25" s="4">
        <f>'Monthly L&amp;R'!BJ25*HLOOKUP('Monthly L&amp;R'!BJ$3,Variability!$B$92:$M$93,2,FALSE)</f>
        <v>17261.836670744098</v>
      </c>
      <c r="BK25" s="4">
        <f>'Monthly L&amp;R'!BK25*HLOOKUP('Monthly L&amp;R'!BK$3,Variability!$B$92:$M$93,2,FALSE)</f>
        <v>20512.461043339204</v>
      </c>
      <c r="BL25" s="4">
        <f>'Monthly L&amp;R'!BL25*HLOOKUP('Monthly L&amp;R'!BL$3,Variability!$B$92:$M$93,2,FALSE)</f>
        <v>16203.479352207542</v>
      </c>
      <c r="BM25" s="4">
        <f>'Monthly L&amp;R'!BM25*HLOOKUP('Monthly L&amp;R'!BM$3,Variability!$B$92:$M$93,2,FALSE)</f>
        <v>13915.074061248482</v>
      </c>
      <c r="BN25" s="4">
        <f>'Monthly L&amp;R'!BN25*HLOOKUP('Monthly L&amp;R'!BN$3,Variability!$B$92:$M$93,2,FALSE)</f>
        <v>7829.5478736124105</v>
      </c>
      <c r="BO25" s="4">
        <f>'Monthly L&amp;R'!BO25*HLOOKUP('Monthly L&amp;R'!BO$3,Variability!$B$92:$M$93,2,FALSE)</f>
        <v>2309.9503970966771</v>
      </c>
      <c r="BP25" s="4">
        <f>'Monthly L&amp;R'!BP25*HLOOKUP('Monthly L&amp;R'!BP$3,Variability!$B$92:$M$93,2,FALSE)</f>
        <v>5711.1569424973641</v>
      </c>
      <c r="BQ25" s="4">
        <f>'Monthly L&amp;R'!BQ25*HLOOKUP('Monthly L&amp;R'!BQ$3,Variability!$B$92:$M$93,2,FALSE)</f>
        <v>14327.883795458336</v>
      </c>
      <c r="BR25" s="4">
        <f>'Monthly L&amp;R'!BR25*HLOOKUP('Monthly L&amp;R'!BR$3,Variability!$B$92:$M$93,2,FALSE)</f>
        <v>19235.624560570857</v>
      </c>
      <c r="BS25" s="4">
        <f>'Monthly L&amp;R'!BS25*HLOOKUP('Monthly L&amp;R'!BS$3,Variability!$B$92:$M$93,2,FALSE)</f>
        <v>20062.807655764951</v>
      </c>
      <c r="BT25" s="4">
        <f>'Monthly L&amp;R'!BT25*HLOOKUP('Monthly L&amp;R'!BT$3,Variability!$B$92:$M$93,2,FALSE)</f>
        <v>20363.251969018707</v>
      </c>
      <c r="BU25" s="4">
        <f>'Monthly L&amp;R'!BU25*HLOOKUP('Monthly L&amp;R'!BU$3,Variability!$B$92:$M$93,2,FALSE)</f>
        <v>20949.325235176726</v>
      </c>
      <c r="BV25" s="4">
        <f>'Monthly L&amp;R'!BV25*HLOOKUP('Monthly L&amp;R'!BV$3,Variability!$B$92:$M$93,2,FALSE)</f>
        <v>23444.692697479772</v>
      </c>
      <c r="BW25" s="4">
        <f>'Monthly L&amp;R'!BW25*HLOOKUP('Monthly L&amp;R'!BW$3,Variability!$B$92:$M$93,2,FALSE)</f>
        <v>19733.839045740544</v>
      </c>
      <c r="BX25" s="4">
        <f>'Monthly L&amp;R'!BX25*HLOOKUP('Monthly L&amp;R'!BX$3,Variability!$B$92:$M$93,2,FALSE)</f>
        <v>14962.444641425713</v>
      </c>
      <c r="BY25" s="4">
        <f>'Monthly L&amp;R'!BY25*HLOOKUP('Monthly L&amp;R'!BY$3,Variability!$B$92:$M$93,2,FALSE)</f>
        <v>11299.705039217051</v>
      </c>
      <c r="BZ25" s="4">
        <f>'Monthly L&amp;R'!BZ25*HLOOKUP('Monthly L&amp;R'!BZ$3,Variability!$B$92:$M$93,2,FALSE)</f>
        <v>6288.7599119427377</v>
      </c>
      <c r="CA25" s="4">
        <f>'Monthly L&amp;R'!CA25*HLOOKUP('Monthly L&amp;R'!CA$3,Variability!$B$92:$M$93,2,FALSE)</f>
        <v>1202.5056683021867</v>
      </c>
      <c r="CB25" s="4">
        <f>'Monthly L&amp;R'!CB25*HLOOKUP('Monthly L&amp;R'!CB$3,Variability!$B$92:$M$93,2,FALSE)</f>
        <v>2976.725758044638</v>
      </c>
      <c r="CC25" s="4">
        <f>'Monthly L&amp;R'!CC25*HLOOKUP('Monthly L&amp;R'!CC$3,Variability!$B$92:$M$93,2,FALSE)</f>
        <v>11669.401165623607</v>
      </c>
      <c r="CD25" s="4">
        <f>'Monthly L&amp;R'!CD25*HLOOKUP('Monthly L&amp;R'!CD$3,Variability!$B$92:$M$93,2,FALSE)</f>
        <v>17144.201438167558</v>
      </c>
      <c r="CE25" s="4">
        <f>'Monthly L&amp;R'!CE25*HLOOKUP('Monthly L&amp;R'!CE$3,Variability!$B$92:$M$93,2,FALSE)</f>
        <v>18670.84777578897</v>
      </c>
      <c r="CF25" s="4">
        <f>'Monthly L&amp;R'!CF25*HLOOKUP('Monthly L&amp;R'!CF$3,Variability!$B$92:$M$93,2,FALSE)</f>
        <v>18913.933903227597</v>
      </c>
      <c r="CG25" s="4">
        <f>'Monthly L&amp;R'!CG25*HLOOKUP('Monthly L&amp;R'!CG$3,Variability!$B$92:$M$93,2,FALSE)</f>
        <v>20199.104336316675</v>
      </c>
      <c r="CH25" s="4">
        <f>'Monthly L&amp;R'!CH25*HLOOKUP('Monthly L&amp;R'!CH$3,Variability!$B$92:$M$93,2,FALSE)</f>
        <v>22974.557364624296</v>
      </c>
      <c r="CI25" s="4">
        <f>'Monthly L&amp;R'!CI25*HLOOKUP('Monthly L&amp;R'!CI$3,Variability!$B$92:$M$93,2,FALSE)</f>
        <v>19316.485101770242</v>
      </c>
      <c r="CJ25" s="4">
        <f>'Monthly L&amp;R'!CJ25*HLOOKUP('Monthly L&amp;R'!CJ$3,Variability!$B$92:$M$93,2,FALSE)</f>
        <v>14627.163806455756</v>
      </c>
      <c r="CK25" s="4">
        <f>'Monthly L&amp;R'!CK25*HLOOKUP('Monthly L&amp;R'!CK$3,Variability!$B$92:$M$93,2,FALSE)</f>
        <v>9868.6316974510682</v>
      </c>
      <c r="CL25" s="4">
        <f>'Monthly L&amp;R'!CL25*HLOOKUP('Monthly L&amp;R'!CL$3,Variability!$B$92:$M$93,2,FALSE)</f>
        <v>3958.7505204689346</v>
      </c>
      <c r="CM25" s="4">
        <f>'Monthly L&amp;R'!CM25*HLOOKUP('Monthly L&amp;R'!CM$3,Variability!$B$92:$M$93,2,FALSE)</f>
        <v>970.89439960895049</v>
      </c>
      <c r="CN25" s="4">
        <f>'Monthly L&amp;R'!CN25*HLOOKUP('Monthly L&amp;R'!CN$3,Variability!$B$92:$M$93,2,FALSE)</f>
        <v>2687.1024975277228</v>
      </c>
      <c r="CO25" s="4">
        <f>'Monthly L&amp;R'!CO25*HLOOKUP('Monthly L&amp;R'!CO$3,Variability!$B$92:$M$93,2,FALSE)</f>
        <v>9647.2145440027143</v>
      </c>
      <c r="CP25" s="4">
        <f>'Monthly L&amp;R'!CP25*HLOOKUP('Monthly L&amp;R'!CP$3,Variability!$B$92:$M$93,2,FALSE)</f>
        <v>13989.270275237162</v>
      </c>
      <c r="CQ25" s="4">
        <f>'Monthly L&amp;R'!CQ25*HLOOKUP('Monthly L&amp;R'!CQ$3,Variability!$B$92:$M$93,2,FALSE)</f>
        <v>17402.388501075646</v>
      </c>
      <c r="CR25" s="4">
        <f>'Monthly L&amp;R'!CR25*HLOOKUP('Monthly L&amp;R'!CR$3,Variability!$B$92:$M$93,2,FALSE)</f>
        <v>18382.607851428016</v>
      </c>
      <c r="CS25" s="4">
        <f>'Monthly L&amp;R'!CS25*HLOOKUP('Monthly L&amp;R'!CS$3,Variability!$B$92:$M$93,2,FALSE)</f>
        <v>19713.229212447393</v>
      </c>
      <c r="CT25" s="4">
        <f>'Monthly L&amp;R'!CT25*HLOOKUP('Monthly L&amp;R'!CT$3,Variability!$B$92:$M$93,2,FALSE)</f>
        <v>22702.933213112661</v>
      </c>
      <c r="CU25" s="4">
        <f>'Monthly L&amp;R'!CU25*HLOOKUP('Monthly L&amp;R'!CU$3,Variability!$B$92:$M$93,2,FALSE)</f>
        <v>19588.152812296787</v>
      </c>
      <c r="CV25" s="4">
        <f>'Monthly L&amp;R'!CV25*HLOOKUP('Monthly L&amp;R'!CV$3,Variability!$B$92:$M$93,2,FALSE)</f>
        <v>14061.661021897307</v>
      </c>
      <c r="CW25" s="4">
        <f>'Monthly L&amp;R'!CW25*HLOOKUP('Monthly L&amp;R'!CW$3,Variability!$B$92:$M$93,2,FALSE)</f>
        <v>9629.0610198181712</v>
      </c>
      <c r="CX25" s="4">
        <f>'Monthly L&amp;R'!CX25*HLOOKUP('Monthly L&amp;R'!CX$3,Variability!$B$92:$M$93,2,FALSE)</f>
        <v>3827.3083770780477</v>
      </c>
      <c r="CY25" s="4">
        <f>'Monthly L&amp;R'!CY25*HLOOKUP('Monthly L&amp;R'!CY$3,Variability!$B$92:$M$93,2,FALSE)</f>
        <v>1053.3323079715888</v>
      </c>
      <c r="CZ25" s="4">
        <f>'Monthly L&amp;R'!CZ25*HLOOKUP('Monthly L&amp;R'!CZ$3,Variability!$B$92:$M$93,2,FALSE)</f>
        <v>1973.1263845166418</v>
      </c>
      <c r="DA25" s="4">
        <f>'Monthly L&amp;R'!DA25*HLOOKUP('Monthly L&amp;R'!DA$3,Variability!$B$92:$M$93,2,FALSE)</f>
        <v>8637.500741275886</v>
      </c>
      <c r="DB25" s="4">
        <f>'Monthly L&amp;R'!DB25*HLOOKUP('Monthly L&amp;R'!DB$3,Variability!$B$92:$M$93,2,FALSE)</f>
        <v>14107.614068007906</v>
      </c>
      <c r="DC25" s="4">
        <f>'Monthly L&amp;R'!DC25*HLOOKUP('Monthly L&amp;R'!DC$3,Variability!$B$92:$M$93,2,FALSE)</f>
        <v>16493.655007786336</v>
      </c>
      <c r="DD25" s="4">
        <f>'Monthly L&amp;R'!DD25*HLOOKUP('Monthly L&amp;R'!DD$3,Variability!$B$92:$M$93,2,FALSE)</f>
        <v>17853.878591039749</v>
      </c>
      <c r="DE25" s="4">
        <f>'Monthly L&amp;R'!DE25*HLOOKUP('Monthly L&amp;R'!DE$3,Variability!$B$92:$M$93,2,FALSE)</f>
        <v>19037.441111547534</v>
      </c>
      <c r="DF25" s="4">
        <f>'Monthly L&amp;R'!DF25*HLOOKUP('Monthly L&amp;R'!DF$3,Variability!$B$92:$M$93,2,FALSE)</f>
        <v>22535.537952675797</v>
      </c>
      <c r="DG25" s="4">
        <f>'Monthly L&amp;R'!DG25*HLOOKUP('Monthly L&amp;R'!DG$3,Variability!$B$92:$M$93,2,FALSE)</f>
        <v>19944.515076570337</v>
      </c>
      <c r="DH25" s="4">
        <f>'Monthly L&amp;R'!DH25*HLOOKUP('Monthly L&amp;R'!DH$3,Variability!$B$92:$M$93,2,FALSE)</f>
        <v>14923.826703788294</v>
      </c>
      <c r="DI25" s="4">
        <f>'Monthly L&amp;R'!DI25*HLOOKUP('Monthly L&amp;R'!DI$3,Variability!$B$92:$M$93,2,FALSE)</f>
        <v>11769.684856526208</v>
      </c>
      <c r="DJ25" s="4">
        <f>'Monthly L&amp;R'!DJ25*HLOOKUP('Monthly L&amp;R'!DJ$3,Variability!$B$92:$M$93,2,FALSE)</f>
        <v>7208.424623507517</v>
      </c>
      <c r="DK25" s="4">
        <f>'Monthly L&amp;R'!DK25*HLOOKUP('Monthly L&amp;R'!DK$3,Variability!$B$92:$M$93,2,FALSE)</f>
        <v>1976.3972101487527</v>
      </c>
      <c r="DL25" s="4">
        <f>'Monthly L&amp;R'!DL25*HLOOKUP('Monthly L&amp;R'!DL$3,Variability!$B$92:$M$93,2,FALSE)</f>
        <v>3515.5935265919229</v>
      </c>
      <c r="DM25" s="4">
        <f>'Monthly L&amp;R'!DM25*HLOOKUP('Monthly L&amp;R'!DM$3,Variability!$B$92:$M$93,2,FALSE)</f>
        <v>11391.235259572079</v>
      </c>
      <c r="DN25" s="4">
        <f>'Monthly L&amp;R'!DN25*HLOOKUP('Monthly L&amp;R'!DN$3,Variability!$B$92:$M$93,2,FALSE)</f>
        <v>15185.494628388069</v>
      </c>
      <c r="DO25" s="4">
        <f>'Monthly L&amp;R'!DO25*HLOOKUP('Monthly L&amp;R'!DO$3,Variability!$B$92:$M$93,2,FALSE)</f>
        <v>17579.624391425772</v>
      </c>
      <c r="DP25" s="4">
        <f>'Monthly L&amp;R'!DP25*HLOOKUP('Monthly L&amp;R'!DP$3,Variability!$B$92:$M$93,2,FALSE)</f>
        <v>18688.096283533825</v>
      </c>
      <c r="DQ25" s="4">
        <f>'Monthly L&amp;R'!DQ25*HLOOKUP('Monthly L&amp;R'!DQ$3,Variability!$B$92:$M$93,2,FALSE)</f>
        <v>19610.357894492907</v>
      </c>
      <c r="DR25" s="4">
        <f>'Monthly L&amp;R'!DR25*HLOOKUP('Monthly L&amp;R'!DR$3,Variability!$B$92:$M$93,2,FALSE)</f>
        <v>22849.949344507579</v>
      </c>
      <c r="DS25" s="4">
        <f>'Monthly L&amp;R'!DS25*HLOOKUP('Monthly L&amp;R'!DS$3,Variability!$B$92:$M$93,2,FALSE)</f>
        <v>19572.371853923905</v>
      </c>
      <c r="DT25" s="4">
        <f>'Monthly L&amp;R'!DT25*HLOOKUP('Monthly L&amp;R'!DT$3,Variability!$B$92:$M$93,2,FALSE)</f>
        <v>14453.647455913479</v>
      </c>
      <c r="DU25" s="4">
        <f>'Monthly L&amp;R'!DU25*HLOOKUP('Monthly L&amp;R'!DU$3,Variability!$B$92:$M$93,2,FALSE)</f>
        <v>10660.834234065836</v>
      </c>
      <c r="DV25" s="4">
        <f>'Monthly L&amp;R'!DV25*HLOOKUP('Monthly L&amp;R'!DV$3,Variability!$B$92:$M$93,2,FALSE)</f>
        <v>4674.9590061483668</v>
      </c>
      <c r="DW25" s="4">
        <f>'Monthly L&amp;R'!DW25*HLOOKUP('Monthly L&amp;R'!DW$3,Variability!$B$92:$M$93,2,FALSE)</f>
        <v>1325.1152336065754</v>
      </c>
      <c r="DX25" s="4">
        <f>'Monthly L&amp;R'!DX25*HLOOKUP('Monthly L&amp;R'!DX$3,Variability!$B$92:$M$93,2,FALSE)</f>
        <v>3080.9637537704652</v>
      </c>
      <c r="DY25" s="4">
        <f>'Monthly L&amp;R'!DY25*HLOOKUP('Monthly L&amp;R'!DY$3,Variability!$B$92:$M$93,2,FALSE)</f>
        <v>9534.3457595441396</v>
      </c>
      <c r="DZ25" s="4">
        <f>'Monthly L&amp;R'!DZ25*HLOOKUP('Monthly L&amp;R'!DZ$3,Variability!$B$92:$M$93,2,FALSE)</f>
        <v>14552.514801827272</v>
      </c>
      <c r="EA25" s="4">
        <f>'Monthly L&amp;R'!EA25*HLOOKUP('Monthly L&amp;R'!EA$3,Variability!$B$92:$M$93,2,FALSE)</f>
        <v>16559.787846687424</v>
      </c>
      <c r="EB25" s="4">
        <f>'Monthly L&amp;R'!EB25*HLOOKUP('Monthly L&amp;R'!EB$3,Variability!$B$92:$M$93,2,FALSE)</f>
        <v>18071.126004063473</v>
      </c>
      <c r="EC25" s="4">
        <f>'Monthly L&amp;R'!EC25*HLOOKUP('Monthly L&amp;R'!EC$3,Variability!$B$92:$M$93,2,FALSE)</f>
        <v>18791.520511128721</v>
      </c>
      <c r="ED25" s="4">
        <f>'Monthly L&amp;R'!ED25*HLOOKUP('Monthly L&amp;R'!ED$3,Variability!$B$92:$M$93,2,FALSE)</f>
        <v>22515.918196646235</v>
      </c>
      <c r="EE25" s="4">
        <f>'Monthly L&amp;R'!EE25*HLOOKUP('Monthly L&amp;R'!EE$3,Variability!$B$92:$M$93,2,FALSE)</f>
        <v>19401.299040244448</v>
      </c>
      <c r="EF25" s="4">
        <f>'Monthly L&amp;R'!EF25*HLOOKUP('Monthly L&amp;R'!EF$3,Variability!$B$92:$M$93,2,FALSE)</f>
        <v>14010.552961230977</v>
      </c>
      <c r="EG25" s="4">
        <f>'Monthly L&amp;R'!EG25*HLOOKUP('Monthly L&amp;R'!EG$3,Variability!$B$92:$M$93,2,FALSE)</f>
        <v>9255.2550671025547</v>
      </c>
      <c r="EH25" s="4">
        <f>'Monthly L&amp;R'!EH25*HLOOKUP('Monthly L&amp;R'!EH$3,Variability!$B$92:$M$93,2,FALSE)</f>
        <v>3446.6752435213384</v>
      </c>
      <c r="EI25" s="4">
        <f>'Monthly L&amp;R'!EI25*HLOOKUP('Monthly L&amp;R'!EI$3,Variability!$B$92:$M$93,2,FALSE)</f>
        <v>784.60532674881972</v>
      </c>
      <c r="EJ25" s="4">
        <f>'Monthly L&amp;R'!EJ25*HLOOKUP('Monthly L&amp;R'!EJ$3,Variability!$B$92:$M$93,2,FALSE)</f>
        <v>2373.5472882356389</v>
      </c>
      <c r="EK25" s="4">
        <f>'Monthly L&amp;R'!EK25*HLOOKUP('Monthly L&amp;R'!EK$3,Variability!$B$92:$M$93,2,FALSE)</f>
        <v>8705.06256333481</v>
      </c>
      <c r="EL25" s="4">
        <f>'Monthly L&amp;R'!EL25*HLOOKUP('Monthly L&amp;R'!EL$3,Variability!$B$92:$M$93,2,FALSE)</f>
        <v>13403.975336500058</v>
      </c>
      <c r="EM25" s="4">
        <f>'Monthly L&amp;R'!EM25*HLOOKUP('Monthly L&amp;R'!EM$3,Variability!$B$92:$M$93,2,FALSE)</f>
        <v>15406.396714400218</v>
      </c>
      <c r="EN25" s="4">
        <f>'Monthly L&amp;R'!EN25*HLOOKUP('Monthly L&amp;R'!EN$3,Variability!$B$92:$M$93,2,FALSE)</f>
        <v>16831.276792552642</v>
      </c>
      <c r="EO25" s="4">
        <f>'Monthly L&amp;R'!EO25*HLOOKUP('Monthly L&amp;R'!EO$3,Variability!$B$92:$M$93,2,FALSE)</f>
        <v>18865.116020746809</v>
      </c>
      <c r="EP25" s="4">
        <f>'Monthly L&amp;R'!EP25*HLOOKUP('Monthly L&amp;R'!EP$3,Variability!$B$92:$M$93,2,FALSE)</f>
        <v>22446.952581111473</v>
      </c>
      <c r="EQ25" s="4">
        <f>'Monthly L&amp;R'!EQ25*HLOOKUP('Monthly L&amp;R'!EQ$3,Variability!$B$92:$M$93,2,FALSE)</f>
        <v>18825.871185077696</v>
      </c>
      <c r="ER25" s="4">
        <f>'Monthly L&amp;R'!ER25*HLOOKUP('Monthly L&amp;R'!ER$3,Variability!$B$92:$M$93,2,FALSE)</f>
        <v>13834.931307422383</v>
      </c>
      <c r="ES25" s="4">
        <f>'Monthly L&amp;R'!ES25*HLOOKUP('Monthly L&amp;R'!ES$3,Variability!$B$92:$M$93,2,FALSE)</f>
        <v>8444.7279059375214</v>
      </c>
      <c r="ET25" s="4">
        <f>'Monthly L&amp;R'!ET25*HLOOKUP('Monthly L&amp;R'!ET$3,Variability!$B$92:$M$93,2,FALSE)</f>
        <v>4018.8621073092113</v>
      </c>
      <c r="EU25" s="4">
        <f>'Monthly L&amp;R'!EU25*HLOOKUP('Monthly L&amp;R'!EU$3,Variability!$B$92:$M$93,2,FALSE)</f>
        <v>1064.0593958438285</v>
      </c>
      <c r="EV25" s="4">
        <f>'Monthly L&amp;R'!EV25*HLOOKUP('Monthly L&amp;R'!EV$3,Variability!$B$92:$M$93,2,FALSE)</f>
        <v>2997.6132230675812</v>
      </c>
      <c r="EW25" s="4">
        <f>'Monthly L&amp;R'!EW25*HLOOKUP('Monthly L&amp;R'!EW$3,Variability!$B$92:$M$93,2,FALSE)</f>
        <v>9073.2763137653674</v>
      </c>
      <c r="EX25" s="4">
        <f>'Monthly L&amp;R'!EX25*HLOOKUP('Monthly L&amp;R'!EX$3,Variability!$B$92:$M$93,2,FALSE)</f>
        <v>13492.188660968879</v>
      </c>
      <c r="EY25" s="4">
        <f>'Monthly L&amp;R'!EY25*HLOOKUP('Monthly L&amp;R'!EY$3,Variability!$B$92:$M$93,2,FALSE)</f>
        <v>15157.728422749375</v>
      </c>
      <c r="EZ25" s="4">
        <f>'Monthly L&amp;R'!EZ25*HLOOKUP('Monthly L&amp;R'!EZ$3,Variability!$B$92:$M$93,2,FALSE)</f>
        <v>16900.969143299062</v>
      </c>
      <c r="FA25" s="4">
        <f>'Monthly L&amp;R'!FA25*HLOOKUP('Monthly L&amp;R'!FA$3,Variability!$B$92:$M$93,2,FALSE)</f>
        <v>18917.597938400377</v>
      </c>
      <c r="FB25" s="4">
        <f>'Monthly L&amp;R'!FB25*HLOOKUP('Monthly L&amp;R'!FB$3,Variability!$B$92:$M$93,2,FALSE)</f>
        <v>22312.309158908429</v>
      </c>
      <c r="FC25" s="4">
        <f>'Monthly L&amp;R'!FC25*HLOOKUP('Monthly L&amp;R'!FC$3,Variability!$B$92:$M$93,2,FALSE)</f>
        <v>18535.934816623911</v>
      </c>
      <c r="FD25" s="4">
        <f>'Monthly L&amp;R'!FD25*HLOOKUP('Monthly L&amp;R'!FD$3,Variability!$B$92:$M$93,2,FALSE)</f>
        <v>13224.190074193206</v>
      </c>
      <c r="FE25" s="4">
        <f>'Monthly L&amp;R'!FE25*HLOOKUP('Monthly L&amp;R'!FE$3,Variability!$B$92:$M$93,2,FALSE)</f>
        <v>8481.4635985229743</v>
      </c>
      <c r="FF25" s="4">
        <f>'Monthly L&amp;R'!FF25*HLOOKUP('Monthly L&amp;R'!FF$3,Variability!$B$92:$M$93,2,FALSE)</f>
        <v>3434.8399763037005</v>
      </c>
      <c r="FG25" s="4">
        <f>'Monthly L&amp;R'!FG25*HLOOKUP('Monthly L&amp;R'!FG$3,Variability!$B$92:$M$93,2,FALSE)</f>
        <v>1163.0152552543864</v>
      </c>
      <c r="FH25" s="4">
        <f>'Monthly L&amp;R'!FH25*HLOOKUP('Monthly L&amp;R'!FH$3,Variability!$B$92:$M$93,2,FALSE)</f>
        <v>2789.4869783760496</v>
      </c>
      <c r="FI25" s="4">
        <f>'Monthly L&amp;R'!FI25*HLOOKUP('Monthly L&amp;R'!FI$3,Variability!$B$92:$M$93,2,FALSE)</f>
        <v>8402.9103172095693</v>
      </c>
      <c r="FJ25" s="4">
        <f>'Monthly L&amp;R'!FJ25*HLOOKUP('Monthly L&amp;R'!FJ$3,Variability!$B$92:$M$93,2,FALSE)</f>
        <v>12923.80766126384</v>
      </c>
      <c r="FK25" s="4">
        <f>'Monthly L&amp;R'!FK25*HLOOKUP('Monthly L&amp;R'!FK$3,Variability!$B$92:$M$93,2,FALSE)</f>
        <v>15135.69827938293</v>
      </c>
      <c r="FL25" s="4">
        <f>'Monthly L&amp;R'!FL25*HLOOKUP('Monthly L&amp;R'!FL$3,Variability!$B$92:$M$93,2,FALSE)</f>
        <v>17196.988565199899</v>
      </c>
      <c r="FM25" s="4">
        <f>'Monthly L&amp;R'!FM25*HLOOKUP('Monthly L&amp;R'!FM$3,Variability!$B$92:$M$93,2,FALSE)</f>
        <v>18516.067620742971</v>
      </c>
      <c r="FN25" s="4">
        <f>'Monthly L&amp;R'!FN25*HLOOKUP('Monthly L&amp;R'!FN$3,Variability!$B$92:$M$93,2,FALSE)</f>
        <v>22175.161747263108</v>
      </c>
      <c r="FO25" s="4">
        <f>'Monthly L&amp;R'!FO25*HLOOKUP('Monthly L&amp;R'!FO$3,Variability!$B$92:$M$93,2,FALSE)</f>
        <v>18916.037547629698</v>
      </c>
      <c r="FP25" s="4">
        <f>'Monthly L&amp;R'!FP25*HLOOKUP('Monthly L&amp;R'!FP$3,Variability!$B$92:$M$93,2,FALSE)</f>
        <v>13087.009648340641</v>
      </c>
      <c r="FQ25" s="4">
        <f>'Monthly L&amp;R'!FQ25*HLOOKUP('Monthly L&amp;R'!FQ$3,Variability!$B$92:$M$93,2,FALSE)</f>
        <v>8203.8887834611523</v>
      </c>
      <c r="FR25" s="4">
        <f>'Monthly L&amp;R'!FR25*HLOOKUP('Monthly L&amp;R'!FR$3,Variability!$B$92:$M$93,2,FALSE)</f>
        <v>3078.1040756821185</v>
      </c>
      <c r="FS25" s="4">
        <f>'Monthly L&amp;R'!FS25*HLOOKUP('Monthly L&amp;R'!FS$3,Variability!$B$92:$M$93,2,FALSE)</f>
        <v>872.47670566585236</v>
      </c>
      <c r="FT25" s="4">
        <f>'Monthly L&amp;R'!FT25*HLOOKUP('Monthly L&amp;R'!FT$3,Variability!$B$92:$M$93,2,FALSE)</f>
        <v>2295.045630614251</v>
      </c>
      <c r="FU25" s="4">
        <f>'Monthly L&amp;R'!FU25*HLOOKUP('Monthly L&amp;R'!FU$3,Variability!$B$92:$M$93,2,FALSE)</f>
        <v>8872.2238614249327</v>
      </c>
      <c r="FV25" s="4">
        <f>'Monthly L&amp;R'!FV25*HLOOKUP('Monthly L&amp;R'!FV$3,Variability!$B$92:$M$93,2,FALSE)</f>
        <v>13314.401439848101</v>
      </c>
      <c r="FW25" s="4">
        <f>'Monthly L&amp;R'!FW25*HLOOKUP('Monthly L&amp;R'!FW$3,Variability!$B$92:$M$93,2,FALSE)</f>
        <v>15235.308049349243</v>
      </c>
      <c r="FX25" s="4">
        <f>'Monthly L&amp;R'!FX25*HLOOKUP('Monthly L&amp;R'!FX$3,Variability!$B$92:$M$93,2,FALSE)</f>
        <v>16708.685244168078</v>
      </c>
      <c r="FY25" s="4">
        <f>'Monthly L&amp;R'!FY25*HLOOKUP('Monthly L&amp;R'!FY$3,Variability!$B$92:$M$93,2,FALSE)</f>
        <v>18346.366842779218</v>
      </c>
      <c r="FZ25" s="4">
        <f>'Monthly L&amp;R'!FZ25*HLOOKUP('Monthly L&amp;R'!FZ$3,Variability!$B$92:$M$93,2,FALSE)</f>
        <v>22280.308009400975</v>
      </c>
      <c r="GA25" s="4">
        <f>'Monthly L&amp;R'!GA25*HLOOKUP('Monthly L&amp;R'!GA$3,Variability!$B$92:$M$93,2,FALSE)</f>
        <v>19149.867224935191</v>
      </c>
      <c r="GB25" s="4">
        <f>'Monthly L&amp;R'!GB25*HLOOKUP('Monthly L&amp;R'!GB$3,Variability!$B$92:$M$93,2,FALSE)</f>
        <v>13772.122417753249</v>
      </c>
      <c r="GC25" s="4">
        <f>'Monthly L&amp;R'!GC25*HLOOKUP('Monthly L&amp;R'!GC$3,Variability!$B$92:$M$93,2,FALSE)</f>
        <v>8057.2066835407113</v>
      </c>
      <c r="GD25" s="4">
        <f>'Monthly L&amp;R'!GD25*HLOOKUP('Monthly L&amp;R'!GD$3,Variability!$B$92:$M$93,2,FALSE)</f>
        <v>4111.1944286206472</v>
      </c>
      <c r="GE25" s="4">
        <f>'Monthly L&amp;R'!GE25*HLOOKUP('Monthly L&amp;R'!GE$3,Variability!$B$92:$M$93,2,FALSE)</f>
        <v>1104.7247187733292</v>
      </c>
      <c r="GF25" s="4">
        <f>'Monthly L&amp;R'!GF25*HLOOKUP('Monthly L&amp;R'!GF$3,Variability!$B$92:$M$93,2,FALSE)</f>
        <v>1915.3724689392093</v>
      </c>
      <c r="GG25" s="4">
        <f>'Monthly L&amp;R'!GG25*HLOOKUP('Monthly L&amp;R'!GG$3,Variability!$B$92:$M$93,2,FALSE)</f>
        <v>8390.3138398390602</v>
      </c>
      <c r="GH25" s="4">
        <f>'Monthly L&amp;R'!GH25*HLOOKUP('Monthly L&amp;R'!GH$3,Variability!$B$92:$M$93,2,FALSE)</f>
        <v>12737.138368379154</v>
      </c>
      <c r="GI25" s="4">
        <f>'Monthly L&amp;R'!GI25*HLOOKUP('Monthly L&amp;R'!GI$3,Variability!$B$92:$M$93,2,FALSE)</f>
        <v>14845.620601575121</v>
      </c>
      <c r="GJ25" s="4">
        <f>'Monthly L&amp;R'!GJ25*HLOOKUP('Monthly L&amp;R'!GJ$3,Variability!$B$92:$M$93,2,FALSE)</f>
        <v>16254.08831687599</v>
      </c>
      <c r="GK25" s="4">
        <f>'Monthly L&amp;R'!GK25*HLOOKUP('Monthly L&amp;R'!GK$3,Variability!$B$92:$M$93,2,FALSE)</f>
        <v>18137.519595813326</v>
      </c>
      <c r="GL25" s="4">
        <f>'Monthly L&amp;R'!GL25*HLOOKUP('Monthly L&amp;R'!GL$3,Variability!$B$92:$M$93,2,FALSE)</f>
        <v>22248.011833330747</v>
      </c>
      <c r="GM25" s="4">
        <f>'Monthly L&amp;R'!GM25*HLOOKUP('Monthly L&amp;R'!GM$3,Variability!$B$92:$M$93,2,FALSE)</f>
        <v>18467.397292135036</v>
      </c>
      <c r="GN25" s="4">
        <f>'Monthly L&amp;R'!GN25*HLOOKUP('Monthly L&amp;R'!GN$3,Variability!$B$92:$M$93,2,FALSE)</f>
        <v>13258.353136838034</v>
      </c>
      <c r="GO25" s="4">
        <f>'Monthly L&amp;R'!GO25*HLOOKUP('Monthly L&amp;R'!GO$3,Variability!$B$92:$M$93,2,FALSE)</f>
        <v>8796.3652676816928</v>
      </c>
      <c r="GP25" s="4">
        <f>'Monthly L&amp;R'!GP25*HLOOKUP('Monthly L&amp;R'!GP$3,Variability!$B$92:$M$93,2,FALSE)</f>
        <v>3217.6557890855252</v>
      </c>
      <c r="GQ25" s="4">
        <f>'Monthly L&amp;R'!GQ25*HLOOKUP('Monthly L&amp;R'!GQ$3,Variability!$B$92:$M$93,2,FALSE)</f>
        <v>971.13928484899407</v>
      </c>
      <c r="GR25" s="4">
        <f>'Monthly L&amp;R'!GR25*HLOOKUP('Monthly L&amp;R'!GR$3,Variability!$B$92:$M$93,2,FALSE)</f>
        <v>2434.3627508670779</v>
      </c>
      <c r="GS25" s="4">
        <f>'Monthly L&amp;R'!GS25*HLOOKUP('Monthly L&amp;R'!GS$3,Variability!$B$92:$M$93,2,FALSE)</f>
        <v>8799.9464537333261</v>
      </c>
      <c r="GT25" s="4">
        <f>'Monthly L&amp;R'!GT25*HLOOKUP('Monthly L&amp;R'!GT$3,Variability!$B$92:$M$93,2,FALSE)</f>
        <v>12133.204267720434</v>
      </c>
      <c r="GU25" s="4">
        <f>'Monthly L&amp;R'!GU25*HLOOKUP('Monthly L&amp;R'!GU$3,Variability!$B$92:$M$93,2,FALSE)</f>
        <v>14922.987151018042</v>
      </c>
      <c r="GV25" s="4">
        <f>'Monthly L&amp;R'!GV25*HLOOKUP('Monthly L&amp;R'!GV$3,Variability!$B$92:$M$93,2,FALSE)</f>
        <v>16425.281076819949</v>
      </c>
      <c r="GW25" s="4">
        <f>'Monthly L&amp;R'!GW25*HLOOKUP('Monthly L&amp;R'!GW$3,Variability!$B$92:$M$93,2,FALSE)</f>
        <v>17716.233166324706</v>
      </c>
      <c r="GX25" s="4">
        <f>'Monthly L&amp;R'!GX25*HLOOKUP('Monthly L&amp;R'!GX$3,Variability!$B$92:$M$93,2,FALSE)</f>
        <v>22223.0266077181</v>
      </c>
      <c r="GY25" s="4">
        <f>'Monthly L&amp;R'!GY25*HLOOKUP('Monthly L&amp;R'!GY$3,Variability!$B$92:$M$93,2,FALSE)</f>
        <v>18092.05532389606</v>
      </c>
      <c r="GZ25" s="4">
        <f>'Monthly L&amp;R'!GZ25*HLOOKUP('Monthly L&amp;R'!GZ$3,Variability!$B$92:$M$93,2,FALSE)</f>
        <v>12817.635808709445</v>
      </c>
      <c r="HA25" s="4">
        <f>'Monthly L&amp;R'!HA25*HLOOKUP('Monthly L&amp;R'!HA$3,Variability!$B$92:$M$93,2,FALSE)</f>
        <v>7468.4618663254878</v>
      </c>
      <c r="HB25" s="4">
        <f>'Monthly L&amp;R'!HB25*HLOOKUP('Monthly L&amp;R'!HB$3,Variability!$B$92:$M$93,2,FALSE)</f>
        <v>2555.3114119973748</v>
      </c>
      <c r="HC25" s="4">
        <f>'Monthly L&amp;R'!HC25*HLOOKUP('Monthly L&amp;R'!HC$3,Variability!$B$92:$M$93,2,FALSE)</f>
        <v>788.41414849595719</v>
      </c>
      <c r="HD25" s="4">
        <f>'Monthly L&amp;R'!HD25*HLOOKUP('Monthly L&amp;R'!HD$3,Variability!$B$92:$M$93,2,FALSE)</f>
        <v>2130.5588022743195</v>
      </c>
      <c r="HE25" s="4">
        <f>'Monthly L&amp;R'!HE25*HLOOKUP('Monthly L&amp;R'!HE$3,Variability!$B$92:$M$93,2,FALSE)</f>
        <v>7658.1925518139324</v>
      </c>
      <c r="HF25" s="4">
        <f>'Monthly L&amp;R'!HF25*HLOOKUP('Monthly L&amp;R'!HF$3,Variability!$B$92:$M$93,2,FALSE)</f>
        <v>11570.05455988844</v>
      </c>
      <c r="HG25" s="4">
        <f>'Monthly L&amp;R'!HG25*HLOOKUP('Monthly L&amp;R'!HG$3,Variability!$B$92:$M$93,2,FALSE)</f>
        <v>14078.522073622569</v>
      </c>
      <c r="HH25" s="4">
        <f>'Monthly L&amp;R'!HH25*HLOOKUP('Monthly L&amp;R'!HH$3,Variability!$B$92:$M$93,2,FALSE)</f>
        <v>15455.469805094384</v>
      </c>
      <c r="HI25" s="4">
        <f>'Monthly L&amp;R'!HI25*HLOOKUP('Monthly L&amp;R'!HI$3,Variability!$B$92:$M$93,2,FALSE)</f>
        <v>17286.492407821239</v>
      </c>
      <c r="HJ25" s="4">
        <f>'Monthly L&amp;R'!HJ25*HLOOKUP('Monthly L&amp;R'!HJ$3,Variability!$B$92:$M$93,2,FALSE)</f>
        <v>21854.435469341035</v>
      </c>
      <c r="HK25" s="4">
        <f>'Monthly L&amp;R'!HK25*HLOOKUP('Monthly L&amp;R'!HK$3,Variability!$B$92:$M$93,2,FALSE)</f>
        <v>17949.229512324411</v>
      </c>
      <c r="HL25" s="4">
        <f>'Monthly L&amp;R'!HL25*HLOOKUP('Monthly L&amp;R'!HL$3,Variability!$B$92:$M$93,2,FALSE)</f>
        <v>12467.812710334943</v>
      </c>
      <c r="HM25" s="4">
        <f>'Monthly L&amp;R'!HM25*HLOOKUP('Monthly L&amp;R'!HM$3,Variability!$B$92:$M$93,2,FALSE)</f>
        <v>7476.4542810812518</v>
      </c>
      <c r="HN25" s="4">
        <f>'Monthly L&amp;R'!HN25*HLOOKUP('Monthly L&amp;R'!HN$3,Variability!$B$92:$M$93,2,FALSE)</f>
        <v>3026.4041222698647</v>
      </c>
      <c r="HO25" s="4">
        <f>'Monthly L&amp;R'!HO25*HLOOKUP('Monthly L&amp;R'!HO$3,Variability!$B$92:$M$93,2,FALSE)</f>
        <v>937.21610057792554</v>
      </c>
      <c r="HP25" s="4">
        <f>'Monthly L&amp;R'!HP25*HLOOKUP('Monthly L&amp;R'!HP$3,Variability!$B$92:$M$93,2,FALSE)</f>
        <v>1933.9033537123537</v>
      </c>
      <c r="HQ25" s="4">
        <f>'Monthly L&amp;R'!HQ25*HLOOKUP('Monthly L&amp;R'!HQ$3,Variability!$B$92:$M$93,2,FALSE)</f>
        <v>7394.1145961206757</v>
      </c>
      <c r="HR25" s="4">
        <f>'Monthly L&amp;R'!HR25*HLOOKUP('Monthly L&amp;R'!HR$3,Variability!$B$92:$M$93,2,FALSE)</f>
        <v>11373.834490009485</v>
      </c>
      <c r="HS25" s="4">
        <f>'Monthly L&amp;R'!HS25*HLOOKUP('Monthly L&amp;R'!HS$3,Variability!$B$92:$M$93,2,FALSE)</f>
        <v>13642.400345527052</v>
      </c>
      <c r="HT25" s="4">
        <f>'Monthly L&amp;R'!HT25*HLOOKUP('Monthly L&amp;R'!HT$3,Variability!$B$92:$M$93,2,FALSE)</f>
        <v>15007.400736101139</v>
      </c>
      <c r="HU25" s="4">
        <f>'Monthly L&amp;R'!HU25*HLOOKUP('Monthly L&amp;R'!HU$3,Variability!$B$92:$M$93,2,FALSE)</f>
        <v>17327.311010311943</v>
      </c>
      <c r="HV25" s="4">
        <f>'Monthly L&amp;R'!HV25*HLOOKUP('Monthly L&amp;R'!HV$3,Variability!$B$92:$M$93,2,FALSE)</f>
        <v>21608.503366258097</v>
      </c>
      <c r="HW25" s="4">
        <f>'Monthly L&amp;R'!HW25*HLOOKUP('Monthly L&amp;R'!HW$3,Variability!$B$92:$M$93,2,FALSE)</f>
        <v>17255.324757374186</v>
      </c>
      <c r="HX25" s="4">
        <f>'Monthly L&amp;R'!HX25*HLOOKUP('Monthly L&amp;R'!HX$3,Variability!$B$92:$M$93,2,FALSE)</f>
        <v>12451.373331177665</v>
      </c>
      <c r="HY25" s="4">
        <f>'Monthly L&amp;R'!HY25*HLOOKUP('Monthly L&amp;R'!HY$3,Variability!$B$92:$M$93,2,FALSE)</f>
        <v>6900.2228817724799</v>
      </c>
      <c r="HZ25" s="4">
        <f>'Monthly L&amp;R'!HZ25*HLOOKUP('Monthly L&amp;R'!HZ$3,Variability!$B$92:$M$93,2,FALSE)</f>
        <v>2805.6692403546972</v>
      </c>
      <c r="IA25" s="4">
        <f>'Monthly L&amp;R'!IA25*HLOOKUP('Monthly L&amp;R'!IA$3,Variability!$B$92:$M$93,2,FALSE)</f>
        <v>888.38263982212993</v>
      </c>
      <c r="IB25" s="4">
        <f>'Monthly L&amp;R'!IB25*HLOOKUP('Monthly L&amp;R'!IB$3,Variability!$B$92:$M$93,2,FALSE)</f>
        <v>2244.1204269612331</v>
      </c>
      <c r="IC25" s="4">
        <f>'Monthly L&amp;R'!IC25*HLOOKUP('Monthly L&amp;R'!IC$3,Variability!$B$92:$M$93,2,FALSE)</f>
        <v>7489.0024422283022</v>
      </c>
      <c r="ID25" s="4">
        <f>'Monthly L&amp;R'!ID25*HLOOKUP('Monthly L&amp;R'!ID$3,Variability!$B$92:$M$93,2,FALSE)</f>
        <v>11328.39578472635</v>
      </c>
      <c r="IE25" s="4">
        <f>'Monthly L&amp;R'!IE25*HLOOKUP('Monthly L&amp;R'!IE$3,Variability!$B$92:$M$93,2,FALSE)</f>
        <v>14113.756809765717</v>
      </c>
      <c r="IF25" s="4">
        <f>'Monthly L&amp;R'!IF25*HLOOKUP('Monthly L&amp;R'!IF$3,Variability!$B$92:$M$93,2,FALSE)</f>
        <v>15696.768238170629</v>
      </c>
      <c r="IG25" s="4">
        <f>'Monthly L&amp;R'!IG25*HLOOKUP('Monthly L&amp;R'!IG$3,Variability!$B$92:$M$93,2,FALSE)</f>
        <v>17476.941979677831</v>
      </c>
      <c r="IH25" s="4">
        <f>'Monthly L&amp;R'!IH25*HLOOKUP('Monthly L&amp;R'!IH$3,Variability!$B$92:$M$93,2,FALSE)</f>
        <v>21562.147455213206</v>
      </c>
      <c r="II25" s="4">
        <f>'Monthly L&amp;R'!II25*HLOOKUP('Monthly L&amp;R'!II$3,Variability!$B$92:$M$93,2,FALSE)</f>
        <v>17704.732684735907</v>
      </c>
      <c r="IJ25" s="4">
        <f>'Monthly L&amp;R'!IJ25*HLOOKUP('Monthly L&amp;R'!IJ$3,Variability!$B$92:$M$93,2,FALSE)</f>
        <v>12205.717609262945</v>
      </c>
      <c r="IK25" s="4">
        <f>'Monthly L&amp;R'!IK25*HLOOKUP('Monthly L&amp;R'!IK$3,Variability!$B$92:$M$93,2,FALSE)</f>
        <v>7302.9597677485554</v>
      </c>
      <c r="IL25" s="4">
        <f>'Monthly L&amp;R'!IL25*HLOOKUP('Monthly L&amp;R'!IL$3,Variability!$B$92:$M$93,2,FALSE)</f>
        <v>2374.2294299342402</v>
      </c>
      <c r="IM25" s="4">
        <f>'Monthly L&amp;R'!IM25*HLOOKUP('Monthly L&amp;R'!IM$3,Variability!$B$92:$M$93,2,FALSE)</f>
        <v>845.7034018466303</v>
      </c>
      <c r="IN25" s="4">
        <f>'Monthly L&amp;R'!IN25*HLOOKUP('Monthly L&amp;R'!IN$3,Variability!$B$92:$M$93,2,FALSE)</f>
        <v>1601.7012044121302</v>
      </c>
      <c r="IO25" s="4">
        <f>'Monthly L&amp;R'!IO25*HLOOKUP('Monthly L&amp;R'!IO$3,Variability!$B$92:$M$93,2,FALSE)</f>
        <v>7124.0847415927428</v>
      </c>
      <c r="IP25" s="4">
        <f>'Monthly L&amp;R'!IP25*HLOOKUP('Monthly L&amp;R'!IP$3,Variability!$B$92:$M$93,2,FALSE)</f>
        <v>11220.794907461897</v>
      </c>
      <c r="IQ25" s="4">
        <f>'Monthly L&amp;R'!IQ25*HLOOKUP('Monthly L&amp;R'!IQ$3,Variability!$B$92:$M$93,2,FALSE)</f>
        <v>13646.538777660733</v>
      </c>
      <c r="IR25" s="4">
        <f>'Monthly L&amp;R'!IR25*HLOOKUP('Monthly L&amp;R'!IR$3,Variability!$B$92:$M$93,2,FALSE)</f>
        <v>14899.765180051703</v>
      </c>
      <c r="IS25" s="4">
        <f>'Monthly L&amp;R'!IS25*HLOOKUP('Monthly L&amp;R'!IS$3,Variability!$B$92:$M$93,2,FALSE)</f>
        <v>16568.011749741156</v>
      </c>
      <c r="IT25" s="4">
        <f>'Monthly L&amp;R'!IT25*HLOOKUP('Monthly L&amp;R'!IT$3,Variability!$B$92:$M$93,2,FALSE)</f>
        <v>20695.994458685956</v>
      </c>
      <c r="IU25" s="4">
        <f>'Monthly L&amp;R'!IU25*HLOOKUP('Monthly L&amp;R'!IU$3,Variability!$B$92:$M$93,2,FALSE)</f>
        <v>17784.655638289165</v>
      </c>
      <c r="IV25" s="4">
        <f>'Monthly L&amp;R'!IV25*HLOOKUP('Monthly L&amp;R'!IV$3,Variability!$B$92:$M$93,2,FALSE)</f>
        <v>12342.235733293388</v>
      </c>
      <c r="IW25" s="4">
        <f>'Monthly L&amp;R'!IW25*HLOOKUP('Monthly L&amp;R'!IW$3,Variability!$B$92:$M$93,2,FALSE)</f>
        <v>7455.6503389698519</v>
      </c>
      <c r="IX25" s="4">
        <f>'Monthly L&amp;R'!IX25*HLOOKUP('Monthly L&amp;R'!IX$3,Variability!$B$92:$M$93,2,FALSE)</f>
        <v>3206.6302742017824</v>
      </c>
      <c r="IY25" s="4">
        <f>'Monthly L&amp;R'!IY25*HLOOKUP('Monthly L&amp;R'!IY$3,Variability!$B$92:$M$93,2,FALSE)</f>
        <v>921.7802156411974</v>
      </c>
      <c r="IZ25" s="4">
        <f>'Monthly L&amp;R'!IZ25*HLOOKUP('Monthly L&amp;R'!IZ$3,Variability!$B$92:$M$93,2,FALSE)</f>
        <v>1681.5514038758897</v>
      </c>
      <c r="JA25" s="4">
        <f>'Monthly L&amp;R'!JA25*HLOOKUP('Monthly L&amp;R'!JA$3,Variability!$B$92:$M$93,2,FALSE)</f>
        <v>7620.9486823490715</v>
      </c>
      <c r="JB25" s="4">
        <f>'Monthly L&amp;R'!JB25*HLOOKUP('Monthly L&amp;R'!JB$3,Variability!$B$92:$M$93,2,FALSE)</f>
        <v>11083.104466825756</v>
      </c>
      <c r="JC25" s="4">
        <f>'Monthly L&amp;R'!JC25*HLOOKUP('Monthly L&amp;R'!JC$3,Variability!$B$92:$M$93,2,FALSE)</f>
        <v>13561.103829500005</v>
      </c>
      <c r="JD25" s="4">
        <f>'Monthly L&amp;R'!JD25*HLOOKUP('Monthly L&amp;R'!JD$3,Variability!$B$92:$M$93,2,FALSE)</f>
        <v>14812.044332809974</v>
      </c>
      <c r="JE25" s="4">
        <f>'Monthly L&amp;R'!JE25*HLOOKUP('Monthly L&amp;R'!JE$3,Variability!$B$92:$M$93,2,FALSE)</f>
        <v>16301.870535555508</v>
      </c>
      <c r="JF25" s="4">
        <f>'Monthly L&amp;R'!JF25*HLOOKUP('Monthly L&amp;R'!JF$3,Variability!$B$92:$M$93,2,FALSE)</f>
        <v>20720.8243644104</v>
      </c>
    </row>
    <row r="26" spans="1:266">
      <c r="A26" t="s">
        <v>18</v>
      </c>
      <c r="B26" t="s">
        <v>10</v>
      </c>
      <c r="C26" s="8">
        <f t="shared" si="13"/>
        <v>16.774221602827378</v>
      </c>
      <c r="D26" s="8">
        <f t="shared" si="11"/>
        <v>16.782028127502546</v>
      </c>
      <c r="E26" s="8">
        <f t="shared" si="11"/>
        <v>16.782028127502546</v>
      </c>
      <c r="F26" s="8">
        <f t="shared" si="11"/>
        <v>16.782028127502546</v>
      </c>
      <c r="G26" s="8">
        <f t="shared" si="11"/>
        <v>16.782028127502546</v>
      </c>
      <c r="H26" s="8">
        <f t="shared" si="11"/>
        <v>16.782028127502546</v>
      </c>
      <c r="I26" s="8">
        <f t="shared" si="11"/>
        <v>16.782028127502546</v>
      </c>
      <c r="J26" s="8">
        <f t="shared" si="11"/>
        <v>16.782028127502546</v>
      </c>
      <c r="K26" s="8">
        <f t="shared" si="11"/>
        <v>16.782028127502546</v>
      </c>
      <c r="L26" s="8">
        <f t="shared" si="11"/>
        <v>16.782028127502546</v>
      </c>
      <c r="M26" s="8">
        <f t="shared" si="11"/>
        <v>16.782028127502546</v>
      </c>
      <c r="N26" s="8">
        <f t="shared" si="11"/>
        <v>16.782028127502546</v>
      </c>
      <c r="O26" s="8">
        <f t="shared" si="11"/>
        <v>16.782028127502546</v>
      </c>
      <c r="P26" s="8">
        <f t="shared" si="11"/>
        <v>16.782028127502546</v>
      </c>
      <c r="Q26" s="8">
        <f t="shared" si="11"/>
        <v>16.782028127502546</v>
      </c>
      <c r="R26" s="8">
        <f t="shared" si="11"/>
        <v>16.782028127502546</v>
      </c>
      <c r="S26" s="8">
        <f t="shared" si="11"/>
        <v>16.782028127502546</v>
      </c>
      <c r="T26" s="8">
        <f t="shared" si="29"/>
        <v>16.782028127502546</v>
      </c>
      <c r="U26" s="8">
        <f t="shared" si="29"/>
        <v>16.782028127502546</v>
      </c>
      <c r="V26" s="8">
        <f t="shared" si="29"/>
        <v>16.782028127502546</v>
      </c>
      <c r="W26" s="8"/>
      <c r="X26" s="8"/>
      <c r="AA26" s="4">
        <f>'Monthly L&amp;R'!AA26*HLOOKUP('Monthly L&amp;R'!AA$3,Variability!$B$92:$M$93,2,FALSE)</f>
        <v>12791.979295131789</v>
      </c>
      <c r="AB26" s="4">
        <f>'Monthly L&amp;R'!AB26*HLOOKUP('Monthly L&amp;R'!AB$3,Variability!$B$92:$M$93,2,FALSE)</f>
        <v>13192.307274007353</v>
      </c>
      <c r="AC26" s="4">
        <f>'Monthly L&amp;R'!AC26*HLOOKUP('Monthly L&amp;R'!AC$3,Variability!$B$92:$M$93,2,FALSE)</f>
        <v>15368.645463987203</v>
      </c>
      <c r="AD26" s="4">
        <f>'Monthly L&amp;R'!AD26*HLOOKUP('Monthly L&amp;R'!AD$3,Variability!$B$92:$M$93,2,FALSE)</f>
        <v>13712.576313159727</v>
      </c>
      <c r="AE26" s="4">
        <f>'Monthly L&amp;R'!AE26*HLOOKUP('Monthly L&amp;R'!AE$3,Variability!$B$92:$M$93,2,FALSE)</f>
        <v>10192.628014115586</v>
      </c>
      <c r="AF26" s="4">
        <f>'Monthly L&amp;R'!AF26*HLOOKUP('Monthly L&amp;R'!AF$3,Variability!$B$92:$M$93,2,FALSE)</f>
        <v>9263.9150089233481</v>
      </c>
      <c r="AG26" s="4">
        <f>'Monthly L&amp;R'!AG26*HLOOKUP('Monthly L&amp;R'!AG$3,Variability!$B$92:$M$93,2,FALSE)</f>
        <v>7950.1981043309779</v>
      </c>
      <c r="AH26" s="4">
        <f>'Monthly L&amp;R'!AH26*HLOOKUP('Monthly L&amp;R'!AH$3,Variability!$B$92:$M$93,2,FALSE)</f>
        <v>8260.6534869710849</v>
      </c>
      <c r="AI26" s="4">
        <f>'Monthly L&amp;R'!AI26*HLOOKUP('Monthly L&amp;R'!AI$3,Variability!$B$92:$M$93,2,FALSE)</f>
        <v>10324.581999299011</v>
      </c>
      <c r="AJ26" s="4">
        <f>'Monthly L&amp;R'!AJ26*HLOOKUP('Monthly L&amp;R'!AJ$3,Variability!$B$92:$M$93,2,FALSE)</f>
        <v>11858.930664860774</v>
      </c>
      <c r="AK26" s="4">
        <f>'Monthly L&amp;R'!AK26*HLOOKUP('Monthly L&amp;R'!AK$3,Variability!$B$92:$M$93,2,FALSE)</f>
        <v>16382.986828416862</v>
      </c>
      <c r="AL26" s="4">
        <f>'Monthly L&amp;R'!AL26*HLOOKUP('Monthly L&amp;R'!AL$3,Variability!$B$92:$M$93,2,FALSE)</f>
        <v>17642.778787564082</v>
      </c>
      <c r="AM26" s="4">
        <f>'Monthly L&amp;R'!AM26*HLOOKUP('Monthly L&amp;R'!AM$3,Variability!$B$92:$M$93,2,FALSE)</f>
        <v>12791.979295131789</v>
      </c>
      <c r="AN26" s="4">
        <f>'Monthly L&amp;R'!AN26*HLOOKUP('Monthly L&amp;R'!AN$3,Variability!$B$92:$M$93,2,FALSE)</f>
        <v>13663.461105221901</v>
      </c>
      <c r="AO26" s="4">
        <f>'Monthly L&amp;R'!AO26*HLOOKUP('Monthly L&amp;R'!AO$3,Variability!$B$92:$M$93,2,FALSE)</f>
        <v>15368.645463987203</v>
      </c>
      <c r="AP26" s="4">
        <f>'Monthly L&amp;R'!AP26*HLOOKUP('Monthly L&amp;R'!AP$3,Variability!$B$92:$M$93,2,FALSE)</f>
        <v>13712.576313159727</v>
      </c>
      <c r="AQ26" s="4">
        <f>'Monthly L&amp;R'!AQ26*HLOOKUP('Monthly L&amp;R'!AQ$3,Variability!$B$92:$M$93,2,FALSE)</f>
        <v>10192.628014115586</v>
      </c>
      <c r="AR26" s="4">
        <f>'Monthly L&amp;R'!AR26*HLOOKUP('Monthly L&amp;R'!AR$3,Variability!$B$92:$M$93,2,FALSE)</f>
        <v>9263.9150089233481</v>
      </c>
      <c r="AS26" s="4">
        <f>'Monthly L&amp;R'!AS26*HLOOKUP('Monthly L&amp;R'!AS$3,Variability!$B$92:$M$93,2,FALSE)</f>
        <v>7950.1981043309779</v>
      </c>
      <c r="AT26" s="4">
        <f>'Monthly L&amp;R'!AT26*HLOOKUP('Monthly L&amp;R'!AT$3,Variability!$B$92:$M$93,2,FALSE)</f>
        <v>8260.6534869710849</v>
      </c>
      <c r="AU26" s="4">
        <f>'Monthly L&amp;R'!AU26*HLOOKUP('Monthly L&amp;R'!AU$3,Variability!$B$92:$M$93,2,FALSE)</f>
        <v>10324.581999299011</v>
      </c>
      <c r="AV26" s="4">
        <f>'Monthly L&amp;R'!AV26*HLOOKUP('Monthly L&amp;R'!AV$3,Variability!$B$92:$M$93,2,FALSE)</f>
        <v>11858.930664860774</v>
      </c>
      <c r="AW26" s="4">
        <f>'Monthly L&amp;R'!AW26*HLOOKUP('Monthly L&amp;R'!AW$3,Variability!$B$92:$M$93,2,FALSE)</f>
        <v>16382.986828416862</v>
      </c>
      <c r="AX26" s="4">
        <f>'Monthly L&amp;R'!AX26*HLOOKUP('Monthly L&amp;R'!AX$3,Variability!$B$92:$M$93,2,FALSE)</f>
        <v>17642.778787564082</v>
      </c>
      <c r="AY26" s="4">
        <f>'Monthly L&amp;R'!AY26*HLOOKUP('Monthly L&amp;R'!AY$3,Variability!$B$92:$M$93,2,FALSE)</f>
        <v>12791.979295131789</v>
      </c>
      <c r="AZ26" s="4">
        <f>'Monthly L&amp;R'!AZ26*HLOOKUP('Monthly L&amp;R'!AZ$3,Variability!$B$92:$M$93,2,FALSE)</f>
        <v>13663.461105221901</v>
      </c>
      <c r="BA26" s="4">
        <f>'Monthly L&amp;R'!BA26*HLOOKUP('Monthly L&amp;R'!BA$3,Variability!$B$92:$M$93,2,FALSE)</f>
        <v>15368.645463987203</v>
      </c>
      <c r="BB26" s="4">
        <f>'Monthly L&amp;R'!BB26*HLOOKUP('Monthly L&amp;R'!BB$3,Variability!$B$92:$M$93,2,FALSE)</f>
        <v>13712.576313159727</v>
      </c>
      <c r="BC26" s="4">
        <f>'Monthly L&amp;R'!BC26*HLOOKUP('Monthly L&amp;R'!BC$3,Variability!$B$92:$M$93,2,FALSE)</f>
        <v>10192.628014115586</v>
      </c>
      <c r="BD26" s="4">
        <f>'Monthly L&amp;R'!BD26*HLOOKUP('Monthly L&amp;R'!BD$3,Variability!$B$92:$M$93,2,FALSE)</f>
        <v>9263.9150089233481</v>
      </c>
      <c r="BE26" s="4">
        <f>'Monthly L&amp;R'!BE26*HLOOKUP('Monthly L&amp;R'!BE$3,Variability!$B$92:$M$93,2,FALSE)</f>
        <v>7950.1981043309779</v>
      </c>
      <c r="BF26" s="4">
        <f>'Monthly L&amp;R'!BF26*HLOOKUP('Monthly L&amp;R'!BF$3,Variability!$B$92:$M$93,2,FALSE)</f>
        <v>8260.6534869710849</v>
      </c>
      <c r="BG26" s="4">
        <f>'Monthly L&amp;R'!BG26*HLOOKUP('Monthly L&amp;R'!BG$3,Variability!$B$92:$M$93,2,FALSE)</f>
        <v>10324.581999299011</v>
      </c>
      <c r="BH26" s="4">
        <f>'Monthly L&amp;R'!BH26*HLOOKUP('Monthly L&amp;R'!BH$3,Variability!$B$92:$M$93,2,FALSE)</f>
        <v>11858.930664860774</v>
      </c>
      <c r="BI26" s="4">
        <f>'Monthly L&amp;R'!BI26*HLOOKUP('Monthly L&amp;R'!BI$3,Variability!$B$92:$M$93,2,FALSE)</f>
        <v>16382.986828416862</v>
      </c>
      <c r="BJ26" s="4">
        <f>'Monthly L&amp;R'!BJ26*HLOOKUP('Monthly L&amp;R'!BJ$3,Variability!$B$92:$M$93,2,FALSE)</f>
        <v>17642.778787564082</v>
      </c>
      <c r="BK26" s="4">
        <f>'Monthly L&amp;R'!BK26*HLOOKUP('Monthly L&amp;R'!BK$3,Variability!$B$92:$M$93,2,FALSE)</f>
        <v>12791.979295131789</v>
      </c>
      <c r="BL26" s="4">
        <f>'Monthly L&amp;R'!BL26*HLOOKUP('Monthly L&amp;R'!BL$3,Variability!$B$92:$M$93,2,FALSE)</f>
        <v>13663.461105221901</v>
      </c>
      <c r="BM26" s="4">
        <f>'Monthly L&amp;R'!BM26*HLOOKUP('Monthly L&amp;R'!BM$3,Variability!$B$92:$M$93,2,FALSE)</f>
        <v>15368.645463987203</v>
      </c>
      <c r="BN26" s="4">
        <f>'Monthly L&amp;R'!BN26*HLOOKUP('Monthly L&amp;R'!BN$3,Variability!$B$92:$M$93,2,FALSE)</f>
        <v>13712.576313159727</v>
      </c>
      <c r="BO26" s="4">
        <f>'Monthly L&amp;R'!BO26*HLOOKUP('Monthly L&amp;R'!BO$3,Variability!$B$92:$M$93,2,FALSE)</f>
        <v>10192.628014115586</v>
      </c>
      <c r="BP26" s="4">
        <f>'Monthly L&amp;R'!BP26*HLOOKUP('Monthly L&amp;R'!BP$3,Variability!$B$92:$M$93,2,FALSE)</f>
        <v>9263.9150089233481</v>
      </c>
      <c r="BQ26" s="4">
        <f>'Monthly L&amp;R'!BQ26*HLOOKUP('Monthly L&amp;R'!BQ$3,Variability!$B$92:$M$93,2,FALSE)</f>
        <v>7950.1981043309779</v>
      </c>
      <c r="BR26" s="4">
        <f>'Monthly L&amp;R'!BR26*HLOOKUP('Monthly L&amp;R'!BR$3,Variability!$B$92:$M$93,2,FALSE)</f>
        <v>8260.6534869710849</v>
      </c>
      <c r="BS26" s="4">
        <f>'Monthly L&amp;R'!BS26*HLOOKUP('Monthly L&amp;R'!BS$3,Variability!$B$92:$M$93,2,FALSE)</f>
        <v>10324.581999299011</v>
      </c>
      <c r="BT26" s="4">
        <f>'Monthly L&amp;R'!BT26*HLOOKUP('Monthly L&amp;R'!BT$3,Variability!$B$92:$M$93,2,FALSE)</f>
        <v>11858.930664860774</v>
      </c>
      <c r="BU26" s="4">
        <f>'Monthly L&amp;R'!BU26*HLOOKUP('Monthly L&amp;R'!BU$3,Variability!$B$92:$M$93,2,FALSE)</f>
        <v>16382.986828416862</v>
      </c>
      <c r="BV26" s="4">
        <f>'Monthly L&amp;R'!BV26*HLOOKUP('Monthly L&amp;R'!BV$3,Variability!$B$92:$M$93,2,FALSE)</f>
        <v>17642.778787564082</v>
      </c>
      <c r="BW26" s="4">
        <f>'Monthly L&amp;R'!BW26*HLOOKUP('Monthly L&amp;R'!BW$3,Variability!$B$92:$M$93,2,FALSE)</f>
        <v>12791.979295131789</v>
      </c>
      <c r="BX26" s="4">
        <f>'Monthly L&amp;R'!BX26*HLOOKUP('Monthly L&amp;R'!BX$3,Variability!$B$92:$M$93,2,FALSE)</f>
        <v>13663.461105221901</v>
      </c>
      <c r="BY26" s="4">
        <f>'Monthly L&amp;R'!BY26*HLOOKUP('Monthly L&amp;R'!BY$3,Variability!$B$92:$M$93,2,FALSE)</f>
        <v>15368.645463987203</v>
      </c>
      <c r="BZ26" s="4">
        <f>'Monthly L&amp;R'!BZ26*HLOOKUP('Monthly L&amp;R'!BZ$3,Variability!$B$92:$M$93,2,FALSE)</f>
        <v>13712.576313159727</v>
      </c>
      <c r="CA26" s="4">
        <f>'Monthly L&amp;R'!CA26*HLOOKUP('Monthly L&amp;R'!CA$3,Variability!$B$92:$M$93,2,FALSE)</f>
        <v>10192.628014115586</v>
      </c>
      <c r="CB26" s="4">
        <f>'Monthly L&amp;R'!CB26*HLOOKUP('Monthly L&amp;R'!CB$3,Variability!$B$92:$M$93,2,FALSE)</f>
        <v>9263.9150089233481</v>
      </c>
      <c r="CC26" s="4">
        <f>'Monthly L&amp;R'!CC26*HLOOKUP('Monthly L&amp;R'!CC$3,Variability!$B$92:$M$93,2,FALSE)</f>
        <v>7950.1981043309779</v>
      </c>
      <c r="CD26" s="4">
        <f>'Monthly L&amp;R'!CD26*HLOOKUP('Monthly L&amp;R'!CD$3,Variability!$B$92:$M$93,2,FALSE)</f>
        <v>8260.6534869710849</v>
      </c>
      <c r="CE26" s="4">
        <f>'Monthly L&amp;R'!CE26*HLOOKUP('Monthly L&amp;R'!CE$3,Variability!$B$92:$M$93,2,FALSE)</f>
        <v>10324.581999299011</v>
      </c>
      <c r="CF26" s="4">
        <f>'Monthly L&amp;R'!CF26*HLOOKUP('Monthly L&amp;R'!CF$3,Variability!$B$92:$M$93,2,FALSE)</f>
        <v>11858.930664860774</v>
      </c>
      <c r="CG26" s="4">
        <f>'Monthly L&amp;R'!CG26*HLOOKUP('Monthly L&amp;R'!CG$3,Variability!$B$92:$M$93,2,FALSE)</f>
        <v>16382.986828416862</v>
      </c>
      <c r="CH26" s="4">
        <f>'Monthly L&amp;R'!CH26*HLOOKUP('Monthly L&amp;R'!CH$3,Variability!$B$92:$M$93,2,FALSE)</f>
        <v>17642.778787564082</v>
      </c>
      <c r="CI26" s="4">
        <f>'Monthly L&amp;R'!CI26*HLOOKUP('Monthly L&amp;R'!CI$3,Variability!$B$92:$M$93,2,FALSE)</f>
        <v>12791.979295131789</v>
      </c>
      <c r="CJ26" s="4">
        <f>'Monthly L&amp;R'!CJ26*HLOOKUP('Monthly L&amp;R'!CJ$3,Variability!$B$92:$M$93,2,FALSE)</f>
        <v>13663.461105221901</v>
      </c>
      <c r="CK26" s="4">
        <f>'Monthly L&amp;R'!CK26*HLOOKUP('Monthly L&amp;R'!CK$3,Variability!$B$92:$M$93,2,FALSE)</f>
        <v>15368.645463987203</v>
      </c>
      <c r="CL26" s="4">
        <f>'Monthly L&amp;R'!CL26*HLOOKUP('Monthly L&amp;R'!CL$3,Variability!$B$92:$M$93,2,FALSE)</f>
        <v>13712.576313159727</v>
      </c>
      <c r="CM26" s="4">
        <f>'Monthly L&amp;R'!CM26*HLOOKUP('Monthly L&amp;R'!CM$3,Variability!$B$92:$M$93,2,FALSE)</f>
        <v>10192.628014115586</v>
      </c>
      <c r="CN26" s="4">
        <f>'Monthly L&amp;R'!CN26*HLOOKUP('Monthly L&amp;R'!CN$3,Variability!$B$92:$M$93,2,FALSE)</f>
        <v>9263.9150089233481</v>
      </c>
      <c r="CO26" s="4">
        <f>'Monthly L&amp;R'!CO26*HLOOKUP('Monthly L&amp;R'!CO$3,Variability!$B$92:$M$93,2,FALSE)</f>
        <v>7950.1981043309779</v>
      </c>
      <c r="CP26" s="4">
        <f>'Monthly L&amp;R'!CP26*HLOOKUP('Monthly L&amp;R'!CP$3,Variability!$B$92:$M$93,2,FALSE)</f>
        <v>8260.6534869710849</v>
      </c>
      <c r="CQ26" s="4">
        <f>'Monthly L&amp;R'!CQ26*HLOOKUP('Monthly L&amp;R'!CQ$3,Variability!$B$92:$M$93,2,FALSE)</f>
        <v>10324.581999299011</v>
      </c>
      <c r="CR26" s="4">
        <f>'Monthly L&amp;R'!CR26*HLOOKUP('Monthly L&amp;R'!CR$3,Variability!$B$92:$M$93,2,FALSE)</f>
        <v>11858.930664860774</v>
      </c>
      <c r="CS26" s="4">
        <f>'Monthly L&amp;R'!CS26*HLOOKUP('Monthly L&amp;R'!CS$3,Variability!$B$92:$M$93,2,FALSE)</f>
        <v>16382.986828416862</v>
      </c>
      <c r="CT26" s="4">
        <f>'Monthly L&amp;R'!CT26*HLOOKUP('Monthly L&amp;R'!CT$3,Variability!$B$92:$M$93,2,FALSE)</f>
        <v>17642.778787564082</v>
      </c>
      <c r="CU26" s="4">
        <f>'Monthly L&amp;R'!CU26*HLOOKUP('Monthly L&amp;R'!CU$3,Variability!$B$92:$M$93,2,FALSE)</f>
        <v>12791.979295131789</v>
      </c>
      <c r="CV26" s="4">
        <f>'Monthly L&amp;R'!CV26*HLOOKUP('Monthly L&amp;R'!CV$3,Variability!$B$92:$M$93,2,FALSE)</f>
        <v>13663.461105221901</v>
      </c>
      <c r="CW26" s="4">
        <f>'Monthly L&amp;R'!CW26*HLOOKUP('Monthly L&amp;R'!CW$3,Variability!$B$92:$M$93,2,FALSE)</f>
        <v>15368.645463987203</v>
      </c>
      <c r="CX26" s="4">
        <f>'Monthly L&amp;R'!CX26*HLOOKUP('Monthly L&amp;R'!CX$3,Variability!$B$92:$M$93,2,FALSE)</f>
        <v>13712.576313159727</v>
      </c>
      <c r="CY26" s="4">
        <f>'Monthly L&amp;R'!CY26*HLOOKUP('Monthly L&amp;R'!CY$3,Variability!$B$92:$M$93,2,FALSE)</f>
        <v>10192.628014115586</v>
      </c>
      <c r="CZ26" s="4">
        <f>'Monthly L&amp;R'!CZ26*HLOOKUP('Monthly L&amp;R'!CZ$3,Variability!$B$92:$M$93,2,FALSE)</f>
        <v>9263.9150089233481</v>
      </c>
      <c r="DA26" s="4">
        <f>'Monthly L&amp;R'!DA26*HLOOKUP('Monthly L&amp;R'!DA$3,Variability!$B$92:$M$93,2,FALSE)</f>
        <v>7950.1981043309779</v>
      </c>
      <c r="DB26" s="4">
        <f>'Monthly L&amp;R'!DB26*HLOOKUP('Monthly L&amp;R'!DB$3,Variability!$B$92:$M$93,2,FALSE)</f>
        <v>8260.6534869710849</v>
      </c>
      <c r="DC26" s="4">
        <f>'Monthly L&amp;R'!DC26*HLOOKUP('Monthly L&amp;R'!DC$3,Variability!$B$92:$M$93,2,FALSE)</f>
        <v>10324.581999299011</v>
      </c>
      <c r="DD26" s="4">
        <f>'Monthly L&amp;R'!DD26*HLOOKUP('Monthly L&amp;R'!DD$3,Variability!$B$92:$M$93,2,FALSE)</f>
        <v>11858.930664860774</v>
      </c>
      <c r="DE26" s="4">
        <f>'Monthly L&amp;R'!DE26*HLOOKUP('Monthly L&amp;R'!DE$3,Variability!$B$92:$M$93,2,FALSE)</f>
        <v>16382.986828416862</v>
      </c>
      <c r="DF26" s="4">
        <f>'Monthly L&amp;R'!DF26*HLOOKUP('Monthly L&amp;R'!DF$3,Variability!$B$92:$M$93,2,FALSE)</f>
        <v>17642.778787564082</v>
      </c>
      <c r="DG26" s="4">
        <f>'Monthly L&amp;R'!DG26*HLOOKUP('Monthly L&amp;R'!DG$3,Variability!$B$92:$M$93,2,FALSE)</f>
        <v>12791.979295131789</v>
      </c>
      <c r="DH26" s="4">
        <f>'Monthly L&amp;R'!DH26*HLOOKUP('Monthly L&amp;R'!DH$3,Variability!$B$92:$M$93,2,FALSE)</f>
        <v>13663.461105221901</v>
      </c>
      <c r="DI26" s="4">
        <f>'Monthly L&amp;R'!DI26*HLOOKUP('Monthly L&amp;R'!DI$3,Variability!$B$92:$M$93,2,FALSE)</f>
        <v>15368.645463987203</v>
      </c>
      <c r="DJ26" s="4">
        <f>'Monthly L&amp;R'!DJ26*HLOOKUP('Monthly L&amp;R'!DJ$3,Variability!$B$92:$M$93,2,FALSE)</f>
        <v>13712.576313159727</v>
      </c>
      <c r="DK26" s="4">
        <f>'Monthly L&amp;R'!DK26*HLOOKUP('Monthly L&amp;R'!DK$3,Variability!$B$92:$M$93,2,FALSE)</f>
        <v>10192.628014115586</v>
      </c>
      <c r="DL26" s="4">
        <f>'Monthly L&amp;R'!DL26*HLOOKUP('Monthly L&amp;R'!DL$3,Variability!$B$92:$M$93,2,FALSE)</f>
        <v>9263.9150089233481</v>
      </c>
      <c r="DM26" s="4">
        <f>'Monthly L&amp;R'!DM26*HLOOKUP('Monthly L&amp;R'!DM$3,Variability!$B$92:$M$93,2,FALSE)</f>
        <v>7950.1981043309779</v>
      </c>
      <c r="DN26" s="4">
        <f>'Monthly L&amp;R'!DN26*HLOOKUP('Monthly L&amp;R'!DN$3,Variability!$B$92:$M$93,2,FALSE)</f>
        <v>8260.6534869710849</v>
      </c>
      <c r="DO26" s="4">
        <f>'Monthly L&amp;R'!DO26*HLOOKUP('Monthly L&amp;R'!DO$3,Variability!$B$92:$M$93,2,FALSE)</f>
        <v>10324.581999299011</v>
      </c>
      <c r="DP26" s="4">
        <f>'Monthly L&amp;R'!DP26*HLOOKUP('Monthly L&amp;R'!DP$3,Variability!$B$92:$M$93,2,FALSE)</f>
        <v>11858.930664860774</v>
      </c>
      <c r="DQ26" s="4">
        <f>'Monthly L&amp;R'!DQ26*HLOOKUP('Monthly L&amp;R'!DQ$3,Variability!$B$92:$M$93,2,FALSE)</f>
        <v>16382.986828416862</v>
      </c>
      <c r="DR26" s="4">
        <f>'Monthly L&amp;R'!DR26*HLOOKUP('Monthly L&amp;R'!DR$3,Variability!$B$92:$M$93,2,FALSE)</f>
        <v>17642.778787564082</v>
      </c>
      <c r="DS26" s="4">
        <f>'Monthly L&amp;R'!DS26*HLOOKUP('Monthly L&amp;R'!DS$3,Variability!$B$92:$M$93,2,FALSE)</f>
        <v>12791.979295131789</v>
      </c>
      <c r="DT26" s="4">
        <f>'Monthly L&amp;R'!DT26*HLOOKUP('Monthly L&amp;R'!DT$3,Variability!$B$92:$M$93,2,FALSE)</f>
        <v>13663.461105221901</v>
      </c>
      <c r="DU26" s="4">
        <f>'Monthly L&amp;R'!DU26*HLOOKUP('Monthly L&amp;R'!DU$3,Variability!$B$92:$M$93,2,FALSE)</f>
        <v>15368.645463987203</v>
      </c>
      <c r="DV26" s="4">
        <f>'Monthly L&amp;R'!DV26*HLOOKUP('Monthly L&amp;R'!DV$3,Variability!$B$92:$M$93,2,FALSE)</f>
        <v>13712.576313159727</v>
      </c>
      <c r="DW26" s="4">
        <f>'Monthly L&amp;R'!DW26*HLOOKUP('Monthly L&amp;R'!DW$3,Variability!$B$92:$M$93,2,FALSE)</f>
        <v>10192.628014115586</v>
      </c>
      <c r="DX26" s="4">
        <f>'Monthly L&amp;R'!DX26*HLOOKUP('Monthly L&amp;R'!DX$3,Variability!$B$92:$M$93,2,FALSE)</f>
        <v>9263.9150089233481</v>
      </c>
      <c r="DY26" s="4">
        <f>'Monthly L&amp;R'!DY26*HLOOKUP('Monthly L&amp;R'!DY$3,Variability!$B$92:$M$93,2,FALSE)</f>
        <v>7950.1981043309779</v>
      </c>
      <c r="DZ26" s="4">
        <f>'Monthly L&amp;R'!DZ26*HLOOKUP('Monthly L&amp;R'!DZ$3,Variability!$B$92:$M$93,2,FALSE)</f>
        <v>8260.6534869710849</v>
      </c>
      <c r="EA26" s="4">
        <f>'Monthly L&amp;R'!EA26*HLOOKUP('Monthly L&amp;R'!EA$3,Variability!$B$92:$M$93,2,FALSE)</f>
        <v>10324.581999299011</v>
      </c>
      <c r="EB26" s="4">
        <f>'Monthly L&amp;R'!EB26*HLOOKUP('Monthly L&amp;R'!EB$3,Variability!$B$92:$M$93,2,FALSE)</f>
        <v>11858.930664860774</v>
      </c>
      <c r="EC26" s="4">
        <f>'Monthly L&amp;R'!EC26*HLOOKUP('Monthly L&amp;R'!EC$3,Variability!$B$92:$M$93,2,FALSE)</f>
        <v>16382.986828416862</v>
      </c>
      <c r="ED26" s="4">
        <f>'Monthly L&amp;R'!ED26*HLOOKUP('Monthly L&amp;R'!ED$3,Variability!$B$92:$M$93,2,FALSE)</f>
        <v>17642.778787564082</v>
      </c>
      <c r="EE26" s="4">
        <f>'Monthly L&amp;R'!EE26*HLOOKUP('Monthly L&amp;R'!EE$3,Variability!$B$92:$M$93,2,FALSE)</f>
        <v>12791.979295131789</v>
      </c>
      <c r="EF26" s="4">
        <f>'Monthly L&amp;R'!EF26*HLOOKUP('Monthly L&amp;R'!EF$3,Variability!$B$92:$M$93,2,FALSE)</f>
        <v>13663.461105221901</v>
      </c>
      <c r="EG26" s="4">
        <f>'Monthly L&amp;R'!EG26*HLOOKUP('Monthly L&amp;R'!EG$3,Variability!$B$92:$M$93,2,FALSE)</f>
        <v>15368.645463987203</v>
      </c>
      <c r="EH26" s="4">
        <f>'Monthly L&amp;R'!EH26*HLOOKUP('Monthly L&amp;R'!EH$3,Variability!$B$92:$M$93,2,FALSE)</f>
        <v>13712.576313159727</v>
      </c>
      <c r="EI26" s="4">
        <f>'Monthly L&amp;R'!EI26*HLOOKUP('Monthly L&amp;R'!EI$3,Variability!$B$92:$M$93,2,FALSE)</f>
        <v>10192.628014115586</v>
      </c>
      <c r="EJ26" s="4">
        <f>'Monthly L&amp;R'!EJ26*HLOOKUP('Monthly L&amp;R'!EJ$3,Variability!$B$92:$M$93,2,FALSE)</f>
        <v>9263.9150089233481</v>
      </c>
      <c r="EK26" s="4">
        <f>'Monthly L&amp;R'!EK26*HLOOKUP('Monthly L&amp;R'!EK$3,Variability!$B$92:$M$93,2,FALSE)</f>
        <v>7950.1981043309779</v>
      </c>
      <c r="EL26" s="4">
        <f>'Monthly L&amp;R'!EL26*HLOOKUP('Monthly L&amp;R'!EL$3,Variability!$B$92:$M$93,2,FALSE)</f>
        <v>8260.6534869710849</v>
      </c>
      <c r="EM26" s="4">
        <f>'Monthly L&amp;R'!EM26*HLOOKUP('Monthly L&amp;R'!EM$3,Variability!$B$92:$M$93,2,FALSE)</f>
        <v>10324.581999299011</v>
      </c>
      <c r="EN26" s="4">
        <f>'Monthly L&amp;R'!EN26*HLOOKUP('Monthly L&amp;R'!EN$3,Variability!$B$92:$M$93,2,FALSE)</f>
        <v>11858.930664860774</v>
      </c>
      <c r="EO26" s="4">
        <f>'Monthly L&amp;R'!EO26*HLOOKUP('Monthly L&amp;R'!EO$3,Variability!$B$92:$M$93,2,FALSE)</f>
        <v>16382.986828416862</v>
      </c>
      <c r="EP26" s="4">
        <f>'Monthly L&amp;R'!EP26*HLOOKUP('Monthly L&amp;R'!EP$3,Variability!$B$92:$M$93,2,FALSE)</f>
        <v>17642.778787564082</v>
      </c>
      <c r="EQ26" s="4">
        <f>'Monthly L&amp;R'!EQ26*HLOOKUP('Monthly L&amp;R'!EQ$3,Variability!$B$92:$M$93,2,FALSE)</f>
        <v>12791.979295131789</v>
      </c>
      <c r="ER26" s="4">
        <f>'Monthly L&amp;R'!ER26*HLOOKUP('Monthly L&amp;R'!ER$3,Variability!$B$92:$M$93,2,FALSE)</f>
        <v>13663.461105221901</v>
      </c>
      <c r="ES26" s="4">
        <f>'Monthly L&amp;R'!ES26*HLOOKUP('Monthly L&amp;R'!ES$3,Variability!$B$92:$M$93,2,FALSE)</f>
        <v>15368.645463987203</v>
      </c>
      <c r="ET26" s="4">
        <f>'Monthly L&amp;R'!ET26*HLOOKUP('Monthly L&amp;R'!ET$3,Variability!$B$92:$M$93,2,FALSE)</f>
        <v>13712.576313159727</v>
      </c>
      <c r="EU26" s="4">
        <f>'Monthly L&amp;R'!EU26*HLOOKUP('Monthly L&amp;R'!EU$3,Variability!$B$92:$M$93,2,FALSE)</f>
        <v>10192.628014115586</v>
      </c>
      <c r="EV26" s="4">
        <f>'Monthly L&amp;R'!EV26*HLOOKUP('Monthly L&amp;R'!EV$3,Variability!$B$92:$M$93,2,FALSE)</f>
        <v>9263.9150089233481</v>
      </c>
      <c r="EW26" s="4">
        <f>'Monthly L&amp;R'!EW26*HLOOKUP('Monthly L&amp;R'!EW$3,Variability!$B$92:$M$93,2,FALSE)</f>
        <v>7950.1981043309779</v>
      </c>
      <c r="EX26" s="4">
        <f>'Monthly L&amp;R'!EX26*HLOOKUP('Monthly L&amp;R'!EX$3,Variability!$B$92:$M$93,2,FALSE)</f>
        <v>8260.6534869710849</v>
      </c>
      <c r="EY26" s="4">
        <f>'Monthly L&amp;R'!EY26*HLOOKUP('Monthly L&amp;R'!EY$3,Variability!$B$92:$M$93,2,FALSE)</f>
        <v>10324.581999299011</v>
      </c>
      <c r="EZ26" s="4">
        <f>'Monthly L&amp;R'!EZ26*HLOOKUP('Monthly L&amp;R'!EZ$3,Variability!$B$92:$M$93,2,FALSE)</f>
        <v>11858.930664860774</v>
      </c>
      <c r="FA26" s="4">
        <f>'Monthly L&amp;R'!FA26*HLOOKUP('Monthly L&amp;R'!FA$3,Variability!$B$92:$M$93,2,FALSE)</f>
        <v>16382.986828416862</v>
      </c>
      <c r="FB26" s="4">
        <f>'Monthly L&amp;R'!FB26*HLOOKUP('Monthly L&amp;R'!FB$3,Variability!$B$92:$M$93,2,FALSE)</f>
        <v>17642.778787564082</v>
      </c>
      <c r="FC26" s="4">
        <f>'Monthly L&amp;R'!FC26*HLOOKUP('Monthly L&amp;R'!FC$3,Variability!$B$92:$M$93,2,FALSE)</f>
        <v>12791.979295131789</v>
      </c>
      <c r="FD26" s="4">
        <f>'Monthly L&amp;R'!FD26*HLOOKUP('Monthly L&amp;R'!FD$3,Variability!$B$92:$M$93,2,FALSE)</f>
        <v>13663.461105221901</v>
      </c>
      <c r="FE26" s="4">
        <f>'Monthly L&amp;R'!FE26*HLOOKUP('Monthly L&amp;R'!FE$3,Variability!$B$92:$M$93,2,FALSE)</f>
        <v>15368.645463987203</v>
      </c>
      <c r="FF26" s="4">
        <f>'Monthly L&amp;R'!FF26*HLOOKUP('Monthly L&amp;R'!FF$3,Variability!$B$92:$M$93,2,FALSE)</f>
        <v>13712.576313159727</v>
      </c>
      <c r="FG26" s="4">
        <f>'Monthly L&amp;R'!FG26*HLOOKUP('Monthly L&amp;R'!FG$3,Variability!$B$92:$M$93,2,FALSE)</f>
        <v>10192.628014115586</v>
      </c>
      <c r="FH26" s="4">
        <f>'Monthly L&amp;R'!FH26*HLOOKUP('Monthly L&amp;R'!FH$3,Variability!$B$92:$M$93,2,FALSE)</f>
        <v>9263.9150089233481</v>
      </c>
      <c r="FI26" s="4">
        <f>'Monthly L&amp;R'!FI26*HLOOKUP('Monthly L&amp;R'!FI$3,Variability!$B$92:$M$93,2,FALSE)</f>
        <v>7950.1981043309779</v>
      </c>
      <c r="FJ26" s="4">
        <f>'Monthly L&amp;R'!FJ26*HLOOKUP('Monthly L&amp;R'!FJ$3,Variability!$B$92:$M$93,2,FALSE)</f>
        <v>8260.6534869710849</v>
      </c>
      <c r="FK26" s="4">
        <f>'Monthly L&amp;R'!FK26*HLOOKUP('Monthly L&amp;R'!FK$3,Variability!$B$92:$M$93,2,FALSE)</f>
        <v>10324.581999299011</v>
      </c>
      <c r="FL26" s="4">
        <f>'Monthly L&amp;R'!FL26*HLOOKUP('Monthly L&amp;R'!FL$3,Variability!$B$92:$M$93,2,FALSE)</f>
        <v>11858.930664860774</v>
      </c>
      <c r="FM26" s="4">
        <f>'Monthly L&amp;R'!FM26*HLOOKUP('Monthly L&amp;R'!FM$3,Variability!$B$92:$M$93,2,FALSE)</f>
        <v>16382.986828416862</v>
      </c>
      <c r="FN26" s="4">
        <f>'Monthly L&amp;R'!FN26*HLOOKUP('Monthly L&amp;R'!FN$3,Variability!$B$92:$M$93,2,FALSE)</f>
        <v>17642.778787564082</v>
      </c>
      <c r="FO26" s="4">
        <f>'Monthly L&amp;R'!FO26*HLOOKUP('Monthly L&amp;R'!FO$3,Variability!$B$92:$M$93,2,FALSE)</f>
        <v>12791.979295131789</v>
      </c>
      <c r="FP26" s="4">
        <f>'Monthly L&amp;R'!FP26*HLOOKUP('Monthly L&amp;R'!FP$3,Variability!$B$92:$M$93,2,FALSE)</f>
        <v>13663.461105221901</v>
      </c>
      <c r="FQ26" s="4">
        <f>'Monthly L&amp;R'!FQ26*HLOOKUP('Monthly L&amp;R'!FQ$3,Variability!$B$92:$M$93,2,FALSE)</f>
        <v>15368.645463987203</v>
      </c>
      <c r="FR26" s="4">
        <f>'Monthly L&amp;R'!FR26*HLOOKUP('Monthly L&amp;R'!FR$3,Variability!$B$92:$M$93,2,FALSE)</f>
        <v>13712.576313159727</v>
      </c>
      <c r="FS26" s="4">
        <f>'Monthly L&amp;R'!FS26*HLOOKUP('Monthly L&amp;R'!FS$3,Variability!$B$92:$M$93,2,FALSE)</f>
        <v>10192.628014115586</v>
      </c>
      <c r="FT26" s="4">
        <f>'Monthly L&amp;R'!FT26*HLOOKUP('Monthly L&amp;R'!FT$3,Variability!$B$92:$M$93,2,FALSE)</f>
        <v>9263.9150089233481</v>
      </c>
      <c r="FU26" s="4">
        <f>'Monthly L&amp;R'!FU26*HLOOKUP('Monthly L&amp;R'!FU$3,Variability!$B$92:$M$93,2,FALSE)</f>
        <v>7950.1981043309779</v>
      </c>
      <c r="FV26" s="4">
        <f>'Monthly L&amp;R'!FV26*HLOOKUP('Monthly L&amp;R'!FV$3,Variability!$B$92:$M$93,2,FALSE)</f>
        <v>8260.6534869710849</v>
      </c>
      <c r="FW26" s="4">
        <f>'Monthly L&amp;R'!FW26*HLOOKUP('Monthly L&amp;R'!FW$3,Variability!$B$92:$M$93,2,FALSE)</f>
        <v>10324.581999299011</v>
      </c>
      <c r="FX26" s="4">
        <f>'Monthly L&amp;R'!FX26*HLOOKUP('Monthly L&amp;R'!FX$3,Variability!$B$92:$M$93,2,FALSE)</f>
        <v>11858.930664860774</v>
      </c>
      <c r="FY26" s="4">
        <f>'Monthly L&amp;R'!FY26*HLOOKUP('Monthly L&amp;R'!FY$3,Variability!$B$92:$M$93,2,FALSE)</f>
        <v>16382.986828416862</v>
      </c>
      <c r="FZ26" s="4">
        <f>'Monthly L&amp;R'!FZ26*HLOOKUP('Monthly L&amp;R'!FZ$3,Variability!$B$92:$M$93,2,FALSE)</f>
        <v>17642.778787564082</v>
      </c>
      <c r="GA26" s="4">
        <f>'Monthly L&amp;R'!GA26*HLOOKUP('Monthly L&amp;R'!GA$3,Variability!$B$92:$M$93,2,FALSE)</f>
        <v>12791.979295131789</v>
      </c>
      <c r="GB26" s="4">
        <f>'Monthly L&amp;R'!GB26*HLOOKUP('Monthly L&amp;R'!GB$3,Variability!$B$92:$M$93,2,FALSE)</f>
        <v>13663.461105221901</v>
      </c>
      <c r="GC26" s="4">
        <f>'Monthly L&amp;R'!GC26*HLOOKUP('Monthly L&amp;R'!GC$3,Variability!$B$92:$M$93,2,FALSE)</f>
        <v>15368.645463987203</v>
      </c>
      <c r="GD26" s="4">
        <f>'Monthly L&amp;R'!GD26*HLOOKUP('Monthly L&amp;R'!GD$3,Variability!$B$92:$M$93,2,FALSE)</f>
        <v>13712.576313159727</v>
      </c>
      <c r="GE26" s="4">
        <f>'Monthly L&amp;R'!GE26*HLOOKUP('Monthly L&amp;R'!GE$3,Variability!$B$92:$M$93,2,FALSE)</f>
        <v>10192.628014115586</v>
      </c>
      <c r="GF26" s="4">
        <f>'Monthly L&amp;R'!GF26*HLOOKUP('Monthly L&amp;R'!GF$3,Variability!$B$92:$M$93,2,FALSE)</f>
        <v>9263.9150089233481</v>
      </c>
      <c r="GG26" s="4">
        <f>'Monthly L&amp;R'!GG26*HLOOKUP('Monthly L&amp;R'!GG$3,Variability!$B$92:$M$93,2,FALSE)</f>
        <v>7950.1981043309779</v>
      </c>
      <c r="GH26" s="4">
        <f>'Monthly L&amp;R'!GH26*HLOOKUP('Monthly L&amp;R'!GH$3,Variability!$B$92:$M$93,2,FALSE)</f>
        <v>8260.6534869710849</v>
      </c>
      <c r="GI26" s="4">
        <f>'Monthly L&amp;R'!GI26*HLOOKUP('Monthly L&amp;R'!GI$3,Variability!$B$92:$M$93,2,FALSE)</f>
        <v>10324.581999299011</v>
      </c>
      <c r="GJ26" s="4">
        <f>'Monthly L&amp;R'!GJ26*HLOOKUP('Monthly L&amp;R'!GJ$3,Variability!$B$92:$M$93,2,FALSE)</f>
        <v>11858.930664860774</v>
      </c>
      <c r="GK26" s="4">
        <f>'Monthly L&amp;R'!GK26*HLOOKUP('Monthly L&amp;R'!GK$3,Variability!$B$92:$M$93,2,FALSE)</f>
        <v>16382.986828416862</v>
      </c>
      <c r="GL26" s="4">
        <f>'Monthly L&amp;R'!GL26*HLOOKUP('Monthly L&amp;R'!GL$3,Variability!$B$92:$M$93,2,FALSE)</f>
        <v>17642.778787564082</v>
      </c>
      <c r="GM26" s="4">
        <f>'Monthly L&amp;R'!GM26*HLOOKUP('Monthly L&amp;R'!GM$3,Variability!$B$92:$M$93,2,FALSE)</f>
        <v>12791.979295131789</v>
      </c>
      <c r="GN26" s="4">
        <f>'Monthly L&amp;R'!GN26*HLOOKUP('Monthly L&amp;R'!GN$3,Variability!$B$92:$M$93,2,FALSE)</f>
        <v>13663.461105221901</v>
      </c>
      <c r="GO26" s="4">
        <f>'Monthly L&amp;R'!GO26*HLOOKUP('Monthly L&amp;R'!GO$3,Variability!$B$92:$M$93,2,FALSE)</f>
        <v>15368.645463987203</v>
      </c>
      <c r="GP26" s="4">
        <f>'Monthly L&amp;R'!GP26*HLOOKUP('Monthly L&amp;R'!GP$3,Variability!$B$92:$M$93,2,FALSE)</f>
        <v>13712.576313159727</v>
      </c>
      <c r="GQ26" s="4">
        <f>'Monthly L&amp;R'!GQ26*HLOOKUP('Monthly L&amp;R'!GQ$3,Variability!$B$92:$M$93,2,FALSE)</f>
        <v>10192.628014115586</v>
      </c>
      <c r="GR26" s="4">
        <f>'Monthly L&amp;R'!GR26*HLOOKUP('Monthly L&amp;R'!GR$3,Variability!$B$92:$M$93,2,FALSE)</f>
        <v>9263.9150089233481</v>
      </c>
      <c r="GS26" s="4">
        <f>'Monthly L&amp;R'!GS26*HLOOKUP('Monthly L&amp;R'!GS$3,Variability!$B$92:$M$93,2,FALSE)</f>
        <v>7950.1981043309779</v>
      </c>
      <c r="GT26" s="4">
        <f>'Monthly L&amp;R'!GT26*HLOOKUP('Monthly L&amp;R'!GT$3,Variability!$B$92:$M$93,2,FALSE)</f>
        <v>8260.6534869710849</v>
      </c>
      <c r="GU26" s="4">
        <f>'Monthly L&amp;R'!GU26*HLOOKUP('Monthly L&amp;R'!GU$3,Variability!$B$92:$M$93,2,FALSE)</f>
        <v>10324.581999299011</v>
      </c>
      <c r="GV26" s="4">
        <f>'Monthly L&amp;R'!GV26*HLOOKUP('Monthly L&amp;R'!GV$3,Variability!$B$92:$M$93,2,FALSE)</f>
        <v>11858.930664860774</v>
      </c>
      <c r="GW26" s="4">
        <f>'Monthly L&amp;R'!GW26*HLOOKUP('Monthly L&amp;R'!GW$3,Variability!$B$92:$M$93,2,FALSE)</f>
        <v>16382.986828416862</v>
      </c>
      <c r="GX26" s="4">
        <f>'Monthly L&amp;R'!GX26*HLOOKUP('Monthly L&amp;R'!GX$3,Variability!$B$92:$M$93,2,FALSE)</f>
        <v>17642.778787564082</v>
      </c>
      <c r="GY26" s="4">
        <f>'Monthly L&amp;R'!GY26*HLOOKUP('Monthly L&amp;R'!GY$3,Variability!$B$92:$M$93,2,FALSE)</f>
        <v>12791.979295131789</v>
      </c>
      <c r="GZ26" s="4">
        <f>'Monthly L&amp;R'!GZ26*HLOOKUP('Monthly L&amp;R'!GZ$3,Variability!$B$92:$M$93,2,FALSE)</f>
        <v>13663.461105221901</v>
      </c>
      <c r="HA26" s="4">
        <f>'Monthly L&amp;R'!HA26*HLOOKUP('Monthly L&amp;R'!HA$3,Variability!$B$92:$M$93,2,FALSE)</f>
        <v>15368.645463987203</v>
      </c>
      <c r="HB26" s="4">
        <f>'Monthly L&amp;R'!HB26*HLOOKUP('Monthly L&amp;R'!HB$3,Variability!$B$92:$M$93,2,FALSE)</f>
        <v>13712.576313159727</v>
      </c>
      <c r="HC26" s="4">
        <f>'Monthly L&amp;R'!HC26*HLOOKUP('Monthly L&amp;R'!HC$3,Variability!$B$92:$M$93,2,FALSE)</f>
        <v>10192.628014115586</v>
      </c>
      <c r="HD26" s="4">
        <f>'Monthly L&amp;R'!HD26*HLOOKUP('Monthly L&amp;R'!HD$3,Variability!$B$92:$M$93,2,FALSE)</f>
        <v>9263.9150089233481</v>
      </c>
      <c r="HE26" s="4">
        <f>'Monthly L&amp;R'!HE26*HLOOKUP('Monthly L&amp;R'!HE$3,Variability!$B$92:$M$93,2,FALSE)</f>
        <v>7950.1981043309779</v>
      </c>
      <c r="HF26" s="4">
        <f>'Monthly L&amp;R'!HF26*HLOOKUP('Monthly L&amp;R'!HF$3,Variability!$B$92:$M$93,2,FALSE)</f>
        <v>8260.6534869710849</v>
      </c>
      <c r="HG26" s="4">
        <f>'Monthly L&amp;R'!HG26*HLOOKUP('Monthly L&amp;R'!HG$3,Variability!$B$92:$M$93,2,FALSE)</f>
        <v>10324.581999299011</v>
      </c>
      <c r="HH26" s="4">
        <f>'Monthly L&amp;R'!HH26*HLOOKUP('Monthly L&amp;R'!HH$3,Variability!$B$92:$M$93,2,FALSE)</f>
        <v>11858.930664860774</v>
      </c>
      <c r="HI26" s="4">
        <f>'Monthly L&amp;R'!HI26*HLOOKUP('Monthly L&amp;R'!HI$3,Variability!$B$92:$M$93,2,FALSE)</f>
        <v>16382.986828416862</v>
      </c>
      <c r="HJ26" s="4">
        <f>'Monthly L&amp;R'!HJ26*HLOOKUP('Monthly L&amp;R'!HJ$3,Variability!$B$92:$M$93,2,FALSE)</f>
        <v>17642.778787564082</v>
      </c>
      <c r="HK26" s="4">
        <f>'Monthly L&amp;R'!HK26*HLOOKUP('Monthly L&amp;R'!HK$3,Variability!$B$92:$M$93,2,FALSE)</f>
        <v>12791.979295131789</v>
      </c>
      <c r="HL26" s="4">
        <f>'Monthly L&amp;R'!HL26*HLOOKUP('Monthly L&amp;R'!HL$3,Variability!$B$92:$M$93,2,FALSE)</f>
        <v>13663.461105221901</v>
      </c>
      <c r="HM26" s="4">
        <f>'Monthly L&amp;R'!HM26*HLOOKUP('Monthly L&amp;R'!HM$3,Variability!$B$92:$M$93,2,FALSE)</f>
        <v>15368.645463987203</v>
      </c>
      <c r="HN26" s="4">
        <f>'Monthly L&amp;R'!HN26*HLOOKUP('Monthly L&amp;R'!HN$3,Variability!$B$92:$M$93,2,FALSE)</f>
        <v>13712.576313159727</v>
      </c>
      <c r="HO26" s="4">
        <f>'Monthly L&amp;R'!HO26*HLOOKUP('Monthly L&amp;R'!HO$3,Variability!$B$92:$M$93,2,FALSE)</f>
        <v>10192.628014115586</v>
      </c>
      <c r="HP26" s="4">
        <f>'Monthly L&amp;R'!HP26*HLOOKUP('Monthly L&amp;R'!HP$3,Variability!$B$92:$M$93,2,FALSE)</f>
        <v>9263.9150089233481</v>
      </c>
      <c r="HQ26" s="4">
        <f>'Monthly L&amp;R'!HQ26*HLOOKUP('Monthly L&amp;R'!HQ$3,Variability!$B$92:$M$93,2,FALSE)</f>
        <v>7950.1981043309779</v>
      </c>
      <c r="HR26" s="4">
        <f>'Monthly L&amp;R'!HR26*HLOOKUP('Monthly L&amp;R'!HR$3,Variability!$B$92:$M$93,2,FALSE)</f>
        <v>8260.6534869710849</v>
      </c>
      <c r="HS26" s="4">
        <f>'Monthly L&amp;R'!HS26*HLOOKUP('Monthly L&amp;R'!HS$3,Variability!$B$92:$M$93,2,FALSE)</f>
        <v>10324.581999299011</v>
      </c>
      <c r="HT26" s="4">
        <f>'Monthly L&amp;R'!HT26*HLOOKUP('Monthly L&amp;R'!HT$3,Variability!$B$92:$M$93,2,FALSE)</f>
        <v>11858.930664860774</v>
      </c>
      <c r="HU26" s="4">
        <f>'Monthly L&amp;R'!HU26*HLOOKUP('Monthly L&amp;R'!HU$3,Variability!$B$92:$M$93,2,FALSE)</f>
        <v>16382.986828416862</v>
      </c>
      <c r="HV26" s="4">
        <f>'Monthly L&amp;R'!HV26*HLOOKUP('Monthly L&amp;R'!HV$3,Variability!$B$92:$M$93,2,FALSE)</f>
        <v>17642.778787564082</v>
      </c>
      <c r="HW26" s="4">
        <f>'Monthly L&amp;R'!HW26*HLOOKUP('Monthly L&amp;R'!HW$3,Variability!$B$92:$M$93,2,FALSE)</f>
        <v>12791.979295131789</v>
      </c>
      <c r="HX26" s="4">
        <f>'Monthly L&amp;R'!HX26*HLOOKUP('Monthly L&amp;R'!HX$3,Variability!$B$92:$M$93,2,FALSE)</f>
        <v>13663.461105221901</v>
      </c>
      <c r="HY26" s="4">
        <f>'Monthly L&amp;R'!HY26*HLOOKUP('Monthly L&amp;R'!HY$3,Variability!$B$92:$M$93,2,FALSE)</f>
        <v>15368.645463987203</v>
      </c>
      <c r="HZ26" s="4">
        <f>'Monthly L&amp;R'!HZ26*HLOOKUP('Monthly L&amp;R'!HZ$3,Variability!$B$92:$M$93,2,FALSE)</f>
        <v>13712.576313159727</v>
      </c>
      <c r="IA26" s="4">
        <f>'Monthly L&amp;R'!IA26*HLOOKUP('Monthly L&amp;R'!IA$3,Variability!$B$92:$M$93,2,FALSE)</f>
        <v>10192.628014115586</v>
      </c>
      <c r="IB26" s="4">
        <f>'Monthly L&amp;R'!IB26*HLOOKUP('Monthly L&amp;R'!IB$3,Variability!$B$92:$M$93,2,FALSE)</f>
        <v>9263.9150089233481</v>
      </c>
      <c r="IC26" s="4">
        <f>'Monthly L&amp;R'!IC26*HLOOKUP('Monthly L&amp;R'!IC$3,Variability!$B$92:$M$93,2,FALSE)</f>
        <v>7950.1981043309779</v>
      </c>
      <c r="ID26" s="4">
        <f>'Monthly L&amp;R'!ID26*HLOOKUP('Monthly L&amp;R'!ID$3,Variability!$B$92:$M$93,2,FALSE)</f>
        <v>8260.6534869710849</v>
      </c>
      <c r="IE26" s="4">
        <f>'Monthly L&amp;R'!IE26*HLOOKUP('Monthly L&amp;R'!IE$3,Variability!$B$92:$M$93,2,FALSE)</f>
        <v>10324.581999299011</v>
      </c>
      <c r="IF26" s="4">
        <f>'Monthly L&amp;R'!IF26*HLOOKUP('Monthly L&amp;R'!IF$3,Variability!$B$92:$M$93,2,FALSE)</f>
        <v>11858.930664860774</v>
      </c>
      <c r="IG26" s="4">
        <f>'Monthly L&amp;R'!IG26*HLOOKUP('Monthly L&amp;R'!IG$3,Variability!$B$92:$M$93,2,FALSE)</f>
        <v>16382.986828416862</v>
      </c>
      <c r="IH26" s="4">
        <f>'Monthly L&amp;R'!IH26*HLOOKUP('Monthly L&amp;R'!IH$3,Variability!$B$92:$M$93,2,FALSE)</f>
        <v>17642.778787564082</v>
      </c>
      <c r="II26" s="4">
        <f>'Monthly L&amp;R'!II26*HLOOKUP('Monthly L&amp;R'!II$3,Variability!$B$92:$M$93,2,FALSE)</f>
        <v>12791.979295131789</v>
      </c>
      <c r="IJ26" s="4">
        <f>'Monthly L&amp;R'!IJ26*HLOOKUP('Monthly L&amp;R'!IJ$3,Variability!$B$92:$M$93,2,FALSE)</f>
        <v>13663.461105221901</v>
      </c>
      <c r="IK26" s="4">
        <f>'Monthly L&amp;R'!IK26*HLOOKUP('Monthly L&amp;R'!IK$3,Variability!$B$92:$M$93,2,FALSE)</f>
        <v>15368.645463987203</v>
      </c>
      <c r="IL26" s="4">
        <f>'Monthly L&amp;R'!IL26*HLOOKUP('Monthly L&amp;R'!IL$3,Variability!$B$92:$M$93,2,FALSE)</f>
        <v>13712.576313159727</v>
      </c>
      <c r="IM26" s="4">
        <f>'Monthly L&amp;R'!IM26*HLOOKUP('Monthly L&amp;R'!IM$3,Variability!$B$92:$M$93,2,FALSE)</f>
        <v>10192.628014115586</v>
      </c>
      <c r="IN26" s="4">
        <f>'Monthly L&amp;R'!IN26*HLOOKUP('Monthly L&amp;R'!IN$3,Variability!$B$92:$M$93,2,FALSE)</f>
        <v>9263.9150089233481</v>
      </c>
      <c r="IO26" s="4">
        <f>'Monthly L&amp;R'!IO26*HLOOKUP('Monthly L&amp;R'!IO$3,Variability!$B$92:$M$93,2,FALSE)</f>
        <v>7950.1981043309779</v>
      </c>
      <c r="IP26" s="4">
        <f>'Monthly L&amp;R'!IP26*HLOOKUP('Monthly L&amp;R'!IP$3,Variability!$B$92:$M$93,2,FALSE)</f>
        <v>8260.6534869710849</v>
      </c>
      <c r="IQ26" s="4">
        <f>'Monthly L&amp;R'!IQ26*HLOOKUP('Monthly L&amp;R'!IQ$3,Variability!$B$92:$M$93,2,FALSE)</f>
        <v>10324.581999299011</v>
      </c>
      <c r="IR26" s="4">
        <f>'Monthly L&amp;R'!IR26*HLOOKUP('Monthly L&amp;R'!IR$3,Variability!$B$92:$M$93,2,FALSE)</f>
        <v>11858.930664860774</v>
      </c>
      <c r="IS26" s="4">
        <f>'Monthly L&amp;R'!IS26*HLOOKUP('Monthly L&amp;R'!IS$3,Variability!$B$92:$M$93,2,FALSE)</f>
        <v>16382.986828416862</v>
      </c>
      <c r="IT26" s="4">
        <f>'Monthly L&amp;R'!IT26*HLOOKUP('Monthly L&amp;R'!IT$3,Variability!$B$92:$M$93,2,FALSE)</f>
        <v>17642.778787564082</v>
      </c>
      <c r="IU26" s="4">
        <f>'Monthly L&amp;R'!IU26*HLOOKUP('Monthly L&amp;R'!IU$3,Variability!$B$92:$M$93,2,FALSE)</f>
        <v>12791.979295131789</v>
      </c>
      <c r="IV26" s="4">
        <f>'Monthly L&amp;R'!IV26*HLOOKUP('Monthly L&amp;R'!IV$3,Variability!$B$92:$M$93,2,FALSE)</f>
        <v>13663.461105221901</v>
      </c>
      <c r="IW26" s="4">
        <f>'Monthly L&amp;R'!IW26*HLOOKUP('Monthly L&amp;R'!IW$3,Variability!$B$92:$M$93,2,FALSE)</f>
        <v>15368.645463987203</v>
      </c>
      <c r="IX26" s="4">
        <f>'Monthly L&amp;R'!IX26*HLOOKUP('Monthly L&amp;R'!IX$3,Variability!$B$92:$M$93,2,FALSE)</f>
        <v>13712.576313159727</v>
      </c>
      <c r="IY26" s="4">
        <f>'Monthly L&amp;R'!IY26*HLOOKUP('Monthly L&amp;R'!IY$3,Variability!$B$92:$M$93,2,FALSE)</f>
        <v>10192.628014115586</v>
      </c>
      <c r="IZ26" s="4">
        <f>'Monthly L&amp;R'!IZ26*HLOOKUP('Monthly L&amp;R'!IZ$3,Variability!$B$92:$M$93,2,FALSE)</f>
        <v>9263.9150089233481</v>
      </c>
      <c r="JA26" s="4">
        <f>'Monthly L&amp;R'!JA26*HLOOKUP('Monthly L&amp;R'!JA$3,Variability!$B$92:$M$93,2,FALSE)</f>
        <v>7950.1981043309779</v>
      </c>
      <c r="JB26" s="4">
        <f>'Monthly L&amp;R'!JB26*HLOOKUP('Monthly L&amp;R'!JB$3,Variability!$B$92:$M$93,2,FALSE)</f>
        <v>8260.6534869710849</v>
      </c>
      <c r="JC26" s="4">
        <f>'Monthly L&amp;R'!JC26*HLOOKUP('Monthly L&amp;R'!JC$3,Variability!$B$92:$M$93,2,FALSE)</f>
        <v>10324.581999299011</v>
      </c>
      <c r="JD26" s="4">
        <f>'Monthly L&amp;R'!JD26*HLOOKUP('Monthly L&amp;R'!JD$3,Variability!$B$92:$M$93,2,FALSE)</f>
        <v>11858.930664860774</v>
      </c>
      <c r="JE26" s="4">
        <f>'Monthly L&amp;R'!JE26*HLOOKUP('Monthly L&amp;R'!JE$3,Variability!$B$92:$M$93,2,FALSE)</f>
        <v>16382.986828416862</v>
      </c>
      <c r="JF26" s="4">
        <f>'Monthly L&amp;R'!JF26*HLOOKUP('Monthly L&amp;R'!JF$3,Variability!$B$92:$M$93,2,FALSE)</f>
        <v>17642.778787564082</v>
      </c>
    </row>
    <row r="27" spans="1:266">
      <c r="A27" t="s">
        <v>18</v>
      </c>
      <c r="B27" t="s">
        <v>11</v>
      </c>
      <c r="C27" s="8">
        <f t="shared" si="13"/>
        <v>25.080364310183818</v>
      </c>
      <c r="D27" s="8">
        <f t="shared" si="11"/>
        <v>25.08136692256242</v>
      </c>
      <c r="E27" s="8">
        <f t="shared" si="11"/>
        <v>25.08136692256242</v>
      </c>
      <c r="F27" s="8">
        <f t="shared" si="11"/>
        <v>25.08136692256242</v>
      </c>
      <c r="G27" s="8">
        <f t="shared" si="11"/>
        <v>25.08136692256242</v>
      </c>
      <c r="H27" s="8">
        <f t="shared" si="11"/>
        <v>25.08136692256242</v>
      </c>
      <c r="I27" s="8">
        <f t="shared" si="11"/>
        <v>25.08136692256242</v>
      </c>
      <c r="J27" s="8">
        <f t="shared" si="11"/>
        <v>25.08136692256242</v>
      </c>
      <c r="K27" s="8">
        <f t="shared" si="11"/>
        <v>25.08136692256242</v>
      </c>
      <c r="L27" s="8">
        <f t="shared" si="11"/>
        <v>25.08136692256242</v>
      </c>
      <c r="M27" s="8">
        <f t="shared" si="11"/>
        <v>25.08136692256242</v>
      </c>
      <c r="N27" s="8">
        <f t="shared" si="11"/>
        <v>25.08136692256242</v>
      </c>
      <c r="O27" s="8">
        <f t="shared" si="11"/>
        <v>25.08136692256242</v>
      </c>
      <c r="P27" s="8">
        <f t="shared" si="11"/>
        <v>25.08136692256242</v>
      </c>
      <c r="Q27" s="8">
        <f t="shared" si="11"/>
        <v>25.08136692256242</v>
      </c>
      <c r="R27" s="8">
        <f t="shared" si="11"/>
        <v>25.08136692256242</v>
      </c>
      <c r="S27" s="8">
        <f t="shared" si="11"/>
        <v>25.08136692256242</v>
      </c>
      <c r="T27" s="8">
        <f t="shared" si="29"/>
        <v>25.08136692256242</v>
      </c>
      <c r="U27" s="8">
        <f t="shared" si="29"/>
        <v>0</v>
      </c>
      <c r="V27" s="8">
        <f t="shared" si="29"/>
        <v>0</v>
      </c>
      <c r="W27" s="8"/>
      <c r="X27" s="8"/>
      <c r="AA27" s="4">
        <f>'Monthly L&amp;R'!AA27*HLOOKUP('Monthly L&amp;R'!AA$3,Variability!$B$92:$M$93,2,FALSE)</f>
        <v>18606.944665773139</v>
      </c>
      <c r="AB27" s="4">
        <f>'Monthly L&amp;R'!AB27*HLOOKUP('Monthly L&amp;R'!AB$3,Variability!$B$92:$M$93,2,FALSE)</f>
        <v>17100.599336185722</v>
      </c>
      <c r="AC27" s="4">
        <f>'Monthly L&amp;R'!AC27*HLOOKUP('Monthly L&amp;R'!AC$3,Variability!$B$92:$M$93,2,FALSE)</f>
        <v>17094.333509864366</v>
      </c>
      <c r="AD27" s="4">
        <f>'Monthly L&amp;R'!AD27*HLOOKUP('Monthly L&amp;R'!AD$3,Variability!$B$92:$M$93,2,FALSE)</f>
        <v>18285.452975933236</v>
      </c>
      <c r="AE27" s="4">
        <f>'Monthly L&amp;R'!AE27*HLOOKUP('Monthly L&amp;R'!AE$3,Variability!$B$92:$M$93,2,FALSE)</f>
        <v>19124.742519016472</v>
      </c>
      <c r="AF27" s="4">
        <f>'Monthly L&amp;R'!AF27*HLOOKUP('Monthly L&amp;R'!AF$3,Variability!$B$92:$M$93,2,FALSE)</f>
        <v>17821.183133265025</v>
      </c>
      <c r="AG27" s="4">
        <f>'Monthly L&amp;R'!AG27*HLOOKUP('Monthly L&amp;R'!AG$3,Variability!$B$92:$M$93,2,FALSE)</f>
        <v>16117.557166272152</v>
      </c>
      <c r="AH27" s="4">
        <f>'Monthly L&amp;R'!AH27*HLOOKUP('Monthly L&amp;R'!AH$3,Variability!$B$92:$M$93,2,FALSE)</f>
        <v>18463.520454609446</v>
      </c>
      <c r="AI27" s="4">
        <f>'Monthly L&amp;R'!AI27*HLOOKUP('Monthly L&amp;R'!AI$3,Variability!$B$92:$M$93,2,FALSE)</f>
        <v>16413.236566473639</v>
      </c>
      <c r="AJ27" s="4">
        <f>'Monthly L&amp;R'!AJ27*HLOOKUP('Monthly L&amp;R'!AJ$3,Variability!$B$92:$M$93,2,FALSE)</f>
        <v>19115.16726922417</v>
      </c>
      <c r="AK27" s="4">
        <f>'Monthly L&amp;R'!AK27*HLOOKUP('Monthly L&amp;R'!AK$3,Variability!$B$92:$M$93,2,FALSE)</f>
        <v>20907.704876312277</v>
      </c>
      <c r="AL27" s="4">
        <f>'Monthly L&amp;R'!AL27*HLOOKUP('Monthly L&amp;R'!AL$3,Variability!$B$92:$M$93,2,FALSE)</f>
        <v>20653.548884280583</v>
      </c>
      <c r="AM27" s="4">
        <f>'Monthly L&amp;R'!AM27*HLOOKUP('Monthly L&amp;R'!AM$3,Variability!$B$92:$M$93,2,FALSE)</f>
        <v>18606.944665773139</v>
      </c>
      <c r="AN27" s="4">
        <f>'Monthly L&amp;R'!AN27*HLOOKUP('Monthly L&amp;R'!AN$3,Variability!$B$92:$M$93,2,FALSE)</f>
        <v>17711.335026763783</v>
      </c>
      <c r="AO27" s="4">
        <f>'Monthly L&amp;R'!AO27*HLOOKUP('Monthly L&amp;R'!AO$3,Variability!$B$92:$M$93,2,FALSE)</f>
        <v>17094.333509864366</v>
      </c>
      <c r="AP27" s="4">
        <f>'Monthly L&amp;R'!AP27*HLOOKUP('Monthly L&amp;R'!AP$3,Variability!$B$92:$M$93,2,FALSE)</f>
        <v>18285.452975933236</v>
      </c>
      <c r="AQ27" s="4">
        <f>'Monthly L&amp;R'!AQ27*HLOOKUP('Monthly L&amp;R'!AQ$3,Variability!$B$92:$M$93,2,FALSE)</f>
        <v>19124.742519016472</v>
      </c>
      <c r="AR27" s="4">
        <f>'Monthly L&amp;R'!AR27*HLOOKUP('Monthly L&amp;R'!AR$3,Variability!$B$92:$M$93,2,FALSE)</f>
        <v>17821.183133265025</v>
      </c>
      <c r="AS27" s="4">
        <f>'Monthly L&amp;R'!AS27*HLOOKUP('Monthly L&amp;R'!AS$3,Variability!$B$92:$M$93,2,FALSE)</f>
        <v>16117.557166272152</v>
      </c>
      <c r="AT27" s="4">
        <f>'Monthly L&amp;R'!AT27*HLOOKUP('Monthly L&amp;R'!AT$3,Variability!$B$92:$M$93,2,FALSE)</f>
        <v>18463.520454609446</v>
      </c>
      <c r="AU27" s="4">
        <f>'Monthly L&amp;R'!AU27*HLOOKUP('Monthly L&amp;R'!AU$3,Variability!$B$92:$M$93,2,FALSE)</f>
        <v>16413.236566473639</v>
      </c>
      <c r="AV27" s="4">
        <f>'Monthly L&amp;R'!AV27*HLOOKUP('Monthly L&amp;R'!AV$3,Variability!$B$92:$M$93,2,FALSE)</f>
        <v>19115.16726922417</v>
      </c>
      <c r="AW27" s="4">
        <f>'Monthly L&amp;R'!AW27*HLOOKUP('Monthly L&amp;R'!AW$3,Variability!$B$92:$M$93,2,FALSE)</f>
        <v>20907.704876312277</v>
      </c>
      <c r="AX27" s="4">
        <f>'Monthly L&amp;R'!AX27*HLOOKUP('Monthly L&amp;R'!AX$3,Variability!$B$92:$M$93,2,FALSE)</f>
        <v>20653.548884280583</v>
      </c>
      <c r="AY27" s="4">
        <f>'Monthly L&amp;R'!AY27*HLOOKUP('Monthly L&amp;R'!AY$3,Variability!$B$92:$M$93,2,FALSE)</f>
        <v>18606.944665773139</v>
      </c>
      <c r="AZ27" s="4">
        <f>'Monthly L&amp;R'!AZ27*HLOOKUP('Monthly L&amp;R'!AZ$3,Variability!$B$92:$M$93,2,FALSE)</f>
        <v>17711.335026763783</v>
      </c>
      <c r="BA27" s="4">
        <f>'Monthly L&amp;R'!BA27*HLOOKUP('Monthly L&amp;R'!BA$3,Variability!$B$92:$M$93,2,FALSE)</f>
        <v>17094.333509864366</v>
      </c>
      <c r="BB27" s="4">
        <f>'Monthly L&amp;R'!BB27*HLOOKUP('Monthly L&amp;R'!BB$3,Variability!$B$92:$M$93,2,FALSE)</f>
        <v>18285.452975933236</v>
      </c>
      <c r="BC27" s="4">
        <f>'Monthly L&amp;R'!BC27*HLOOKUP('Monthly L&amp;R'!BC$3,Variability!$B$92:$M$93,2,FALSE)</f>
        <v>19124.742519016472</v>
      </c>
      <c r="BD27" s="4">
        <f>'Monthly L&amp;R'!BD27*HLOOKUP('Monthly L&amp;R'!BD$3,Variability!$B$92:$M$93,2,FALSE)</f>
        <v>17821.183133265025</v>
      </c>
      <c r="BE27" s="4">
        <f>'Monthly L&amp;R'!BE27*HLOOKUP('Monthly L&amp;R'!BE$3,Variability!$B$92:$M$93,2,FALSE)</f>
        <v>16117.557166272152</v>
      </c>
      <c r="BF27" s="4">
        <f>'Monthly L&amp;R'!BF27*HLOOKUP('Monthly L&amp;R'!BF$3,Variability!$B$92:$M$93,2,FALSE)</f>
        <v>18463.520454609446</v>
      </c>
      <c r="BG27" s="4">
        <f>'Monthly L&amp;R'!BG27*HLOOKUP('Monthly L&amp;R'!BG$3,Variability!$B$92:$M$93,2,FALSE)</f>
        <v>16413.236566473639</v>
      </c>
      <c r="BH27" s="4">
        <f>'Monthly L&amp;R'!BH27*HLOOKUP('Monthly L&amp;R'!BH$3,Variability!$B$92:$M$93,2,FALSE)</f>
        <v>19115.16726922417</v>
      </c>
      <c r="BI27" s="4">
        <f>'Monthly L&amp;R'!BI27*HLOOKUP('Monthly L&amp;R'!BI$3,Variability!$B$92:$M$93,2,FALSE)</f>
        <v>20907.704876312277</v>
      </c>
      <c r="BJ27" s="4">
        <f>'Monthly L&amp;R'!BJ27*HLOOKUP('Monthly L&amp;R'!BJ$3,Variability!$B$92:$M$93,2,FALSE)</f>
        <v>20653.548884280583</v>
      </c>
      <c r="BK27" s="4">
        <f>'Monthly L&amp;R'!BK27*HLOOKUP('Monthly L&amp;R'!BK$3,Variability!$B$92:$M$93,2,FALSE)</f>
        <v>18606.944665773139</v>
      </c>
      <c r="BL27" s="4">
        <f>'Monthly L&amp;R'!BL27*HLOOKUP('Monthly L&amp;R'!BL$3,Variability!$B$92:$M$93,2,FALSE)</f>
        <v>17711.335026763783</v>
      </c>
      <c r="BM27" s="4">
        <f>'Monthly L&amp;R'!BM27*HLOOKUP('Monthly L&amp;R'!BM$3,Variability!$B$92:$M$93,2,FALSE)</f>
        <v>17094.333509864366</v>
      </c>
      <c r="BN27" s="4">
        <f>'Monthly L&amp;R'!BN27*HLOOKUP('Monthly L&amp;R'!BN$3,Variability!$B$92:$M$93,2,FALSE)</f>
        <v>18285.452975933236</v>
      </c>
      <c r="BO27" s="4">
        <f>'Monthly L&amp;R'!BO27*HLOOKUP('Monthly L&amp;R'!BO$3,Variability!$B$92:$M$93,2,FALSE)</f>
        <v>19124.742519016472</v>
      </c>
      <c r="BP27" s="4">
        <f>'Monthly L&amp;R'!BP27*HLOOKUP('Monthly L&amp;R'!BP$3,Variability!$B$92:$M$93,2,FALSE)</f>
        <v>17821.183133265025</v>
      </c>
      <c r="BQ27" s="4">
        <f>'Monthly L&amp;R'!BQ27*HLOOKUP('Monthly L&amp;R'!BQ$3,Variability!$B$92:$M$93,2,FALSE)</f>
        <v>16117.557166272152</v>
      </c>
      <c r="BR27" s="4">
        <f>'Monthly L&amp;R'!BR27*HLOOKUP('Monthly L&amp;R'!BR$3,Variability!$B$92:$M$93,2,FALSE)</f>
        <v>18463.520454609446</v>
      </c>
      <c r="BS27" s="4">
        <f>'Monthly L&amp;R'!BS27*HLOOKUP('Monthly L&amp;R'!BS$3,Variability!$B$92:$M$93,2,FALSE)</f>
        <v>16413.236566473639</v>
      </c>
      <c r="BT27" s="4">
        <f>'Monthly L&amp;R'!BT27*HLOOKUP('Monthly L&amp;R'!BT$3,Variability!$B$92:$M$93,2,FALSE)</f>
        <v>19115.16726922417</v>
      </c>
      <c r="BU27" s="4">
        <f>'Monthly L&amp;R'!BU27*HLOOKUP('Monthly L&amp;R'!BU$3,Variability!$B$92:$M$93,2,FALSE)</f>
        <v>20907.704876312277</v>
      </c>
      <c r="BV27" s="4">
        <f>'Monthly L&amp;R'!BV27*HLOOKUP('Monthly L&amp;R'!BV$3,Variability!$B$92:$M$93,2,FALSE)</f>
        <v>20653.548884280583</v>
      </c>
      <c r="BW27" s="4">
        <f>'Monthly L&amp;R'!BW27*HLOOKUP('Monthly L&amp;R'!BW$3,Variability!$B$92:$M$93,2,FALSE)</f>
        <v>18606.944665773139</v>
      </c>
      <c r="BX27" s="4">
        <f>'Monthly L&amp;R'!BX27*HLOOKUP('Monthly L&amp;R'!BX$3,Variability!$B$92:$M$93,2,FALSE)</f>
        <v>17711.335026763783</v>
      </c>
      <c r="BY27" s="4">
        <f>'Monthly L&amp;R'!BY27*HLOOKUP('Monthly L&amp;R'!BY$3,Variability!$B$92:$M$93,2,FALSE)</f>
        <v>17094.333509864366</v>
      </c>
      <c r="BZ27" s="4">
        <f>'Monthly L&amp;R'!BZ27*HLOOKUP('Monthly L&amp;R'!BZ$3,Variability!$B$92:$M$93,2,FALSE)</f>
        <v>18285.452975933236</v>
      </c>
      <c r="CA27" s="4">
        <f>'Monthly L&amp;R'!CA27*HLOOKUP('Monthly L&amp;R'!CA$3,Variability!$B$92:$M$93,2,FALSE)</f>
        <v>19124.742519016472</v>
      </c>
      <c r="CB27" s="4">
        <f>'Monthly L&amp;R'!CB27*HLOOKUP('Monthly L&amp;R'!CB$3,Variability!$B$92:$M$93,2,FALSE)</f>
        <v>17821.183133265025</v>
      </c>
      <c r="CC27" s="4">
        <f>'Monthly L&amp;R'!CC27*HLOOKUP('Monthly L&amp;R'!CC$3,Variability!$B$92:$M$93,2,FALSE)</f>
        <v>16117.557166272152</v>
      </c>
      <c r="CD27" s="4">
        <f>'Monthly L&amp;R'!CD27*HLOOKUP('Monthly L&amp;R'!CD$3,Variability!$B$92:$M$93,2,FALSE)</f>
        <v>18463.520454609446</v>
      </c>
      <c r="CE27" s="4">
        <f>'Monthly L&amp;R'!CE27*HLOOKUP('Monthly L&amp;R'!CE$3,Variability!$B$92:$M$93,2,FALSE)</f>
        <v>16413.236566473639</v>
      </c>
      <c r="CF27" s="4">
        <f>'Monthly L&amp;R'!CF27*HLOOKUP('Monthly L&amp;R'!CF$3,Variability!$B$92:$M$93,2,FALSE)</f>
        <v>19115.16726922417</v>
      </c>
      <c r="CG27" s="4">
        <f>'Monthly L&amp;R'!CG27*HLOOKUP('Monthly L&amp;R'!CG$3,Variability!$B$92:$M$93,2,FALSE)</f>
        <v>20907.704876312277</v>
      </c>
      <c r="CH27" s="4">
        <f>'Monthly L&amp;R'!CH27*HLOOKUP('Monthly L&amp;R'!CH$3,Variability!$B$92:$M$93,2,FALSE)</f>
        <v>20653.548884280583</v>
      </c>
      <c r="CI27" s="4">
        <f>'Monthly L&amp;R'!CI27*HLOOKUP('Monthly L&amp;R'!CI$3,Variability!$B$92:$M$93,2,FALSE)</f>
        <v>18606.944665773139</v>
      </c>
      <c r="CJ27" s="4">
        <f>'Monthly L&amp;R'!CJ27*HLOOKUP('Monthly L&amp;R'!CJ$3,Variability!$B$92:$M$93,2,FALSE)</f>
        <v>17711.335026763783</v>
      </c>
      <c r="CK27" s="4">
        <f>'Monthly L&amp;R'!CK27*HLOOKUP('Monthly L&amp;R'!CK$3,Variability!$B$92:$M$93,2,FALSE)</f>
        <v>17094.333509864366</v>
      </c>
      <c r="CL27" s="4">
        <f>'Monthly L&amp;R'!CL27*HLOOKUP('Monthly L&amp;R'!CL$3,Variability!$B$92:$M$93,2,FALSE)</f>
        <v>18285.452975933236</v>
      </c>
      <c r="CM27" s="4">
        <f>'Monthly L&amp;R'!CM27*HLOOKUP('Monthly L&amp;R'!CM$3,Variability!$B$92:$M$93,2,FALSE)</f>
        <v>19124.742519016472</v>
      </c>
      <c r="CN27" s="4">
        <f>'Monthly L&amp;R'!CN27*HLOOKUP('Monthly L&amp;R'!CN$3,Variability!$B$92:$M$93,2,FALSE)</f>
        <v>17821.183133265025</v>
      </c>
      <c r="CO27" s="4">
        <f>'Monthly L&amp;R'!CO27*HLOOKUP('Monthly L&amp;R'!CO$3,Variability!$B$92:$M$93,2,FALSE)</f>
        <v>16117.557166272152</v>
      </c>
      <c r="CP27" s="4">
        <f>'Monthly L&amp;R'!CP27*HLOOKUP('Monthly L&amp;R'!CP$3,Variability!$B$92:$M$93,2,FALSE)</f>
        <v>18463.520454609446</v>
      </c>
      <c r="CQ27" s="4">
        <f>'Monthly L&amp;R'!CQ27*HLOOKUP('Monthly L&amp;R'!CQ$3,Variability!$B$92:$M$93,2,FALSE)</f>
        <v>16413.236566473639</v>
      </c>
      <c r="CR27" s="4">
        <f>'Monthly L&amp;R'!CR27*HLOOKUP('Monthly L&amp;R'!CR$3,Variability!$B$92:$M$93,2,FALSE)</f>
        <v>19115.16726922417</v>
      </c>
      <c r="CS27" s="4">
        <f>'Monthly L&amp;R'!CS27*HLOOKUP('Monthly L&amp;R'!CS$3,Variability!$B$92:$M$93,2,FALSE)</f>
        <v>20907.704876312277</v>
      </c>
      <c r="CT27" s="4">
        <f>'Monthly L&amp;R'!CT27*HLOOKUP('Monthly L&amp;R'!CT$3,Variability!$B$92:$M$93,2,FALSE)</f>
        <v>20653.548884280583</v>
      </c>
      <c r="CU27" s="4">
        <f>'Monthly L&amp;R'!CU27*HLOOKUP('Monthly L&amp;R'!CU$3,Variability!$B$92:$M$93,2,FALSE)</f>
        <v>18606.944665773139</v>
      </c>
      <c r="CV27" s="4">
        <f>'Monthly L&amp;R'!CV27*HLOOKUP('Monthly L&amp;R'!CV$3,Variability!$B$92:$M$93,2,FALSE)</f>
        <v>17711.335026763783</v>
      </c>
      <c r="CW27" s="4">
        <f>'Monthly L&amp;R'!CW27*HLOOKUP('Monthly L&amp;R'!CW$3,Variability!$B$92:$M$93,2,FALSE)</f>
        <v>17094.333509864366</v>
      </c>
      <c r="CX27" s="4">
        <f>'Monthly L&amp;R'!CX27*HLOOKUP('Monthly L&amp;R'!CX$3,Variability!$B$92:$M$93,2,FALSE)</f>
        <v>18285.452975933236</v>
      </c>
      <c r="CY27" s="4">
        <f>'Monthly L&amp;R'!CY27*HLOOKUP('Monthly L&amp;R'!CY$3,Variability!$B$92:$M$93,2,FALSE)</f>
        <v>19124.742519016472</v>
      </c>
      <c r="CZ27" s="4">
        <f>'Monthly L&amp;R'!CZ27*HLOOKUP('Monthly L&amp;R'!CZ$3,Variability!$B$92:$M$93,2,FALSE)</f>
        <v>17821.183133265025</v>
      </c>
      <c r="DA27" s="4">
        <f>'Monthly L&amp;R'!DA27*HLOOKUP('Monthly L&amp;R'!DA$3,Variability!$B$92:$M$93,2,FALSE)</f>
        <v>16117.557166272152</v>
      </c>
      <c r="DB27" s="4">
        <f>'Monthly L&amp;R'!DB27*HLOOKUP('Monthly L&amp;R'!DB$3,Variability!$B$92:$M$93,2,FALSE)</f>
        <v>18463.520454609446</v>
      </c>
      <c r="DC27" s="4">
        <f>'Monthly L&amp;R'!DC27*HLOOKUP('Monthly L&amp;R'!DC$3,Variability!$B$92:$M$93,2,FALSE)</f>
        <v>16413.236566473639</v>
      </c>
      <c r="DD27" s="4">
        <f>'Monthly L&amp;R'!DD27*HLOOKUP('Monthly L&amp;R'!DD$3,Variability!$B$92:$M$93,2,FALSE)</f>
        <v>19115.16726922417</v>
      </c>
      <c r="DE27" s="4">
        <f>'Monthly L&amp;R'!DE27*HLOOKUP('Monthly L&amp;R'!DE$3,Variability!$B$92:$M$93,2,FALSE)</f>
        <v>20907.704876312277</v>
      </c>
      <c r="DF27" s="4">
        <f>'Monthly L&amp;R'!DF27*HLOOKUP('Monthly L&amp;R'!DF$3,Variability!$B$92:$M$93,2,FALSE)</f>
        <v>20653.548884280583</v>
      </c>
      <c r="DG27" s="4">
        <f>'Monthly L&amp;R'!DG27*HLOOKUP('Monthly L&amp;R'!DG$3,Variability!$B$92:$M$93,2,FALSE)</f>
        <v>18606.944665773139</v>
      </c>
      <c r="DH27" s="4">
        <f>'Monthly L&amp;R'!DH27*HLOOKUP('Monthly L&amp;R'!DH$3,Variability!$B$92:$M$93,2,FALSE)</f>
        <v>17711.335026763783</v>
      </c>
      <c r="DI27" s="4">
        <f>'Monthly L&amp;R'!DI27*HLOOKUP('Monthly L&amp;R'!DI$3,Variability!$B$92:$M$93,2,FALSE)</f>
        <v>17094.333509864366</v>
      </c>
      <c r="DJ27" s="4">
        <f>'Monthly L&amp;R'!DJ27*HLOOKUP('Monthly L&amp;R'!DJ$3,Variability!$B$92:$M$93,2,FALSE)</f>
        <v>18285.452975933236</v>
      </c>
      <c r="DK27" s="4">
        <f>'Monthly L&amp;R'!DK27*HLOOKUP('Monthly L&amp;R'!DK$3,Variability!$B$92:$M$93,2,FALSE)</f>
        <v>19124.742519016472</v>
      </c>
      <c r="DL27" s="4">
        <f>'Monthly L&amp;R'!DL27*HLOOKUP('Monthly L&amp;R'!DL$3,Variability!$B$92:$M$93,2,FALSE)</f>
        <v>17821.183133265025</v>
      </c>
      <c r="DM27" s="4">
        <f>'Monthly L&amp;R'!DM27*HLOOKUP('Monthly L&amp;R'!DM$3,Variability!$B$92:$M$93,2,FALSE)</f>
        <v>16117.557166272152</v>
      </c>
      <c r="DN27" s="4">
        <f>'Monthly L&amp;R'!DN27*HLOOKUP('Monthly L&amp;R'!DN$3,Variability!$B$92:$M$93,2,FALSE)</f>
        <v>18463.520454609446</v>
      </c>
      <c r="DO27" s="4">
        <f>'Monthly L&amp;R'!DO27*HLOOKUP('Monthly L&amp;R'!DO$3,Variability!$B$92:$M$93,2,FALSE)</f>
        <v>16413.236566473639</v>
      </c>
      <c r="DP27" s="4">
        <f>'Monthly L&amp;R'!DP27*HLOOKUP('Monthly L&amp;R'!DP$3,Variability!$B$92:$M$93,2,FALSE)</f>
        <v>19115.16726922417</v>
      </c>
      <c r="DQ27" s="4">
        <f>'Monthly L&amp;R'!DQ27*HLOOKUP('Monthly L&amp;R'!DQ$3,Variability!$B$92:$M$93,2,FALSE)</f>
        <v>20907.704876312277</v>
      </c>
      <c r="DR27" s="4">
        <f>'Monthly L&amp;R'!DR27*HLOOKUP('Monthly L&amp;R'!DR$3,Variability!$B$92:$M$93,2,FALSE)</f>
        <v>20653.548884280583</v>
      </c>
      <c r="DS27" s="4">
        <f>'Monthly L&amp;R'!DS27*HLOOKUP('Monthly L&amp;R'!DS$3,Variability!$B$92:$M$93,2,FALSE)</f>
        <v>18606.944665773139</v>
      </c>
      <c r="DT27" s="4">
        <f>'Monthly L&amp;R'!DT27*HLOOKUP('Monthly L&amp;R'!DT$3,Variability!$B$92:$M$93,2,FALSE)</f>
        <v>17711.335026763783</v>
      </c>
      <c r="DU27" s="4">
        <f>'Monthly L&amp;R'!DU27*HLOOKUP('Monthly L&amp;R'!DU$3,Variability!$B$92:$M$93,2,FALSE)</f>
        <v>17094.333509864366</v>
      </c>
      <c r="DV27" s="4">
        <f>'Monthly L&amp;R'!DV27*HLOOKUP('Monthly L&amp;R'!DV$3,Variability!$B$92:$M$93,2,FALSE)</f>
        <v>18285.452975933236</v>
      </c>
      <c r="DW27" s="4">
        <f>'Monthly L&amp;R'!DW27*HLOOKUP('Monthly L&amp;R'!DW$3,Variability!$B$92:$M$93,2,FALSE)</f>
        <v>19124.742519016472</v>
      </c>
      <c r="DX27" s="4">
        <f>'Monthly L&amp;R'!DX27*HLOOKUP('Monthly L&amp;R'!DX$3,Variability!$B$92:$M$93,2,FALSE)</f>
        <v>17821.183133265025</v>
      </c>
      <c r="DY27" s="4">
        <f>'Monthly L&amp;R'!DY27*HLOOKUP('Monthly L&amp;R'!DY$3,Variability!$B$92:$M$93,2,FALSE)</f>
        <v>16117.557166272152</v>
      </c>
      <c r="DZ27" s="4">
        <f>'Monthly L&amp;R'!DZ27*HLOOKUP('Monthly L&amp;R'!DZ$3,Variability!$B$92:$M$93,2,FALSE)</f>
        <v>18463.520454609446</v>
      </c>
      <c r="EA27" s="4">
        <f>'Monthly L&amp;R'!EA27*HLOOKUP('Monthly L&amp;R'!EA$3,Variability!$B$92:$M$93,2,FALSE)</f>
        <v>16413.236566473639</v>
      </c>
      <c r="EB27" s="4">
        <f>'Monthly L&amp;R'!EB27*HLOOKUP('Monthly L&amp;R'!EB$3,Variability!$B$92:$M$93,2,FALSE)</f>
        <v>19115.16726922417</v>
      </c>
      <c r="EC27" s="4">
        <f>'Monthly L&amp;R'!EC27*HLOOKUP('Monthly L&amp;R'!EC$3,Variability!$B$92:$M$93,2,FALSE)</f>
        <v>20907.704876312277</v>
      </c>
      <c r="ED27" s="4">
        <f>'Monthly L&amp;R'!ED27*HLOOKUP('Monthly L&amp;R'!ED$3,Variability!$B$92:$M$93,2,FALSE)</f>
        <v>20653.548884280583</v>
      </c>
      <c r="EE27" s="4">
        <f>'Monthly L&amp;R'!EE27*HLOOKUP('Monthly L&amp;R'!EE$3,Variability!$B$92:$M$93,2,FALSE)</f>
        <v>18606.944665773139</v>
      </c>
      <c r="EF27" s="4">
        <f>'Monthly L&amp;R'!EF27*HLOOKUP('Monthly L&amp;R'!EF$3,Variability!$B$92:$M$93,2,FALSE)</f>
        <v>17711.335026763783</v>
      </c>
      <c r="EG27" s="4">
        <f>'Monthly L&amp;R'!EG27*HLOOKUP('Monthly L&amp;R'!EG$3,Variability!$B$92:$M$93,2,FALSE)</f>
        <v>17094.333509864366</v>
      </c>
      <c r="EH27" s="4">
        <f>'Monthly L&amp;R'!EH27*HLOOKUP('Monthly L&amp;R'!EH$3,Variability!$B$92:$M$93,2,FALSE)</f>
        <v>18285.452975933236</v>
      </c>
      <c r="EI27" s="4">
        <f>'Monthly L&amp;R'!EI27*HLOOKUP('Monthly L&amp;R'!EI$3,Variability!$B$92:$M$93,2,FALSE)</f>
        <v>19124.742519016472</v>
      </c>
      <c r="EJ27" s="4">
        <f>'Monthly L&amp;R'!EJ27*HLOOKUP('Monthly L&amp;R'!EJ$3,Variability!$B$92:$M$93,2,FALSE)</f>
        <v>17821.183133265025</v>
      </c>
      <c r="EK27" s="4">
        <f>'Monthly L&amp;R'!EK27*HLOOKUP('Monthly L&amp;R'!EK$3,Variability!$B$92:$M$93,2,FALSE)</f>
        <v>16117.557166272152</v>
      </c>
      <c r="EL27" s="4">
        <f>'Monthly L&amp;R'!EL27*HLOOKUP('Monthly L&amp;R'!EL$3,Variability!$B$92:$M$93,2,FALSE)</f>
        <v>18463.520454609446</v>
      </c>
      <c r="EM27" s="4">
        <f>'Monthly L&amp;R'!EM27*HLOOKUP('Monthly L&amp;R'!EM$3,Variability!$B$92:$M$93,2,FALSE)</f>
        <v>16413.236566473639</v>
      </c>
      <c r="EN27" s="4">
        <f>'Monthly L&amp;R'!EN27*HLOOKUP('Monthly L&amp;R'!EN$3,Variability!$B$92:$M$93,2,FALSE)</f>
        <v>19115.16726922417</v>
      </c>
      <c r="EO27" s="4">
        <f>'Monthly L&amp;R'!EO27*HLOOKUP('Monthly L&amp;R'!EO$3,Variability!$B$92:$M$93,2,FALSE)</f>
        <v>20907.704876312277</v>
      </c>
      <c r="EP27" s="4">
        <f>'Monthly L&amp;R'!EP27*HLOOKUP('Monthly L&amp;R'!EP$3,Variability!$B$92:$M$93,2,FALSE)</f>
        <v>20653.548884280583</v>
      </c>
      <c r="EQ27" s="4">
        <f>'Monthly L&amp;R'!EQ27*HLOOKUP('Monthly L&amp;R'!EQ$3,Variability!$B$92:$M$93,2,FALSE)</f>
        <v>18606.944665773139</v>
      </c>
      <c r="ER27" s="4">
        <f>'Monthly L&amp;R'!ER27*HLOOKUP('Monthly L&amp;R'!ER$3,Variability!$B$92:$M$93,2,FALSE)</f>
        <v>17711.335026763783</v>
      </c>
      <c r="ES27" s="4">
        <f>'Monthly L&amp;R'!ES27*HLOOKUP('Monthly L&amp;R'!ES$3,Variability!$B$92:$M$93,2,FALSE)</f>
        <v>17094.333509864366</v>
      </c>
      <c r="ET27" s="4">
        <f>'Monthly L&amp;R'!ET27*HLOOKUP('Monthly L&amp;R'!ET$3,Variability!$B$92:$M$93,2,FALSE)</f>
        <v>18285.452975933236</v>
      </c>
      <c r="EU27" s="4">
        <f>'Monthly L&amp;R'!EU27*HLOOKUP('Monthly L&amp;R'!EU$3,Variability!$B$92:$M$93,2,FALSE)</f>
        <v>19124.742519016472</v>
      </c>
      <c r="EV27" s="4">
        <f>'Monthly L&amp;R'!EV27*HLOOKUP('Monthly L&amp;R'!EV$3,Variability!$B$92:$M$93,2,FALSE)</f>
        <v>17821.183133265025</v>
      </c>
      <c r="EW27" s="4">
        <f>'Monthly L&amp;R'!EW27*HLOOKUP('Monthly L&amp;R'!EW$3,Variability!$B$92:$M$93,2,FALSE)</f>
        <v>16117.557166272152</v>
      </c>
      <c r="EX27" s="4">
        <f>'Monthly L&amp;R'!EX27*HLOOKUP('Monthly L&amp;R'!EX$3,Variability!$B$92:$M$93,2,FALSE)</f>
        <v>18463.520454609446</v>
      </c>
      <c r="EY27" s="4">
        <f>'Monthly L&amp;R'!EY27*HLOOKUP('Monthly L&amp;R'!EY$3,Variability!$B$92:$M$93,2,FALSE)</f>
        <v>16413.236566473639</v>
      </c>
      <c r="EZ27" s="4">
        <f>'Monthly L&amp;R'!EZ27*HLOOKUP('Monthly L&amp;R'!EZ$3,Variability!$B$92:$M$93,2,FALSE)</f>
        <v>19115.16726922417</v>
      </c>
      <c r="FA27" s="4">
        <f>'Monthly L&amp;R'!FA27*HLOOKUP('Monthly L&amp;R'!FA$3,Variability!$B$92:$M$93,2,FALSE)</f>
        <v>20907.704876312277</v>
      </c>
      <c r="FB27" s="4">
        <f>'Monthly L&amp;R'!FB27*HLOOKUP('Monthly L&amp;R'!FB$3,Variability!$B$92:$M$93,2,FALSE)</f>
        <v>20653.548884280583</v>
      </c>
      <c r="FC27" s="4">
        <f>'Monthly L&amp;R'!FC27*HLOOKUP('Monthly L&amp;R'!FC$3,Variability!$B$92:$M$93,2,FALSE)</f>
        <v>18606.944665773139</v>
      </c>
      <c r="FD27" s="4">
        <f>'Monthly L&amp;R'!FD27*HLOOKUP('Monthly L&amp;R'!FD$3,Variability!$B$92:$M$93,2,FALSE)</f>
        <v>17711.335026763783</v>
      </c>
      <c r="FE27" s="4">
        <f>'Monthly L&amp;R'!FE27*HLOOKUP('Monthly L&amp;R'!FE$3,Variability!$B$92:$M$93,2,FALSE)</f>
        <v>17094.333509864366</v>
      </c>
      <c r="FF27" s="4">
        <f>'Monthly L&amp;R'!FF27*HLOOKUP('Monthly L&amp;R'!FF$3,Variability!$B$92:$M$93,2,FALSE)</f>
        <v>18285.452975933236</v>
      </c>
      <c r="FG27" s="4">
        <f>'Monthly L&amp;R'!FG27*HLOOKUP('Monthly L&amp;R'!FG$3,Variability!$B$92:$M$93,2,FALSE)</f>
        <v>19124.742519016472</v>
      </c>
      <c r="FH27" s="4">
        <f>'Monthly L&amp;R'!FH27*HLOOKUP('Monthly L&amp;R'!FH$3,Variability!$B$92:$M$93,2,FALSE)</f>
        <v>17821.183133265025</v>
      </c>
      <c r="FI27" s="4">
        <f>'Monthly L&amp;R'!FI27*HLOOKUP('Monthly L&amp;R'!FI$3,Variability!$B$92:$M$93,2,FALSE)</f>
        <v>16117.557166272152</v>
      </c>
      <c r="FJ27" s="4">
        <f>'Monthly L&amp;R'!FJ27*HLOOKUP('Monthly L&amp;R'!FJ$3,Variability!$B$92:$M$93,2,FALSE)</f>
        <v>18463.520454609446</v>
      </c>
      <c r="FK27" s="4">
        <f>'Monthly L&amp;R'!FK27*HLOOKUP('Monthly L&amp;R'!FK$3,Variability!$B$92:$M$93,2,FALSE)</f>
        <v>16413.236566473639</v>
      </c>
      <c r="FL27" s="4">
        <f>'Monthly L&amp;R'!FL27*HLOOKUP('Monthly L&amp;R'!FL$3,Variability!$B$92:$M$93,2,FALSE)</f>
        <v>19115.16726922417</v>
      </c>
      <c r="FM27" s="4">
        <f>'Monthly L&amp;R'!FM27*HLOOKUP('Monthly L&amp;R'!FM$3,Variability!$B$92:$M$93,2,FALSE)</f>
        <v>20907.704876312277</v>
      </c>
      <c r="FN27" s="4">
        <f>'Monthly L&amp;R'!FN27*HLOOKUP('Monthly L&amp;R'!FN$3,Variability!$B$92:$M$93,2,FALSE)</f>
        <v>20653.548884280583</v>
      </c>
      <c r="FO27" s="4">
        <f>'Monthly L&amp;R'!FO27*HLOOKUP('Monthly L&amp;R'!FO$3,Variability!$B$92:$M$93,2,FALSE)</f>
        <v>18606.944665773139</v>
      </c>
      <c r="FP27" s="4">
        <f>'Monthly L&amp;R'!FP27*HLOOKUP('Monthly L&amp;R'!FP$3,Variability!$B$92:$M$93,2,FALSE)</f>
        <v>17711.335026763783</v>
      </c>
      <c r="FQ27" s="4">
        <f>'Monthly L&amp;R'!FQ27*HLOOKUP('Monthly L&amp;R'!FQ$3,Variability!$B$92:$M$93,2,FALSE)</f>
        <v>17094.333509864366</v>
      </c>
      <c r="FR27" s="4">
        <f>'Monthly L&amp;R'!FR27*HLOOKUP('Monthly L&amp;R'!FR$3,Variability!$B$92:$M$93,2,FALSE)</f>
        <v>18285.452975933236</v>
      </c>
      <c r="FS27" s="4">
        <f>'Monthly L&amp;R'!FS27*HLOOKUP('Monthly L&amp;R'!FS$3,Variability!$B$92:$M$93,2,FALSE)</f>
        <v>19124.742519016472</v>
      </c>
      <c r="FT27" s="4">
        <f>'Monthly L&amp;R'!FT27*HLOOKUP('Monthly L&amp;R'!FT$3,Variability!$B$92:$M$93,2,FALSE)</f>
        <v>17821.183133265025</v>
      </c>
      <c r="FU27" s="4">
        <f>'Monthly L&amp;R'!FU27*HLOOKUP('Monthly L&amp;R'!FU$3,Variability!$B$92:$M$93,2,FALSE)</f>
        <v>16117.557166272152</v>
      </c>
      <c r="FV27" s="4">
        <f>'Monthly L&amp;R'!FV27*HLOOKUP('Monthly L&amp;R'!FV$3,Variability!$B$92:$M$93,2,FALSE)</f>
        <v>18463.520454609446</v>
      </c>
      <c r="FW27" s="4">
        <f>'Monthly L&amp;R'!FW27*HLOOKUP('Monthly L&amp;R'!FW$3,Variability!$B$92:$M$93,2,FALSE)</f>
        <v>16413.236566473639</v>
      </c>
      <c r="FX27" s="4">
        <f>'Monthly L&amp;R'!FX27*HLOOKUP('Monthly L&amp;R'!FX$3,Variability!$B$92:$M$93,2,FALSE)</f>
        <v>19115.16726922417</v>
      </c>
      <c r="FY27" s="4">
        <f>'Monthly L&amp;R'!FY27*HLOOKUP('Monthly L&amp;R'!FY$3,Variability!$B$92:$M$93,2,FALSE)</f>
        <v>20907.704876312277</v>
      </c>
      <c r="FZ27" s="4">
        <f>'Monthly L&amp;R'!FZ27*HLOOKUP('Monthly L&amp;R'!FZ$3,Variability!$B$92:$M$93,2,FALSE)</f>
        <v>20653.548884280583</v>
      </c>
      <c r="GA27" s="4">
        <f>'Monthly L&amp;R'!GA27*HLOOKUP('Monthly L&amp;R'!GA$3,Variability!$B$92:$M$93,2,FALSE)</f>
        <v>18606.944665773139</v>
      </c>
      <c r="GB27" s="4">
        <f>'Monthly L&amp;R'!GB27*HLOOKUP('Monthly L&amp;R'!GB$3,Variability!$B$92:$M$93,2,FALSE)</f>
        <v>17711.335026763783</v>
      </c>
      <c r="GC27" s="4">
        <f>'Monthly L&amp;R'!GC27*HLOOKUP('Monthly L&amp;R'!GC$3,Variability!$B$92:$M$93,2,FALSE)</f>
        <v>17094.333509864366</v>
      </c>
      <c r="GD27" s="4">
        <f>'Monthly L&amp;R'!GD27*HLOOKUP('Monthly L&amp;R'!GD$3,Variability!$B$92:$M$93,2,FALSE)</f>
        <v>18285.452975933236</v>
      </c>
      <c r="GE27" s="4">
        <f>'Monthly L&amp;R'!GE27*HLOOKUP('Monthly L&amp;R'!GE$3,Variability!$B$92:$M$93,2,FALSE)</f>
        <v>19124.742519016472</v>
      </c>
      <c r="GF27" s="4">
        <f>'Monthly L&amp;R'!GF27*HLOOKUP('Monthly L&amp;R'!GF$3,Variability!$B$92:$M$93,2,FALSE)</f>
        <v>17821.183133265025</v>
      </c>
      <c r="GG27" s="4">
        <f>'Monthly L&amp;R'!GG27*HLOOKUP('Monthly L&amp;R'!GG$3,Variability!$B$92:$M$93,2,FALSE)</f>
        <v>16117.557166272152</v>
      </c>
      <c r="GH27" s="4">
        <f>'Monthly L&amp;R'!GH27*HLOOKUP('Monthly L&amp;R'!GH$3,Variability!$B$92:$M$93,2,FALSE)</f>
        <v>18463.520454609446</v>
      </c>
      <c r="GI27" s="4">
        <f>'Monthly L&amp;R'!GI27*HLOOKUP('Monthly L&amp;R'!GI$3,Variability!$B$92:$M$93,2,FALSE)</f>
        <v>16413.236566473639</v>
      </c>
      <c r="GJ27" s="4">
        <f>'Monthly L&amp;R'!GJ27*HLOOKUP('Monthly L&amp;R'!GJ$3,Variability!$B$92:$M$93,2,FALSE)</f>
        <v>19115.16726922417</v>
      </c>
      <c r="GK27" s="4">
        <f>'Monthly L&amp;R'!GK27*HLOOKUP('Monthly L&amp;R'!GK$3,Variability!$B$92:$M$93,2,FALSE)</f>
        <v>20907.704876312277</v>
      </c>
      <c r="GL27" s="4">
        <f>'Monthly L&amp;R'!GL27*HLOOKUP('Monthly L&amp;R'!GL$3,Variability!$B$92:$M$93,2,FALSE)</f>
        <v>20653.548884280583</v>
      </c>
      <c r="GM27" s="4">
        <f>'Monthly L&amp;R'!GM27*HLOOKUP('Monthly L&amp;R'!GM$3,Variability!$B$92:$M$93,2,FALSE)</f>
        <v>18606.944665773139</v>
      </c>
      <c r="GN27" s="4">
        <f>'Monthly L&amp;R'!GN27*HLOOKUP('Monthly L&amp;R'!GN$3,Variability!$B$92:$M$93,2,FALSE)</f>
        <v>17711.335026763783</v>
      </c>
      <c r="GO27" s="4">
        <f>'Monthly L&amp;R'!GO27*HLOOKUP('Monthly L&amp;R'!GO$3,Variability!$B$92:$M$93,2,FALSE)</f>
        <v>17094.333509864366</v>
      </c>
      <c r="GP27" s="4">
        <f>'Monthly L&amp;R'!GP27*HLOOKUP('Monthly L&amp;R'!GP$3,Variability!$B$92:$M$93,2,FALSE)</f>
        <v>18285.452975933236</v>
      </c>
      <c r="GQ27" s="4">
        <f>'Monthly L&amp;R'!GQ27*HLOOKUP('Monthly L&amp;R'!GQ$3,Variability!$B$92:$M$93,2,FALSE)</f>
        <v>19124.742519016472</v>
      </c>
      <c r="GR27" s="4">
        <f>'Monthly L&amp;R'!GR27*HLOOKUP('Monthly L&amp;R'!GR$3,Variability!$B$92:$M$93,2,FALSE)</f>
        <v>17821.183133265025</v>
      </c>
      <c r="GS27" s="4">
        <f>'Monthly L&amp;R'!GS27*HLOOKUP('Monthly L&amp;R'!GS$3,Variability!$B$92:$M$93,2,FALSE)</f>
        <v>16117.557166272152</v>
      </c>
      <c r="GT27" s="4">
        <f>'Monthly L&amp;R'!GT27*HLOOKUP('Monthly L&amp;R'!GT$3,Variability!$B$92:$M$93,2,FALSE)</f>
        <v>18463.520454609446</v>
      </c>
      <c r="GU27" s="4">
        <f>'Monthly L&amp;R'!GU27*HLOOKUP('Monthly L&amp;R'!GU$3,Variability!$B$92:$M$93,2,FALSE)</f>
        <v>16413.236566473639</v>
      </c>
      <c r="GV27" s="4">
        <f>'Monthly L&amp;R'!GV27*HLOOKUP('Monthly L&amp;R'!GV$3,Variability!$B$92:$M$93,2,FALSE)</f>
        <v>19115.16726922417</v>
      </c>
      <c r="GW27" s="4">
        <f>'Monthly L&amp;R'!GW27*HLOOKUP('Monthly L&amp;R'!GW$3,Variability!$B$92:$M$93,2,FALSE)</f>
        <v>20907.704876312277</v>
      </c>
      <c r="GX27" s="4">
        <f>'Monthly L&amp;R'!GX27*HLOOKUP('Monthly L&amp;R'!GX$3,Variability!$B$92:$M$93,2,FALSE)</f>
        <v>20653.548884280583</v>
      </c>
      <c r="GY27" s="4">
        <f>'Monthly L&amp;R'!GY27*HLOOKUP('Monthly L&amp;R'!GY$3,Variability!$B$92:$M$93,2,FALSE)</f>
        <v>18606.944665773139</v>
      </c>
      <c r="GZ27" s="4">
        <f>'Monthly L&amp;R'!GZ27*HLOOKUP('Monthly L&amp;R'!GZ$3,Variability!$B$92:$M$93,2,FALSE)</f>
        <v>17711.335026763783</v>
      </c>
      <c r="HA27" s="4">
        <f>'Monthly L&amp;R'!HA27*HLOOKUP('Monthly L&amp;R'!HA$3,Variability!$B$92:$M$93,2,FALSE)</f>
        <v>17094.333509864366</v>
      </c>
      <c r="HB27" s="4">
        <f>'Monthly L&amp;R'!HB27*HLOOKUP('Monthly L&amp;R'!HB$3,Variability!$B$92:$M$93,2,FALSE)</f>
        <v>18285.452975933236</v>
      </c>
      <c r="HC27" s="4">
        <f>'Monthly L&amp;R'!HC27*HLOOKUP('Monthly L&amp;R'!HC$3,Variability!$B$92:$M$93,2,FALSE)</f>
        <v>19124.742519016472</v>
      </c>
      <c r="HD27" s="4">
        <f>'Monthly L&amp;R'!HD27*HLOOKUP('Monthly L&amp;R'!HD$3,Variability!$B$92:$M$93,2,FALSE)</f>
        <v>17821.183133265025</v>
      </c>
      <c r="HE27" s="4">
        <f>'Monthly L&amp;R'!HE27*HLOOKUP('Monthly L&amp;R'!HE$3,Variability!$B$92:$M$93,2,FALSE)</f>
        <v>16117.557166272152</v>
      </c>
      <c r="HF27" s="4">
        <f>'Monthly L&amp;R'!HF27*HLOOKUP('Monthly L&amp;R'!HF$3,Variability!$B$92:$M$93,2,FALSE)</f>
        <v>18463.520454609446</v>
      </c>
      <c r="HG27" s="4">
        <f>'Monthly L&amp;R'!HG27*HLOOKUP('Monthly L&amp;R'!HG$3,Variability!$B$92:$M$93,2,FALSE)</f>
        <v>16413.236566473639</v>
      </c>
      <c r="HH27" s="4">
        <f>'Monthly L&amp;R'!HH27*HLOOKUP('Monthly L&amp;R'!HH$3,Variability!$B$92:$M$93,2,FALSE)</f>
        <v>19115.16726922417</v>
      </c>
      <c r="HI27" s="4">
        <f>'Monthly L&amp;R'!HI27*HLOOKUP('Monthly L&amp;R'!HI$3,Variability!$B$92:$M$93,2,FALSE)</f>
        <v>20907.704876312277</v>
      </c>
      <c r="HJ27" s="4">
        <f>'Monthly L&amp;R'!HJ27*HLOOKUP('Monthly L&amp;R'!HJ$3,Variability!$B$92:$M$93,2,FALSE)</f>
        <v>20653.548884280583</v>
      </c>
      <c r="HK27" s="4">
        <f>'Monthly L&amp;R'!HK27*HLOOKUP('Monthly L&amp;R'!HK$3,Variability!$B$92:$M$93,2,FALSE)</f>
        <v>18606.944665773139</v>
      </c>
      <c r="HL27" s="4">
        <f>'Monthly L&amp;R'!HL27*HLOOKUP('Monthly L&amp;R'!HL$3,Variability!$B$92:$M$93,2,FALSE)</f>
        <v>17711.335026763783</v>
      </c>
      <c r="HM27" s="4">
        <f>'Monthly L&amp;R'!HM27*HLOOKUP('Monthly L&amp;R'!HM$3,Variability!$B$92:$M$93,2,FALSE)</f>
        <v>17094.333509864366</v>
      </c>
      <c r="HN27" s="4">
        <f>'Monthly L&amp;R'!HN27*HLOOKUP('Monthly L&amp;R'!HN$3,Variability!$B$92:$M$93,2,FALSE)</f>
        <v>18285.452975933236</v>
      </c>
      <c r="HO27" s="4">
        <f>'Monthly L&amp;R'!HO27*HLOOKUP('Monthly L&amp;R'!HO$3,Variability!$B$92:$M$93,2,FALSE)</f>
        <v>19124.742519016472</v>
      </c>
      <c r="HP27" s="4">
        <f>'Monthly L&amp;R'!HP27*HLOOKUP('Monthly L&amp;R'!HP$3,Variability!$B$92:$M$93,2,FALSE)</f>
        <v>17821.183133265025</v>
      </c>
      <c r="HQ27" s="4">
        <f>'Monthly L&amp;R'!HQ27*HLOOKUP('Monthly L&amp;R'!HQ$3,Variability!$B$92:$M$93,2,FALSE)</f>
        <v>16117.557166272152</v>
      </c>
      <c r="HR27" s="4">
        <f>'Monthly L&amp;R'!HR27*HLOOKUP('Monthly L&amp;R'!HR$3,Variability!$B$92:$M$93,2,FALSE)</f>
        <v>18463.520454609446</v>
      </c>
      <c r="HS27" s="4">
        <f>'Monthly L&amp;R'!HS27*HLOOKUP('Monthly L&amp;R'!HS$3,Variability!$B$92:$M$93,2,FALSE)</f>
        <v>16413.236566473639</v>
      </c>
      <c r="HT27" s="4">
        <f>'Monthly L&amp;R'!HT27*HLOOKUP('Monthly L&amp;R'!HT$3,Variability!$B$92:$M$93,2,FALSE)</f>
        <v>19115.16726922417</v>
      </c>
      <c r="HU27" s="4">
        <f>'Monthly L&amp;R'!HU27*HLOOKUP('Monthly L&amp;R'!HU$3,Variability!$B$92:$M$93,2,FALSE)</f>
        <v>20907.704876312277</v>
      </c>
      <c r="HV27" s="4">
        <f>'Monthly L&amp;R'!HV27*HLOOKUP('Monthly L&amp;R'!HV$3,Variability!$B$92:$M$93,2,FALSE)</f>
        <v>20653.548884280583</v>
      </c>
      <c r="HW27" s="4">
        <f>'Monthly L&amp;R'!HW27*HLOOKUP('Monthly L&amp;R'!HW$3,Variability!$B$92:$M$93,2,FALSE)</f>
        <v>18606.944665773139</v>
      </c>
      <c r="HX27" s="4">
        <f>'Monthly L&amp;R'!HX27*HLOOKUP('Monthly L&amp;R'!HX$3,Variability!$B$92:$M$93,2,FALSE)</f>
        <v>17711.335026763783</v>
      </c>
      <c r="HY27" s="4">
        <f>'Monthly L&amp;R'!HY27*HLOOKUP('Monthly L&amp;R'!HY$3,Variability!$B$92:$M$93,2,FALSE)</f>
        <v>17094.333509864366</v>
      </c>
      <c r="HZ27" s="4">
        <f>'Monthly L&amp;R'!HZ27*HLOOKUP('Monthly L&amp;R'!HZ$3,Variability!$B$92:$M$93,2,FALSE)</f>
        <v>18285.452975933236</v>
      </c>
      <c r="IA27" s="4">
        <f>'Monthly L&amp;R'!IA27*HLOOKUP('Monthly L&amp;R'!IA$3,Variability!$B$92:$M$93,2,FALSE)</f>
        <v>19124.742519016472</v>
      </c>
      <c r="IB27" s="4">
        <f>'Monthly L&amp;R'!IB27*HLOOKUP('Monthly L&amp;R'!IB$3,Variability!$B$92:$M$93,2,FALSE)</f>
        <v>17821.183133265025</v>
      </c>
      <c r="IC27" s="4">
        <f>'Monthly L&amp;R'!IC27*HLOOKUP('Monthly L&amp;R'!IC$3,Variability!$B$92:$M$93,2,FALSE)</f>
        <v>16117.557166272152</v>
      </c>
      <c r="ID27" s="4">
        <f>'Monthly L&amp;R'!ID27*HLOOKUP('Monthly L&amp;R'!ID$3,Variability!$B$92:$M$93,2,FALSE)</f>
        <v>18463.520454609446</v>
      </c>
      <c r="IE27" s="4">
        <f>'Monthly L&amp;R'!IE27*HLOOKUP('Monthly L&amp;R'!IE$3,Variability!$B$92:$M$93,2,FALSE)</f>
        <v>16413.236566473639</v>
      </c>
      <c r="IF27" s="4">
        <f>'Monthly L&amp;R'!IF27*HLOOKUP('Monthly L&amp;R'!IF$3,Variability!$B$92:$M$93,2,FALSE)</f>
        <v>19115.16726922417</v>
      </c>
      <c r="IG27" s="4">
        <f>'Monthly L&amp;R'!IG27*HLOOKUP('Monthly L&amp;R'!IG$3,Variability!$B$92:$M$93,2,FALSE)</f>
        <v>20907.704876312277</v>
      </c>
      <c r="IH27" s="4">
        <f>'Monthly L&amp;R'!IH27*HLOOKUP('Monthly L&amp;R'!IH$3,Variability!$B$92:$M$93,2,FALSE)</f>
        <v>20653.548884280583</v>
      </c>
      <c r="II27" s="4">
        <f>'Monthly L&amp;R'!II27*HLOOKUP('Monthly L&amp;R'!II$3,Variability!$B$92:$M$93,2,FALSE)</f>
        <v>0</v>
      </c>
      <c r="IJ27" s="4">
        <f>'Monthly L&amp;R'!IJ27*HLOOKUP('Monthly L&amp;R'!IJ$3,Variability!$B$92:$M$93,2,FALSE)</f>
        <v>0</v>
      </c>
      <c r="IK27" s="4">
        <f>'Monthly L&amp;R'!IK27*HLOOKUP('Monthly L&amp;R'!IK$3,Variability!$B$92:$M$93,2,FALSE)</f>
        <v>0</v>
      </c>
      <c r="IL27" s="4">
        <f>'Monthly L&amp;R'!IL27*HLOOKUP('Monthly L&amp;R'!IL$3,Variability!$B$92:$M$93,2,FALSE)</f>
        <v>0</v>
      </c>
      <c r="IM27" s="4">
        <f>'Monthly L&amp;R'!IM27*HLOOKUP('Monthly L&amp;R'!IM$3,Variability!$B$92:$M$93,2,FALSE)</f>
        <v>0</v>
      </c>
      <c r="IN27" s="4">
        <f>'Monthly L&amp;R'!IN27*HLOOKUP('Monthly L&amp;R'!IN$3,Variability!$B$92:$M$93,2,FALSE)</f>
        <v>0</v>
      </c>
      <c r="IO27" s="4">
        <f>'Monthly L&amp;R'!IO27*HLOOKUP('Monthly L&amp;R'!IO$3,Variability!$B$92:$M$93,2,FALSE)</f>
        <v>0</v>
      </c>
      <c r="IP27" s="4">
        <f>'Monthly L&amp;R'!IP27*HLOOKUP('Monthly L&amp;R'!IP$3,Variability!$B$92:$M$93,2,FALSE)</f>
        <v>0</v>
      </c>
      <c r="IQ27" s="4">
        <f>'Monthly L&amp;R'!IQ27*HLOOKUP('Monthly L&amp;R'!IQ$3,Variability!$B$92:$M$93,2,FALSE)</f>
        <v>0</v>
      </c>
      <c r="IR27" s="4">
        <f>'Monthly L&amp;R'!IR27*HLOOKUP('Monthly L&amp;R'!IR$3,Variability!$B$92:$M$93,2,FALSE)</f>
        <v>0</v>
      </c>
      <c r="IS27" s="4">
        <f>'Monthly L&amp;R'!IS27*HLOOKUP('Monthly L&amp;R'!IS$3,Variability!$B$92:$M$93,2,FALSE)</f>
        <v>0</v>
      </c>
      <c r="IT27" s="4">
        <f>'Monthly L&amp;R'!IT27*HLOOKUP('Monthly L&amp;R'!IT$3,Variability!$B$92:$M$93,2,FALSE)</f>
        <v>0</v>
      </c>
      <c r="IU27" s="4">
        <f>'Monthly L&amp;R'!IU27*HLOOKUP('Monthly L&amp;R'!IU$3,Variability!$B$92:$M$93,2,FALSE)</f>
        <v>0</v>
      </c>
      <c r="IV27" s="4">
        <f>'Monthly L&amp;R'!IV27*HLOOKUP('Monthly L&amp;R'!IV$3,Variability!$B$92:$M$93,2,FALSE)</f>
        <v>0</v>
      </c>
      <c r="IW27" s="4">
        <f>'Monthly L&amp;R'!IW27*HLOOKUP('Monthly L&amp;R'!IW$3,Variability!$B$92:$M$93,2,FALSE)</f>
        <v>0</v>
      </c>
      <c r="IX27" s="4">
        <f>'Monthly L&amp;R'!IX27*HLOOKUP('Monthly L&amp;R'!IX$3,Variability!$B$92:$M$93,2,FALSE)</f>
        <v>0</v>
      </c>
      <c r="IY27" s="4">
        <f>'Monthly L&amp;R'!IY27*HLOOKUP('Monthly L&amp;R'!IY$3,Variability!$B$92:$M$93,2,FALSE)</f>
        <v>0</v>
      </c>
      <c r="IZ27" s="4">
        <f>'Monthly L&amp;R'!IZ27*HLOOKUP('Monthly L&amp;R'!IZ$3,Variability!$B$92:$M$93,2,FALSE)</f>
        <v>0</v>
      </c>
      <c r="JA27" s="4">
        <f>'Monthly L&amp;R'!JA27*HLOOKUP('Monthly L&amp;R'!JA$3,Variability!$B$92:$M$93,2,FALSE)</f>
        <v>0</v>
      </c>
      <c r="JB27" s="4">
        <f>'Monthly L&amp;R'!JB27*HLOOKUP('Monthly L&amp;R'!JB$3,Variability!$B$92:$M$93,2,FALSE)</f>
        <v>0</v>
      </c>
      <c r="JC27" s="4">
        <f>'Monthly L&amp;R'!JC27*HLOOKUP('Monthly L&amp;R'!JC$3,Variability!$B$92:$M$93,2,FALSE)</f>
        <v>0</v>
      </c>
      <c r="JD27" s="4">
        <f>'Monthly L&amp;R'!JD27*HLOOKUP('Monthly L&amp;R'!JD$3,Variability!$B$92:$M$93,2,FALSE)</f>
        <v>0</v>
      </c>
      <c r="JE27" s="4">
        <f>'Monthly L&amp;R'!JE27*HLOOKUP('Monthly L&amp;R'!JE$3,Variability!$B$92:$M$93,2,FALSE)</f>
        <v>0</v>
      </c>
      <c r="JF27" s="4">
        <f>'Monthly L&amp;R'!JF27*HLOOKUP('Monthly L&amp;R'!JF$3,Variability!$B$92:$M$93,2,FALSE)</f>
        <v>0</v>
      </c>
    </row>
    <row r="28" spans="1:266">
      <c r="A28" t="s">
        <v>19</v>
      </c>
      <c r="B28" t="s">
        <v>12</v>
      </c>
      <c r="C28" s="8">
        <f t="shared" si="13"/>
        <v>1.5504854762094403E-3</v>
      </c>
      <c r="D28" s="8">
        <f t="shared" si="11"/>
        <v>1.5462491770941139E-3</v>
      </c>
      <c r="E28" s="8">
        <f t="shared" si="11"/>
        <v>1.5462491770941139E-3</v>
      </c>
      <c r="F28" s="8">
        <f t="shared" si="11"/>
        <v>1.4634605144538903E-3</v>
      </c>
      <c r="G28" s="8">
        <f t="shared" si="11"/>
        <v>1.4634605144538903E-3</v>
      </c>
      <c r="H28" s="8">
        <f t="shared" si="11"/>
        <v>1.3883075595810517E-3</v>
      </c>
      <c r="I28" s="8">
        <f t="shared" si="11"/>
        <v>1.3883075595810517E-3</v>
      </c>
      <c r="J28" s="8">
        <f t="shared" si="11"/>
        <v>1.3883075595810517E-3</v>
      </c>
      <c r="K28" s="8">
        <f t="shared" si="11"/>
        <v>1.3883075595810517E-3</v>
      </c>
      <c r="L28" s="8">
        <f t="shared" si="11"/>
        <v>1.3883075595810517E-3</v>
      </c>
      <c r="M28" s="8">
        <f t="shared" si="11"/>
        <v>1.3883075595810517E-3</v>
      </c>
      <c r="N28" s="8">
        <f t="shared" si="11"/>
        <v>1.3883075595810517E-3</v>
      </c>
      <c r="O28" s="8">
        <f t="shared" si="11"/>
        <v>1.3077530863505197E-3</v>
      </c>
      <c r="P28" s="8">
        <f t="shared" si="11"/>
        <v>1.3077530863505197E-3</v>
      </c>
      <c r="Q28" s="8">
        <f t="shared" si="11"/>
        <v>1.3077530863505197E-3</v>
      </c>
      <c r="R28" s="8">
        <f t="shared" si="11"/>
        <v>1.3077530863505197E-3</v>
      </c>
      <c r="S28" s="8">
        <f t="shared" si="11"/>
        <v>1.3077530863505197E-3</v>
      </c>
      <c r="T28" s="8">
        <f t="shared" si="29"/>
        <v>1.3077530863505197E-3</v>
      </c>
      <c r="U28" s="8">
        <f t="shared" si="29"/>
        <v>1.3077530863505197E-3</v>
      </c>
      <c r="V28" s="8">
        <f t="shared" si="29"/>
        <v>1.3077530863505197E-3</v>
      </c>
      <c r="W28" s="8"/>
      <c r="X28" s="8"/>
      <c r="AA28" s="4">
        <f>'Monthly L&amp;R'!AA28*HLOOKUP('Monthly L&amp;R'!AA$3,Variability!$B$92:$M$93,2,FALSE)</f>
        <v>0.72721561263172319</v>
      </c>
      <c r="AB28" s="4">
        <f>'Monthly L&amp;R'!AB28*HLOOKUP('Monthly L&amp;R'!AB$3,Variability!$B$92:$M$93,2,FALSE)</f>
        <v>0.70759049285699327</v>
      </c>
      <c r="AC28" s="4">
        <f>'Monthly L&amp;R'!AC28*HLOOKUP('Monthly L&amp;R'!AC$3,Variability!$B$92:$M$93,2,FALSE)</f>
        <v>0.66809819877488608</v>
      </c>
      <c r="AD28" s="4">
        <f>'Monthly L&amp;R'!AD28*HLOOKUP('Monthly L&amp;R'!AD$3,Variability!$B$92:$M$93,2,FALSE)</f>
        <v>1.3202871112060268</v>
      </c>
      <c r="AE28" s="4">
        <f>'Monthly L&amp;R'!AE28*HLOOKUP('Monthly L&amp;R'!AE$3,Variability!$B$92:$M$93,2,FALSE)</f>
        <v>1.4949054342031218</v>
      </c>
      <c r="AF28" s="4">
        <f>'Monthly L&amp;R'!AF28*HLOOKUP('Monthly L&amp;R'!AF$3,Variability!$B$92:$M$93,2,FALSE)</f>
        <v>1.3634096324618883</v>
      </c>
      <c r="AG28" s="4">
        <f>'Monthly L&amp;R'!AG28*HLOOKUP('Monthly L&amp;R'!AG$3,Variability!$B$92:$M$93,2,FALSE)</f>
        <v>1.2598456564830554</v>
      </c>
      <c r="AH28" s="4">
        <f>'Monthly L&amp;R'!AH28*HLOOKUP('Monthly L&amp;R'!AH$3,Variability!$B$92:$M$93,2,FALSE)</f>
        <v>1.4432203222956439</v>
      </c>
      <c r="AI28" s="4">
        <f>'Monthly L&amp;R'!AI28*HLOOKUP('Monthly L&amp;R'!AI$3,Variability!$B$92:$M$93,2,FALSE)</f>
        <v>1.5140735212354008</v>
      </c>
      <c r="AJ28" s="4">
        <f>'Monthly L&amp;R'!AJ28*HLOOKUP('Monthly L&amp;R'!AJ$3,Variability!$B$92:$M$93,2,FALSE)</f>
        <v>1.4941569748220802</v>
      </c>
      <c r="AK28" s="4">
        <f>'Monthly L&amp;R'!AK28*HLOOKUP('Monthly L&amp;R'!AK$3,Variability!$B$92:$M$93,2,FALSE)</f>
        <v>0.78224672595508515</v>
      </c>
      <c r="AL28" s="4">
        <f>'Monthly L&amp;R'!AL28*HLOOKUP('Monthly L&amp;R'!AL$3,Variability!$B$92:$M$93,2,FALSE)</f>
        <v>0.80720308866879009</v>
      </c>
      <c r="AM28" s="4">
        <f>'Monthly L&amp;R'!AM28*HLOOKUP('Monthly L&amp;R'!AM$3,Variability!$B$92:$M$93,2,FALSE)</f>
        <v>0.72721561263172319</v>
      </c>
      <c r="AN28" s="4">
        <f>'Monthly L&amp;R'!AN28*HLOOKUP('Monthly L&amp;R'!AN$3,Variability!$B$92:$M$93,2,FALSE)</f>
        <v>0.70759049285699327</v>
      </c>
      <c r="AO28" s="4">
        <f>'Monthly L&amp;R'!AO28*HLOOKUP('Monthly L&amp;R'!AO$3,Variability!$B$92:$M$93,2,FALSE)</f>
        <v>0.66809819877488608</v>
      </c>
      <c r="AP28" s="4">
        <f>'Monthly L&amp;R'!AP28*HLOOKUP('Monthly L&amp;R'!AP$3,Variability!$B$92:$M$93,2,FALSE)</f>
        <v>1.3202871112060268</v>
      </c>
      <c r="AQ28" s="4">
        <f>'Monthly L&amp;R'!AQ28*HLOOKUP('Monthly L&amp;R'!AQ$3,Variability!$B$92:$M$93,2,FALSE)</f>
        <v>1.4949054342031218</v>
      </c>
      <c r="AR28" s="4">
        <f>'Monthly L&amp;R'!AR28*HLOOKUP('Monthly L&amp;R'!AR$3,Variability!$B$92:$M$93,2,FALSE)</f>
        <v>1.3634096324618883</v>
      </c>
      <c r="AS28" s="4">
        <f>'Monthly L&amp;R'!AS28*HLOOKUP('Monthly L&amp;R'!AS$3,Variability!$B$92:$M$93,2,FALSE)</f>
        <v>1.2598456564830554</v>
      </c>
      <c r="AT28" s="4">
        <f>'Monthly L&amp;R'!AT28*HLOOKUP('Monthly L&amp;R'!AT$3,Variability!$B$92:$M$93,2,FALSE)</f>
        <v>1.4432203222956439</v>
      </c>
      <c r="AU28" s="4">
        <f>'Monthly L&amp;R'!AU28*HLOOKUP('Monthly L&amp;R'!AU$3,Variability!$B$92:$M$93,2,FALSE)</f>
        <v>1.5140735212354008</v>
      </c>
      <c r="AV28" s="4">
        <f>'Monthly L&amp;R'!AV28*HLOOKUP('Monthly L&amp;R'!AV$3,Variability!$B$92:$M$93,2,FALSE)</f>
        <v>1.4941569748220802</v>
      </c>
      <c r="AW28" s="4">
        <f>'Monthly L&amp;R'!AW28*HLOOKUP('Monthly L&amp;R'!AW$3,Variability!$B$92:$M$93,2,FALSE)</f>
        <v>0.78224672595508515</v>
      </c>
      <c r="AX28" s="4">
        <f>'Monthly L&amp;R'!AX28*HLOOKUP('Monthly L&amp;R'!AX$3,Variability!$B$92:$M$93,2,FALSE)</f>
        <v>0.80720308866879009</v>
      </c>
      <c r="AY28" s="4">
        <f>'Monthly L&amp;R'!AY28*HLOOKUP('Monthly L&amp;R'!AY$3,Variability!$B$92:$M$93,2,FALSE)</f>
        <v>0.72721561263172319</v>
      </c>
      <c r="AZ28" s="4">
        <f>'Monthly L&amp;R'!AZ28*HLOOKUP('Monthly L&amp;R'!AZ$3,Variability!$B$92:$M$93,2,FALSE)</f>
        <v>0.70759049285699327</v>
      </c>
      <c r="BA28" s="4">
        <f>'Monthly L&amp;R'!BA28*HLOOKUP('Monthly L&amp;R'!BA$3,Variability!$B$92:$M$93,2,FALSE)</f>
        <v>0.66809819877488608</v>
      </c>
      <c r="BB28" s="4">
        <f>'Monthly L&amp;R'!BB28*HLOOKUP('Monthly L&amp;R'!BB$3,Variability!$B$92:$M$93,2,FALSE)</f>
        <v>1.3202871112060268</v>
      </c>
      <c r="BC28" s="4">
        <f>'Monthly L&amp;R'!BC28*HLOOKUP('Monthly L&amp;R'!BC$3,Variability!$B$92:$M$93,2,FALSE)</f>
        <v>1.4949054342031218</v>
      </c>
      <c r="BD28" s="4">
        <f>'Monthly L&amp;R'!BD28*HLOOKUP('Monthly L&amp;R'!BD$3,Variability!$B$92:$M$93,2,FALSE)</f>
        <v>1.3634096324618883</v>
      </c>
      <c r="BE28" s="4">
        <f>'Monthly L&amp;R'!BE28*HLOOKUP('Monthly L&amp;R'!BE$3,Variability!$B$92:$M$93,2,FALSE)</f>
        <v>1.2598456564830554</v>
      </c>
      <c r="BF28" s="4">
        <f>'Monthly L&amp;R'!BF28*HLOOKUP('Monthly L&amp;R'!BF$3,Variability!$B$92:$M$93,2,FALSE)</f>
        <v>1.4432203222956439</v>
      </c>
      <c r="BG28" s="4">
        <f>'Monthly L&amp;R'!BG28*HLOOKUP('Monthly L&amp;R'!BG$3,Variability!$B$92:$M$93,2,FALSE)</f>
        <v>1.5140735212354008</v>
      </c>
      <c r="BH28" s="4">
        <f>'Monthly L&amp;R'!BH28*HLOOKUP('Monthly L&amp;R'!BH$3,Variability!$B$92:$M$93,2,FALSE)</f>
        <v>1.4941569748220802</v>
      </c>
      <c r="BI28" s="4">
        <f>'Monthly L&amp;R'!BI28*HLOOKUP('Monthly L&amp;R'!BI$3,Variability!$B$92:$M$93,2,FALSE)</f>
        <v>0.78224672595508515</v>
      </c>
      <c r="BJ28" s="4">
        <f>'Monthly L&amp;R'!BJ28*HLOOKUP('Monthly L&amp;R'!BJ$3,Variability!$B$92:$M$93,2,FALSE)</f>
        <v>0.80720308866879009</v>
      </c>
      <c r="BK28" s="4">
        <f>'Monthly L&amp;R'!BK28*HLOOKUP('Monthly L&amp;R'!BK$3,Variability!$B$92:$M$93,2,FALSE)</f>
        <v>0</v>
      </c>
      <c r="BL28" s="4">
        <f>'Monthly L&amp;R'!BL28*HLOOKUP('Monthly L&amp;R'!BL$3,Variability!$B$92:$M$93,2,FALSE)</f>
        <v>0.70759049285699327</v>
      </c>
      <c r="BM28" s="4">
        <f>'Monthly L&amp;R'!BM28*HLOOKUP('Monthly L&amp;R'!BM$3,Variability!$B$92:$M$93,2,FALSE)</f>
        <v>0.66809819877488608</v>
      </c>
      <c r="BN28" s="4">
        <f>'Monthly L&amp;R'!BN28*HLOOKUP('Monthly L&amp;R'!BN$3,Variability!$B$92:$M$93,2,FALSE)</f>
        <v>1.3202871112060268</v>
      </c>
      <c r="BO28" s="4">
        <f>'Monthly L&amp;R'!BO28*HLOOKUP('Monthly L&amp;R'!BO$3,Variability!$B$92:$M$93,2,FALSE)</f>
        <v>1.4949054342031218</v>
      </c>
      <c r="BP28" s="4">
        <f>'Monthly L&amp;R'!BP28*HLOOKUP('Monthly L&amp;R'!BP$3,Variability!$B$92:$M$93,2,FALSE)</f>
        <v>1.3634096324618883</v>
      </c>
      <c r="BQ28" s="4">
        <f>'Monthly L&amp;R'!BQ28*HLOOKUP('Monthly L&amp;R'!BQ$3,Variability!$B$92:$M$93,2,FALSE)</f>
        <v>1.2598456564830554</v>
      </c>
      <c r="BR28" s="4">
        <f>'Monthly L&amp;R'!BR28*HLOOKUP('Monthly L&amp;R'!BR$3,Variability!$B$92:$M$93,2,FALSE)</f>
        <v>1.4432203222956439</v>
      </c>
      <c r="BS28" s="4">
        <f>'Monthly L&amp;R'!BS28*HLOOKUP('Monthly L&amp;R'!BS$3,Variability!$B$92:$M$93,2,FALSE)</f>
        <v>1.5140735212354008</v>
      </c>
      <c r="BT28" s="4">
        <f>'Monthly L&amp;R'!BT28*HLOOKUP('Monthly L&amp;R'!BT$3,Variability!$B$92:$M$93,2,FALSE)</f>
        <v>1.4941569748220802</v>
      </c>
      <c r="BU28" s="4">
        <f>'Monthly L&amp;R'!BU28*HLOOKUP('Monthly L&amp;R'!BU$3,Variability!$B$92:$M$93,2,FALSE)</f>
        <v>0.78224672595508515</v>
      </c>
      <c r="BV28" s="4">
        <f>'Monthly L&amp;R'!BV28*HLOOKUP('Monthly L&amp;R'!BV$3,Variability!$B$92:$M$93,2,FALSE)</f>
        <v>0.80720308866879009</v>
      </c>
      <c r="BW28" s="4">
        <f>'Monthly L&amp;R'!BW28*HLOOKUP('Monthly L&amp;R'!BW$3,Variability!$B$92:$M$93,2,FALSE)</f>
        <v>0</v>
      </c>
      <c r="BX28" s="4">
        <f>'Monthly L&amp;R'!BX28*HLOOKUP('Monthly L&amp;R'!BX$3,Variability!$B$92:$M$93,2,FALSE)</f>
        <v>0.70759049285699327</v>
      </c>
      <c r="BY28" s="4">
        <f>'Monthly L&amp;R'!BY28*HLOOKUP('Monthly L&amp;R'!BY$3,Variability!$B$92:$M$93,2,FALSE)</f>
        <v>0.66809819877488608</v>
      </c>
      <c r="BZ28" s="4">
        <f>'Monthly L&amp;R'!BZ28*HLOOKUP('Monthly L&amp;R'!BZ$3,Variability!$B$92:$M$93,2,FALSE)</f>
        <v>1.3202871112060268</v>
      </c>
      <c r="CA28" s="4">
        <f>'Monthly L&amp;R'!CA28*HLOOKUP('Monthly L&amp;R'!CA$3,Variability!$B$92:$M$93,2,FALSE)</f>
        <v>1.4949054342031218</v>
      </c>
      <c r="CB28" s="4">
        <f>'Monthly L&amp;R'!CB28*HLOOKUP('Monthly L&amp;R'!CB$3,Variability!$B$92:$M$93,2,FALSE)</f>
        <v>1.3634096324618883</v>
      </c>
      <c r="CC28" s="4">
        <f>'Monthly L&amp;R'!CC28*HLOOKUP('Monthly L&amp;R'!CC$3,Variability!$B$92:$M$93,2,FALSE)</f>
        <v>1.2598456564830554</v>
      </c>
      <c r="CD28" s="4">
        <f>'Monthly L&amp;R'!CD28*HLOOKUP('Monthly L&amp;R'!CD$3,Variability!$B$92:$M$93,2,FALSE)</f>
        <v>1.4432203222956439</v>
      </c>
      <c r="CE28" s="4">
        <f>'Monthly L&amp;R'!CE28*HLOOKUP('Monthly L&amp;R'!CE$3,Variability!$B$92:$M$93,2,FALSE)</f>
        <v>1.5140735212354008</v>
      </c>
      <c r="CF28" s="4">
        <f>'Monthly L&amp;R'!CF28*HLOOKUP('Monthly L&amp;R'!CF$3,Variability!$B$92:$M$93,2,FALSE)</f>
        <v>1.4941569748220802</v>
      </c>
      <c r="CG28" s="4">
        <f>'Monthly L&amp;R'!CG28*HLOOKUP('Monthly L&amp;R'!CG$3,Variability!$B$92:$M$93,2,FALSE)</f>
        <v>0.78224672595508515</v>
      </c>
      <c r="CH28" s="4">
        <f>'Monthly L&amp;R'!CH28*HLOOKUP('Monthly L&amp;R'!CH$3,Variability!$B$92:$M$93,2,FALSE)</f>
        <v>0.80720308866879009</v>
      </c>
      <c r="CI28" s="4">
        <f>'Monthly L&amp;R'!CI28*HLOOKUP('Monthly L&amp;R'!CI$3,Variability!$B$92:$M$93,2,FALSE)</f>
        <v>0</v>
      </c>
      <c r="CJ28" s="4">
        <f>'Monthly L&amp;R'!CJ28*HLOOKUP('Monthly L&amp;R'!CJ$3,Variability!$B$92:$M$93,2,FALSE)</f>
        <v>0.70759049285699327</v>
      </c>
      <c r="CK28" s="4">
        <f>'Monthly L&amp;R'!CK28*HLOOKUP('Monthly L&amp;R'!CK$3,Variability!$B$92:$M$93,2,FALSE)</f>
        <v>0.66809819877488608</v>
      </c>
      <c r="CL28" s="4">
        <f>'Monthly L&amp;R'!CL28*HLOOKUP('Monthly L&amp;R'!CL$3,Variability!$B$92:$M$93,2,FALSE)</f>
        <v>0.66014355560301341</v>
      </c>
      <c r="CM28" s="4">
        <f>'Monthly L&amp;R'!CM28*HLOOKUP('Monthly L&amp;R'!CM$3,Variability!$B$92:$M$93,2,FALSE)</f>
        <v>1.4949054342031218</v>
      </c>
      <c r="CN28" s="4">
        <f>'Monthly L&amp;R'!CN28*HLOOKUP('Monthly L&amp;R'!CN$3,Variability!$B$92:$M$93,2,FALSE)</f>
        <v>1.3634096324618883</v>
      </c>
      <c r="CO28" s="4">
        <f>'Monthly L&amp;R'!CO28*HLOOKUP('Monthly L&amp;R'!CO$3,Variability!$B$92:$M$93,2,FALSE)</f>
        <v>1.2598456564830554</v>
      </c>
      <c r="CP28" s="4">
        <f>'Monthly L&amp;R'!CP28*HLOOKUP('Monthly L&amp;R'!CP$3,Variability!$B$92:$M$93,2,FALSE)</f>
        <v>1.4432203222956439</v>
      </c>
      <c r="CQ28" s="4">
        <f>'Monthly L&amp;R'!CQ28*HLOOKUP('Monthly L&amp;R'!CQ$3,Variability!$B$92:$M$93,2,FALSE)</f>
        <v>1.5140735212354008</v>
      </c>
      <c r="CR28" s="4">
        <f>'Monthly L&amp;R'!CR28*HLOOKUP('Monthly L&amp;R'!CR$3,Variability!$B$92:$M$93,2,FALSE)</f>
        <v>1.4941569748220802</v>
      </c>
      <c r="CS28" s="4">
        <f>'Monthly L&amp;R'!CS28*HLOOKUP('Monthly L&amp;R'!CS$3,Variability!$B$92:$M$93,2,FALSE)</f>
        <v>0.78224672595508515</v>
      </c>
      <c r="CT28" s="4">
        <f>'Monthly L&amp;R'!CT28*HLOOKUP('Monthly L&amp;R'!CT$3,Variability!$B$92:$M$93,2,FALSE)</f>
        <v>0.80720308866879009</v>
      </c>
      <c r="CU28" s="4">
        <f>'Monthly L&amp;R'!CU28*HLOOKUP('Monthly L&amp;R'!CU$3,Variability!$B$92:$M$93,2,FALSE)</f>
        <v>0</v>
      </c>
      <c r="CV28" s="4">
        <f>'Monthly L&amp;R'!CV28*HLOOKUP('Monthly L&amp;R'!CV$3,Variability!$B$92:$M$93,2,FALSE)</f>
        <v>0.70759049285699327</v>
      </c>
      <c r="CW28" s="4">
        <f>'Monthly L&amp;R'!CW28*HLOOKUP('Monthly L&amp;R'!CW$3,Variability!$B$92:$M$93,2,FALSE)</f>
        <v>0.66809819877488608</v>
      </c>
      <c r="CX28" s="4">
        <f>'Monthly L&amp;R'!CX28*HLOOKUP('Monthly L&amp;R'!CX$3,Variability!$B$92:$M$93,2,FALSE)</f>
        <v>0.66014355560301341</v>
      </c>
      <c r="CY28" s="4">
        <f>'Monthly L&amp;R'!CY28*HLOOKUP('Monthly L&amp;R'!CY$3,Variability!$B$92:$M$93,2,FALSE)</f>
        <v>1.4949054342031218</v>
      </c>
      <c r="CZ28" s="4">
        <f>'Monthly L&amp;R'!CZ28*HLOOKUP('Monthly L&amp;R'!CZ$3,Variability!$B$92:$M$93,2,FALSE)</f>
        <v>1.3634096324618883</v>
      </c>
      <c r="DA28" s="4">
        <f>'Monthly L&amp;R'!DA28*HLOOKUP('Monthly L&amp;R'!DA$3,Variability!$B$92:$M$93,2,FALSE)</f>
        <v>1.2598456564830554</v>
      </c>
      <c r="DB28" s="4">
        <f>'Monthly L&amp;R'!DB28*HLOOKUP('Monthly L&amp;R'!DB$3,Variability!$B$92:$M$93,2,FALSE)</f>
        <v>1.4432203222956439</v>
      </c>
      <c r="DC28" s="4">
        <f>'Monthly L&amp;R'!DC28*HLOOKUP('Monthly L&amp;R'!DC$3,Variability!$B$92:$M$93,2,FALSE)</f>
        <v>1.5140735212354008</v>
      </c>
      <c r="DD28" s="4">
        <f>'Monthly L&amp;R'!DD28*HLOOKUP('Monthly L&amp;R'!DD$3,Variability!$B$92:$M$93,2,FALSE)</f>
        <v>1.4941569748220802</v>
      </c>
      <c r="DE28" s="4">
        <f>'Monthly L&amp;R'!DE28*HLOOKUP('Monthly L&amp;R'!DE$3,Variability!$B$92:$M$93,2,FALSE)</f>
        <v>0.78224672595508515</v>
      </c>
      <c r="DF28" s="4">
        <f>'Monthly L&amp;R'!DF28*HLOOKUP('Monthly L&amp;R'!DF$3,Variability!$B$92:$M$93,2,FALSE)</f>
        <v>0.80720308866879009</v>
      </c>
      <c r="DG28" s="4">
        <f>'Monthly L&amp;R'!DG28*HLOOKUP('Monthly L&amp;R'!DG$3,Variability!$B$92:$M$93,2,FALSE)</f>
        <v>0</v>
      </c>
      <c r="DH28" s="4">
        <f>'Monthly L&amp;R'!DH28*HLOOKUP('Monthly L&amp;R'!DH$3,Variability!$B$92:$M$93,2,FALSE)</f>
        <v>0.70759049285699327</v>
      </c>
      <c r="DI28" s="4">
        <f>'Monthly L&amp;R'!DI28*HLOOKUP('Monthly L&amp;R'!DI$3,Variability!$B$92:$M$93,2,FALSE)</f>
        <v>0.66809819877488608</v>
      </c>
      <c r="DJ28" s="4">
        <f>'Monthly L&amp;R'!DJ28*HLOOKUP('Monthly L&amp;R'!DJ$3,Variability!$B$92:$M$93,2,FALSE)</f>
        <v>0.66014355560301341</v>
      </c>
      <c r="DK28" s="4">
        <f>'Monthly L&amp;R'!DK28*HLOOKUP('Monthly L&amp;R'!DK$3,Variability!$B$92:$M$93,2,FALSE)</f>
        <v>1.4949054342031218</v>
      </c>
      <c r="DL28" s="4">
        <f>'Monthly L&amp;R'!DL28*HLOOKUP('Monthly L&amp;R'!DL$3,Variability!$B$92:$M$93,2,FALSE)</f>
        <v>1.3634096324618883</v>
      </c>
      <c r="DM28" s="4">
        <f>'Monthly L&amp;R'!DM28*HLOOKUP('Monthly L&amp;R'!DM$3,Variability!$B$92:$M$93,2,FALSE)</f>
        <v>1.2598456564830554</v>
      </c>
      <c r="DN28" s="4">
        <f>'Monthly L&amp;R'!DN28*HLOOKUP('Monthly L&amp;R'!DN$3,Variability!$B$92:$M$93,2,FALSE)</f>
        <v>1.4432203222956439</v>
      </c>
      <c r="DO28" s="4">
        <f>'Monthly L&amp;R'!DO28*HLOOKUP('Monthly L&amp;R'!DO$3,Variability!$B$92:$M$93,2,FALSE)</f>
        <v>1.5140735212354008</v>
      </c>
      <c r="DP28" s="4">
        <f>'Monthly L&amp;R'!DP28*HLOOKUP('Monthly L&amp;R'!DP$3,Variability!$B$92:$M$93,2,FALSE)</f>
        <v>1.4941569748220802</v>
      </c>
      <c r="DQ28" s="4">
        <f>'Monthly L&amp;R'!DQ28*HLOOKUP('Monthly L&amp;R'!DQ$3,Variability!$B$92:$M$93,2,FALSE)</f>
        <v>0.78224672595508515</v>
      </c>
      <c r="DR28" s="4">
        <f>'Monthly L&amp;R'!DR28*HLOOKUP('Monthly L&amp;R'!DR$3,Variability!$B$92:$M$93,2,FALSE)</f>
        <v>0.80720308866879009</v>
      </c>
      <c r="DS28" s="4">
        <f>'Monthly L&amp;R'!DS28*HLOOKUP('Monthly L&amp;R'!DS$3,Variability!$B$92:$M$93,2,FALSE)</f>
        <v>0</v>
      </c>
      <c r="DT28" s="4">
        <f>'Monthly L&amp;R'!DT28*HLOOKUP('Monthly L&amp;R'!DT$3,Variability!$B$92:$M$93,2,FALSE)</f>
        <v>0.70759049285699327</v>
      </c>
      <c r="DU28" s="4">
        <f>'Monthly L&amp;R'!DU28*HLOOKUP('Monthly L&amp;R'!DU$3,Variability!$B$92:$M$93,2,FALSE)</f>
        <v>0.66809819877488608</v>
      </c>
      <c r="DV28" s="4">
        <f>'Monthly L&amp;R'!DV28*HLOOKUP('Monthly L&amp;R'!DV$3,Variability!$B$92:$M$93,2,FALSE)</f>
        <v>0.66014355560301341</v>
      </c>
      <c r="DW28" s="4">
        <f>'Monthly L&amp;R'!DW28*HLOOKUP('Monthly L&amp;R'!DW$3,Variability!$B$92:$M$93,2,FALSE)</f>
        <v>1.4949054342031218</v>
      </c>
      <c r="DX28" s="4">
        <f>'Monthly L&amp;R'!DX28*HLOOKUP('Monthly L&amp;R'!DX$3,Variability!$B$92:$M$93,2,FALSE)</f>
        <v>1.3634096324618883</v>
      </c>
      <c r="DY28" s="4">
        <f>'Monthly L&amp;R'!DY28*HLOOKUP('Monthly L&amp;R'!DY$3,Variability!$B$92:$M$93,2,FALSE)</f>
        <v>1.2598456564830554</v>
      </c>
      <c r="DZ28" s="4">
        <f>'Monthly L&amp;R'!DZ28*HLOOKUP('Monthly L&amp;R'!DZ$3,Variability!$B$92:$M$93,2,FALSE)</f>
        <v>1.4432203222956439</v>
      </c>
      <c r="EA28" s="4">
        <f>'Monthly L&amp;R'!EA28*HLOOKUP('Monthly L&amp;R'!EA$3,Variability!$B$92:$M$93,2,FALSE)</f>
        <v>1.5140735212354008</v>
      </c>
      <c r="EB28" s="4">
        <f>'Monthly L&amp;R'!EB28*HLOOKUP('Monthly L&amp;R'!EB$3,Variability!$B$92:$M$93,2,FALSE)</f>
        <v>1.4941569748220802</v>
      </c>
      <c r="EC28" s="4">
        <f>'Monthly L&amp;R'!EC28*HLOOKUP('Monthly L&amp;R'!EC$3,Variability!$B$92:$M$93,2,FALSE)</f>
        <v>0.78224672595508515</v>
      </c>
      <c r="ED28" s="4">
        <f>'Monthly L&amp;R'!ED28*HLOOKUP('Monthly L&amp;R'!ED$3,Variability!$B$92:$M$93,2,FALSE)</f>
        <v>0.80720308866879009</v>
      </c>
      <c r="EE28" s="4">
        <f>'Monthly L&amp;R'!EE28*HLOOKUP('Monthly L&amp;R'!EE$3,Variability!$B$92:$M$93,2,FALSE)</f>
        <v>0</v>
      </c>
      <c r="EF28" s="4">
        <f>'Monthly L&amp;R'!EF28*HLOOKUP('Monthly L&amp;R'!EF$3,Variability!$B$92:$M$93,2,FALSE)</f>
        <v>0.70759049285699327</v>
      </c>
      <c r="EG28" s="4">
        <f>'Monthly L&amp;R'!EG28*HLOOKUP('Monthly L&amp;R'!EG$3,Variability!$B$92:$M$93,2,FALSE)</f>
        <v>0.66809819877488608</v>
      </c>
      <c r="EH28" s="4">
        <f>'Monthly L&amp;R'!EH28*HLOOKUP('Monthly L&amp;R'!EH$3,Variability!$B$92:$M$93,2,FALSE)</f>
        <v>0.66014355560301341</v>
      </c>
      <c r="EI28" s="4">
        <f>'Monthly L&amp;R'!EI28*HLOOKUP('Monthly L&amp;R'!EI$3,Variability!$B$92:$M$93,2,FALSE)</f>
        <v>1.4949054342031218</v>
      </c>
      <c r="EJ28" s="4">
        <f>'Monthly L&amp;R'!EJ28*HLOOKUP('Monthly L&amp;R'!EJ$3,Variability!$B$92:$M$93,2,FALSE)</f>
        <v>1.3634096324618883</v>
      </c>
      <c r="EK28" s="4">
        <f>'Monthly L&amp;R'!EK28*HLOOKUP('Monthly L&amp;R'!EK$3,Variability!$B$92:$M$93,2,FALSE)</f>
        <v>1.2598456564830554</v>
      </c>
      <c r="EL28" s="4">
        <f>'Monthly L&amp;R'!EL28*HLOOKUP('Monthly L&amp;R'!EL$3,Variability!$B$92:$M$93,2,FALSE)</f>
        <v>1.4432203222956439</v>
      </c>
      <c r="EM28" s="4">
        <f>'Monthly L&amp;R'!EM28*HLOOKUP('Monthly L&amp;R'!EM$3,Variability!$B$92:$M$93,2,FALSE)</f>
        <v>1.5140735212354008</v>
      </c>
      <c r="EN28" s="4">
        <f>'Monthly L&amp;R'!EN28*HLOOKUP('Monthly L&amp;R'!EN$3,Variability!$B$92:$M$93,2,FALSE)</f>
        <v>1.4941569748220802</v>
      </c>
      <c r="EO28" s="4">
        <f>'Monthly L&amp;R'!EO28*HLOOKUP('Monthly L&amp;R'!EO$3,Variability!$B$92:$M$93,2,FALSE)</f>
        <v>0.78224672595508515</v>
      </c>
      <c r="EP28" s="4">
        <f>'Monthly L&amp;R'!EP28*HLOOKUP('Monthly L&amp;R'!EP$3,Variability!$B$92:$M$93,2,FALSE)</f>
        <v>0.80720308866879009</v>
      </c>
      <c r="EQ28" s="4">
        <f>'Monthly L&amp;R'!EQ28*HLOOKUP('Monthly L&amp;R'!EQ$3,Variability!$B$92:$M$93,2,FALSE)</f>
        <v>0</v>
      </c>
      <c r="ER28" s="4">
        <f>'Monthly L&amp;R'!ER28*HLOOKUP('Monthly L&amp;R'!ER$3,Variability!$B$92:$M$93,2,FALSE)</f>
        <v>0.70759049285699327</v>
      </c>
      <c r="ES28" s="4">
        <f>'Monthly L&amp;R'!ES28*HLOOKUP('Monthly L&amp;R'!ES$3,Variability!$B$92:$M$93,2,FALSE)</f>
        <v>0.66809819877488608</v>
      </c>
      <c r="ET28" s="4">
        <f>'Monthly L&amp;R'!ET28*HLOOKUP('Monthly L&amp;R'!ET$3,Variability!$B$92:$M$93,2,FALSE)</f>
        <v>0.66014355560301341</v>
      </c>
      <c r="EU28" s="4">
        <f>'Monthly L&amp;R'!EU28*HLOOKUP('Monthly L&amp;R'!EU$3,Variability!$B$92:$M$93,2,FALSE)</f>
        <v>1.4949054342031218</v>
      </c>
      <c r="EV28" s="4">
        <f>'Monthly L&amp;R'!EV28*HLOOKUP('Monthly L&amp;R'!EV$3,Variability!$B$92:$M$93,2,FALSE)</f>
        <v>1.3634096324618883</v>
      </c>
      <c r="EW28" s="4">
        <f>'Monthly L&amp;R'!EW28*HLOOKUP('Monthly L&amp;R'!EW$3,Variability!$B$92:$M$93,2,FALSE)</f>
        <v>1.2598456564830554</v>
      </c>
      <c r="EX28" s="4">
        <f>'Monthly L&amp;R'!EX28*HLOOKUP('Monthly L&amp;R'!EX$3,Variability!$B$92:$M$93,2,FALSE)</f>
        <v>1.4432203222956439</v>
      </c>
      <c r="EY28" s="4">
        <f>'Monthly L&amp;R'!EY28*HLOOKUP('Monthly L&amp;R'!EY$3,Variability!$B$92:$M$93,2,FALSE)</f>
        <v>1.5140735212354008</v>
      </c>
      <c r="EZ28" s="4">
        <f>'Monthly L&amp;R'!EZ28*HLOOKUP('Monthly L&amp;R'!EZ$3,Variability!$B$92:$M$93,2,FALSE)</f>
        <v>1.4941569748220802</v>
      </c>
      <c r="FA28" s="4">
        <f>'Monthly L&amp;R'!FA28*HLOOKUP('Monthly L&amp;R'!FA$3,Variability!$B$92:$M$93,2,FALSE)</f>
        <v>0.78224672595508515</v>
      </c>
      <c r="FB28" s="4">
        <f>'Monthly L&amp;R'!FB28*HLOOKUP('Monthly L&amp;R'!FB$3,Variability!$B$92:$M$93,2,FALSE)</f>
        <v>0.80720308866879009</v>
      </c>
      <c r="FC28" s="4">
        <f>'Monthly L&amp;R'!FC28*HLOOKUP('Monthly L&amp;R'!FC$3,Variability!$B$92:$M$93,2,FALSE)</f>
        <v>0</v>
      </c>
      <c r="FD28" s="4">
        <f>'Monthly L&amp;R'!FD28*HLOOKUP('Monthly L&amp;R'!FD$3,Variability!$B$92:$M$93,2,FALSE)</f>
        <v>0.70759049285699327</v>
      </c>
      <c r="FE28" s="4">
        <f>'Monthly L&amp;R'!FE28*HLOOKUP('Monthly L&amp;R'!FE$3,Variability!$B$92:$M$93,2,FALSE)</f>
        <v>0.66809819877488608</v>
      </c>
      <c r="FF28" s="4">
        <f>'Monthly L&amp;R'!FF28*HLOOKUP('Monthly L&amp;R'!FF$3,Variability!$B$92:$M$93,2,FALSE)</f>
        <v>0.66014355560301341</v>
      </c>
      <c r="FG28" s="4">
        <f>'Monthly L&amp;R'!FG28*HLOOKUP('Monthly L&amp;R'!FG$3,Variability!$B$92:$M$93,2,FALSE)</f>
        <v>1.4949054342031218</v>
      </c>
      <c r="FH28" s="4">
        <f>'Monthly L&amp;R'!FH28*HLOOKUP('Monthly L&amp;R'!FH$3,Variability!$B$92:$M$93,2,FALSE)</f>
        <v>1.3634096324618883</v>
      </c>
      <c r="FI28" s="4">
        <f>'Monthly L&amp;R'!FI28*HLOOKUP('Monthly L&amp;R'!FI$3,Variability!$B$92:$M$93,2,FALSE)</f>
        <v>1.2598456564830554</v>
      </c>
      <c r="FJ28" s="4">
        <f>'Monthly L&amp;R'!FJ28*HLOOKUP('Monthly L&amp;R'!FJ$3,Variability!$B$92:$M$93,2,FALSE)</f>
        <v>1.4432203222956439</v>
      </c>
      <c r="FK28" s="4">
        <f>'Monthly L&amp;R'!FK28*HLOOKUP('Monthly L&amp;R'!FK$3,Variability!$B$92:$M$93,2,FALSE)</f>
        <v>1.5140735212354008</v>
      </c>
      <c r="FL28" s="4">
        <f>'Monthly L&amp;R'!FL28*HLOOKUP('Monthly L&amp;R'!FL$3,Variability!$B$92:$M$93,2,FALSE)</f>
        <v>1.4941569748220802</v>
      </c>
      <c r="FM28" s="4">
        <f>'Monthly L&amp;R'!FM28*HLOOKUP('Monthly L&amp;R'!FM$3,Variability!$B$92:$M$93,2,FALSE)</f>
        <v>0.78224672595508515</v>
      </c>
      <c r="FN28" s="4">
        <f>'Monthly L&amp;R'!FN28*HLOOKUP('Monthly L&amp;R'!FN$3,Variability!$B$92:$M$93,2,FALSE)</f>
        <v>0.80720308866879009</v>
      </c>
      <c r="FO28" s="4">
        <f>'Monthly L&amp;R'!FO28*HLOOKUP('Monthly L&amp;R'!FO$3,Variability!$B$92:$M$93,2,FALSE)</f>
        <v>0</v>
      </c>
      <c r="FP28" s="4">
        <f>'Monthly L&amp;R'!FP28*HLOOKUP('Monthly L&amp;R'!FP$3,Variability!$B$92:$M$93,2,FALSE)</f>
        <v>0</v>
      </c>
      <c r="FQ28" s="4">
        <f>'Monthly L&amp;R'!FQ28*HLOOKUP('Monthly L&amp;R'!FQ$3,Variability!$B$92:$M$93,2,FALSE)</f>
        <v>0.66809819877488608</v>
      </c>
      <c r="FR28" s="4">
        <f>'Monthly L&amp;R'!FR28*HLOOKUP('Monthly L&amp;R'!FR$3,Variability!$B$92:$M$93,2,FALSE)</f>
        <v>0.66014355560301341</v>
      </c>
      <c r="FS28" s="4">
        <f>'Monthly L&amp;R'!FS28*HLOOKUP('Monthly L&amp;R'!FS$3,Variability!$B$92:$M$93,2,FALSE)</f>
        <v>1.4949054342031218</v>
      </c>
      <c r="FT28" s="4">
        <f>'Monthly L&amp;R'!FT28*HLOOKUP('Monthly L&amp;R'!FT$3,Variability!$B$92:$M$93,2,FALSE)</f>
        <v>1.3634096324618883</v>
      </c>
      <c r="FU28" s="4">
        <f>'Monthly L&amp;R'!FU28*HLOOKUP('Monthly L&amp;R'!FU$3,Variability!$B$92:$M$93,2,FALSE)</f>
        <v>1.2598456564830554</v>
      </c>
      <c r="FV28" s="4">
        <f>'Monthly L&amp;R'!FV28*HLOOKUP('Monthly L&amp;R'!FV$3,Variability!$B$92:$M$93,2,FALSE)</f>
        <v>1.4432203222956439</v>
      </c>
      <c r="FW28" s="4">
        <f>'Monthly L&amp;R'!FW28*HLOOKUP('Monthly L&amp;R'!FW$3,Variability!$B$92:$M$93,2,FALSE)</f>
        <v>1.5140735212354008</v>
      </c>
      <c r="FX28" s="4">
        <f>'Monthly L&amp;R'!FX28*HLOOKUP('Monthly L&amp;R'!FX$3,Variability!$B$92:$M$93,2,FALSE)</f>
        <v>1.4941569748220802</v>
      </c>
      <c r="FY28" s="4">
        <f>'Monthly L&amp;R'!FY28*HLOOKUP('Monthly L&amp;R'!FY$3,Variability!$B$92:$M$93,2,FALSE)</f>
        <v>0.78224672595508515</v>
      </c>
      <c r="FZ28" s="4">
        <f>'Monthly L&amp;R'!FZ28*HLOOKUP('Monthly L&amp;R'!FZ$3,Variability!$B$92:$M$93,2,FALSE)</f>
        <v>0.80720308866879009</v>
      </c>
      <c r="GA28" s="4">
        <f>'Monthly L&amp;R'!GA28*HLOOKUP('Monthly L&amp;R'!GA$3,Variability!$B$92:$M$93,2,FALSE)</f>
        <v>0</v>
      </c>
      <c r="GB28" s="4">
        <f>'Monthly L&amp;R'!GB28*HLOOKUP('Monthly L&amp;R'!GB$3,Variability!$B$92:$M$93,2,FALSE)</f>
        <v>0</v>
      </c>
      <c r="GC28" s="4">
        <f>'Monthly L&amp;R'!GC28*HLOOKUP('Monthly L&amp;R'!GC$3,Variability!$B$92:$M$93,2,FALSE)</f>
        <v>0.66809819877488608</v>
      </c>
      <c r="GD28" s="4">
        <f>'Monthly L&amp;R'!GD28*HLOOKUP('Monthly L&amp;R'!GD$3,Variability!$B$92:$M$93,2,FALSE)</f>
        <v>0.66014355560301341</v>
      </c>
      <c r="GE28" s="4">
        <f>'Monthly L&amp;R'!GE28*HLOOKUP('Monthly L&amp;R'!GE$3,Variability!$B$92:$M$93,2,FALSE)</f>
        <v>1.4949054342031218</v>
      </c>
      <c r="GF28" s="4">
        <f>'Monthly L&amp;R'!GF28*HLOOKUP('Monthly L&amp;R'!GF$3,Variability!$B$92:$M$93,2,FALSE)</f>
        <v>1.3634096324618883</v>
      </c>
      <c r="GG28" s="4">
        <f>'Monthly L&amp;R'!GG28*HLOOKUP('Monthly L&amp;R'!GG$3,Variability!$B$92:$M$93,2,FALSE)</f>
        <v>1.2598456564830554</v>
      </c>
      <c r="GH28" s="4">
        <f>'Monthly L&amp;R'!GH28*HLOOKUP('Monthly L&amp;R'!GH$3,Variability!$B$92:$M$93,2,FALSE)</f>
        <v>1.4432203222956439</v>
      </c>
      <c r="GI28" s="4">
        <f>'Monthly L&amp;R'!GI28*HLOOKUP('Monthly L&amp;R'!GI$3,Variability!$B$92:$M$93,2,FALSE)</f>
        <v>1.5140735212354008</v>
      </c>
      <c r="GJ28" s="4">
        <f>'Monthly L&amp;R'!GJ28*HLOOKUP('Monthly L&amp;R'!GJ$3,Variability!$B$92:$M$93,2,FALSE)</f>
        <v>1.4941569748220802</v>
      </c>
      <c r="GK28" s="4">
        <f>'Monthly L&amp;R'!GK28*HLOOKUP('Monthly L&amp;R'!GK$3,Variability!$B$92:$M$93,2,FALSE)</f>
        <v>0.78224672595508515</v>
      </c>
      <c r="GL28" s="4">
        <f>'Monthly L&amp;R'!GL28*HLOOKUP('Monthly L&amp;R'!GL$3,Variability!$B$92:$M$93,2,FALSE)</f>
        <v>0.80720308866879009</v>
      </c>
      <c r="GM28" s="4">
        <f>'Monthly L&amp;R'!GM28*HLOOKUP('Monthly L&amp;R'!GM$3,Variability!$B$92:$M$93,2,FALSE)</f>
        <v>0</v>
      </c>
      <c r="GN28" s="4">
        <f>'Monthly L&amp;R'!GN28*HLOOKUP('Monthly L&amp;R'!GN$3,Variability!$B$92:$M$93,2,FALSE)</f>
        <v>0</v>
      </c>
      <c r="GO28" s="4">
        <f>'Monthly L&amp;R'!GO28*HLOOKUP('Monthly L&amp;R'!GO$3,Variability!$B$92:$M$93,2,FALSE)</f>
        <v>0.66809819877488608</v>
      </c>
      <c r="GP28" s="4">
        <f>'Monthly L&amp;R'!GP28*HLOOKUP('Monthly L&amp;R'!GP$3,Variability!$B$92:$M$93,2,FALSE)</f>
        <v>0.66014355560301341</v>
      </c>
      <c r="GQ28" s="4">
        <f>'Monthly L&amp;R'!GQ28*HLOOKUP('Monthly L&amp;R'!GQ$3,Variability!$B$92:$M$93,2,FALSE)</f>
        <v>1.4949054342031218</v>
      </c>
      <c r="GR28" s="4">
        <f>'Monthly L&amp;R'!GR28*HLOOKUP('Monthly L&amp;R'!GR$3,Variability!$B$92:$M$93,2,FALSE)</f>
        <v>1.3634096324618883</v>
      </c>
      <c r="GS28" s="4">
        <f>'Monthly L&amp;R'!GS28*HLOOKUP('Monthly L&amp;R'!GS$3,Variability!$B$92:$M$93,2,FALSE)</f>
        <v>1.2598456564830554</v>
      </c>
      <c r="GT28" s="4">
        <f>'Monthly L&amp;R'!GT28*HLOOKUP('Monthly L&amp;R'!GT$3,Variability!$B$92:$M$93,2,FALSE)</f>
        <v>1.4432203222956439</v>
      </c>
      <c r="GU28" s="4">
        <f>'Monthly L&amp;R'!GU28*HLOOKUP('Monthly L&amp;R'!GU$3,Variability!$B$92:$M$93,2,FALSE)</f>
        <v>1.5140735212354008</v>
      </c>
      <c r="GV28" s="4">
        <f>'Monthly L&amp;R'!GV28*HLOOKUP('Monthly L&amp;R'!GV$3,Variability!$B$92:$M$93,2,FALSE)</f>
        <v>1.4941569748220802</v>
      </c>
      <c r="GW28" s="4">
        <f>'Monthly L&amp;R'!GW28*HLOOKUP('Monthly L&amp;R'!GW$3,Variability!$B$92:$M$93,2,FALSE)</f>
        <v>0.78224672595508515</v>
      </c>
      <c r="GX28" s="4">
        <f>'Monthly L&amp;R'!GX28*HLOOKUP('Monthly L&amp;R'!GX$3,Variability!$B$92:$M$93,2,FALSE)</f>
        <v>0.80720308866879009</v>
      </c>
      <c r="GY28" s="4">
        <f>'Monthly L&amp;R'!GY28*HLOOKUP('Monthly L&amp;R'!GY$3,Variability!$B$92:$M$93,2,FALSE)</f>
        <v>0</v>
      </c>
      <c r="GZ28" s="4">
        <f>'Monthly L&amp;R'!GZ28*HLOOKUP('Monthly L&amp;R'!GZ$3,Variability!$B$92:$M$93,2,FALSE)</f>
        <v>0</v>
      </c>
      <c r="HA28" s="4">
        <f>'Monthly L&amp;R'!HA28*HLOOKUP('Monthly L&amp;R'!HA$3,Variability!$B$92:$M$93,2,FALSE)</f>
        <v>0.66809819877488608</v>
      </c>
      <c r="HB28" s="4">
        <f>'Monthly L&amp;R'!HB28*HLOOKUP('Monthly L&amp;R'!HB$3,Variability!$B$92:$M$93,2,FALSE)</f>
        <v>0.66014355560301341</v>
      </c>
      <c r="HC28" s="4">
        <f>'Monthly L&amp;R'!HC28*HLOOKUP('Monthly L&amp;R'!HC$3,Variability!$B$92:$M$93,2,FALSE)</f>
        <v>1.4949054342031218</v>
      </c>
      <c r="HD28" s="4">
        <f>'Monthly L&amp;R'!HD28*HLOOKUP('Monthly L&amp;R'!HD$3,Variability!$B$92:$M$93,2,FALSE)</f>
        <v>1.3634096324618883</v>
      </c>
      <c r="HE28" s="4">
        <f>'Monthly L&amp;R'!HE28*HLOOKUP('Monthly L&amp;R'!HE$3,Variability!$B$92:$M$93,2,FALSE)</f>
        <v>1.2598456564830554</v>
      </c>
      <c r="HF28" s="4">
        <f>'Monthly L&amp;R'!HF28*HLOOKUP('Monthly L&amp;R'!HF$3,Variability!$B$92:$M$93,2,FALSE)</f>
        <v>1.4432203222956439</v>
      </c>
      <c r="HG28" s="4">
        <f>'Monthly L&amp;R'!HG28*HLOOKUP('Monthly L&amp;R'!HG$3,Variability!$B$92:$M$93,2,FALSE)</f>
        <v>1.5140735212354008</v>
      </c>
      <c r="HH28" s="4">
        <f>'Monthly L&amp;R'!HH28*HLOOKUP('Monthly L&amp;R'!HH$3,Variability!$B$92:$M$93,2,FALSE)</f>
        <v>1.4941569748220802</v>
      </c>
      <c r="HI28" s="4">
        <f>'Monthly L&amp;R'!HI28*HLOOKUP('Monthly L&amp;R'!HI$3,Variability!$B$92:$M$93,2,FALSE)</f>
        <v>0.78224672595508515</v>
      </c>
      <c r="HJ28" s="4">
        <f>'Monthly L&amp;R'!HJ28*HLOOKUP('Monthly L&amp;R'!HJ$3,Variability!$B$92:$M$93,2,FALSE)</f>
        <v>0.80720308866879009</v>
      </c>
      <c r="HK28" s="4">
        <f>'Monthly L&amp;R'!HK28*HLOOKUP('Monthly L&amp;R'!HK$3,Variability!$B$92:$M$93,2,FALSE)</f>
        <v>0</v>
      </c>
      <c r="HL28" s="4">
        <f>'Monthly L&amp;R'!HL28*HLOOKUP('Monthly L&amp;R'!HL$3,Variability!$B$92:$M$93,2,FALSE)</f>
        <v>0</v>
      </c>
      <c r="HM28" s="4">
        <f>'Monthly L&amp;R'!HM28*HLOOKUP('Monthly L&amp;R'!HM$3,Variability!$B$92:$M$93,2,FALSE)</f>
        <v>0.66809819877488608</v>
      </c>
      <c r="HN28" s="4">
        <f>'Monthly L&amp;R'!HN28*HLOOKUP('Monthly L&amp;R'!HN$3,Variability!$B$92:$M$93,2,FALSE)</f>
        <v>0.66014355560301341</v>
      </c>
      <c r="HO28" s="4">
        <f>'Monthly L&amp;R'!HO28*HLOOKUP('Monthly L&amp;R'!HO$3,Variability!$B$92:$M$93,2,FALSE)</f>
        <v>1.4949054342031218</v>
      </c>
      <c r="HP28" s="4">
        <f>'Monthly L&amp;R'!HP28*HLOOKUP('Monthly L&amp;R'!HP$3,Variability!$B$92:$M$93,2,FALSE)</f>
        <v>1.3634096324618883</v>
      </c>
      <c r="HQ28" s="4">
        <f>'Monthly L&amp;R'!HQ28*HLOOKUP('Monthly L&amp;R'!HQ$3,Variability!$B$92:$M$93,2,FALSE)</f>
        <v>1.2598456564830554</v>
      </c>
      <c r="HR28" s="4">
        <f>'Monthly L&amp;R'!HR28*HLOOKUP('Monthly L&amp;R'!HR$3,Variability!$B$92:$M$93,2,FALSE)</f>
        <v>1.4432203222956439</v>
      </c>
      <c r="HS28" s="4">
        <f>'Monthly L&amp;R'!HS28*HLOOKUP('Monthly L&amp;R'!HS$3,Variability!$B$92:$M$93,2,FALSE)</f>
        <v>1.5140735212354008</v>
      </c>
      <c r="HT28" s="4">
        <f>'Monthly L&amp;R'!HT28*HLOOKUP('Monthly L&amp;R'!HT$3,Variability!$B$92:$M$93,2,FALSE)</f>
        <v>1.4941569748220802</v>
      </c>
      <c r="HU28" s="4">
        <f>'Monthly L&amp;R'!HU28*HLOOKUP('Monthly L&amp;R'!HU$3,Variability!$B$92:$M$93,2,FALSE)</f>
        <v>0.78224672595508515</v>
      </c>
      <c r="HV28" s="4">
        <f>'Monthly L&amp;R'!HV28*HLOOKUP('Monthly L&amp;R'!HV$3,Variability!$B$92:$M$93,2,FALSE)</f>
        <v>0.80720308866879009</v>
      </c>
      <c r="HW28" s="4">
        <f>'Monthly L&amp;R'!HW28*HLOOKUP('Monthly L&amp;R'!HW$3,Variability!$B$92:$M$93,2,FALSE)</f>
        <v>0</v>
      </c>
      <c r="HX28" s="4">
        <f>'Monthly L&amp;R'!HX28*HLOOKUP('Monthly L&amp;R'!HX$3,Variability!$B$92:$M$93,2,FALSE)</f>
        <v>0</v>
      </c>
      <c r="HY28" s="4">
        <f>'Monthly L&amp;R'!HY28*HLOOKUP('Monthly L&amp;R'!HY$3,Variability!$B$92:$M$93,2,FALSE)</f>
        <v>0.66809819877488608</v>
      </c>
      <c r="HZ28" s="4">
        <f>'Monthly L&amp;R'!HZ28*HLOOKUP('Monthly L&amp;R'!HZ$3,Variability!$B$92:$M$93,2,FALSE)</f>
        <v>0.66014355560301341</v>
      </c>
      <c r="IA28" s="4">
        <f>'Monthly L&amp;R'!IA28*HLOOKUP('Monthly L&amp;R'!IA$3,Variability!$B$92:$M$93,2,FALSE)</f>
        <v>1.4949054342031218</v>
      </c>
      <c r="IB28" s="4">
        <f>'Monthly L&amp;R'!IB28*HLOOKUP('Monthly L&amp;R'!IB$3,Variability!$B$92:$M$93,2,FALSE)</f>
        <v>1.3634096324618883</v>
      </c>
      <c r="IC28" s="4">
        <f>'Monthly L&amp;R'!IC28*HLOOKUP('Monthly L&amp;R'!IC$3,Variability!$B$92:$M$93,2,FALSE)</f>
        <v>1.2598456564830554</v>
      </c>
      <c r="ID28" s="4">
        <f>'Monthly L&amp;R'!ID28*HLOOKUP('Monthly L&amp;R'!ID$3,Variability!$B$92:$M$93,2,FALSE)</f>
        <v>1.4432203222956439</v>
      </c>
      <c r="IE28" s="4">
        <f>'Monthly L&amp;R'!IE28*HLOOKUP('Monthly L&amp;R'!IE$3,Variability!$B$92:$M$93,2,FALSE)</f>
        <v>1.5140735212354008</v>
      </c>
      <c r="IF28" s="4">
        <f>'Monthly L&amp;R'!IF28*HLOOKUP('Monthly L&amp;R'!IF$3,Variability!$B$92:$M$93,2,FALSE)</f>
        <v>1.4941569748220802</v>
      </c>
      <c r="IG28" s="4">
        <f>'Monthly L&amp;R'!IG28*HLOOKUP('Monthly L&amp;R'!IG$3,Variability!$B$92:$M$93,2,FALSE)</f>
        <v>0.78224672595508515</v>
      </c>
      <c r="IH28" s="4">
        <f>'Monthly L&amp;R'!IH28*HLOOKUP('Monthly L&amp;R'!IH$3,Variability!$B$92:$M$93,2,FALSE)</f>
        <v>0.80720308866879009</v>
      </c>
      <c r="II28" s="4">
        <f>'Monthly L&amp;R'!II28*HLOOKUP('Monthly L&amp;R'!II$3,Variability!$B$92:$M$93,2,FALSE)</f>
        <v>0</v>
      </c>
      <c r="IJ28" s="4">
        <f>'Monthly L&amp;R'!IJ28*HLOOKUP('Monthly L&amp;R'!IJ$3,Variability!$B$92:$M$93,2,FALSE)</f>
        <v>0</v>
      </c>
      <c r="IK28" s="4">
        <f>'Monthly L&amp;R'!IK28*HLOOKUP('Monthly L&amp;R'!IK$3,Variability!$B$92:$M$93,2,FALSE)</f>
        <v>0.66809819877488608</v>
      </c>
      <c r="IL28" s="4">
        <f>'Monthly L&amp;R'!IL28*HLOOKUP('Monthly L&amp;R'!IL$3,Variability!$B$92:$M$93,2,FALSE)</f>
        <v>0.66014355560301341</v>
      </c>
      <c r="IM28" s="4">
        <f>'Monthly L&amp;R'!IM28*HLOOKUP('Monthly L&amp;R'!IM$3,Variability!$B$92:$M$93,2,FALSE)</f>
        <v>1.4949054342031218</v>
      </c>
      <c r="IN28" s="4">
        <f>'Monthly L&amp;R'!IN28*HLOOKUP('Monthly L&amp;R'!IN$3,Variability!$B$92:$M$93,2,FALSE)</f>
        <v>1.3634096324618883</v>
      </c>
      <c r="IO28" s="4">
        <f>'Monthly L&amp;R'!IO28*HLOOKUP('Monthly L&amp;R'!IO$3,Variability!$B$92:$M$93,2,FALSE)</f>
        <v>1.2598456564830554</v>
      </c>
      <c r="IP28" s="4">
        <f>'Monthly L&amp;R'!IP28*HLOOKUP('Monthly L&amp;R'!IP$3,Variability!$B$92:$M$93,2,FALSE)</f>
        <v>1.4432203222956439</v>
      </c>
      <c r="IQ28" s="4">
        <f>'Monthly L&amp;R'!IQ28*HLOOKUP('Monthly L&amp;R'!IQ$3,Variability!$B$92:$M$93,2,FALSE)</f>
        <v>1.5140735212354008</v>
      </c>
      <c r="IR28" s="4">
        <f>'Monthly L&amp;R'!IR28*HLOOKUP('Monthly L&amp;R'!IR$3,Variability!$B$92:$M$93,2,FALSE)</f>
        <v>1.4941569748220802</v>
      </c>
      <c r="IS28" s="4">
        <f>'Monthly L&amp;R'!IS28*HLOOKUP('Monthly L&amp;R'!IS$3,Variability!$B$92:$M$93,2,FALSE)</f>
        <v>0.78224672595508515</v>
      </c>
      <c r="IT28" s="4">
        <f>'Monthly L&amp;R'!IT28*HLOOKUP('Monthly L&amp;R'!IT$3,Variability!$B$92:$M$93,2,FALSE)</f>
        <v>0.80720308866879009</v>
      </c>
      <c r="IU28" s="4">
        <f>'Monthly L&amp;R'!IU28*HLOOKUP('Monthly L&amp;R'!IU$3,Variability!$B$92:$M$93,2,FALSE)</f>
        <v>0</v>
      </c>
      <c r="IV28" s="4">
        <f>'Monthly L&amp;R'!IV28*HLOOKUP('Monthly L&amp;R'!IV$3,Variability!$B$92:$M$93,2,FALSE)</f>
        <v>0</v>
      </c>
      <c r="IW28" s="4">
        <f>'Monthly L&amp;R'!IW28*HLOOKUP('Monthly L&amp;R'!IW$3,Variability!$B$92:$M$93,2,FALSE)</f>
        <v>0.66809819877488608</v>
      </c>
      <c r="IX28" s="4">
        <f>'Monthly L&amp;R'!IX28*HLOOKUP('Monthly L&amp;R'!IX$3,Variability!$B$92:$M$93,2,FALSE)</f>
        <v>0.66014355560301341</v>
      </c>
      <c r="IY28" s="4">
        <f>'Monthly L&amp;R'!IY28*HLOOKUP('Monthly L&amp;R'!IY$3,Variability!$B$92:$M$93,2,FALSE)</f>
        <v>1.4949054342031218</v>
      </c>
      <c r="IZ28" s="4">
        <f>'Monthly L&amp;R'!IZ28*HLOOKUP('Monthly L&amp;R'!IZ$3,Variability!$B$92:$M$93,2,FALSE)</f>
        <v>1.3634096324618883</v>
      </c>
      <c r="JA28" s="4">
        <f>'Monthly L&amp;R'!JA28*HLOOKUP('Monthly L&amp;R'!JA$3,Variability!$B$92:$M$93,2,FALSE)</f>
        <v>1.2598456564830554</v>
      </c>
      <c r="JB28" s="4">
        <f>'Monthly L&amp;R'!JB28*HLOOKUP('Monthly L&amp;R'!JB$3,Variability!$B$92:$M$93,2,FALSE)</f>
        <v>1.4432203222956439</v>
      </c>
      <c r="JC28" s="4">
        <f>'Monthly L&amp;R'!JC28*HLOOKUP('Monthly L&amp;R'!JC$3,Variability!$B$92:$M$93,2,FALSE)</f>
        <v>1.5140735212354008</v>
      </c>
      <c r="JD28" s="4">
        <f>'Monthly L&amp;R'!JD28*HLOOKUP('Monthly L&amp;R'!JD$3,Variability!$B$92:$M$93,2,FALSE)</f>
        <v>1.4941569748220802</v>
      </c>
      <c r="JE28" s="4">
        <f>'Monthly L&amp;R'!JE28*HLOOKUP('Monthly L&amp;R'!JE$3,Variability!$B$92:$M$93,2,FALSE)</f>
        <v>0.78224672595508515</v>
      </c>
      <c r="JF28" s="4">
        <f>'Monthly L&amp;R'!JF28*HLOOKUP('Monthly L&amp;R'!JF$3,Variability!$B$92:$M$93,2,FALSE)</f>
        <v>0.80720308866879009</v>
      </c>
    </row>
    <row r="29" spans="1:266">
      <c r="A29" t="s">
        <v>19</v>
      </c>
      <c r="B29" t="s">
        <v>13</v>
      </c>
      <c r="C29" s="8">
        <f t="shared" si="13"/>
        <v>0</v>
      </c>
      <c r="D29" s="8">
        <f t="shared" si="13"/>
        <v>0</v>
      </c>
      <c r="E29" s="8">
        <f t="shared" si="13"/>
        <v>0</v>
      </c>
      <c r="F29" s="8">
        <f t="shared" si="13"/>
        <v>0</v>
      </c>
      <c r="G29" s="8">
        <f t="shared" si="13"/>
        <v>0</v>
      </c>
      <c r="H29" s="8">
        <f t="shared" si="13"/>
        <v>3.748903234659716</v>
      </c>
      <c r="I29" s="8">
        <f t="shared" si="13"/>
        <v>3.7301587184864169</v>
      </c>
      <c r="J29" s="8">
        <f t="shared" si="13"/>
        <v>3.7115079248939851</v>
      </c>
      <c r="K29" s="8">
        <f t="shared" si="13"/>
        <v>3.6929503852695156</v>
      </c>
      <c r="L29" s="8">
        <f t="shared" si="13"/>
        <v>3.6744856333431675</v>
      </c>
      <c r="M29" s="8">
        <f t="shared" si="13"/>
        <v>3.6561132051764522</v>
      </c>
      <c r="N29" s="8">
        <f t="shared" si="13"/>
        <v>3.6378326391505693</v>
      </c>
      <c r="O29" s="8">
        <f t="shared" si="13"/>
        <v>3.6196434759548168</v>
      </c>
      <c r="P29" s="8">
        <f t="shared" si="13"/>
        <v>3.6015452585750425</v>
      </c>
      <c r="Q29" s="8">
        <f t="shared" si="13"/>
        <v>3.583537532282167</v>
      </c>
      <c r="R29" s="8">
        <f t="shared" si="13"/>
        <v>0</v>
      </c>
      <c r="S29" s="8">
        <f t="shared" ref="S29:S37" si="30">SUMIF($AA$2:$JF$2,S$2,$AA29:$JF29)/SUMIF($AA$2:$JF$2,S$2,$AA$1:$JF$1)</f>
        <v>0</v>
      </c>
      <c r="T29" s="8">
        <f t="shared" si="29"/>
        <v>0</v>
      </c>
      <c r="U29" s="8">
        <f t="shared" si="29"/>
        <v>0</v>
      </c>
      <c r="V29" s="8">
        <f t="shared" si="29"/>
        <v>0</v>
      </c>
      <c r="W29" s="8"/>
      <c r="X29" s="8"/>
      <c r="AA29" s="4">
        <f>'Monthly L&amp;R'!AA29*HLOOKUP('Monthly L&amp;R'!AA$3,Variability!$B$92:$M$93,2,FALSE)</f>
        <v>0</v>
      </c>
      <c r="AB29" s="4">
        <f>'Monthly L&amp;R'!AB29*HLOOKUP('Monthly L&amp;R'!AB$3,Variability!$B$92:$M$93,2,FALSE)</f>
        <v>0</v>
      </c>
      <c r="AC29" s="4">
        <f>'Monthly L&amp;R'!AC29*HLOOKUP('Monthly L&amp;R'!AC$3,Variability!$B$92:$M$93,2,FALSE)</f>
        <v>0</v>
      </c>
      <c r="AD29" s="4">
        <f>'Monthly L&amp;R'!AD29*HLOOKUP('Monthly L&amp;R'!AD$3,Variability!$B$92:$M$93,2,FALSE)</f>
        <v>0</v>
      </c>
      <c r="AE29" s="4">
        <f>'Monthly L&amp;R'!AE29*HLOOKUP('Monthly L&amp;R'!AE$3,Variability!$B$92:$M$93,2,FALSE)</f>
        <v>0</v>
      </c>
      <c r="AF29" s="4">
        <f>'Monthly L&amp;R'!AF29*HLOOKUP('Monthly L&amp;R'!AF$3,Variability!$B$92:$M$93,2,FALSE)</f>
        <v>0</v>
      </c>
      <c r="AG29" s="4">
        <f>'Monthly L&amp;R'!AG29*HLOOKUP('Monthly L&amp;R'!AG$3,Variability!$B$92:$M$93,2,FALSE)</f>
        <v>0</v>
      </c>
      <c r="AH29" s="4">
        <f>'Monthly L&amp;R'!AH29*HLOOKUP('Monthly L&amp;R'!AH$3,Variability!$B$92:$M$93,2,FALSE)</f>
        <v>0</v>
      </c>
      <c r="AI29" s="4">
        <f>'Monthly L&amp;R'!AI29*HLOOKUP('Monthly L&amp;R'!AI$3,Variability!$B$92:$M$93,2,FALSE)</f>
        <v>0</v>
      </c>
      <c r="AJ29" s="4">
        <f>'Monthly L&amp;R'!AJ29*HLOOKUP('Monthly L&amp;R'!AJ$3,Variability!$B$92:$M$93,2,FALSE)</f>
        <v>0</v>
      </c>
      <c r="AK29" s="4">
        <f>'Monthly L&amp;R'!AK29*HLOOKUP('Monthly L&amp;R'!AK$3,Variability!$B$92:$M$93,2,FALSE)</f>
        <v>0</v>
      </c>
      <c r="AL29" s="4">
        <f>'Monthly L&amp;R'!AL29*HLOOKUP('Monthly L&amp;R'!AL$3,Variability!$B$92:$M$93,2,FALSE)</f>
        <v>0</v>
      </c>
      <c r="AM29" s="4">
        <f>'Monthly L&amp;R'!AM29*HLOOKUP('Monthly L&amp;R'!AM$3,Variability!$B$92:$M$93,2,FALSE)</f>
        <v>0</v>
      </c>
      <c r="AN29" s="4">
        <f>'Monthly L&amp;R'!AN29*HLOOKUP('Monthly L&amp;R'!AN$3,Variability!$B$92:$M$93,2,FALSE)</f>
        <v>0</v>
      </c>
      <c r="AO29" s="4">
        <f>'Monthly L&amp;R'!AO29*HLOOKUP('Monthly L&amp;R'!AO$3,Variability!$B$92:$M$93,2,FALSE)</f>
        <v>0</v>
      </c>
      <c r="AP29" s="4">
        <f>'Monthly L&amp;R'!AP29*HLOOKUP('Monthly L&amp;R'!AP$3,Variability!$B$92:$M$93,2,FALSE)</f>
        <v>0</v>
      </c>
      <c r="AQ29" s="4">
        <f>'Monthly L&amp;R'!AQ29*HLOOKUP('Monthly L&amp;R'!AQ$3,Variability!$B$92:$M$93,2,FALSE)</f>
        <v>0</v>
      </c>
      <c r="AR29" s="4">
        <f>'Monthly L&amp;R'!AR29*HLOOKUP('Monthly L&amp;R'!AR$3,Variability!$B$92:$M$93,2,FALSE)</f>
        <v>0</v>
      </c>
      <c r="AS29" s="4">
        <f>'Monthly L&amp;R'!AS29*HLOOKUP('Monthly L&amp;R'!AS$3,Variability!$B$92:$M$93,2,FALSE)</f>
        <v>0</v>
      </c>
      <c r="AT29" s="4">
        <f>'Monthly L&amp;R'!AT29*HLOOKUP('Monthly L&amp;R'!AT$3,Variability!$B$92:$M$93,2,FALSE)</f>
        <v>0</v>
      </c>
      <c r="AU29" s="4">
        <f>'Monthly L&amp;R'!AU29*HLOOKUP('Monthly L&amp;R'!AU$3,Variability!$B$92:$M$93,2,FALSE)</f>
        <v>0</v>
      </c>
      <c r="AV29" s="4">
        <f>'Monthly L&amp;R'!AV29*HLOOKUP('Monthly L&amp;R'!AV$3,Variability!$B$92:$M$93,2,FALSE)</f>
        <v>0</v>
      </c>
      <c r="AW29" s="4">
        <f>'Monthly L&amp;R'!AW29*HLOOKUP('Monthly L&amp;R'!AW$3,Variability!$B$92:$M$93,2,FALSE)</f>
        <v>0</v>
      </c>
      <c r="AX29" s="4">
        <f>'Monthly L&amp;R'!AX29*HLOOKUP('Monthly L&amp;R'!AX$3,Variability!$B$92:$M$93,2,FALSE)</f>
        <v>0</v>
      </c>
      <c r="AY29" s="4">
        <f>'Monthly L&amp;R'!AY29*HLOOKUP('Monthly L&amp;R'!AY$3,Variability!$B$92:$M$93,2,FALSE)</f>
        <v>0</v>
      </c>
      <c r="AZ29" s="4">
        <f>'Monthly L&amp;R'!AZ29*HLOOKUP('Monthly L&amp;R'!AZ$3,Variability!$B$92:$M$93,2,FALSE)</f>
        <v>0</v>
      </c>
      <c r="BA29" s="4">
        <f>'Monthly L&amp;R'!BA29*HLOOKUP('Monthly L&amp;R'!BA$3,Variability!$B$92:$M$93,2,FALSE)</f>
        <v>0</v>
      </c>
      <c r="BB29" s="4">
        <f>'Monthly L&amp;R'!BB29*HLOOKUP('Monthly L&amp;R'!BB$3,Variability!$B$92:$M$93,2,FALSE)</f>
        <v>0</v>
      </c>
      <c r="BC29" s="4">
        <f>'Monthly L&amp;R'!BC29*HLOOKUP('Monthly L&amp;R'!BC$3,Variability!$B$92:$M$93,2,FALSE)</f>
        <v>0</v>
      </c>
      <c r="BD29" s="4">
        <f>'Monthly L&amp;R'!BD29*HLOOKUP('Monthly L&amp;R'!BD$3,Variability!$B$92:$M$93,2,FALSE)</f>
        <v>0</v>
      </c>
      <c r="BE29" s="4">
        <f>'Monthly L&amp;R'!BE29*HLOOKUP('Monthly L&amp;R'!BE$3,Variability!$B$92:$M$93,2,FALSE)</f>
        <v>0</v>
      </c>
      <c r="BF29" s="4">
        <f>'Monthly L&amp;R'!BF29*HLOOKUP('Monthly L&amp;R'!BF$3,Variability!$B$92:$M$93,2,FALSE)</f>
        <v>0</v>
      </c>
      <c r="BG29" s="4">
        <f>'Monthly L&amp;R'!BG29*HLOOKUP('Monthly L&amp;R'!BG$3,Variability!$B$92:$M$93,2,FALSE)</f>
        <v>0</v>
      </c>
      <c r="BH29" s="4">
        <f>'Monthly L&amp;R'!BH29*HLOOKUP('Monthly L&amp;R'!BH$3,Variability!$B$92:$M$93,2,FALSE)</f>
        <v>0</v>
      </c>
      <c r="BI29" s="4">
        <f>'Monthly L&amp;R'!BI29*HLOOKUP('Monthly L&amp;R'!BI$3,Variability!$B$92:$M$93,2,FALSE)</f>
        <v>0</v>
      </c>
      <c r="BJ29" s="4">
        <f>'Monthly L&amp;R'!BJ29*HLOOKUP('Monthly L&amp;R'!BJ$3,Variability!$B$92:$M$93,2,FALSE)</f>
        <v>0</v>
      </c>
      <c r="BK29" s="4">
        <f>'Monthly L&amp;R'!BK29*HLOOKUP('Monthly L&amp;R'!BK$3,Variability!$B$92:$M$93,2,FALSE)</f>
        <v>0</v>
      </c>
      <c r="BL29" s="4">
        <f>'Monthly L&amp;R'!BL29*HLOOKUP('Monthly L&amp;R'!BL$3,Variability!$B$92:$M$93,2,FALSE)</f>
        <v>0</v>
      </c>
      <c r="BM29" s="4">
        <f>'Monthly L&amp;R'!BM29*HLOOKUP('Monthly L&amp;R'!BM$3,Variability!$B$92:$M$93,2,FALSE)</f>
        <v>0</v>
      </c>
      <c r="BN29" s="4">
        <f>'Monthly L&amp;R'!BN29*HLOOKUP('Monthly L&amp;R'!BN$3,Variability!$B$92:$M$93,2,FALSE)</f>
        <v>0</v>
      </c>
      <c r="BO29" s="4">
        <f>'Monthly L&amp;R'!BO29*HLOOKUP('Monthly L&amp;R'!BO$3,Variability!$B$92:$M$93,2,FALSE)</f>
        <v>0</v>
      </c>
      <c r="BP29" s="4">
        <f>'Monthly L&amp;R'!BP29*HLOOKUP('Monthly L&amp;R'!BP$3,Variability!$B$92:$M$93,2,FALSE)</f>
        <v>0</v>
      </c>
      <c r="BQ29" s="4">
        <f>'Monthly L&amp;R'!BQ29*HLOOKUP('Monthly L&amp;R'!BQ$3,Variability!$B$92:$M$93,2,FALSE)</f>
        <v>0</v>
      </c>
      <c r="BR29" s="4">
        <f>'Monthly L&amp;R'!BR29*HLOOKUP('Monthly L&amp;R'!BR$3,Variability!$B$92:$M$93,2,FALSE)</f>
        <v>0</v>
      </c>
      <c r="BS29" s="4">
        <f>'Monthly L&amp;R'!BS29*HLOOKUP('Monthly L&amp;R'!BS$3,Variability!$B$92:$M$93,2,FALSE)</f>
        <v>0</v>
      </c>
      <c r="BT29" s="4">
        <f>'Monthly L&amp;R'!BT29*HLOOKUP('Monthly L&amp;R'!BT$3,Variability!$B$92:$M$93,2,FALSE)</f>
        <v>0</v>
      </c>
      <c r="BU29" s="4">
        <f>'Monthly L&amp;R'!BU29*HLOOKUP('Monthly L&amp;R'!BU$3,Variability!$B$92:$M$93,2,FALSE)</f>
        <v>0</v>
      </c>
      <c r="BV29" s="4">
        <f>'Monthly L&amp;R'!BV29*HLOOKUP('Monthly L&amp;R'!BV$3,Variability!$B$92:$M$93,2,FALSE)</f>
        <v>0</v>
      </c>
      <c r="BW29" s="4">
        <f>'Monthly L&amp;R'!BW29*HLOOKUP('Monthly L&amp;R'!BW$3,Variability!$B$92:$M$93,2,FALSE)</f>
        <v>0</v>
      </c>
      <c r="BX29" s="4">
        <f>'Monthly L&amp;R'!BX29*HLOOKUP('Monthly L&amp;R'!BX$3,Variability!$B$92:$M$93,2,FALSE)</f>
        <v>0</v>
      </c>
      <c r="BY29" s="4">
        <f>'Monthly L&amp;R'!BY29*HLOOKUP('Monthly L&amp;R'!BY$3,Variability!$B$92:$M$93,2,FALSE)</f>
        <v>0</v>
      </c>
      <c r="BZ29" s="4">
        <f>'Monthly L&amp;R'!BZ29*HLOOKUP('Monthly L&amp;R'!BZ$3,Variability!$B$92:$M$93,2,FALSE)</f>
        <v>0</v>
      </c>
      <c r="CA29" s="4">
        <f>'Monthly L&amp;R'!CA29*HLOOKUP('Monthly L&amp;R'!CA$3,Variability!$B$92:$M$93,2,FALSE)</f>
        <v>0</v>
      </c>
      <c r="CB29" s="4">
        <f>'Monthly L&amp;R'!CB29*HLOOKUP('Monthly L&amp;R'!CB$3,Variability!$B$92:$M$93,2,FALSE)</f>
        <v>0</v>
      </c>
      <c r="CC29" s="4">
        <f>'Monthly L&amp;R'!CC29*HLOOKUP('Monthly L&amp;R'!CC$3,Variability!$B$92:$M$93,2,FALSE)</f>
        <v>0</v>
      </c>
      <c r="CD29" s="4">
        <f>'Monthly L&amp;R'!CD29*HLOOKUP('Monthly L&amp;R'!CD$3,Variability!$B$92:$M$93,2,FALSE)</f>
        <v>0</v>
      </c>
      <c r="CE29" s="4">
        <f>'Monthly L&amp;R'!CE29*HLOOKUP('Monthly L&amp;R'!CE$3,Variability!$B$92:$M$93,2,FALSE)</f>
        <v>0</v>
      </c>
      <c r="CF29" s="4">
        <f>'Monthly L&amp;R'!CF29*HLOOKUP('Monthly L&amp;R'!CF$3,Variability!$B$92:$M$93,2,FALSE)</f>
        <v>0</v>
      </c>
      <c r="CG29" s="4">
        <f>'Monthly L&amp;R'!CG29*HLOOKUP('Monthly L&amp;R'!CG$3,Variability!$B$92:$M$93,2,FALSE)</f>
        <v>0</v>
      </c>
      <c r="CH29" s="4">
        <f>'Monthly L&amp;R'!CH29*HLOOKUP('Monthly L&amp;R'!CH$3,Variability!$B$92:$M$93,2,FALSE)</f>
        <v>0</v>
      </c>
      <c r="CI29" s="4">
        <f>'Monthly L&amp;R'!CI29*HLOOKUP('Monthly L&amp;R'!CI$3,Variability!$B$92:$M$93,2,FALSE)</f>
        <v>879.69657456154982</v>
      </c>
      <c r="CJ29" s="4">
        <f>'Monthly L&amp;R'!CJ29*HLOOKUP('Monthly L&amp;R'!CJ$3,Variability!$B$92:$M$93,2,FALSE)</f>
        <v>1739.1385766760661</v>
      </c>
      <c r="CK29" s="4">
        <f>'Monthly L&amp;R'!CK29*HLOOKUP('Monthly L&amp;R'!CK$3,Variability!$B$92:$M$93,2,FALSE)</f>
        <v>2416.1896559282568</v>
      </c>
      <c r="CL29" s="4">
        <f>'Monthly L&amp;R'!CL29*HLOOKUP('Monthly L&amp;R'!CL$3,Variability!$B$92:$M$93,2,FALSE)</f>
        <v>3179.1022044278675</v>
      </c>
      <c r="CM29" s="4">
        <f>'Monthly L&amp;R'!CM29*HLOOKUP('Monthly L&amp;R'!CM$3,Variability!$B$92:$M$93,2,FALSE)</f>
        <v>4269.8432079930972</v>
      </c>
      <c r="CN29" s="4">
        <f>'Monthly L&amp;R'!CN29*HLOOKUP('Monthly L&amp;R'!CN$3,Variability!$B$92:$M$93,2,FALSE)</f>
        <v>4124.2882216571425</v>
      </c>
      <c r="CO29" s="4">
        <f>'Monthly L&amp;R'!CO29*HLOOKUP('Monthly L&amp;R'!CO$3,Variability!$B$92:$M$93,2,FALSE)</f>
        <v>4198.1285179398537</v>
      </c>
      <c r="CP29" s="4">
        <f>'Monthly L&amp;R'!CP29*HLOOKUP('Monthly L&amp;R'!CP$3,Variability!$B$92:$M$93,2,FALSE)</f>
        <v>4305.0880333045152</v>
      </c>
      <c r="CQ29" s="4">
        <f>'Monthly L&amp;R'!CQ29*HLOOKUP('Monthly L&amp;R'!CQ$3,Variability!$B$92:$M$93,2,FALSE)</f>
        <v>3504.5620808403719</v>
      </c>
      <c r="CR29" s="4">
        <f>'Monthly L&amp;R'!CR29*HLOOKUP('Monthly L&amp;R'!CR$3,Variability!$B$92:$M$93,2,FALSE)</f>
        <v>2342.2113237310991</v>
      </c>
      <c r="CS29" s="4">
        <f>'Monthly L&amp;R'!CS29*HLOOKUP('Monthly L&amp;R'!CS$3,Variability!$B$92:$M$93,2,FALSE)</f>
        <v>1112.9783100674954</v>
      </c>
      <c r="CT29" s="4">
        <f>'Monthly L&amp;R'!CT29*HLOOKUP('Monthly L&amp;R'!CT$3,Variability!$B$92:$M$93,2,FALSE)</f>
        <v>859.13930612363083</v>
      </c>
      <c r="CU29" s="4">
        <f>'Monthly L&amp;R'!CU29*HLOOKUP('Monthly L&amp;R'!CU$3,Variability!$B$92:$M$93,2,FALSE)</f>
        <v>875.29809168874192</v>
      </c>
      <c r="CV29" s="4">
        <f>'Monthly L&amp;R'!CV29*HLOOKUP('Monthly L&amp;R'!CV$3,Variability!$B$92:$M$93,2,FALSE)</f>
        <v>1730.442883792686</v>
      </c>
      <c r="CW29" s="4">
        <f>'Monthly L&amp;R'!CW29*HLOOKUP('Monthly L&amp;R'!CW$3,Variability!$B$92:$M$93,2,FALSE)</f>
        <v>2404.1087076486156</v>
      </c>
      <c r="CX29" s="4">
        <f>'Monthly L&amp;R'!CX29*HLOOKUP('Monthly L&amp;R'!CX$3,Variability!$B$92:$M$93,2,FALSE)</f>
        <v>3163.2066934057279</v>
      </c>
      <c r="CY29" s="4">
        <f>'Monthly L&amp;R'!CY29*HLOOKUP('Monthly L&amp;R'!CY$3,Variability!$B$92:$M$93,2,FALSE)</f>
        <v>4248.4939919531316</v>
      </c>
      <c r="CZ29" s="4">
        <f>'Monthly L&amp;R'!CZ29*HLOOKUP('Monthly L&amp;R'!CZ$3,Variability!$B$92:$M$93,2,FALSE)</f>
        <v>4103.6667805488578</v>
      </c>
      <c r="DA29" s="4">
        <f>'Monthly L&amp;R'!DA29*HLOOKUP('Monthly L&amp;R'!DA$3,Variability!$B$92:$M$93,2,FALSE)</f>
        <v>4177.137875350154</v>
      </c>
      <c r="DB29" s="4">
        <f>'Monthly L&amp;R'!DB29*HLOOKUP('Monthly L&amp;R'!DB$3,Variability!$B$92:$M$93,2,FALSE)</f>
        <v>4283.5625931379927</v>
      </c>
      <c r="DC29" s="4">
        <f>'Monthly L&amp;R'!DC29*HLOOKUP('Monthly L&amp;R'!DC$3,Variability!$B$92:$M$93,2,FALSE)</f>
        <v>3487.0392704361707</v>
      </c>
      <c r="DD29" s="4">
        <f>'Monthly L&amp;R'!DD29*HLOOKUP('Monthly L&amp;R'!DD$3,Variability!$B$92:$M$93,2,FALSE)</f>
        <v>2330.5002671124435</v>
      </c>
      <c r="DE29" s="4">
        <f>'Monthly L&amp;R'!DE29*HLOOKUP('Monthly L&amp;R'!DE$3,Variability!$B$92:$M$93,2,FALSE)</f>
        <v>1107.4134185171579</v>
      </c>
      <c r="DF29" s="4">
        <f>'Monthly L&amp;R'!DF29*HLOOKUP('Monthly L&amp;R'!DF$3,Variability!$B$92:$M$93,2,FALSE)</f>
        <v>854.84360959301262</v>
      </c>
      <c r="DG29" s="4">
        <f>'Monthly L&amp;R'!DG29*HLOOKUP('Monthly L&amp;R'!DG$3,Variability!$B$92:$M$93,2,FALSE)</f>
        <v>870.92160123029828</v>
      </c>
      <c r="DH29" s="4">
        <f>'Monthly L&amp;R'!DH29*HLOOKUP('Monthly L&amp;R'!DH$3,Variability!$B$92:$M$93,2,FALSE)</f>
        <v>1721.7906693737225</v>
      </c>
      <c r="DI29" s="4">
        <f>'Monthly L&amp;R'!DI29*HLOOKUP('Monthly L&amp;R'!DI$3,Variability!$B$92:$M$93,2,FALSE)</f>
        <v>2392.0881641103724</v>
      </c>
      <c r="DJ29" s="4">
        <f>'Monthly L&amp;R'!DJ29*HLOOKUP('Monthly L&amp;R'!DJ$3,Variability!$B$92:$M$93,2,FALSE)</f>
        <v>3147.3906599386992</v>
      </c>
      <c r="DK29" s="4">
        <f>'Monthly L&amp;R'!DK29*HLOOKUP('Monthly L&amp;R'!DK$3,Variability!$B$92:$M$93,2,FALSE)</f>
        <v>4227.2515219933657</v>
      </c>
      <c r="DL29" s="4">
        <f>'Monthly L&amp;R'!DL29*HLOOKUP('Monthly L&amp;R'!DL$3,Variability!$B$92:$M$93,2,FALSE)</f>
        <v>4083.1484466461129</v>
      </c>
      <c r="DM29" s="4">
        <f>'Monthly L&amp;R'!DM29*HLOOKUP('Monthly L&amp;R'!DM$3,Variability!$B$92:$M$93,2,FALSE)</f>
        <v>4156.2521859734034</v>
      </c>
      <c r="DN29" s="4">
        <f>'Monthly L&amp;R'!DN29*HLOOKUP('Monthly L&amp;R'!DN$3,Variability!$B$92:$M$93,2,FALSE)</f>
        <v>4262.1447801723025</v>
      </c>
      <c r="DO29" s="4">
        <f>'Monthly L&amp;R'!DO29*HLOOKUP('Monthly L&amp;R'!DO$3,Variability!$B$92:$M$93,2,FALSE)</f>
        <v>3469.6040740839899</v>
      </c>
      <c r="DP29" s="4">
        <f>'Monthly L&amp;R'!DP29*HLOOKUP('Monthly L&amp;R'!DP$3,Variability!$B$92:$M$93,2,FALSE)</f>
        <v>2318.8477657768813</v>
      </c>
      <c r="DQ29" s="4">
        <f>'Monthly L&amp;R'!DQ29*HLOOKUP('Monthly L&amp;R'!DQ$3,Variability!$B$92:$M$93,2,FALSE)</f>
        <v>1101.876351424572</v>
      </c>
      <c r="DR29" s="4">
        <f>'Monthly L&amp;R'!DR29*HLOOKUP('Monthly L&amp;R'!DR$3,Variability!$B$92:$M$93,2,FALSE)</f>
        <v>850.56939154504744</v>
      </c>
      <c r="DS29" s="4">
        <f>'Monthly L&amp;R'!DS29*HLOOKUP('Monthly L&amp;R'!DS$3,Variability!$B$92:$M$93,2,FALSE)</f>
        <v>866.5669932241467</v>
      </c>
      <c r="DT29" s="4">
        <f>'Monthly L&amp;R'!DT29*HLOOKUP('Monthly L&amp;R'!DT$3,Variability!$B$92:$M$93,2,FALSE)</f>
        <v>1713.1817160268538</v>
      </c>
      <c r="DU29" s="4">
        <f>'Monthly L&amp;R'!DU29*HLOOKUP('Monthly L&amp;R'!DU$3,Variability!$B$92:$M$93,2,FALSE)</f>
        <v>2380.1277232898201</v>
      </c>
      <c r="DV29" s="4">
        <f>'Monthly L&amp;R'!DV29*HLOOKUP('Monthly L&amp;R'!DV$3,Variability!$B$92:$M$93,2,FALSE)</f>
        <v>3131.653706639006</v>
      </c>
      <c r="DW29" s="4">
        <f>'Monthly L&amp;R'!DW29*HLOOKUP('Monthly L&amp;R'!DW$3,Variability!$B$92:$M$93,2,FALSE)</f>
        <v>4206.1152643833984</v>
      </c>
      <c r="DX29" s="4">
        <f>'Monthly L&amp;R'!DX29*HLOOKUP('Monthly L&amp;R'!DX$3,Variability!$B$92:$M$93,2,FALSE)</f>
        <v>4062.7327044128829</v>
      </c>
      <c r="DY29" s="4">
        <f>'Monthly L&amp;R'!DY29*HLOOKUP('Monthly L&amp;R'!DY$3,Variability!$B$92:$M$93,2,FALSE)</f>
        <v>4135.4709250435362</v>
      </c>
      <c r="DZ29" s="4">
        <f>'Monthly L&amp;R'!DZ29*HLOOKUP('Monthly L&amp;R'!DZ$3,Variability!$B$92:$M$93,2,FALSE)</f>
        <v>4240.8340562714411</v>
      </c>
      <c r="EA29" s="4">
        <f>'Monthly L&amp;R'!EA29*HLOOKUP('Monthly L&amp;R'!EA$3,Variability!$B$92:$M$93,2,FALSE)</f>
        <v>3452.2560537135696</v>
      </c>
      <c r="EB29" s="4">
        <f>'Monthly L&amp;R'!EB29*HLOOKUP('Monthly L&amp;R'!EB$3,Variability!$B$92:$M$93,2,FALSE)</f>
        <v>2307.2535269479968</v>
      </c>
      <c r="EC29" s="4">
        <f>'Monthly L&amp;R'!EC29*HLOOKUP('Monthly L&amp;R'!EC$3,Variability!$B$92:$M$93,2,FALSE)</f>
        <v>1096.366969667449</v>
      </c>
      <c r="ED29" s="4">
        <f>'Monthly L&amp;R'!ED29*HLOOKUP('Monthly L&amp;R'!ED$3,Variability!$B$92:$M$93,2,FALSE)</f>
        <v>846.31654458732226</v>
      </c>
      <c r="EE29" s="4">
        <f>'Monthly L&amp;R'!EE29*HLOOKUP('Monthly L&amp;R'!EE$3,Variability!$B$92:$M$93,2,FALSE)</f>
        <v>862.23415825802601</v>
      </c>
      <c r="EF29" s="4">
        <f>'Monthly L&amp;R'!EF29*HLOOKUP('Monthly L&amp;R'!EF$3,Variability!$B$92:$M$93,2,FALSE)</f>
        <v>1704.6158074467196</v>
      </c>
      <c r="EG29" s="4">
        <f>'Monthly L&amp;R'!EG29*HLOOKUP('Monthly L&amp;R'!EG$3,Variability!$B$92:$M$93,2,FALSE)</f>
        <v>2368.2270846733713</v>
      </c>
      <c r="EH29" s="4">
        <f>'Monthly L&amp;R'!EH29*HLOOKUP('Monthly L&amp;R'!EH$3,Variability!$B$92:$M$93,2,FALSE)</f>
        <v>3115.9954381058105</v>
      </c>
      <c r="EI29" s="4">
        <f>'Monthly L&amp;R'!EI29*HLOOKUP('Monthly L&amp;R'!EI$3,Variability!$B$92:$M$93,2,FALSE)</f>
        <v>4185.0846880614818</v>
      </c>
      <c r="EJ29" s="4">
        <f>'Monthly L&amp;R'!EJ29*HLOOKUP('Monthly L&amp;R'!EJ$3,Variability!$B$92:$M$93,2,FALSE)</f>
        <v>4042.4190408908185</v>
      </c>
      <c r="EK29" s="4">
        <f>'Monthly L&amp;R'!EK29*HLOOKUP('Monthly L&amp;R'!EK$3,Variability!$B$92:$M$93,2,FALSE)</f>
        <v>4114.7935704183183</v>
      </c>
      <c r="EL29" s="4">
        <f>'Monthly L&amp;R'!EL29*HLOOKUP('Monthly L&amp;R'!EL$3,Variability!$B$92:$M$93,2,FALSE)</f>
        <v>4219.6298859900835</v>
      </c>
      <c r="EM29" s="4">
        <f>'Monthly L&amp;R'!EM29*HLOOKUP('Monthly L&amp;R'!EM$3,Variability!$B$92:$M$93,2,FALSE)</f>
        <v>3434.9947734450016</v>
      </c>
      <c r="EN29" s="4">
        <f>'Monthly L&amp;R'!EN29*HLOOKUP('Monthly L&amp;R'!EN$3,Variability!$B$92:$M$93,2,FALSE)</f>
        <v>2295.7172593132568</v>
      </c>
      <c r="EO29" s="4">
        <f>'Monthly L&amp;R'!EO29*HLOOKUP('Monthly L&amp;R'!EO$3,Variability!$B$92:$M$93,2,FALSE)</f>
        <v>1090.885134819112</v>
      </c>
      <c r="EP29" s="4">
        <f>'Monthly L&amp;R'!EP29*HLOOKUP('Monthly L&amp;R'!EP$3,Variability!$B$92:$M$93,2,FALSE)</f>
        <v>842.08496186438572</v>
      </c>
      <c r="EQ29" s="4">
        <f>'Monthly L&amp;R'!EQ29*HLOOKUP('Monthly L&amp;R'!EQ$3,Variability!$B$92:$M$93,2,FALSE)</f>
        <v>857.92298746673589</v>
      </c>
      <c r="ER29" s="4">
        <f>'Monthly L&amp;R'!ER29*HLOOKUP('Monthly L&amp;R'!ER$3,Variability!$B$92:$M$93,2,FALSE)</f>
        <v>1696.0927284094857</v>
      </c>
      <c r="ES29" s="4">
        <f>'Monthly L&amp;R'!ES29*HLOOKUP('Monthly L&amp;R'!ES$3,Variability!$B$92:$M$93,2,FALSE)</f>
        <v>2356.3859492500042</v>
      </c>
      <c r="ET29" s="4">
        <f>'Monthly L&amp;R'!ET29*HLOOKUP('Monthly L&amp;R'!ET$3,Variability!$B$92:$M$93,2,FALSE)</f>
        <v>3100.4154609152811</v>
      </c>
      <c r="EU29" s="4">
        <f>'Monthly L&amp;R'!EU29*HLOOKUP('Monthly L&amp;R'!EU$3,Variability!$B$92:$M$93,2,FALSE)</f>
        <v>4164.1592646211748</v>
      </c>
      <c r="EV29" s="4">
        <f>'Monthly L&amp;R'!EV29*HLOOKUP('Monthly L&amp;R'!EV$3,Variability!$B$92:$M$93,2,FALSE)</f>
        <v>4022.2069456863642</v>
      </c>
      <c r="EW29" s="4">
        <f>'Monthly L&amp;R'!EW29*HLOOKUP('Monthly L&amp;R'!EW$3,Variability!$B$92:$M$93,2,FALSE)</f>
        <v>4094.2196025662265</v>
      </c>
      <c r="EX29" s="4">
        <f>'Monthly L&amp;R'!EX29*HLOOKUP('Monthly L&amp;R'!EX$3,Variability!$B$92:$M$93,2,FALSE)</f>
        <v>4198.5317365601331</v>
      </c>
      <c r="EY29" s="4">
        <f>'Monthly L&amp;R'!EY29*HLOOKUP('Monthly L&amp;R'!EY$3,Variability!$B$92:$M$93,2,FALSE)</f>
        <v>3417.8197995777768</v>
      </c>
      <c r="EZ29" s="4">
        <f>'Monthly L&amp;R'!EZ29*HLOOKUP('Monthly L&amp;R'!EZ$3,Variability!$B$92:$M$93,2,FALSE)</f>
        <v>2284.2386730166909</v>
      </c>
      <c r="FA29" s="4">
        <f>'Monthly L&amp;R'!FA29*HLOOKUP('Monthly L&amp;R'!FA$3,Variability!$B$92:$M$93,2,FALSE)</f>
        <v>1085.4307091450164</v>
      </c>
      <c r="FB29" s="4">
        <f>'Monthly L&amp;R'!FB29*HLOOKUP('Monthly L&amp;R'!FB$3,Variability!$B$92:$M$93,2,FALSE)</f>
        <v>837.8745370550638</v>
      </c>
      <c r="FC29" s="4">
        <f>'Monthly L&amp;R'!FC29*HLOOKUP('Monthly L&amp;R'!FC$3,Variability!$B$92:$M$93,2,FALSE)</f>
        <v>853.63337252940221</v>
      </c>
      <c r="FD29" s="4">
        <f>'Monthly L&amp;R'!FD29*HLOOKUP('Monthly L&amp;R'!FD$3,Variability!$B$92:$M$93,2,FALSE)</f>
        <v>1687.6122647674385</v>
      </c>
      <c r="FE29" s="4">
        <f>'Monthly L&amp;R'!FE29*HLOOKUP('Monthly L&amp;R'!FE$3,Variability!$B$92:$M$93,2,FALSE)</f>
        <v>2344.6040195037544</v>
      </c>
      <c r="FF29" s="4">
        <f>'Monthly L&amp;R'!FF29*HLOOKUP('Monthly L&amp;R'!FF$3,Variability!$B$92:$M$93,2,FALSE)</f>
        <v>3084.9133836107048</v>
      </c>
      <c r="FG29" s="4">
        <f>'Monthly L&amp;R'!FG29*HLOOKUP('Monthly L&amp;R'!FG$3,Variability!$B$92:$M$93,2,FALSE)</f>
        <v>4143.3384682980686</v>
      </c>
      <c r="FH29" s="4">
        <f>'Monthly L&amp;R'!FH29*HLOOKUP('Monthly L&amp;R'!FH$3,Variability!$B$92:$M$93,2,FALSE)</f>
        <v>4002.0959109579326</v>
      </c>
      <c r="FI29" s="4">
        <f>'Monthly L&amp;R'!FI29*HLOOKUP('Monthly L&amp;R'!FI$3,Variability!$B$92:$M$93,2,FALSE)</f>
        <v>4073.7485045533958</v>
      </c>
      <c r="FJ29" s="4">
        <f>'Monthly L&amp;R'!FJ29*HLOOKUP('Monthly L&amp;R'!FJ$3,Variability!$B$92:$M$93,2,FALSE)</f>
        <v>4177.5390778773326</v>
      </c>
      <c r="FK29" s="4">
        <f>'Monthly L&amp;R'!FK29*HLOOKUP('Monthly L&amp;R'!FK$3,Variability!$B$92:$M$93,2,FALSE)</f>
        <v>3400.730700579888</v>
      </c>
      <c r="FL29" s="4">
        <f>'Monthly L&amp;R'!FL29*HLOOKUP('Monthly L&amp;R'!FL$3,Variability!$B$92:$M$93,2,FALSE)</f>
        <v>2272.8174796516073</v>
      </c>
      <c r="FM29" s="4">
        <f>'Monthly L&amp;R'!FM29*HLOOKUP('Monthly L&amp;R'!FM$3,Variability!$B$92:$M$93,2,FALSE)</f>
        <v>1080.0035555992913</v>
      </c>
      <c r="FN29" s="4">
        <f>'Monthly L&amp;R'!FN29*HLOOKUP('Monthly L&amp;R'!FN$3,Variability!$B$92:$M$93,2,FALSE)</f>
        <v>833.68516436978848</v>
      </c>
      <c r="FO29" s="4">
        <f>'Monthly L&amp;R'!FO29*HLOOKUP('Monthly L&amp;R'!FO$3,Variability!$B$92:$M$93,2,FALSE)</f>
        <v>849.36520566675529</v>
      </c>
      <c r="FP29" s="4">
        <f>'Monthly L&amp;R'!FP29*HLOOKUP('Monthly L&amp;R'!FP$3,Variability!$B$92:$M$93,2,FALSE)</f>
        <v>1679.1742034436011</v>
      </c>
      <c r="FQ29" s="4">
        <f>'Monthly L&amp;R'!FQ29*HLOOKUP('Monthly L&amp;R'!FQ$3,Variability!$B$92:$M$93,2,FALSE)</f>
        <v>2332.8809994062358</v>
      </c>
      <c r="FR29" s="4">
        <f>'Monthly L&amp;R'!FR29*HLOOKUP('Monthly L&amp;R'!FR$3,Variability!$B$92:$M$93,2,FALSE)</f>
        <v>3069.4888166926512</v>
      </c>
      <c r="FS29" s="4">
        <f>'Monthly L&amp;R'!FS29*HLOOKUP('Monthly L&amp;R'!FS$3,Variability!$B$92:$M$93,2,FALSE)</f>
        <v>4122.6217759565779</v>
      </c>
      <c r="FT29" s="4">
        <f>'Monthly L&amp;R'!FT29*HLOOKUP('Monthly L&amp;R'!FT$3,Variability!$B$92:$M$93,2,FALSE)</f>
        <v>3982.0854314031426</v>
      </c>
      <c r="FU29" s="4">
        <f>'Monthly L&amp;R'!FU29*HLOOKUP('Monthly L&amp;R'!FU$3,Variability!$B$92:$M$93,2,FALSE)</f>
        <v>4053.3797620306286</v>
      </c>
      <c r="FV29" s="4">
        <f>'Monthly L&amp;R'!FV29*HLOOKUP('Monthly L&amp;R'!FV$3,Variability!$B$92:$M$93,2,FALSE)</f>
        <v>4156.6513824879457</v>
      </c>
      <c r="FW29" s="4">
        <f>'Monthly L&amp;R'!FW29*HLOOKUP('Monthly L&amp;R'!FW$3,Variability!$B$92:$M$93,2,FALSE)</f>
        <v>3383.727047076989</v>
      </c>
      <c r="FX29" s="4">
        <f>'Monthly L&amp;R'!FX29*HLOOKUP('Monthly L&amp;R'!FX$3,Variability!$B$92:$M$93,2,FALSE)</f>
        <v>2261.4533922533492</v>
      </c>
      <c r="FY29" s="4">
        <f>'Monthly L&amp;R'!FY29*HLOOKUP('Monthly L&amp;R'!FY$3,Variability!$B$92:$M$93,2,FALSE)</f>
        <v>1074.6035378212948</v>
      </c>
      <c r="FZ29" s="4">
        <f>'Monthly L&amp;R'!FZ29*HLOOKUP('Monthly L&amp;R'!FZ$3,Variability!$B$92:$M$93,2,FALSE)</f>
        <v>829.51673854793967</v>
      </c>
      <c r="GA29" s="4">
        <f>'Monthly L&amp;R'!GA29*HLOOKUP('Monthly L&amp;R'!GA$3,Variability!$B$92:$M$93,2,FALSE)</f>
        <v>845.11837963842152</v>
      </c>
      <c r="GB29" s="4">
        <f>'Monthly L&amp;R'!GB29*HLOOKUP('Monthly L&amp;R'!GB$3,Variability!$B$92:$M$93,2,FALSE)</f>
        <v>1670.7783324263833</v>
      </c>
      <c r="GC29" s="4">
        <f>'Monthly L&amp;R'!GC29*HLOOKUP('Monthly L&amp;R'!GC$3,Variability!$B$92:$M$93,2,FALSE)</f>
        <v>2321.2165944092048</v>
      </c>
      <c r="GD29" s="4">
        <f>'Monthly L&amp;R'!GD29*HLOOKUP('Monthly L&amp;R'!GD$3,Variability!$B$92:$M$93,2,FALSE)</f>
        <v>3054.1413726091878</v>
      </c>
      <c r="GE29" s="4">
        <f>'Monthly L&amp;R'!GE29*HLOOKUP('Monthly L&amp;R'!GE$3,Variability!$B$92:$M$93,2,FALSE)</f>
        <v>4102.0086670767951</v>
      </c>
      <c r="GF29" s="4">
        <f>'Monthly L&amp;R'!GF29*HLOOKUP('Monthly L&amp;R'!GF$3,Variability!$B$92:$M$93,2,FALSE)</f>
        <v>3962.1750042461272</v>
      </c>
      <c r="GG29" s="4">
        <f>'Monthly L&amp;R'!GG29*HLOOKUP('Monthly L&amp;R'!GG$3,Variability!$B$92:$M$93,2,FALSE)</f>
        <v>4033.1128632204754</v>
      </c>
      <c r="GH29" s="4">
        <f>'Monthly L&amp;R'!GH29*HLOOKUP('Monthly L&amp;R'!GH$3,Variability!$B$92:$M$93,2,FALSE)</f>
        <v>4135.8681255755055</v>
      </c>
      <c r="GI29" s="4">
        <f>'Monthly L&amp;R'!GI29*HLOOKUP('Monthly L&amp;R'!GI$3,Variability!$B$92:$M$93,2,FALSE)</f>
        <v>3366.8084118416041</v>
      </c>
      <c r="GJ29" s="4">
        <f>'Monthly L&amp;R'!GJ29*HLOOKUP('Monthly L&amp;R'!GJ$3,Variability!$B$92:$M$93,2,FALSE)</f>
        <v>2250.1461252920822</v>
      </c>
      <c r="GK29" s="4">
        <f>'Monthly L&amp;R'!GK29*HLOOKUP('Monthly L&amp;R'!GK$3,Variability!$B$92:$M$93,2,FALSE)</f>
        <v>1069.2305201321883</v>
      </c>
      <c r="GL29" s="4">
        <f>'Monthly L&amp;R'!GL29*HLOOKUP('Monthly L&amp;R'!GL$3,Variability!$B$92:$M$93,2,FALSE)</f>
        <v>825.36915485519989</v>
      </c>
      <c r="GM29" s="4">
        <f>'Monthly L&amp;R'!GM29*HLOOKUP('Monthly L&amp;R'!GM$3,Variability!$B$92:$M$93,2,FALSE)</f>
        <v>840.89278774022932</v>
      </c>
      <c r="GN29" s="4">
        <f>'Monthly L&amp;R'!GN29*HLOOKUP('Monthly L&amp;R'!GN$3,Variability!$B$92:$M$93,2,FALSE)</f>
        <v>1662.4244407642511</v>
      </c>
      <c r="GO29" s="4">
        <f>'Monthly L&amp;R'!GO29*HLOOKUP('Monthly L&amp;R'!GO$3,Variability!$B$92:$M$93,2,FALSE)</f>
        <v>2309.6105114371589</v>
      </c>
      <c r="GP29" s="4">
        <f>'Monthly L&amp;R'!GP29*HLOOKUP('Monthly L&amp;R'!GP$3,Variability!$B$92:$M$93,2,FALSE)</f>
        <v>3038.8706657461416</v>
      </c>
      <c r="GQ29" s="4">
        <f>'Monthly L&amp;R'!GQ29*HLOOKUP('Monthly L&amp;R'!GQ$3,Variability!$B$92:$M$93,2,FALSE)</f>
        <v>4081.4986237414109</v>
      </c>
      <c r="GR29" s="4">
        <f>'Monthly L&amp;R'!GR29*HLOOKUP('Monthly L&amp;R'!GR$3,Variability!$B$92:$M$93,2,FALSE)</f>
        <v>3942.3641292248963</v>
      </c>
      <c r="GS29" s="4">
        <f>'Monthly L&amp;R'!GS29*HLOOKUP('Monthly L&amp;R'!GS$3,Variability!$B$92:$M$93,2,FALSE)</f>
        <v>4012.9472989043725</v>
      </c>
      <c r="GT29" s="4">
        <f>'Monthly L&amp;R'!GT29*HLOOKUP('Monthly L&amp;R'!GT$3,Variability!$B$92:$M$93,2,FALSE)</f>
        <v>4115.1887849476279</v>
      </c>
      <c r="GU29" s="4">
        <f>'Monthly L&amp;R'!GU29*HLOOKUP('Monthly L&amp;R'!GU$3,Variability!$B$92:$M$93,2,FALSE)</f>
        <v>3349.9743697823956</v>
      </c>
      <c r="GV29" s="4">
        <f>'Monthly L&amp;R'!GV29*HLOOKUP('Monthly L&amp;R'!GV$3,Variability!$B$92:$M$93,2,FALSE)</f>
        <v>2238.8953946656216</v>
      </c>
      <c r="GW29" s="4">
        <f>'Monthly L&amp;R'!GW29*HLOOKUP('Monthly L&amp;R'!GW$3,Variability!$B$92:$M$93,2,FALSE)</f>
        <v>1063.8843675315272</v>
      </c>
      <c r="GX29" s="4">
        <f>'Monthly L&amp;R'!GX29*HLOOKUP('Monthly L&amp;R'!GX$3,Variability!$B$92:$M$93,2,FALSE)</f>
        <v>821.24230908092386</v>
      </c>
      <c r="GY29" s="4">
        <f>'Monthly L&amp;R'!GY29*HLOOKUP('Monthly L&amp;R'!GY$3,Variability!$B$92:$M$93,2,FALSE)</f>
        <v>0</v>
      </c>
      <c r="GZ29" s="4">
        <f>'Monthly L&amp;R'!GZ29*HLOOKUP('Monthly L&amp;R'!GZ$3,Variability!$B$92:$M$93,2,FALSE)</f>
        <v>0</v>
      </c>
      <c r="HA29" s="4">
        <f>'Monthly L&amp;R'!HA29*HLOOKUP('Monthly L&amp;R'!HA$3,Variability!$B$92:$M$93,2,FALSE)</f>
        <v>0</v>
      </c>
      <c r="HB29" s="4">
        <f>'Monthly L&amp;R'!HB29*HLOOKUP('Monthly L&amp;R'!HB$3,Variability!$B$92:$M$93,2,FALSE)</f>
        <v>0</v>
      </c>
      <c r="HC29" s="4">
        <f>'Monthly L&amp;R'!HC29*HLOOKUP('Monthly L&amp;R'!HC$3,Variability!$B$92:$M$93,2,FALSE)</f>
        <v>0</v>
      </c>
      <c r="HD29" s="4">
        <f>'Monthly L&amp;R'!HD29*HLOOKUP('Monthly L&amp;R'!HD$3,Variability!$B$92:$M$93,2,FALSE)</f>
        <v>0</v>
      </c>
      <c r="HE29" s="4">
        <f>'Monthly L&amp;R'!HE29*HLOOKUP('Monthly L&amp;R'!HE$3,Variability!$B$92:$M$93,2,FALSE)</f>
        <v>0</v>
      </c>
      <c r="HF29" s="4">
        <f>'Monthly L&amp;R'!HF29*HLOOKUP('Monthly L&amp;R'!HF$3,Variability!$B$92:$M$93,2,FALSE)</f>
        <v>0</v>
      </c>
      <c r="HG29" s="4">
        <f>'Monthly L&amp;R'!HG29*HLOOKUP('Monthly L&amp;R'!HG$3,Variability!$B$92:$M$93,2,FALSE)</f>
        <v>0</v>
      </c>
      <c r="HH29" s="4">
        <f>'Monthly L&amp;R'!HH29*HLOOKUP('Monthly L&amp;R'!HH$3,Variability!$B$92:$M$93,2,FALSE)</f>
        <v>0</v>
      </c>
      <c r="HI29" s="4">
        <f>'Monthly L&amp;R'!HI29*HLOOKUP('Monthly L&amp;R'!HI$3,Variability!$B$92:$M$93,2,FALSE)</f>
        <v>0</v>
      </c>
      <c r="HJ29" s="4">
        <f>'Monthly L&amp;R'!HJ29*HLOOKUP('Monthly L&amp;R'!HJ$3,Variability!$B$92:$M$93,2,FALSE)</f>
        <v>0</v>
      </c>
      <c r="HK29" s="4">
        <f>'Monthly L&amp;R'!HK29*HLOOKUP('Monthly L&amp;R'!HK$3,Variability!$B$92:$M$93,2,FALSE)</f>
        <v>0</v>
      </c>
      <c r="HL29" s="4">
        <f>'Monthly L&amp;R'!HL29*HLOOKUP('Monthly L&amp;R'!HL$3,Variability!$B$92:$M$93,2,FALSE)</f>
        <v>0</v>
      </c>
      <c r="HM29" s="4">
        <f>'Monthly L&amp;R'!HM29*HLOOKUP('Monthly L&amp;R'!HM$3,Variability!$B$92:$M$93,2,FALSE)</f>
        <v>0</v>
      </c>
      <c r="HN29" s="4">
        <f>'Monthly L&amp;R'!HN29*HLOOKUP('Monthly L&amp;R'!HN$3,Variability!$B$92:$M$93,2,FALSE)</f>
        <v>0</v>
      </c>
      <c r="HO29" s="4">
        <f>'Monthly L&amp;R'!HO29*HLOOKUP('Monthly L&amp;R'!HO$3,Variability!$B$92:$M$93,2,FALSE)</f>
        <v>0</v>
      </c>
      <c r="HP29" s="4">
        <f>'Monthly L&amp;R'!HP29*HLOOKUP('Monthly L&amp;R'!HP$3,Variability!$B$92:$M$93,2,FALSE)</f>
        <v>0</v>
      </c>
      <c r="HQ29" s="4">
        <f>'Monthly L&amp;R'!HQ29*HLOOKUP('Monthly L&amp;R'!HQ$3,Variability!$B$92:$M$93,2,FALSE)</f>
        <v>0</v>
      </c>
      <c r="HR29" s="4">
        <f>'Monthly L&amp;R'!HR29*HLOOKUP('Monthly L&amp;R'!HR$3,Variability!$B$92:$M$93,2,FALSE)</f>
        <v>0</v>
      </c>
      <c r="HS29" s="4">
        <f>'Monthly L&amp;R'!HS29*HLOOKUP('Monthly L&amp;R'!HS$3,Variability!$B$92:$M$93,2,FALSE)</f>
        <v>0</v>
      </c>
      <c r="HT29" s="4">
        <f>'Monthly L&amp;R'!HT29*HLOOKUP('Monthly L&amp;R'!HT$3,Variability!$B$92:$M$93,2,FALSE)</f>
        <v>0</v>
      </c>
      <c r="HU29" s="4">
        <f>'Monthly L&amp;R'!HU29*HLOOKUP('Monthly L&amp;R'!HU$3,Variability!$B$92:$M$93,2,FALSE)</f>
        <v>0</v>
      </c>
      <c r="HV29" s="4">
        <f>'Monthly L&amp;R'!HV29*HLOOKUP('Monthly L&amp;R'!HV$3,Variability!$B$92:$M$93,2,FALSE)</f>
        <v>0</v>
      </c>
      <c r="HW29" s="4">
        <f>'Monthly L&amp;R'!HW29*HLOOKUP('Monthly L&amp;R'!HW$3,Variability!$B$92:$M$93,2,FALSE)</f>
        <v>0</v>
      </c>
      <c r="HX29" s="4">
        <f>'Monthly L&amp;R'!HX29*HLOOKUP('Monthly L&amp;R'!HX$3,Variability!$B$92:$M$93,2,FALSE)</f>
        <v>0</v>
      </c>
      <c r="HY29" s="4">
        <f>'Monthly L&amp;R'!HY29*HLOOKUP('Monthly L&amp;R'!HY$3,Variability!$B$92:$M$93,2,FALSE)</f>
        <v>0</v>
      </c>
      <c r="HZ29" s="4">
        <f>'Monthly L&amp;R'!HZ29*HLOOKUP('Monthly L&amp;R'!HZ$3,Variability!$B$92:$M$93,2,FALSE)</f>
        <v>0</v>
      </c>
      <c r="IA29" s="4">
        <f>'Monthly L&amp;R'!IA29*HLOOKUP('Monthly L&amp;R'!IA$3,Variability!$B$92:$M$93,2,FALSE)</f>
        <v>0</v>
      </c>
      <c r="IB29" s="4">
        <f>'Monthly L&amp;R'!IB29*HLOOKUP('Monthly L&amp;R'!IB$3,Variability!$B$92:$M$93,2,FALSE)</f>
        <v>0</v>
      </c>
      <c r="IC29" s="4">
        <f>'Monthly L&amp;R'!IC29*HLOOKUP('Monthly L&amp;R'!IC$3,Variability!$B$92:$M$93,2,FALSE)</f>
        <v>0</v>
      </c>
      <c r="ID29" s="4">
        <f>'Monthly L&amp;R'!ID29*HLOOKUP('Monthly L&amp;R'!ID$3,Variability!$B$92:$M$93,2,FALSE)</f>
        <v>0</v>
      </c>
      <c r="IE29" s="4">
        <f>'Monthly L&amp;R'!IE29*HLOOKUP('Monthly L&amp;R'!IE$3,Variability!$B$92:$M$93,2,FALSE)</f>
        <v>0</v>
      </c>
      <c r="IF29" s="4">
        <f>'Monthly L&amp;R'!IF29*HLOOKUP('Monthly L&amp;R'!IF$3,Variability!$B$92:$M$93,2,FALSE)</f>
        <v>0</v>
      </c>
      <c r="IG29" s="4">
        <f>'Monthly L&amp;R'!IG29*HLOOKUP('Monthly L&amp;R'!IG$3,Variability!$B$92:$M$93,2,FALSE)</f>
        <v>0</v>
      </c>
      <c r="IH29" s="4">
        <f>'Monthly L&amp;R'!IH29*HLOOKUP('Monthly L&amp;R'!IH$3,Variability!$B$92:$M$93,2,FALSE)</f>
        <v>0</v>
      </c>
      <c r="II29" s="4">
        <f>'Monthly L&amp;R'!II29*HLOOKUP('Monthly L&amp;R'!II$3,Variability!$B$92:$M$93,2,FALSE)</f>
        <v>0</v>
      </c>
      <c r="IJ29" s="4">
        <f>'Monthly L&amp;R'!IJ29*HLOOKUP('Monthly L&amp;R'!IJ$3,Variability!$B$92:$M$93,2,FALSE)</f>
        <v>0</v>
      </c>
      <c r="IK29" s="4">
        <f>'Monthly L&amp;R'!IK29*HLOOKUP('Monthly L&amp;R'!IK$3,Variability!$B$92:$M$93,2,FALSE)</f>
        <v>0</v>
      </c>
      <c r="IL29" s="4">
        <f>'Monthly L&amp;R'!IL29*HLOOKUP('Monthly L&amp;R'!IL$3,Variability!$B$92:$M$93,2,FALSE)</f>
        <v>0</v>
      </c>
      <c r="IM29" s="4">
        <f>'Monthly L&amp;R'!IM29*HLOOKUP('Monthly L&amp;R'!IM$3,Variability!$B$92:$M$93,2,FALSE)</f>
        <v>0</v>
      </c>
      <c r="IN29" s="4">
        <f>'Monthly L&amp;R'!IN29*HLOOKUP('Monthly L&amp;R'!IN$3,Variability!$B$92:$M$93,2,FALSE)</f>
        <v>0</v>
      </c>
      <c r="IO29" s="4">
        <f>'Monthly L&amp;R'!IO29*HLOOKUP('Monthly L&amp;R'!IO$3,Variability!$B$92:$M$93,2,FALSE)</f>
        <v>0</v>
      </c>
      <c r="IP29" s="4">
        <f>'Monthly L&amp;R'!IP29*HLOOKUP('Monthly L&amp;R'!IP$3,Variability!$B$92:$M$93,2,FALSE)</f>
        <v>0</v>
      </c>
      <c r="IQ29" s="4">
        <f>'Monthly L&amp;R'!IQ29*HLOOKUP('Monthly L&amp;R'!IQ$3,Variability!$B$92:$M$93,2,FALSE)</f>
        <v>0</v>
      </c>
      <c r="IR29" s="4">
        <f>'Monthly L&amp;R'!IR29*HLOOKUP('Monthly L&amp;R'!IR$3,Variability!$B$92:$M$93,2,FALSE)</f>
        <v>0</v>
      </c>
      <c r="IS29" s="4">
        <f>'Monthly L&amp;R'!IS29*HLOOKUP('Monthly L&amp;R'!IS$3,Variability!$B$92:$M$93,2,FALSE)</f>
        <v>0</v>
      </c>
      <c r="IT29" s="4">
        <f>'Monthly L&amp;R'!IT29*HLOOKUP('Monthly L&amp;R'!IT$3,Variability!$B$92:$M$93,2,FALSE)</f>
        <v>0</v>
      </c>
      <c r="IU29" s="4">
        <f>'Monthly L&amp;R'!IU29*HLOOKUP('Monthly L&amp;R'!IU$3,Variability!$B$92:$M$93,2,FALSE)</f>
        <v>0</v>
      </c>
      <c r="IV29" s="4">
        <f>'Monthly L&amp;R'!IV29*HLOOKUP('Monthly L&amp;R'!IV$3,Variability!$B$92:$M$93,2,FALSE)</f>
        <v>0</v>
      </c>
      <c r="IW29" s="4">
        <f>'Monthly L&amp;R'!IW29*HLOOKUP('Monthly L&amp;R'!IW$3,Variability!$B$92:$M$93,2,FALSE)</f>
        <v>0</v>
      </c>
      <c r="IX29" s="4">
        <f>'Monthly L&amp;R'!IX29*HLOOKUP('Monthly L&amp;R'!IX$3,Variability!$B$92:$M$93,2,FALSE)</f>
        <v>0</v>
      </c>
      <c r="IY29" s="4">
        <f>'Monthly L&amp;R'!IY29*HLOOKUP('Monthly L&amp;R'!IY$3,Variability!$B$92:$M$93,2,FALSE)</f>
        <v>0</v>
      </c>
      <c r="IZ29" s="4">
        <f>'Monthly L&amp;R'!IZ29*HLOOKUP('Monthly L&amp;R'!IZ$3,Variability!$B$92:$M$93,2,FALSE)</f>
        <v>0</v>
      </c>
      <c r="JA29" s="4">
        <f>'Monthly L&amp;R'!JA29*HLOOKUP('Monthly L&amp;R'!JA$3,Variability!$B$92:$M$93,2,FALSE)</f>
        <v>0</v>
      </c>
      <c r="JB29" s="4">
        <f>'Monthly L&amp;R'!JB29*HLOOKUP('Monthly L&amp;R'!JB$3,Variability!$B$92:$M$93,2,FALSE)</f>
        <v>0</v>
      </c>
      <c r="JC29" s="4">
        <f>'Monthly L&amp;R'!JC29*HLOOKUP('Monthly L&amp;R'!JC$3,Variability!$B$92:$M$93,2,FALSE)</f>
        <v>0</v>
      </c>
      <c r="JD29" s="4">
        <f>'Monthly L&amp;R'!JD29*HLOOKUP('Monthly L&amp;R'!JD$3,Variability!$B$92:$M$93,2,FALSE)</f>
        <v>0</v>
      </c>
      <c r="JE29" s="4">
        <f>'Monthly L&amp;R'!JE29*HLOOKUP('Monthly L&amp;R'!JE$3,Variability!$B$92:$M$93,2,FALSE)</f>
        <v>0</v>
      </c>
      <c r="JF29" s="4">
        <f>'Monthly L&amp;R'!JF29*HLOOKUP('Monthly L&amp;R'!JF$3,Variability!$B$92:$M$93,2,FALSE)</f>
        <v>0</v>
      </c>
    </row>
    <row r="30" spans="1:266">
      <c r="A30" t="s">
        <v>17</v>
      </c>
      <c r="B30" t="s">
        <v>14</v>
      </c>
      <c r="C30" s="8">
        <f t="shared" ref="C30:R37" si="31">SUMIF($AA$2:$JF$2,C$2,$AA30:$JF30)/SUMIF($AA$2:$JF$2,C$2,$AA$1:$JF$1)</f>
        <v>30.809808826835269</v>
      </c>
      <c r="D30" s="8">
        <f t="shared" si="31"/>
        <v>38.166380387417682</v>
      </c>
      <c r="E30" s="8">
        <f t="shared" si="31"/>
        <v>38.166380387417682</v>
      </c>
      <c r="F30" s="8">
        <f t="shared" si="31"/>
        <v>38.166380387417682</v>
      </c>
      <c r="G30" s="8">
        <f t="shared" si="31"/>
        <v>38.366164085049739</v>
      </c>
      <c r="H30" s="8">
        <f t="shared" si="31"/>
        <v>39.646953825136613</v>
      </c>
      <c r="I30" s="8">
        <f t="shared" si="31"/>
        <v>39.646953825136613</v>
      </c>
      <c r="J30" s="8">
        <f t="shared" si="31"/>
        <v>39.646953825136613</v>
      </c>
      <c r="K30" s="8">
        <f t="shared" si="31"/>
        <v>39.646953825136613</v>
      </c>
      <c r="L30" s="8">
        <f t="shared" si="31"/>
        <v>39.646953825136613</v>
      </c>
      <c r="M30" s="8">
        <f t="shared" si="31"/>
        <v>39.646953825136613</v>
      </c>
      <c r="N30" s="8">
        <f t="shared" si="31"/>
        <v>39.646953825136613</v>
      </c>
      <c r="O30" s="8">
        <f t="shared" si="31"/>
        <v>39.646953825136613</v>
      </c>
      <c r="P30" s="8">
        <f t="shared" si="31"/>
        <v>39.646953825136613</v>
      </c>
      <c r="Q30" s="8">
        <f t="shared" si="31"/>
        <v>39.646953825136613</v>
      </c>
      <c r="R30" s="8">
        <f t="shared" si="31"/>
        <v>39.646953825136613</v>
      </c>
      <c r="S30" s="8">
        <f t="shared" si="30"/>
        <v>39.646953825136613</v>
      </c>
      <c r="T30" s="8">
        <f t="shared" si="29"/>
        <v>39.646953825136613</v>
      </c>
      <c r="U30" s="8">
        <f t="shared" si="29"/>
        <v>39.646953825136613</v>
      </c>
      <c r="V30" s="8">
        <f t="shared" si="29"/>
        <v>39.646953825136613</v>
      </c>
      <c r="W30" s="8"/>
      <c r="X30" s="8"/>
      <c r="AA30" s="4">
        <f>'Monthly L&amp;R'!AA30</f>
        <v>0</v>
      </c>
      <c r="AB30" s="4">
        <f>'Monthly L&amp;R'!AB30</f>
        <v>0</v>
      </c>
      <c r="AC30" s="4">
        <f>'Monthly L&amp;R'!AC30</f>
        <v>4395.8449230769238</v>
      </c>
      <c r="AD30" s="4">
        <f>'Monthly L&amp;R'!AD30</f>
        <v>32105.8472</v>
      </c>
      <c r="AE30" s="4">
        <f>'Monthly L&amp;R'!AE30</f>
        <v>47664.449280000008</v>
      </c>
      <c r="AF30" s="4">
        <f>'Monthly L&amp;R'!AF30</f>
        <v>46293.20584000001</v>
      </c>
      <c r="AG30" s="4">
        <f>'Monthly L&amp;R'!AG30</f>
        <v>48348.673520000004</v>
      </c>
      <c r="AH30" s="4">
        <f>'Monthly L&amp;R'!AH30</f>
        <v>43653.050560000003</v>
      </c>
      <c r="AI30" s="4">
        <f>'Monthly L&amp;R'!AI30</f>
        <v>30816.044000000002</v>
      </c>
      <c r="AJ30" s="4">
        <f>'Monthly L&amp;R'!AJ30</f>
        <v>16616.810000000001</v>
      </c>
      <c r="AK30" s="4">
        <f>'Monthly L&amp;R'!AK30</f>
        <v>0</v>
      </c>
      <c r="AL30" s="4">
        <f>'Monthly L&amp;R'!AL30</f>
        <v>0</v>
      </c>
      <c r="AM30" s="4">
        <f>'Monthly L&amp;R'!AM30</f>
        <v>0</v>
      </c>
      <c r="AN30" s="4">
        <f>'Monthly L&amp;R'!AN30</f>
        <v>0</v>
      </c>
      <c r="AO30" s="4">
        <f>'Monthly L&amp;R'!AO30</f>
        <v>6092.7849230769243</v>
      </c>
      <c r="AP30" s="4">
        <f>'Monthly L&amp;R'!AP30</f>
        <v>40118.817200000005</v>
      </c>
      <c r="AQ30" s="4">
        <f>'Monthly L&amp;R'!AQ30</f>
        <v>58591.519279999993</v>
      </c>
      <c r="AR30" s="4">
        <f>'Monthly L&amp;R'!AR30</f>
        <v>56700.567840000011</v>
      </c>
      <c r="AS30" s="4">
        <f>'Monthly L&amp;R'!AS30</f>
        <v>59644.433520000006</v>
      </c>
      <c r="AT30" s="4">
        <f>'Monthly L&amp;R'!AT30</f>
        <v>53904.564559999999</v>
      </c>
      <c r="AU30" s="4">
        <f>'Monthly L&amp;R'!AU30</f>
        <v>39361.601999999992</v>
      </c>
      <c r="AV30" s="4">
        <f>'Monthly L&amp;R'!AV30</f>
        <v>20839.195999999996</v>
      </c>
      <c r="AW30" s="4">
        <f>'Monthly L&amp;R'!AW30</f>
        <v>0</v>
      </c>
      <c r="AX30" s="4">
        <f>'Monthly L&amp;R'!AX30</f>
        <v>0</v>
      </c>
      <c r="AY30" s="4">
        <f>'Monthly L&amp;R'!AY30</f>
        <v>0</v>
      </c>
      <c r="AZ30" s="4">
        <f>'Monthly L&amp;R'!AZ30</f>
        <v>0</v>
      </c>
      <c r="BA30" s="4">
        <f>'Monthly L&amp;R'!BA30</f>
        <v>6092.7849230769243</v>
      </c>
      <c r="BB30" s="4">
        <f>'Monthly L&amp;R'!BB30</f>
        <v>40118.817200000005</v>
      </c>
      <c r="BC30" s="4">
        <f>'Monthly L&amp;R'!BC30</f>
        <v>58591.519279999993</v>
      </c>
      <c r="BD30" s="4">
        <f>'Monthly L&amp;R'!BD30</f>
        <v>56700.567840000011</v>
      </c>
      <c r="BE30" s="4">
        <f>'Monthly L&amp;R'!BE30</f>
        <v>59644.433520000006</v>
      </c>
      <c r="BF30" s="4">
        <f>'Monthly L&amp;R'!BF30</f>
        <v>53904.564559999999</v>
      </c>
      <c r="BG30" s="4">
        <f>'Monthly L&amp;R'!BG30</f>
        <v>39361.601999999992</v>
      </c>
      <c r="BH30" s="4">
        <f>'Monthly L&amp;R'!BH30</f>
        <v>20839.195999999996</v>
      </c>
      <c r="BI30" s="4">
        <f>'Monthly L&amp;R'!BI30</f>
        <v>0</v>
      </c>
      <c r="BJ30" s="4">
        <f>'Monthly L&amp;R'!BJ30</f>
        <v>0</v>
      </c>
      <c r="BK30" s="4">
        <f>'Monthly L&amp;R'!BK30</f>
        <v>0</v>
      </c>
      <c r="BL30" s="4">
        <f>'Monthly L&amp;R'!BL30</f>
        <v>0</v>
      </c>
      <c r="BM30" s="4">
        <f>'Monthly L&amp;R'!BM30</f>
        <v>6092.7849230769243</v>
      </c>
      <c r="BN30" s="4">
        <f>'Monthly L&amp;R'!BN30</f>
        <v>40118.817200000005</v>
      </c>
      <c r="BO30" s="4">
        <f>'Monthly L&amp;R'!BO30</f>
        <v>58591.519279999993</v>
      </c>
      <c r="BP30" s="4">
        <f>'Monthly L&amp;R'!BP30</f>
        <v>56700.567840000011</v>
      </c>
      <c r="BQ30" s="4">
        <f>'Monthly L&amp;R'!BQ30</f>
        <v>59644.433520000006</v>
      </c>
      <c r="BR30" s="4">
        <f>'Monthly L&amp;R'!BR30</f>
        <v>53904.564559999999</v>
      </c>
      <c r="BS30" s="4">
        <f>'Monthly L&amp;R'!BS30</f>
        <v>39361.601999999992</v>
      </c>
      <c r="BT30" s="4">
        <f>'Monthly L&amp;R'!BT30</f>
        <v>20839.195999999996</v>
      </c>
      <c r="BU30" s="4">
        <f>'Monthly L&amp;R'!BU30</f>
        <v>0</v>
      </c>
      <c r="BV30" s="4">
        <f>'Monthly L&amp;R'!BV30</f>
        <v>0</v>
      </c>
      <c r="BW30" s="4">
        <f>'Monthly L&amp;R'!BW30</f>
        <v>0</v>
      </c>
      <c r="BX30" s="4">
        <f>'Monthly L&amp;R'!BX30</f>
        <v>0</v>
      </c>
      <c r="BY30" s="4">
        <f>'Monthly L&amp;R'!BY30</f>
        <v>6092.7849230769243</v>
      </c>
      <c r="BZ30" s="4">
        <f>'Monthly L&amp;R'!BZ30</f>
        <v>40118.817200000005</v>
      </c>
      <c r="CA30" s="4">
        <f>'Monthly L&amp;R'!CA30</f>
        <v>58591.519279999993</v>
      </c>
      <c r="CB30" s="4">
        <f>'Monthly L&amp;R'!CB30</f>
        <v>56700.567840000011</v>
      </c>
      <c r="CC30" s="4">
        <f>'Monthly L&amp;R'!CC30</f>
        <v>59644.433520000006</v>
      </c>
      <c r="CD30" s="4">
        <f>'Monthly L&amp;R'!CD30</f>
        <v>53904.564559999999</v>
      </c>
      <c r="CE30" s="4">
        <f>'Monthly L&amp;R'!CE30</f>
        <v>40443.199999999997</v>
      </c>
      <c r="CF30" s="4">
        <f>'Monthly L&amp;R'!CF30</f>
        <v>21512.497999999996</v>
      </c>
      <c r="CG30" s="4">
        <f>'Monthly L&amp;R'!CG30</f>
        <v>0</v>
      </c>
      <c r="CH30" s="4">
        <f>'Monthly L&amp;R'!CH30</f>
        <v>0</v>
      </c>
      <c r="CI30" s="4">
        <f>'Monthly L&amp;R'!CI30</f>
        <v>0</v>
      </c>
      <c r="CJ30" s="4">
        <f>'Monthly L&amp;R'!CJ30</f>
        <v>0</v>
      </c>
      <c r="CK30" s="4">
        <f>'Monthly L&amp;R'!CK30</f>
        <v>6526.6180000000004</v>
      </c>
      <c r="CL30" s="4">
        <f>'Monthly L&amp;R'!CL30</f>
        <v>41882.733200000002</v>
      </c>
      <c r="CM30" s="4">
        <f>'Monthly L&amp;R'!CM30</f>
        <v>60884.80328</v>
      </c>
      <c r="CN30" s="4">
        <f>'Monthly L&amp;R'!CN30</f>
        <v>59396.35184000001</v>
      </c>
      <c r="CO30" s="4">
        <f>'Monthly L&amp;R'!CO30</f>
        <v>62146.051520000008</v>
      </c>
      <c r="CP30" s="4">
        <f>'Monthly L&amp;R'!CP30</f>
        <v>55466.586559999996</v>
      </c>
      <c r="CQ30" s="4">
        <f>'Monthly L&amp;R'!CQ30</f>
        <v>40443.199999999997</v>
      </c>
      <c r="CR30" s="4">
        <f>'Monthly L&amp;R'!CR30</f>
        <v>21512.497999999996</v>
      </c>
      <c r="CS30" s="4">
        <f>'Monthly L&amp;R'!CS30</f>
        <v>0</v>
      </c>
      <c r="CT30" s="4">
        <f>'Monthly L&amp;R'!CT30</f>
        <v>0</v>
      </c>
      <c r="CU30" s="4">
        <f>'Monthly L&amp;R'!CU30</f>
        <v>0</v>
      </c>
      <c r="CV30" s="4">
        <f>'Monthly L&amp;R'!CV30</f>
        <v>0</v>
      </c>
      <c r="CW30" s="4">
        <f>'Monthly L&amp;R'!CW30</f>
        <v>6526.6180000000004</v>
      </c>
      <c r="CX30" s="4">
        <f>'Monthly L&amp;R'!CX30</f>
        <v>41882.733200000002</v>
      </c>
      <c r="CY30" s="4">
        <f>'Monthly L&amp;R'!CY30</f>
        <v>60884.80328</v>
      </c>
      <c r="CZ30" s="4">
        <f>'Monthly L&amp;R'!CZ30</f>
        <v>59396.35184000001</v>
      </c>
      <c r="DA30" s="4">
        <f>'Monthly L&amp;R'!DA30</f>
        <v>62146.051520000008</v>
      </c>
      <c r="DB30" s="4">
        <f>'Monthly L&amp;R'!DB30</f>
        <v>55466.586559999996</v>
      </c>
      <c r="DC30" s="4">
        <f>'Monthly L&amp;R'!DC30</f>
        <v>40443.199999999997</v>
      </c>
      <c r="DD30" s="4">
        <f>'Monthly L&amp;R'!DD30</f>
        <v>21512.497999999996</v>
      </c>
      <c r="DE30" s="4">
        <f>'Monthly L&amp;R'!DE30</f>
        <v>0</v>
      </c>
      <c r="DF30" s="4">
        <f>'Monthly L&amp;R'!DF30</f>
        <v>0</v>
      </c>
      <c r="DG30" s="4">
        <f>'Monthly L&amp;R'!DG30</f>
        <v>0</v>
      </c>
      <c r="DH30" s="4">
        <f>'Monthly L&amp;R'!DH30</f>
        <v>0</v>
      </c>
      <c r="DI30" s="4">
        <f>'Monthly L&amp;R'!DI30</f>
        <v>6526.6180000000004</v>
      </c>
      <c r="DJ30" s="4">
        <f>'Monthly L&amp;R'!DJ30</f>
        <v>41882.733200000002</v>
      </c>
      <c r="DK30" s="4">
        <f>'Monthly L&amp;R'!DK30</f>
        <v>60884.80328</v>
      </c>
      <c r="DL30" s="4">
        <f>'Monthly L&amp;R'!DL30</f>
        <v>59396.35184000001</v>
      </c>
      <c r="DM30" s="4">
        <f>'Monthly L&amp;R'!DM30</f>
        <v>62146.051520000008</v>
      </c>
      <c r="DN30" s="4">
        <f>'Monthly L&amp;R'!DN30</f>
        <v>55466.586559999996</v>
      </c>
      <c r="DO30" s="4">
        <f>'Monthly L&amp;R'!DO30</f>
        <v>40443.199999999997</v>
      </c>
      <c r="DP30" s="4">
        <f>'Monthly L&amp;R'!DP30</f>
        <v>21512.497999999996</v>
      </c>
      <c r="DQ30" s="4">
        <f>'Monthly L&amp;R'!DQ30</f>
        <v>0</v>
      </c>
      <c r="DR30" s="4">
        <f>'Monthly L&amp;R'!DR30</f>
        <v>0</v>
      </c>
      <c r="DS30" s="4">
        <f>'Monthly L&amp;R'!DS30</f>
        <v>0</v>
      </c>
      <c r="DT30" s="4">
        <f>'Monthly L&amp;R'!DT30</f>
        <v>0</v>
      </c>
      <c r="DU30" s="4">
        <f>'Monthly L&amp;R'!DU30</f>
        <v>6526.6180000000004</v>
      </c>
      <c r="DV30" s="4">
        <f>'Monthly L&amp;R'!DV30</f>
        <v>41882.733200000002</v>
      </c>
      <c r="DW30" s="4">
        <f>'Monthly L&amp;R'!DW30</f>
        <v>60884.80328</v>
      </c>
      <c r="DX30" s="4">
        <f>'Monthly L&amp;R'!DX30</f>
        <v>59396.35184000001</v>
      </c>
      <c r="DY30" s="4">
        <f>'Monthly L&amp;R'!DY30</f>
        <v>62146.051520000008</v>
      </c>
      <c r="DZ30" s="4">
        <f>'Monthly L&amp;R'!DZ30</f>
        <v>55466.586559999996</v>
      </c>
      <c r="EA30" s="4">
        <f>'Monthly L&amp;R'!EA30</f>
        <v>40443.199999999997</v>
      </c>
      <c r="EB30" s="4">
        <f>'Monthly L&amp;R'!EB30</f>
        <v>21512.497999999996</v>
      </c>
      <c r="EC30" s="4">
        <f>'Monthly L&amp;R'!EC30</f>
        <v>0</v>
      </c>
      <c r="ED30" s="4">
        <f>'Monthly L&amp;R'!ED30</f>
        <v>0</v>
      </c>
      <c r="EE30" s="4">
        <f>'Monthly L&amp;R'!EE30</f>
        <v>0</v>
      </c>
      <c r="EF30" s="4">
        <f>'Monthly L&amp;R'!EF30</f>
        <v>0</v>
      </c>
      <c r="EG30" s="4">
        <f>'Monthly L&amp;R'!EG30</f>
        <v>6526.6180000000004</v>
      </c>
      <c r="EH30" s="4">
        <f>'Monthly L&amp;R'!EH30</f>
        <v>41882.733200000002</v>
      </c>
      <c r="EI30" s="4">
        <f>'Monthly L&amp;R'!EI30</f>
        <v>60884.80328</v>
      </c>
      <c r="EJ30" s="4">
        <f>'Monthly L&amp;R'!EJ30</f>
        <v>59396.35184000001</v>
      </c>
      <c r="EK30" s="4">
        <f>'Monthly L&amp;R'!EK30</f>
        <v>62146.051520000008</v>
      </c>
      <c r="EL30" s="4">
        <f>'Monthly L&amp;R'!EL30</f>
        <v>55466.586559999996</v>
      </c>
      <c r="EM30" s="4">
        <f>'Monthly L&amp;R'!EM30</f>
        <v>40443.199999999997</v>
      </c>
      <c r="EN30" s="4">
        <f>'Monthly L&amp;R'!EN30</f>
        <v>21512.497999999996</v>
      </c>
      <c r="EO30" s="4">
        <f>'Monthly L&amp;R'!EO30</f>
        <v>0</v>
      </c>
      <c r="EP30" s="4">
        <f>'Monthly L&amp;R'!EP30</f>
        <v>0</v>
      </c>
      <c r="EQ30" s="4">
        <f>'Monthly L&amp;R'!EQ30</f>
        <v>0</v>
      </c>
      <c r="ER30" s="4">
        <f>'Monthly L&amp;R'!ER30</f>
        <v>0</v>
      </c>
      <c r="ES30" s="4">
        <f>'Monthly L&amp;R'!ES30</f>
        <v>6526.6180000000004</v>
      </c>
      <c r="ET30" s="4">
        <f>'Monthly L&amp;R'!ET30</f>
        <v>41882.733200000002</v>
      </c>
      <c r="EU30" s="4">
        <f>'Monthly L&amp;R'!EU30</f>
        <v>60884.80328</v>
      </c>
      <c r="EV30" s="4">
        <f>'Monthly L&amp;R'!EV30</f>
        <v>59396.35184000001</v>
      </c>
      <c r="EW30" s="4">
        <f>'Monthly L&amp;R'!EW30</f>
        <v>62146.051520000008</v>
      </c>
      <c r="EX30" s="4">
        <f>'Monthly L&amp;R'!EX30</f>
        <v>55466.586559999996</v>
      </c>
      <c r="EY30" s="4">
        <f>'Monthly L&amp;R'!EY30</f>
        <v>40443.199999999997</v>
      </c>
      <c r="EZ30" s="4">
        <f>'Monthly L&amp;R'!EZ30</f>
        <v>21512.497999999996</v>
      </c>
      <c r="FA30" s="4">
        <f>'Monthly L&amp;R'!FA30</f>
        <v>0</v>
      </c>
      <c r="FB30" s="4">
        <f>'Monthly L&amp;R'!FB30</f>
        <v>0</v>
      </c>
      <c r="FC30" s="4">
        <f>'Monthly L&amp;R'!FC30</f>
        <v>0</v>
      </c>
      <c r="FD30" s="4">
        <f>'Monthly L&amp;R'!FD30</f>
        <v>0</v>
      </c>
      <c r="FE30" s="4">
        <f>'Monthly L&amp;R'!FE30</f>
        <v>6526.6180000000004</v>
      </c>
      <c r="FF30" s="4">
        <f>'Monthly L&amp;R'!FF30</f>
        <v>41882.733200000002</v>
      </c>
      <c r="FG30" s="4">
        <f>'Monthly L&amp;R'!FG30</f>
        <v>60884.80328</v>
      </c>
      <c r="FH30" s="4">
        <f>'Monthly L&amp;R'!FH30</f>
        <v>59396.35184000001</v>
      </c>
      <c r="FI30" s="4">
        <f>'Monthly L&amp;R'!FI30</f>
        <v>62146.051520000008</v>
      </c>
      <c r="FJ30" s="4">
        <f>'Monthly L&amp;R'!FJ30</f>
        <v>55466.586559999996</v>
      </c>
      <c r="FK30" s="4">
        <f>'Monthly L&amp;R'!FK30</f>
        <v>40443.199999999997</v>
      </c>
      <c r="FL30" s="4">
        <f>'Monthly L&amp;R'!FL30</f>
        <v>21512.497999999996</v>
      </c>
      <c r="FM30" s="4">
        <f>'Monthly L&amp;R'!FM30</f>
        <v>0</v>
      </c>
      <c r="FN30" s="4">
        <f>'Monthly L&amp;R'!FN30</f>
        <v>0</v>
      </c>
      <c r="FO30" s="4">
        <f>'Monthly L&amp;R'!FO30</f>
        <v>0</v>
      </c>
      <c r="FP30" s="4">
        <f>'Monthly L&amp;R'!FP30</f>
        <v>0</v>
      </c>
      <c r="FQ30" s="4">
        <f>'Monthly L&amp;R'!FQ30</f>
        <v>6526.6180000000004</v>
      </c>
      <c r="FR30" s="4">
        <f>'Monthly L&amp;R'!FR30</f>
        <v>41882.733200000002</v>
      </c>
      <c r="FS30" s="4">
        <f>'Monthly L&amp;R'!FS30</f>
        <v>60884.80328</v>
      </c>
      <c r="FT30" s="4">
        <f>'Monthly L&amp;R'!FT30</f>
        <v>59396.35184000001</v>
      </c>
      <c r="FU30" s="4">
        <f>'Monthly L&amp;R'!FU30</f>
        <v>62146.051520000008</v>
      </c>
      <c r="FV30" s="4">
        <f>'Monthly L&amp;R'!FV30</f>
        <v>55466.586559999996</v>
      </c>
      <c r="FW30" s="4">
        <f>'Monthly L&amp;R'!FW30</f>
        <v>40443.199999999997</v>
      </c>
      <c r="FX30" s="4">
        <f>'Monthly L&amp;R'!FX30</f>
        <v>21512.497999999996</v>
      </c>
      <c r="FY30" s="4">
        <f>'Monthly L&amp;R'!FY30</f>
        <v>0</v>
      </c>
      <c r="FZ30" s="4">
        <f>'Monthly L&amp;R'!FZ30</f>
        <v>0</v>
      </c>
      <c r="GA30" s="4">
        <f>'Monthly L&amp;R'!GA30</f>
        <v>0</v>
      </c>
      <c r="GB30" s="4">
        <f>'Monthly L&amp;R'!GB30</f>
        <v>0</v>
      </c>
      <c r="GC30" s="4">
        <f>'Monthly L&amp;R'!GC30</f>
        <v>6526.6180000000004</v>
      </c>
      <c r="GD30" s="4">
        <f>'Monthly L&amp;R'!GD30</f>
        <v>41882.733200000002</v>
      </c>
      <c r="GE30" s="4">
        <f>'Monthly L&amp;R'!GE30</f>
        <v>60884.80328</v>
      </c>
      <c r="GF30" s="4">
        <f>'Monthly L&amp;R'!GF30</f>
        <v>59396.35184000001</v>
      </c>
      <c r="GG30" s="4">
        <f>'Monthly L&amp;R'!GG30</f>
        <v>62146.051520000008</v>
      </c>
      <c r="GH30" s="4">
        <f>'Monthly L&amp;R'!GH30</f>
        <v>55466.586559999996</v>
      </c>
      <c r="GI30" s="4">
        <f>'Monthly L&amp;R'!GI30</f>
        <v>40443.199999999997</v>
      </c>
      <c r="GJ30" s="4">
        <f>'Monthly L&amp;R'!GJ30</f>
        <v>21512.497999999996</v>
      </c>
      <c r="GK30" s="4">
        <f>'Monthly L&amp;R'!GK30</f>
        <v>0</v>
      </c>
      <c r="GL30" s="4">
        <f>'Monthly L&amp;R'!GL30</f>
        <v>0</v>
      </c>
      <c r="GM30" s="4">
        <f>'Monthly L&amp;R'!GM30</f>
        <v>0</v>
      </c>
      <c r="GN30" s="4">
        <f>'Monthly L&amp;R'!GN30</f>
        <v>0</v>
      </c>
      <c r="GO30" s="4">
        <f>'Monthly L&amp;R'!GO30</f>
        <v>6526.6180000000004</v>
      </c>
      <c r="GP30" s="4">
        <f>'Monthly L&amp;R'!GP30</f>
        <v>41882.733200000002</v>
      </c>
      <c r="GQ30" s="4">
        <f>'Monthly L&amp;R'!GQ30</f>
        <v>60884.80328</v>
      </c>
      <c r="GR30" s="4">
        <f>'Monthly L&amp;R'!GR30</f>
        <v>59396.35184000001</v>
      </c>
      <c r="GS30" s="4">
        <f>'Monthly L&amp;R'!GS30</f>
        <v>62146.051520000008</v>
      </c>
      <c r="GT30" s="4">
        <f>'Monthly L&amp;R'!GT30</f>
        <v>55466.586559999996</v>
      </c>
      <c r="GU30" s="4">
        <f>'Monthly L&amp;R'!GU30</f>
        <v>40443.199999999997</v>
      </c>
      <c r="GV30" s="4">
        <f>'Monthly L&amp;R'!GV30</f>
        <v>21512.497999999996</v>
      </c>
      <c r="GW30" s="4">
        <f>'Monthly L&amp;R'!GW30</f>
        <v>0</v>
      </c>
      <c r="GX30" s="4">
        <f>'Monthly L&amp;R'!GX30</f>
        <v>0</v>
      </c>
      <c r="GY30" s="4">
        <f>'Monthly L&amp;R'!GY30</f>
        <v>0</v>
      </c>
      <c r="GZ30" s="4">
        <f>'Monthly L&amp;R'!GZ30</f>
        <v>0</v>
      </c>
      <c r="HA30" s="4">
        <f>'Monthly L&amp;R'!HA30</f>
        <v>6526.6180000000004</v>
      </c>
      <c r="HB30" s="4">
        <f>'Monthly L&amp;R'!HB30</f>
        <v>41882.733200000002</v>
      </c>
      <c r="HC30" s="4">
        <f>'Monthly L&amp;R'!HC30</f>
        <v>60884.80328</v>
      </c>
      <c r="HD30" s="4">
        <f>'Monthly L&amp;R'!HD30</f>
        <v>59396.35184000001</v>
      </c>
      <c r="HE30" s="4">
        <f>'Monthly L&amp;R'!HE30</f>
        <v>62146.051520000008</v>
      </c>
      <c r="HF30" s="4">
        <f>'Monthly L&amp;R'!HF30</f>
        <v>55466.586559999996</v>
      </c>
      <c r="HG30" s="4">
        <f>'Monthly L&amp;R'!HG30</f>
        <v>40443.199999999997</v>
      </c>
      <c r="HH30" s="4">
        <f>'Monthly L&amp;R'!HH30</f>
        <v>21512.497999999996</v>
      </c>
      <c r="HI30" s="4">
        <f>'Monthly L&amp;R'!HI30</f>
        <v>0</v>
      </c>
      <c r="HJ30" s="4">
        <f>'Monthly L&amp;R'!HJ30</f>
        <v>0</v>
      </c>
      <c r="HK30" s="4">
        <f>'Monthly L&amp;R'!HK30</f>
        <v>0</v>
      </c>
      <c r="HL30" s="4">
        <f>'Monthly L&amp;R'!HL30</f>
        <v>0</v>
      </c>
      <c r="HM30" s="4">
        <f>'Monthly L&amp;R'!HM30</f>
        <v>6526.6180000000004</v>
      </c>
      <c r="HN30" s="4">
        <f>'Monthly L&amp;R'!HN30</f>
        <v>41882.733200000002</v>
      </c>
      <c r="HO30" s="4">
        <f>'Monthly L&amp;R'!HO30</f>
        <v>60884.80328</v>
      </c>
      <c r="HP30" s="4">
        <f>'Monthly L&amp;R'!HP30</f>
        <v>59396.35184000001</v>
      </c>
      <c r="HQ30" s="4">
        <f>'Monthly L&amp;R'!HQ30</f>
        <v>62146.051520000008</v>
      </c>
      <c r="HR30" s="4">
        <f>'Monthly L&amp;R'!HR30</f>
        <v>55466.586559999996</v>
      </c>
      <c r="HS30" s="4">
        <f>'Monthly L&amp;R'!HS30</f>
        <v>40443.199999999997</v>
      </c>
      <c r="HT30" s="4">
        <f>'Monthly L&amp;R'!HT30</f>
        <v>21512.497999999996</v>
      </c>
      <c r="HU30" s="4">
        <f>'Monthly L&amp;R'!HU30</f>
        <v>0</v>
      </c>
      <c r="HV30" s="4">
        <f>'Monthly L&amp;R'!HV30</f>
        <v>0</v>
      </c>
      <c r="HW30" s="4">
        <f>'Monthly L&amp;R'!HW30</f>
        <v>0</v>
      </c>
      <c r="HX30" s="4">
        <f>'Monthly L&amp;R'!HX30</f>
        <v>0</v>
      </c>
      <c r="HY30" s="4">
        <f>'Monthly L&amp;R'!HY30</f>
        <v>6526.6180000000004</v>
      </c>
      <c r="HZ30" s="4">
        <f>'Monthly L&amp;R'!HZ30</f>
        <v>41882.733200000002</v>
      </c>
      <c r="IA30" s="4">
        <f>'Monthly L&amp;R'!IA30</f>
        <v>60884.80328</v>
      </c>
      <c r="IB30" s="4">
        <f>'Monthly L&amp;R'!IB30</f>
        <v>59396.35184000001</v>
      </c>
      <c r="IC30" s="4">
        <f>'Monthly L&amp;R'!IC30</f>
        <v>62146.051520000008</v>
      </c>
      <c r="ID30" s="4">
        <f>'Monthly L&amp;R'!ID30</f>
        <v>55466.586559999996</v>
      </c>
      <c r="IE30" s="4">
        <f>'Monthly L&amp;R'!IE30</f>
        <v>40443.199999999997</v>
      </c>
      <c r="IF30" s="4">
        <f>'Monthly L&amp;R'!IF30</f>
        <v>21512.497999999996</v>
      </c>
      <c r="IG30" s="4">
        <f>'Monthly L&amp;R'!IG30</f>
        <v>0</v>
      </c>
      <c r="IH30" s="4">
        <f>'Monthly L&amp;R'!IH30</f>
        <v>0</v>
      </c>
      <c r="II30" s="4">
        <f>'Monthly L&amp;R'!II30</f>
        <v>0</v>
      </c>
      <c r="IJ30" s="4">
        <f>'Monthly L&amp;R'!IJ30</f>
        <v>0</v>
      </c>
      <c r="IK30" s="4">
        <f>'Monthly L&amp;R'!IK30</f>
        <v>6526.6180000000004</v>
      </c>
      <c r="IL30" s="4">
        <f>'Monthly L&amp;R'!IL30</f>
        <v>41882.733200000002</v>
      </c>
      <c r="IM30" s="4">
        <f>'Monthly L&amp;R'!IM30</f>
        <v>60884.80328</v>
      </c>
      <c r="IN30" s="4">
        <f>'Monthly L&amp;R'!IN30</f>
        <v>59396.35184000001</v>
      </c>
      <c r="IO30" s="4">
        <f>'Monthly L&amp;R'!IO30</f>
        <v>62146.051520000008</v>
      </c>
      <c r="IP30" s="4">
        <f>'Monthly L&amp;R'!IP30</f>
        <v>55466.586559999996</v>
      </c>
      <c r="IQ30" s="4">
        <f>'Monthly L&amp;R'!IQ30</f>
        <v>40443.199999999997</v>
      </c>
      <c r="IR30" s="4">
        <f>'Monthly L&amp;R'!IR30</f>
        <v>21512.497999999996</v>
      </c>
      <c r="IS30" s="4">
        <f>'Monthly L&amp;R'!IS30</f>
        <v>0</v>
      </c>
      <c r="IT30" s="4">
        <f>'Monthly L&amp;R'!IT30</f>
        <v>0</v>
      </c>
      <c r="IU30" s="4">
        <f>'Monthly L&amp;R'!IU30</f>
        <v>0</v>
      </c>
      <c r="IV30" s="4">
        <f>'Monthly L&amp;R'!IV30</f>
        <v>0</v>
      </c>
      <c r="IW30" s="4">
        <f>'Monthly L&amp;R'!IW30</f>
        <v>6526.6180000000004</v>
      </c>
      <c r="IX30" s="4">
        <f>'Monthly L&amp;R'!IX30</f>
        <v>41882.733200000002</v>
      </c>
      <c r="IY30" s="4">
        <f>'Monthly L&amp;R'!IY30</f>
        <v>60884.80328</v>
      </c>
      <c r="IZ30" s="4">
        <f>'Monthly L&amp;R'!IZ30</f>
        <v>59396.35184000001</v>
      </c>
      <c r="JA30" s="4">
        <f>'Monthly L&amp;R'!JA30</f>
        <v>62146.051520000008</v>
      </c>
      <c r="JB30" s="4">
        <f>'Monthly L&amp;R'!JB30</f>
        <v>55466.586559999996</v>
      </c>
      <c r="JC30" s="4">
        <f>'Monthly L&amp;R'!JC30</f>
        <v>40443.199999999997</v>
      </c>
      <c r="JD30" s="4">
        <f>'Monthly L&amp;R'!JD30</f>
        <v>21512.497999999996</v>
      </c>
      <c r="JE30" s="4">
        <f>'Monthly L&amp;R'!JE30</f>
        <v>0</v>
      </c>
      <c r="JF30" s="4">
        <f>'Monthly L&amp;R'!JF30</f>
        <v>0</v>
      </c>
    </row>
    <row r="31" spans="1:266">
      <c r="A31" t="s">
        <v>18</v>
      </c>
      <c r="B31" t="s">
        <v>15</v>
      </c>
      <c r="C31" s="8">
        <f t="shared" si="31"/>
        <v>19.612059310413809</v>
      </c>
      <c r="D31" s="8">
        <f t="shared" si="31"/>
        <v>19.60179735682598</v>
      </c>
      <c r="E31" s="8">
        <f t="shared" si="31"/>
        <v>19.60179735682598</v>
      </c>
      <c r="F31" s="8">
        <f t="shared" si="31"/>
        <v>19.60179735682598</v>
      </c>
      <c r="G31" s="8">
        <f t="shared" si="31"/>
        <v>19.60179735682598</v>
      </c>
      <c r="H31" s="8">
        <f t="shared" si="31"/>
        <v>19.60179735682598</v>
      </c>
      <c r="I31" s="8">
        <f t="shared" si="31"/>
        <v>19.60179735682598</v>
      </c>
      <c r="J31" s="8">
        <f t="shared" si="31"/>
        <v>19.60179735682598</v>
      </c>
      <c r="K31" s="8">
        <f t="shared" si="31"/>
        <v>19.60179735682598</v>
      </c>
      <c r="L31" s="8">
        <f t="shared" si="31"/>
        <v>19.60179735682598</v>
      </c>
      <c r="M31" s="8">
        <f t="shared" si="31"/>
        <v>19.60179735682598</v>
      </c>
      <c r="N31" s="8">
        <f t="shared" si="31"/>
        <v>19.60179735682598</v>
      </c>
      <c r="O31" s="8">
        <f t="shared" si="31"/>
        <v>19.60179735682598</v>
      </c>
      <c r="P31" s="8">
        <f t="shared" si="31"/>
        <v>19.60179735682598</v>
      </c>
      <c r="Q31" s="8">
        <f t="shared" si="31"/>
        <v>19.60179735682598</v>
      </c>
      <c r="R31" s="8">
        <f t="shared" si="31"/>
        <v>19.60179735682598</v>
      </c>
      <c r="S31" s="8">
        <f t="shared" si="30"/>
        <v>19.60179735682598</v>
      </c>
      <c r="T31" s="8">
        <f t="shared" si="29"/>
        <v>19.60179735682598</v>
      </c>
      <c r="U31" s="8">
        <f t="shared" si="29"/>
        <v>19.60179735682598</v>
      </c>
      <c r="V31" s="8">
        <f t="shared" si="29"/>
        <v>19.60179735682598</v>
      </c>
      <c r="W31" s="8"/>
      <c r="X31" s="8"/>
      <c r="AA31" s="4">
        <f>'Monthly L&amp;R'!AA31*HLOOKUP('Monthly L&amp;R'!AA$3,Variability!$B$92:$M$93,2,FALSE)</f>
        <v>17962.629672997933</v>
      </c>
      <c r="AB31" s="4">
        <f>'Monthly L&amp;R'!AB31*HLOOKUP('Monthly L&amp;R'!AB$3,Variability!$B$92:$M$93,2,FALSE)</f>
        <v>10655.35584776416</v>
      </c>
      <c r="AC31" s="4">
        <f>'Monthly L&amp;R'!AC31*HLOOKUP('Monthly L&amp;R'!AC$3,Variability!$B$92:$M$93,2,FALSE)</f>
        <v>12126.098556850782</v>
      </c>
      <c r="AD31" s="4">
        <f>'Monthly L&amp;R'!AD31*HLOOKUP('Monthly L&amp;R'!AD$3,Variability!$B$92:$M$93,2,FALSE)</f>
        <v>12488.308226364978</v>
      </c>
      <c r="AE31" s="4">
        <f>'Monthly L&amp;R'!AE31*HLOOKUP('Monthly L&amp;R'!AE$3,Variability!$B$92:$M$93,2,FALSE)</f>
        <v>12433.469035725273</v>
      </c>
      <c r="AF31" s="4">
        <f>'Monthly L&amp;R'!AF31*HLOOKUP('Monthly L&amp;R'!AF$3,Variability!$B$92:$M$93,2,FALSE)</f>
        <v>11579.141057880874</v>
      </c>
      <c r="AG31" s="4">
        <f>'Monthly L&amp;R'!AG31*HLOOKUP('Monthly L&amp;R'!AG$3,Variability!$B$92:$M$93,2,FALSE)</f>
        <v>8810.1042033538542</v>
      </c>
      <c r="AH31" s="4">
        <f>'Monthly L&amp;R'!AH31*HLOOKUP('Monthly L&amp;R'!AH$3,Variability!$B$92:$M$93,2,FALSE)</f>
        <v>12481.971808048607</v>
      </c>
      <c r="AI31" s="4">
        <f>'Monthly L&amp;R'!AI31*HLOOKUP('Monthly L&amp;R'!AI$3,Variability!$B$92:$M$93,2,FALSE)</f>
        <v>15420.188064983131</v>
      </c>
      <c r="AJ31" s="4">
        <f>'Monthly L&amp;R'!AJ31*HLOOKUP('Monthly L&amp;R'!AJ$3,Variability!$B$92:$M$93,2,FALSE)</f>
        <v>20107.050605511875</v>
      </c>
      <c r="AK31" s="4">
        <f>'Monthly L&amp;R'!AK31*HLOOKUP('Monthly L&amp;R'!AK$3,Variability!$B$92:$M$93,2,FALSE)</f>
        <v>18657.107580639084</v>
      </c>
      <c r="AL31" s="4">
        <f>'Monthly L&amp;R'!AL31*HLOOKUP('Monthly L&amp;R'!AL$3,Variability!$B$92:$M$93,2,FALSE)</f>
        <v>19080.214899104427</v>
      </c>
      <c r="AM31" s="4">
        <f>'Monthly L&amp;R'!AM31*HLOOKUP('Monthly L&amp;R'!AM$3,Variability!$B$92:$M$93,2,FALSE)</f>
        <v>17962.629672997933</v>
      </c>
      <c r="AN31" s="4">
        <f>'Monthly L&amp;R'!AN31*HLOOKUP('Monthly L&amp;R'!AN$3,Variability!$B$92:$M$93,2,FALSE)</f>
        <v>11035.904270898594</v>
      </c>
      <c r="AO31" s="4">
        <f>'Monthly L&amp;R'!AO31*HLOOKUP('Monthly L&amp;R'!AO$3,Variability!$B$92:$M$93,2,FALSE)</f>
        <v>12126.098556850782</v>
      </c>
      <c r="AP31" s="4">
        <f>'Monthly L&amp;R'!AP31*HLOOKUP('Monthly L&amp;R'!AP$3,Variability!$B$92:$M$93,2,FALSE)</f>
        <v>12488.308226364978</v>
      </c>
      <c r="AQ31" s="4">
        <f>'Monthly L&amp;R'!AQ31*HLOOKUP('Monthly L&amp;R'!AQ$3,Variability!$B$92:$M$93,2,FALSE)</f>
        <v>12433.469035725273</v>
      </c>
      <c r="AR31" s="4">
        <f>'Monthly L&amp;R'!AR31*HLOOKUP('Monthly L&amp;R'!AR$3,Variability!$B$92:$M$93,2,FALSE)</f>
        <v>11579.141057880874</v>
      </c>
      <c r="AS31" s="4">
        <f>'Monthly L&amp;R'!AS31*HLOOKUP('Monthly L&amp;R'!AS$3,Variability!$B$92:$M$93,2,FALSE)</f>
        <v>8810.1042033538542</v>
      </c>
      <c r="AT31" s="4">
        <f>'Monthly L&amp;R'!AT31*HLOOKUP('Monthly L&amp;R'!AT$3,Variability!$B$92:$M$93,2,FALSE)</f>
        <v>12481.971808048607</v>
      </c>
      <c r="AU31" s="4">
        <f>'Monthly L&amp;R'!AU31*HLOOKUP('Monthly L&amp;R'!AU$3,Variability!$B$92:$M$93,2,FALSE)</f>
        <v>15420.188064983131</v>
      </c>
      <c r="AV31" s="4">
        <f>'Monthly L&amp;R'!AV31*HLOOKUP('Monthly L&amp;R'!AV$3,Variability!$B$92:$M$93,2,FALSE)</f>
        <v>20107.050605511875</v>
      </c>
      <c r="AW31" s="4">
        <f>'Monthly L&amp;R'!AW31*HLOOKUP('Monthly L&amp;R'!AW$3,Variability!$B$92:$M$93,2,FALSE)</f>
        <v>18657.107580639084</v>
      </c>
      <c r="AX31" s="4">
        <f>'Monthly L&amp;R'!AX31*HLOOKUP('Monthly L&amp;R'!AX$3,Variability!$B$92:$M$93,2,FALSE)</f>
        <v>19080.214899104427</v>
      </c>
      <c r="AY31" s="4">
        <f>'Monthly L&amp;R'!AY31*HLOOKUP('Monthly L&amp;R'!AY$3,Variability!$B$92:$M$93,2,FALSE)</f>
        <v>17962.629672997933</v>
      </c>
      <c r="AZ31" s="4">
        <f>'Monthly L&amp;R'!AZ31*HLOOKUP('Monthly L&amp;R'!AZ$3,Variability!$B$92:$M$93,2,FALSE)</f>
        <v>11035.904270898594</v>
      </c>
      <c r="BA31" s="4">
        <f>'Monthly L&amp;R'!BA31*HLOOKUP('Monthly L&amp;R'!BA$3,Variability!$B$92:$M$93,2,FALSE)</f>
        <v>12126.098556850782</v>
      </c>
      <c r="BB31" s="4">
        <f>'Monthly L&amp;R'!BB31*HLOOKUP('Monthly L&amp;R'!BB$3,Variability!$B$92:$M$93,2,FALSE)</f>
        <v>12488.308226364978</v>
      </c>
      <c r="BC31" s="4">
        <f>'Monthly L&amp;R'!BC31*HLOOKUP('Monthly L&amp;R'!BC$3,Variability!$B$92:$M$93,2,FALSE)</f>
        <v>12433.469035725273</v>
      </c>
      <c r="BD31" s="4">
        <f>'Monthly L&amp;R'!BD31*HLOOKUP('Monthly L&amp;R'!BD$3,Variability!$B$92:$M$93,2,FALSE)</f>
        <v>11579.141057880874</v>
      </c>
      <c r="BE31" s="4">
        <f>'Monthly L&amp;R'!BE31*HLOOKUP('Monthly L&amp;R'!BE$3,Variability!$B$92:$M$93,2,FALSE)</f>
        <v>8810.1042033538542</v>
      </c>
      <c r="BF31" s="4">
        <f>'Monthly L&amp;R'!BF31*HLOOKUP('Monthly L&amp;R'!BF$3,Variability!$B$92:$M$93,2,FALSE)</f>
        <v>12481.971808048607</v>
      </c>
      <c r="BG31" s="4">
        <f>'Monthly L&amp;R'!BG31*HLOOKUP('Monthly L&amp;R'!BG$3,Variability!$B$92:$M$93,2,FALSE)</f>
        <v>15420.188064983131</v>
      </c>
      <c r="BH31" s="4">
        <f>'Monthly L&amp;R'!BH31*HLOOKUP('Monthly L&amp;R'!BH$3,Variability!$B$92:$M$93,2,FALSE)</f>
        <v>20107.050605511875</v>
      </c>
      <c r="BI31" s="4">
        <f>'Monthly L&amp;R'!BI31*HLOOKUP('Monthly L&amp;R'!BI$3,Variability!$B$92:$M$93,2,FALSE)</f>
        <v>18657.107580639084</v>
      </c>
      <c r="BJ31" s="4">
        <f>'Monthly L&amp;R'!BJ31*HLOOKUP('Monthly L&amp;R'!BJ$3,Variability!$B$92:$M$93,2,FALSE)</f>
        <v>19080.214899104427</v>
      </c>
      <c r="BK31" s="4">
        <f>'Monthly L&amp;R'!BK31*HLOOKUP('Monthly L&amp;R'!BK$3,Variability!$B$92:$M$93,2,FALSE)</f>
        <v>17962.629672997933</v>
      </c>
      <c r="BL31" s="4">
        <f>'Monthly L&amp;R'!BL31*HLOOKUP('Monthly L&amp;R'!BL$3,Variability!$B$92:$M$93,2,FALSE)</f>
        <v>11035.904270898594</v>
      </c>
      <c r="BM31" s="4">
        <f>'Monthly L&amp;R'!BM31*HLOOKUP('Monthly L&amp;R'!BM$3,Variability!$B$92:$M$93,2,FALSE)</f>
        <v>12126.098556850782</v>
      </c>
      <c r="BN31" s="4">
        <f>'Monthly L&amp;R'!BN31*HLOOKUP('Monthly L&amp;R'!BN$3,Variability!$B$92:$M$93,2,FALSE)</f>
        <v>12488.308226364978</v>
      </c>
      <c r="BO31" s="4">
        <f>'Monthly L&amp;R'!BO31*HLOOKUP('Monthly L&amp;R'!BO$3,Variability!$B$92:$M$93,2,FALSE)</f>
        <v>12433.469035725273</v>
      </c>
      <c r="BP31" s="4">
        <f>'Monthly L&amp;R'!BP31*HLOOKUP('Monthly L&amp;R'!BP$3,Variability!$B$92:$M$93,2,FALSE)</f>
        <v>11579.141057880874</v>
      </c>
      <c r="BQ31" s="4">
        <f>'Monthly L&amp;R'!BQ31*HLOOKUP('Monthly L&amp;R'!BQ$3,Variability!$B$92:$M$93,2,FALSE)</f>
        <v>8810.1042033538542</v>
      </c>
      <c r="BR31" s="4">
        <f>'Monthly L&amp;R'!BR31*HLOOKUP('Monthly L&amp;R'!BR$3,Variability!$B$92:$M$93,2,FALSE)</f>
        <v>12481.971808048607</v>
      </c>
      <c r="BS31" s="4">
        <f>'Monthly L&amp;R'!BS31*HLOOKUP('Monthly L&amp;R'!BS$3,Variability!$B$92:$M$93,2,FALSE)</f>
        <v>15420.188064983131</v>
      </c>
      <c r="BT31" s="4">
        <f>'Monthly L&amp;R'!BT31*HLOOKUP('Monthly L&amp;R'!BT$3,Variability!$B$92:$M$93,2,FALSE)</f>
        <v>20107.050605511875</v>
      </c>
      <c r="BU31" s="4">
        <f>'Monthly L&amp;R'!BU31*HLOOKUP('Monthly L&amp;R'!BU$3,Variability!$B$92:$M$93,2,FALSE)</f>
        <v>18657.107580639084</v>
      </c>
      <c r="BV31" s="4">
        <f>'Monthly L&amp;R'!BV31*HLOOKUP('Monthly L&amp;R'!BV$3,Variability!$B$92:$M$93,2,FALSE)</f>
        <v>19080.214899104427</v>
      </c>
      <c r="BW31" s="4">
        <f>'Monthly L&amp;R'!BW31*HLOOKUP('Monthly L&amp;R'!BW$3,Variability!$B$92:$M$93,2,FALSE)</f>
        <v>17962.629672997933</v>
      </c>
      <c r="BX31" s="4">
        <f>'Monthly L&amp;R'!BX31*HLOOKUP('Monthly L&amp;R'!BX$3,Variability!$B$92:$M$93,2,FALSE)</f>
        <v>11035.904270898594</v>
      </c>
      <c r="BY31" s="4">
        <f>'Monthly L&amp;R'!BY31*HLOOKUP('Monthly L&amp;R'!BY$3,Variability!$B$92:$M$93,2,FALSE)</f>
        <v>12126.098556850782</v>
      </c>
      <c r="BZ31" s="4">
        <f>'Monthly L&amp;R'!BZ31*HLOOKUP('Monthly L&amp;R'!BZ$3,Variability!$B$92:$M$93,2,FALSE)</f>
        <v>12488.308226364978</v>
      </c>
      <c r="CA31" s="4">
        <f>'Monthly L&amp;R'!CA31*HLOOKUP('Monthly L&amp;R'!CA$3,Variability!$B$92:$M$93,2,FALSE)</f>
        <v>12433.469035725273</v>
      </c>
      <c r="CB31" s="4">
        <f>'Monthly L&amp;R'!CB31*HLOOKUP('Monthly L&amp;R'!CB$3,Variability!$B$92:$M$93,2,FALSE)</f>
        <v>11579.141057880874</v>
      </c>
      <c r="CC31" s="4">
        <f>'Monthly L&amp;R'!CC31*HLOOKUP('Monthly L&amp;R'!CC$3,Variability!$B$92:$M$93,2,FALSE)</f>
        <v>8810.1042033538542</v>
      </c>
      <c r="CD31" s="4">
        <f>'Monthly L&amp;R'!CD31*HLOOKUP('Monthly L&amp;R'!CD$3,Variability!$B$92:$M$93,2,FALSE)</f>
        <v>12481.971808048607</v>
      </c>
      <c r="CE31" s="4">
        <f>'Monthly L&amp;R'!CE31*HLOOKUP('Monthly L&amp;R'!CE$3,Variability!$B$92:$M$93,2,FALSE)</f>
        <v>15420.188064983131</v>
      </c>
      <c r="CF31" s="4">
        <f>'Monthly L&amp;R'!CF31*HLOOKUP('Monthly L&amp;R'!CF$3,Variability!$B$92:$M$93,2,FALSE)</f>
        <v>20107.050605511875</v>
      </c>
      <c r="CG31" s="4">
        <f>'Monthly L&amp;R'!CG31*HLOOKUP('Monthly L&amp;R'!CG$3,Variability!$B$92:$M$93,2,FALSE)</f>
        <v>18657.107580639084</v>
      </c>
      <c r="CH31" s="4">
        <f>'Monthly L&amp;R'!CH31*HLOOKUP('Monthly L&amp;R'!CH$3,Variability!$B$92:$M$93,2,FALSE)</f>
        <v>19080.214899104427</v>
      </c>
      <c r="CI31" s="4">
        <f>'Monthly L&amp;R'!CI31*HLOOKUP('Monthly L&amp;R'!CI$3,Variability!$B$92:$M$93,2,FALSE)</f>
        <v>17962.629672997933</v>
      </c>
      <c r="CJ31" s="4">
        <f>'Monthly L&amp;R'!CJ31*HLOOKUP('Monthly L&amp;R'!CJ$3,Variability!$B$92:$M$93,2,FALSE)</f>
        <v>11035.904270898594</v>
      </c>
      <c r="CK31" s="4">
        <f>'Monthly L&amp;R'!CK31*HLOOKUP('Monthly L&amp;R'!CK$3,Variability!$B$92:$M$93,2,FALSE)</f>
        <v>12126.098556850782</v>
      </c>
      <c r="CL31" s="4">
        <f>'Monthly L&amp;R'!CL31*HLOOKUP('Monthly L&amp;R'!CL$3,Variability!$B$92:$M$93,2,FALSE)</f>
        <v>12488.308226364978</v>
      </c>
      <c r="CM31" s="4">
        <f>'Monthly L&amp;R'!CM31*HLOOKUP('Monthly L&amp;R'!CM$3,Variability!$B$92:$M$93,2,FALSE)</f>
        <v>12433.469035725273</v>
      </c>
      <c r="CN31" s="4">
        <f>'Monthly L&amp;R'!CN31*HLOOKUP('Monthly L&amp;R'!CN$3,Variability!$B$92:$M$93,2,FALSE)</f>
        <v>11579.141057880874</v>
      </c>
      <c r="CO31" s="4">
        <f>'Monthly L&amp;R'!CO31*HLOOKUP('Monthly L&amp;R'!CO$3,Variability!$B$92:$M$93,2,FALSE)</f>
        <v>8810.1042033538542</v>
      </c>
      <c r="CP31" s="4">
        <f>'Monthly L&amp;R'!CP31*HLOOKUP('Monthly L&amp;R'!CP$3,Variability!$B$92:$M$93,2,FALSE)</f>
        <v>12481.971808048607</v>
      </c>
      <c r="CQ31" s="4">
        <f>'Monthly L&amp;R'!CQ31*HLOOKUP('Monthly L&amp;R'!CQ$3,Variability!$B$92:$M$93,2,FALSE)</f>
        <v>15420.188064983131</v>
      </c>
      <c r="CR31" s="4">
        <f>'Monthly L&amp;R'!CR31*HLOOKUP('Monthly L&amp;R'!CR$3,Variability!$B$92:$M$93,2,FALSE)</f>
        <v>20107.050605511875</v>
      </c>
      <c r="CS31" s="4">
        <f>'Monthly L&amp;R'!CS31*HLOOKUP('Monthly L&amp;R'!CS$3,Variability!$B$92:$M$93,2,FALSE)</f>
        <v>18657.107580639084</v>
      </c>
      <c r="CT31" s="4">
        <f>'Monthly L&amp;R'!CT31*HLOOKUP('Monthly L&amp;R'!CT$3,Variability!$B$92:$M$93,2,FALSE)</f>
        <v>19080.214899104427</v>
      </c>
      <c r="CU31" s="4">
        <f>'Monthly L&amp;R'!CU31*HLOOKUP('Monthly L&amp;R'!CU$3,Variability!$B$92:$M$93,2,FALSE)</f>
        <v>17962.629672997933</v>
      </c>
      <c r="CV31" s="4">
        <f>'Monthly L&amp;R'!CV31*HLOOKUP('Monthly L&amp;R'!CV$3,Variability!$B$92:$M$93,2,FALSE)</f>
        <v>11035.904270898594</v>
      </c>
      <c r="CW31" s="4">
        <f>'Monthly L&amp;R'!CW31*HLOOKUP('Monthly L&amp;R'!CW$3,Variability!$B$92:$M$93,2,FALSE)</f>
        <v>12126.098556850782</v>
      </c>
      <c r="CX31" s="4">
        <f>'Monthly L&amp;R'!CX31*HLOOKUP('Monthly L&amp;R'!CX$3,Variability!$B$92:$M$93,2,FALSE)</f>
        <v>12488.308226364978</v>
      </c>
      <c r="CY31" s="4">
        <f>'Monthly L&amp;R'!CY31*HLOOKUP('Monthly L&amp;R'!CY$3,Variability!$B$92:$M$93,2,FALSE)</f>
        <v>12433.469035725273</v>
      </c>
      <c r="CZ31" s="4">
        <f>'Monthly L&amp;R'!CZ31*HLOOKUP('Monthly L&amp;R'!CZ$3,Variability!$B$92:$M$93,2,FALSE)</f>
        <v>11579.141057880874</v>
      </c>
      <c r="DA31" s="4">
        <f>'Monthly L&amp;R'!DA31*HLOOKUP('Monthly L&amp;R'!DA$3,Variability!$B$92:$M$93,2,FALSE)</f>
        <v>8810.1042033538542</v>
      </c>
      <c r="DB31" s="4">
        <f>'Monthly L&amp;R'!DB31*HLOOKUP('Monthly L&amp;R'!DB$3,Variability!$B$92:$M$93,2,FALSE)</f>
        <v>12481.971808048607</v>
      </c>
      <c r="DC31" s="4">
        <f>'Monthly L&amp;R'!DC31*HLOOKUP('Monthly L&amp;R'!DC$3,Variability!$B$92:$M$93,2,FALSE)</f>
        <v>15420.188064983131</v>
      </c>
      <c r="DD31" s="4">
        <f>'Monthly L&amp;R'!DD31*HLOOKUP('Monthly L&amp;R'!DD$3,Variability!$B$92:$M$93,2,FALSE)</f>
        <v>20107.050605511875</v>
      </c>
      <c r="DE31" s="4">
        <f>'Monthly L&amp;R'!DE31*HLOOKUP('Monthly L&amp;R'!DE$3,Variability!$B$92:$M$93,2,FALSE)</f>
        <v>18657.107580639084</v>
      </c>
      <c r="DF31" s="4">
        <f>'Monthly L&amp;R'!DF31*HLOOKUP('Monthly L&amp;R'!DF$3,Variability!$B$92:$M$93,2,FALSE)</f>
        <v>19080.214899104427</v>
      </c>
      <c r="DG31" s="4">
        <f>'Monthly L&amp;R'!DG31*HLOOKUP('Monthly L&amp;R'!DG$3,Variability!$B$92:$M$93,2,FALSE)</f>
        <v>17962.629672997933</v>
      </c>
      <c r="DH31" s="4">
        <f>'Monthly L&amp;R'!DH31*HLOOKUP('Monthly L&amp;R'!DH$3,Variability!$B$92:$M$93,2,FALSE)</f>
        <v>11035.904270898594</v>
      </c>
      <c r="DI31" s="4">
        <f>'Monthly L&amp;R'!DI31*HLOOKUP('Monthly L&amp;R'!DI$3,Variability!$B$92:$M$93,2,FALSE)</f>
        <v>12126.098556850782</v>
      </c>
      <c r="DJ31" s="4">
        <f>'Monthly L&amp;R'!DJ31*HLOOKUP('Monthly L&amp;R'!DJ$3,Variability!$B$92:$M$93,2,FALSE)</f>
        <v>12488.308226364978</v>
      </c>
      <c r="DK31" s="4">
        <f>'Monthly L&amp;R'!DK31*HLOOKUP('Monthly L&amp;R'!DK$3,Variability!$B$92:$M$93,2,FALSE)</f>
        <v>12433.469035725273</v>
      </c>
      <c r="DL31" s="4">
        <f>'Monthly L&amp;R'!DL31*HLOOKUP('Monthly L&amp;R'!DL$3,Variability!$B$92:$M$93,2,FALSE)</f>
        <v>11579.141057880874</v>
      </c>
      <c r="DM31" s="4">
        <f>'Monthly L&amp;R'!DM31*HLOOKUP('Monthly L&amp;R'!DM$3,Variability!$B$92:$M$93,2,FALSE)</f>
        <v>8810.1042033538542</v>
      </c>
      <c r="DN31" s="4">
        <f>'Monthly L&amp;R'!DN31*HLOOKUP('Monthly L&amp;R'!DN$3,Variability!$B$92:$M$93,2,FALSE)</f>
        <v>12481.971808048607</v>
      </c>
      <c r="DO31" s="4">
        <f>'Monthly L&amp;R'!DO31*HLOOKUP('Monthly L&amp;R'!DO$3,Variability!$B$92:$M$93,2,FALSE)</f>
        <v>15420.188064983131</v>
      </c>
      <c r="DP31" s="4">
        <f>'Monthly L&amp;R'!DP31*HLOOKUP('Monthly L&amp;R'!DP$3,Variability!$B$92:$M$93,2,FALSE)</f>
        <v>20107.050605511875</v>
      </c>
      <c r="DQ31" s="4">
        <f>'Monthly L&amp;R'!DQ31*HLOOKUP('Monthly L&amp;R'!DQ$3,Variability!$B$92:$M$93,2,FALSE)</f>
        <v>18657.107580639084</v>
      </c>
      <c r="DR31" s="4">
        <f>'Monthly L&amp;R'!DR31*HLOOKUP('Monthly L&amp;R'!DR$3,Variability!$B$92:$M$93,2,FALSE)</f>
        <v>19080.214899104427</v>
      </c>
      <c r="DS31" s="4">
        <f>'Monthly L&amp;R'!DS31*HLOOKUP('Monthly L&amp;R'!DS$3,Variability!$B$92:$M$93,2,FALSE)</f>
        <v>17962.629672997933</v>
      </c>
      <c r="DT31" s="4">
        <f>'Monthly L&amp;R'!DT31*HLOOKUP('Monthly L&amp;R'!DT$3,Variability!$B$92:$M$93,2,FALSE)</f>
        <v>11035.904270898594</v>
      </c>
      <c r="DU31" s="4">
        <f>'Monthly L&amp;R'!DU31*HLOOKUP('Monthly L&amp;R'!DU$3,Variability!$B$92:$M$93,2,FALSE)</f>
        <v>12126.098556850782</v>
      </c>
      <c r="DV31" s="4">
        <f>'Monthly L&amp;R'!DV31*HLOOKUP('Monthly L&amp;R'!DV$3,Variability!$B$92:$M$93,2,FALSE)</f>
        <v>12488.308226364978</v>
      </c>
      <c r="DW31" s="4">
        <f>'Monthly L&amp;R'!DW31*HLOOKUP('Monthly L&amp;R'!DW$3,Variability!$B$92:$M$93,2,FALSE)</f>
        <v>12433.469035725273</v>
      </c>
      <c r="DX31" s="4">
        <f>'Monthly L&amp;R'!DX31*HLOOKUP('Monthly L&amp;R'!DX$3,Variability!$B$92:$M$93,2,FALSE)</f>
        <v>11579.141057880874</v>
      </c>
      <c r="DY31" s="4">
        <f>'Monthly L&amp;R'!DY31*HLOOKUP('Monthly L&amp;R'!DY$3,Variability!$B$92:$M$93,2,FALSE)</f>
        <v>8810.1042033538542</v>
      </c>
      <c r="DZ31" s="4">
        <f>'Monthly L&amp;R'!DZ31*HLOOKUP('Monthly L&amp;R'!DZ$3,Variability!$B$92:$M$93,2,FALSE)</f>
        <v>12481.971808048607</v>
      </c>
      <c r="EA31" s="4">
        <f>'Monthly L&amp;R'!EA31*HLOOKUP('Monthly L&amp;R'!EA$3,Variability!$B$92:$M$93,2,FALSE)</f>
        <v>15420.188064983131</v>
      </c>
      <c r="EB31" s="4">
        <f>'Monthly L&amp;R'!EB31*HLOOKUP('Monthly L&amp;R'!EB$3,Variability!$B$92:$M$93,2,FALSE)</f>
        <v>20107.050605511875</v>
      </c>
      <c r="EC31" s="4">
        <f>'Monthly L&amp;R'!EC31*HLOOKUP('Monthly L&amp;R'!EC$3,Variability!$B$92:$M$93,2,FALSE)</f>
        <v>18657.107580639084</v>
      </c>
      <c r="ED31" s="4">
        <f>'Monthly L&amp;R'!ED31*HLOOKUP('Monthly L&amp;R'!ED$3,Variability!$B$92:$M$93,2,FALSE)</f>
        <v>19080.214899104427</v>
      </c>
      <c r="EE31" s="4">
        <f>'Monthly L&amp;R'!EE31*HLOOKUP('Monthly L&amp;R'!EE$3,Variability!$B$92:$M$93,2,FALSE)</f>
        <v>17962.629672997933</v>
      </c>
      <c r="EF31" s="4">
        <f>'Monthly L&amp;R'!EF31*HLOOKUP('Monthly L&amp;R'!EF$3,Variability!$B$92:$M$93,2,FALSE)</f>
        <v>11035.904270898594</v>
      </c>
      <c r="EG31" s="4">
        <f>'Monthly L&amp;R'!EG31*HLOOKUP('Monthly L&amp;R'!EG$3,Variability!$B$92:$M$93,2,FALSE)</f>
        <v>12126.098556850782</v>
      </c>
      <c r="EH31" s="4">
        <f>'Monthly L&amp;R'!EH31*HLOOKUP('Monthly L&amp;R'!EH$3,Variability!$B$92:$M$93,2,FALSE)</f>
        <v>12488.308226364978</v>
      </c>
      <c r="EI31" s="4">
        <f>'Monthly L&amp;R'!EI31*HLOOKUP('Monthly L&amp;R'!EI$3,Variability!$B$92:$M$93,2,FALSE)</f>
        <v>12433.469035725273</v>
      </c>
      <c r="EJ31" s="4">
        <f>'Monthly L&amp;R'!EJ31*HLOOKUP('Monthly L&amp;R'!EJ$3,Variability!$B$92:$M$93,2,FALSE)</f>
        <v>11579.141057880874</v>
      </c>
      <c r="EK31" s="4">
        <f>'Monthly L&amp;R'!EK31*HLOOKUP('Monthly L&amp;R'!EK$3,Variability!$B$92:$M$93,2,FALSE)</f>
        <v>8810.1042033538542</v>
      </c>
      <c r="EL31" s="4">
        <f>'Monthly L&amp;R'!EL31*HLOOKUP('Monthly L&amp;R'!EL$3,Variability!$B$92:$M$93,2,FALSE)</f>
        <v>12481.971808048607</v>
      </c>
      <c r="EM31" s="4">
        <f>'Monthly L&amp;R'!EM31*HLOOKUP('Monthly L&amp;R'!EM$3,Variability!$B$92:$M$93,2,FALSE)</f>
        <v>15420.188064983131</v>
      </c>
      <c r="EN31" s="4">
        <f>'Monthly L&amp;R'!EN31*HLOOKUP('Monthly L&amp;R'!EN$3,Variability!$B$92:$M$93,2,FALSE)</f>
        <v>20107.050605511875</v>
      </c>
      <c r="EO31" s="4">
        <f>'Monthly L&amp;R'!EO31*HLOOKUP('Monthly L&amp;R'!EO$3,Variability!$B$92:$M$93,2,FALSE)</f>
        <v>18657.107580639084</v>
      </c>
      <c r="EP31" s="4">
        <f>'Monthly L&amp;R'!EP31*HLOOKUP('Monthly L&amp;R'!EP$3,Variability!$B$92:$M$93,2,FALSE)</f>
        <v>19080.214899104427</v>
      </c>
      <c r="EQ31" s="4">
        <f>'Monthly L&amp;R'!EQ31*HLOOKUP('Monthly L&amp;R'!EQ$3,Variability!$B$92:$M$93,2,FALSE)</f>
        <v>17962.629672997933</v>
      </c>
      <c r="ER31" s="4">
        <f>'Monthly L&amp;R'!ER31*HLOOKUP('Monthly L&amp;R'!ER$3,Variability!$B$92:$M$93,2,FALSE)</f>
        <v>11035.904270898594</v>
      </c>
      <c r="ES31" s="4">
        <f>'Monthly L&amp;R'!ES31*HLOOKUP('Monthly L&amp;R'!ES$3,Variability!$B$92:$M$93,2,FALSE)</f>
        <v>12126.098556850782</v>
      </c>
      <c r="ET31" s="4">
        <f>'Monthly L&amp;R'!ET31*HLOOKUP('Monthly L&amp;R'!ET$3,Variability!$B$92:$M$93,2,FALSE)</f>
        <v>12488.308226364978</v>
      </c>
      <c r="EU31" s="4">
        <f>'Monthly L&amp;R'!EU31*HLOOKUP('Monthly L&amp;R'!EU$3,Variability!$B$92:$M$93,2,FALSE)</f>
        <v>12433.469035725273</v>
      </c>
      <c r="EV31" s="4">
        <f>'Monthly L&amp;R'!EV31*HLOOKUP('Monthly L&amp;R'!EV$3,Variability!$B$92:$M$93,2,FALSE)</f>
        <v>11579.141057880874</v>
      </c>
      <c r="EW31" s="4">
        <f>'Monthly L&amp;R'!EW31*HLOOKUP('Monthly L&amp;R'!EW$3,Variability!$B$92:$M$93,2,FALSE)</f>
        <v>8810.1042033538542</v>
      </c>
      <c r="EX31" s="4">
        <f>'Monthly L&amp;R'!EX31*HLOOKUP('Monthly L&amp;R'!EX$3,Variability!$B$92:$M$93,2,FALSE)</f>
        <v>12481.971808048607</v>
      </c>
      <c r="EY31" s="4">
        <f>'Monthly L&amp;R'!EY31*HLOOKUP('Monthly L&amp;R'!EY$3,Variability!$B$92:$M$93,2,FALSE)</f>
        <v>15420.188064983131</v>
      </c>
      <c r="EZ31" s="4">
        <f>'Monthly L&amp;R'!EZ31*HLOOKUP('Monthly L&amp;R'!EZ$3,Variability!$B$92:$M$93,2,FALSE)</f>
        <v>20107.050605511875</v>
      </c>
      <c r="FA31" s="4">
        <f>'Monthly L&amp;R'!FA31*HLOOKUP('Monthly L&amp;R'!FA$3,Variability!$B$92:$M$93,2,FALSE)</f>
        <v>18657.107580639084</v>
      </c>
      <c r="FB31" s="4">
        <f>'Monthly L&amp;R'!FB31*HLOOKUP('Monthly L&amp;R'!FB$3,Variability!$B$92:$M$93,2,FALSE)</f>
        <v>19080.214899104427</v>
      </c>
      <c r="FC31" s="4">
        <f>'Monthly L&amp;R'!FC31*HLOOKUP('Monthly L&amp;R'!FC$3,Variability!$B$92:$M$93,2,FALSE)</f>
        <v>17962.629672997933</v>
      </c>
      <c r="FD31" s="4">
        <f>'Monthly L&amp;R'!FD31*HLOOKUP('Monthly L&amp;R'!FD$3,Variability!$B$92:$M$93,2,FALSE)</f>
        <v>11035.904270898594</v>
      </c>
      <c r="FE31" s="4">
        <f>'Monthly L&amp;R'!FE31*HLOOKUP('Monthly L&amp;R'!FE$3,Variability!$B$92:$M$93,2,FALSE)</f>
        <v>12126.098556850782</v>
      </c>
      <c r="FF31" s="4">
        <f>'Monthly L&amp;R'!FF31*HLOOKUP('Monthly L&amp;R'!FF$3,Variability!$B$92:$M$93,2,FALSE)</f>
        <v>12488.308226364978</v>
      </c>
      <c r="FG31" s="4">
        <f>'Monthly L&amp;R'!FG31*HLOOKUP('Monthly L&amp;R'!FG$3,Variability!$B$92:$M$93,2,FALSE)</f>
        <v>12433.469035725273</v>
      </c>
      <c r="FH31" s="4">
        <f>'Monthly L&amp;R'!FH31*HLOOKUP('Monthly L&amp;R'!FH$3,Variability!$B$92:$M$93,2,FALSE)</f>
        <v>11579.141057880874</v>
      </c>
      <c r="FI31" s="4">
        <f>'Monthly L&amp;R'!FI31*HLOOKUP('Monthly L&amp;R'!FI$3,Variability!$B$92:$M$93,2,FALSE)</f>
        <v>8810.1042033538542</v>
      </c>
      <c r="FJ31" s="4">
        <f>'Monthly L&amp;R'!FJ31*HLOOKUP('Monthly L&amp;R'!FJ$3,Variability!$B$92:$M$93,2,FALSE)</f>
        <v>12481.971808048607</v>
      </c>
      <c r="FK31" s="4">
        <f>'Monthly L&amp;R'!FK31*HLOOKUP('Monthly L&amp;R'!FK$3,Variability!$B$92:$M$93,2,FALSE)</f>
        <v>15420.188064983131</v>
      </c>
      <c r="FL31" s="4">
        <f>'Monthly L&amp;R'!FL31*HLOOKUP('Monthly L&amp;R'!FL$3,Variability!$B$92:$M$93,2,FALSE)</f>
        <v>20107.050605511875</v>
      </c>
      <c r="FM31" s="4">
        <f>'Monthly L&amp;R'!FM31*HLOOKUP('Monthly L&amp;R'!FM$3,Variability!$B$92:$M$93,2,FALSE)</f>
        <v>18657.107580639084</v>
      </c>
      <c r="FN31" s="4">
        <f>'Monthly L&amp;R'!FN31*HLOOKUP('Monthly L&amp;R'!FN$3,Variability!$B$92:$M$93,2,FALSE)</f>
        <v>19080.214899104427</v>
      </c>
      <c r="FO31" s="4">
        <f>'Monthly L&amp;R'!FO31*HLOOKUP('Monthly L&amp;R'!FO$3,Variability!$B$92:$M$93,2,FALSE)</f>
        <v>17962.629672997933</v>
      </c>
      <c r="FP31" s="4">
        <f>'Monthly L&amp;R'!FP31*HLOOKUP('Monthly L&amp;R'!FP$3,Variability!$B$92:$M$93,2,FALSE)</f>
        <v>11035.904270898594</v>
      </c>
      <c r="FQ31" s="4">
        <f>'Monthly L&amp;R'!FQ31*HLOOKUP('Monthly L&amp;R'!FQ$3,Variability!$B$92:$M$93,2,FALSE)</f>
        <v>12126.098556850782</v>
      </c>
      <c r="FR31" s="4">
        <f>'Monthly L&amp;R'!FR31*HLOOKUP('Monthly L&amp;R'!FR$3,Variability!$B$92:$M$93,2,FALSE)</f>
        <v>12488.308226364978</v>
      </c>
      <c r="FS31" s="4">
        <f>'Monthly L&amp;R'!FS31*HLOOKUP('Monthly L&amp;R'!FS$3,Variability!$B$92:$M$93,2,FALSE)</f>
        <v>12433.469035725273</v>
      </c>
      <c r="FT31" s="4">
        <f>'Monthly L&amp;R'!FT31*HLOOKUP('Monthly L&amp;R'!FT$3,Variability!$B$92:$M$93,2,FALSE)</f>
        <v>11579.141057880874</v>
      </c>
      <c r="FU31" s="4">
        <f>'Monthly L&amp;R'!FU31*HLOOKUP('Monthly L&amp;R'!FU$3,Variability!$B$92:$M$93,2,FALSE)</f>
        <v>8810.1042033538542</v>
      </c>
      <c r="FV31" s="4">
        <f>'Monthly L&amp;R'!FV31*HLOOKUP('Monthly L&amp;R'!FV$3,Variability!$B$92:$M$93,2,FALSE)</f>
        <v>12481.971808048607</v>
      </c>
      <c r="FW31" s="4">
        <f>'Monthly L&amp;R'!FW31*HLOOKUP('Monthly L&amp;R'!FW$3,Variability!$B$92:$M$93,2,FALSE)</f>
        <v>15420.188064983131</v>
      </c>
      <c r="FX31" s="4">
        <f>'Monthly L&amp;R'!FX31*HLOOKUP('Monthly L&amp;R'!FX$3,Variability!$B$92:$M$93,2,FALSE)</f>
        <v>20107.050605511875</v>
      </c>
      <c r="FY31" s="4">
        <f>'Monthly L&amp;R'!FY31*HLOOKUP('Monthly L&amp;R'!FY$3,Variability!$B$92:$M$93,2,FALSE)</f>
        <v>18657.107580639084</v>
      </c>
      <c r="FZ31" s="4">
        <f>'Monthly L&amp;R'!FZ31*HLOOKUP('Monthly L&amp;R'!FZ$3,Variability!$B$92:$M$93,2,FALSE)</f>
        <v>19080.214899104427</v>
      </c>
      <c r="GA31" s="4">
        <f>'Monthly L&amp;R'!GA31*HLOOKUP('Monthly L&amp;R'!GA$3,Variability!$B$92:$M$93,2,FALSE)</f>
        <v>17962.629672997933</v>
      </c>
      <c r="GB31" s="4">
        <f>'Monthly L&amp;R'!GB31*HLOOKUP('Monthly L&amp;R'!GB$3,Variability!$B$92:$M$93,2,FALSE)</f>
        <v>11035.904270898594</v>
      </c>
      <c r="GC31" s="4">
        <f>'Monthly L&amp;R'!GC31*HLOOKUP('Monthly L&amp;R'!GC$3,Variability!$B$92:$M$93,2,FALSE)</f>
        <v>12126.098556850782</v>
      </c>
      <c r="GD31" s="4">
        <f>'Monthly L&amp;R'!GD31*HLOOKUP('Monthly L&amp;R'!GD$3,Variability!$B$92:$M$93,2,FALSE)</f>
        <v>12488.308226364978</v>
      </c>
      <c r="GE31" s="4">
        <f>'Monthly L&amp;R'!GE31*HLOOKUP('Monthly L&amp;R'!GE$3,Variability!$B$92:$M$93,2,FALSE)</f>
        <v>12433.469035725273</v>
      </c>
      <c r="GF31" s="4">
        <f>'Monthly L&amp;R'!GF31*HLOOKUP('Monthly L&amp;R'!GF$3,Variability!$B$92:$M$93,2,FALSE)</f>
        <v>11579.141057880874</v>
      </c>
      <c r="GG31" s="4">
        <f>'Monthly L&amp;R'!GG31*HLOOKUP('Monthly L&amp;R'!GG$3,Variability!$B$92:$M$93,2,FALSE)</f>
        <v>8810.1042033538542</v>
      </c>
      <c r="GH31" s="4">
        <f>'Monthly L&amp;R'!GH31*HLOOKUP('Monthly L&amp;R'!GH$3,Variability!$B$92:$M$93,2,FALSE)</f>
        <v>12481.971808048607</v>
      </c>
      <c r="GI31" s="4">
        <f>'Monthly L&amp;R'!GI31*HLOOKUP('Monthly L&amp;R'!GI$3,Variability!$B$92:$M$93,2,FALSE)</f>
        <v>15420.188064983131</v>
      </c>
      <c r="GJ31" s="4">
        <f>'Monthly L&amp;R'!GJ31*HLOOKUP('Monthly L&amp;R'!GJ$3,Variability!$B$92:$M$93,2,FALSE)</f>
        <v>20107.050605511875</v>
      </c>
      <c r="GK31" s="4">
        <f>'Monthly L&amp;R'!GK31*HLOOKUP('Monthly L&amp;R'!GK$3,Variability!$B$92:$M$93,2,FALSE)</f>
        <v>18657.107580639084</v>
      </c>
      <c r="GL31" s="4">
        <f>'Monthly L&amp;R'!GL31*HLOOKUP('Monthly L&amp;R'!GL$3,Variability!$B$92:$M$93,2,FALSE)</f>
        <v>19080.214899104427</v>
      </c>
      <c r="GM31" s="4">
        <f>'Monthly L&amp;R'!GM31*HLOOKUP('Monthly L&amp;R'!GM$3,Variability!$B$92:$M$93,2,FALSE)</f>
        <v>17962.629672997933</v>
      </c>
      <c r="GN31" s="4">
        <f>'Monthly L&amp;R'!GN31*HLOOKUP('Monthly L&amp;R'!GN$3,Variability!$B$92:$M$93,2,FALSE)</f>
        <v>11035.904270898594</v>
      </c>
      <c r="GO31" s="4">
        <f>'Monthly L&amp;R'!GO31*HLOOKUP('Monthly L&amp;R'!GO$3,Variability!$B$92:$M$93,2,FALSE)</f>
        <v>12126.098556850782</v>
      </c>
      <c r="GP31" s="4">
        <f>'Monthly L&amp;R'!GP31*HLOOKUP('Monthly L&amp;R'!GP$3,Variability!$B$92:$M$93,2,FALSE)</f>
        <v>12488.308226364978</v>
      </c>
      <c r="GQ31" s="4">
        <f>'Monthly L&amp;R'!GQ31*HLOOKUP('Monthly L&amp;R'!GQ$3,Variability!$B$92:$M$93,2,FALSE)</f>
        <v>12433.469035725273</v>
      </c>
      <c r="GR31" s="4">
        <f>'Monthly L&amp;R'!GR31*HLOOKUP('Monthly L&amp;R'!GR$3,Variability!$B$92:$M$93,2,FALSE)</f>
        <v>11579.141057880874</v>
      </c>
      <c r="GS31" s="4">
        <f>'Monthly L&amp;R'!GS31*HLOOKUP('Monthly L&amp;R'!GS$3,Variability!$B$92:$M$93,2,FALSE)</f>
        <v>8810.1042033538542</v>
      </c>
      <c r="GT31" s="4">
        <f>'Monthly L&amp;R'!GT31*HLOOKUP('Monthly L&amp;R'!GT$3,Variability!$B$92:$M$93,2,FALSE)</f>
        <v>12481.971808048607</v>
      </c>
      <c r="GU31" s="4">
        <f>'Monthly L&amp;R'!GU31*HLOOKUP('Monthly L&amp;R'!GU$3,Variability!$B$92:$M$93,2,FALSE)</f>
        <v>15420.188064983131</v>
      </c>
      <c r="GV31" s="4">
        <f>'Monthly L&amp;R'!GV31*HLOOKUP('Monthly L&amp;R'!GV$3,Variability!$B$92:$M$93,2,FALSE)</f>
        <v>20107.050605511875</v>
      </c>
      <c r="GW31" s="4">
        <f>'Monthly L&amp;R'!GW31*HLOOKUP('Monthly L&amp;R'!GW$3,Variability!$B$92:$M$93,2,FALSE)</f>
        <v>18657.107580639084</v>
      </c>
      <c r="GX31" s="4">
        <f>'Monthly L&amp;R'!GX31*HLOOKUP('Monthly L&amp;R'!GX$3,Variability!$B$92:$M$93,2,FALSE)</f>
        <v>19080.214899104427</v>
      </c>
      <c r="GY31" s="4">
        <f>'Monthly L&amp;R'!GY31*HLOOKUP('Monthly L&amp;R'!GY$3,Variability!$B$92:$M$93,2,FALSE)</f>
        <v>17962.629672997933</v>
      </c>
      <c r="GZ31" s="4">
        <f>'Monthly L&amp;R'!GZ31*HLOOKUP('Monthly L&amp;R'!GZ$3,Variability!$B$92:$M$93,2,FALSE)</f>
        <v>11035.904270898594</v>
      </c>
      <c r="HA31" s="4">
        <f>'Monthly L&amp;R'!HA31*HLOOKUP('Monthly L&amp;R'!HA$3,Variability!$B$92:$M$93,2,FALSE)</f>
        <v>12126.098556850782</v>
      </c>
      <c r="HB31" s="4">
        <f>'Monthly L&amp;R'!HB31*HLOOKUP('Monthly L&amp;R'!HB$3,Variability!$B$92:$M$93,2,FALSE)</f>
        <v>12488.308226364978</v>
      </c>
      <c r="HC31" s="4">
        <f>'Monthly L&amp;R'!HC31*HLOOKUP('Monthly L&amp;R'!HC$3,Variability!$B$92:$M$93,2,FALSE)</f>
        <v>12433.469035725273</v>
      </c>
      <c r="HD31" s="4">
        <f>'Monthly L&amp;R'!HD31*HLOOKUP('Monthly L&amp;R'!HD$3,Variability!$B$92:$M$93,2,FALSE)</f>
        <v>11579.141057880874</v>
      </c>
      <c r="HE31" s="4">
        <f>'Monthly L&amp;R'!HE31*HLOOKUP('Monthly L&amp;R'!HE$3,Variability!$B$92:$M$93,2,FALSE)</f>
        <v>8810.1042033538542</v>
      </c>
      <c r="HF31" s="4">
        <f>'Monthly L&amp;R'!HF31*HLOOKUP('Monthly L&amp;R'!HF$3,Variability!$B$92:$M$93,2,FALSE)</f>
        <v>12481.971808048607</v>
      </c>
      <c r="HG31" s="4">
        <f>'Monthly L&amp;R'!HG31*HLOOKUP('Monthly L&amp;R'!HG$3,Variability!$B$92:$M$93,2,FALSE)</f>
        <v>15420.188064983131</v>
      </c>
      <c r="HH31" s="4">
        <f>'Monthly L&amp;R'!HH31*HLOOKUP('Monthly L&amp;R'!HH$3,Variability!$B$92:$M$93,2,FALSE)</f>
        <v>20107.050605511875</v>
      </c>
      <c r="HI31" s="4">
        <f>'Monthly L&amp;R'!HI31*HLOOKUP('Monthly L&amp;R'!HI$3,Variability!$B$92:$M$93,2,FALSE)</f>
        <v>18657.107580639084</v>
      </c>
      <c r="HJ31" s="4">
        <f>'Monthly L&amp;R'!HJ31*HLOOKUP('Monthly L&amp;R'!HJ$3,Variability!$B$92:$M$93,2,FALSE)</f>
        <v>19080.214899104427</v>
      </c>
      <c r="HK31" s="4">
        <f>'Monthly L&amp;R'!HK31*HLOOKUP('Monthly L&amp;R'!HK$3,Variability!$B$92:$M$93,2,FALSE)</f>
        <v>17962.629672997933</v>
      </c>
      <c r="HL31" s="4">
        <f>'Monthly L&amp;R'!HL31*HLOOKUP('Monthly L&amp;R'!HL$3,Variability!$B$92:$M$93,2,FALSE)</f>
        <v>11035.904270898594</v>
      </c>
      <c r="HM31" s="4">
        <f>'Monthly L&amp;R'!HM31*HLOOKUP('Monthly L&amp;R'!HM$3,Variability!$B$92:$M$93,2,FALSE)</f>
        <v>12126.098556850782</v>
      </c>
      <c r="HN31" s="4">
        <f>'Monthly L&amp;R'!HN31*HLOOKUP('Monthly L&amp;R'!HN$3,Variability!$B$92:$M$93,2,FALSE)</f>
        <v>12488.308226364978</v>
      </c>
      <c r="HO31" s="4">
        <f>'Monthly L&amp;R'!HO31*HLOOKUP('Monthly L&amp;R'!HO$3,Variability!$B$92:$M$93,2,FALSE)</f>
        <v>12433.469035725273</v>
      </c>
      <c r="HP31" s="4">
        <f>'Monthly L&amp;R'!HP31*HLOOKUP('Monthly L&amp;R'!HP$3,Variability!$B$92:$M$93,2,FALSE)</f>
        <v>11579.141057880874</v>
      </c>
      <c r="HQ31" s="4">
        <f>'Monthly L&amp;R'!HQ31*HLOOKUP('Monthly L&amp;R'!HQ$3,Variability!$B$92:$M$93,2,FALSE)</f>
        <v>8810.1042033538542</v>
      </c>
      <c r="HR31" s="4">
        <f>'Monthly L&amp;R'!HR31*HLOOKUP('Monthly L&amp;R'!HR$3,Variability!$B$92:$M$93,2,FALSE)</f>
        <v>12481.971808048607</v>
      </c>
      <c r="HS31" s="4">
        <f>'Monthly L&amp;R'!HS31*HLOOKUP('Monthly L&amp;R'!HS$3,Variability!$B$92:$M$93,2,FALSE)</f>
        <v>15420.188064983131</v>
      </c>
      <c r="HT31" s="4">
        <f>'Monthly L&amp;R'!HT31*HLOOKUP('Monthly L&amp;R'!HT$3,Variability!$B$92:$M$93,2,FALSE)</f>
        <v>20107.050605511875</v>
      </c>
      <c r="HU31" s="4">
        <f>'Monthly L&amp;R'!HU31*HLOOKUP('Monthly L&amp;R'!HU$3,Variability!$B$92:$M$93,2,FALSE)</f>
        <v>18657.107580639084</v>
      </c>
      <c r="HV31" s="4">
        <f>'Monthly L&amp;R'!HV31*HLOOKUP('Monthly L&amp;R'!HV$3,Variability!$B$92:$M$93,2,FALSE)</f>
        <v>19080.214899104427</v>
      </c>
      <c r="HW31" s="4">
        <f>'Monthly L&amp;R'!HW31*HLOOKUP('Monthly L&amp;R'!HW$3,Variability!$B$92:$M$93,2,FALSE)</f>
        <v>17962.629672997933</v>
      </c>
      <c r="HX31" s="4">
        <f>'Monthly L&amp;R'!HX31*HLOOKUP('Monthly L&amp;R'!HX$3,Variability!$B$92:$M$93,2,FALSE)</f>
        <v>11035.904270898594</v>
      </c>
      <c r="HY31" s="4">
        <f>'Monthly L&amp;R'!HY31*HLOOKUP('Monthly L&amp;R'!HY$3,Variability!$B$92:$M$93,2,FALSE)</f>
        <v>12126.098556850782</v>
      </c>
      <c r="HZ31" s="4">
        <f>'Monthly L&amp;R'!HZ31*HLOOKUP('Monthly L&amp;R'!HZ$3,Variability!$B$92:$M$93,2,FALSE)</f>
        <v>12488.308226364978</v>
      </c>
      <c r="IA31" s="4">
        <f>'Monthly L&amp;R'!IA31*HLOOKUP('Monthly L&amp;R'!IA$3,Variability!$B$92:$M$93,2,FALSE)</f>
        <v>12433.469035725273</v>
      </c>
      <c r="IB31" s="4">
        <f>'Monthly L&amp;R'!IB31*HLOOKUP('Monthly L&amp;R'!IB$3,Variability!$B$92:$M$93,2,FALSE)</f>
        <v>11579.141057880874</v>
      </c>
      <c r="IC31" s="4">
        <f>'Monthly L&amp;R'!IC31*HLOOKUP('Monthly L&amp;R'!IC$3,Variability!$B$92:$M$93,2,FALSE)</f>
        <v>8810.1042033538542</v>
      </c>
      <c r="ID31" s="4">
        <f>'Monthly L&amp;R'!ID31*HLOOKUP('Monthly L&amp;R'!ID$3,Variability!$B$92:$M$93,2,FALSE)</f>
        <v>12481.971808048607</v>
      </c>
      <c r="IE31" s="4">
        <f>'Monthly L&amp;R'!IE31*HLOOKUP('Monthly L&amp;R'!IE$3,Variability!$B$92:$M$93,2,FALSE)</f>
        <v>15420.188064983131</v>
      </c>
      <c r="IF31" s="4">
        <f>'Monthly L&amp;R'!IF31*HLOOKUP('Monthly L&amp;R'!IF$3,Variability!$B$92:$M$93,2,FALSE)</f>
        <v>20107.050605511875</v>
      </c>
      <c r="IG31" s="4">
        <f>'Monthly L&amp;R'!IG31*HLOOKUP('Monthly L&amp;R'!IG$3,Variability!$B$92:$M$93,2,FALSE)</f>
        <v>18657.107580639084</v>
      </c>
      <c r="IH31" s="4">
        <f>'Monthly L&amp;R'!IH31*HLOOKUP('Monthly L&amp;R'!IH$3,Variability!$B$92:$M$93,2,FALSE)</f>
        <v>19080.214899104427</v>
      </c>
      <c r="II31" s="4">
        <f>'Monthly L&amp;R'!II31*HLOOKUP('Monthly L&amp;R'!II$3,Variability!$B$92:$M$93,2,FALSE)</f>
        <v>17962.629672997933</v>
      </c>
      <c r="IJ31" s="4">
        <f>'Monthly L&amp;R'!IJ31*HLOOKUP('Monthly L&amp;R'!IJ$3,Variability!$B$92:$M$93,2,FALSE)</f>
        <v>11035.904270898594</v>
      </c>
      <c r="IK31" s="4">
        <f>'Monthly L&amp;R'!IK31*HLOOKUP('Monthly L&amp;R'!IK$3,Variability!$B$92:$M$93,2,FALSE)</f>
        <v>12126.098556850782</v>
      </c>
      <c r="IL31" s="4">
        <f>'Monthly L&amp;R'!IL31*HLOOKUP('Monthly L&amp;R'!IL$3,Variability!$B$92:$M$93,2,FALSE)</f>
        <v>12488.308226364978</v>
      </c>
      <c r="IM31" s="4">
        <f>'Monthly L&amp;R'!IM31*HLOOKUP('Monthly L&amp;R'!IM$3,Variability!$B$92:$M$93,2,FALSE)</f>
        <v>12433.469035725273</v>
      </c>
      <c r="IN31" s="4">
        <f>'Monthly L&amp;R'!IN31*HLOOKUP('Monthly L&amp;R'!IN$3,Variability!$B$92:$M$93,2,FALSE)</f>
        <v>11579.141057880874</v>
      </c>
      <c r="IO31" s="4">
        <f>'Monthly L&amp;R'!IO31*HLOOKUP('Monthly L&amp;R'!IO$3,Variability!$B$92:$M$93,2,FALSE)</f>
        <v>8810.1042033538542</v>
      </c>
      <c r="IP31" s="4">
        <f>'Monthly L&amp;R'!IP31*HLOOKUP('Monthly L&amp;R'!IP$3,Variability!$B$92:$M$93,2,FALSE)</f>
        <v>12481.971808048607</v>
      </c>
      <c r="IQ31" s="4">
        <f>'Monthly L&amp;R'!IQ31*HLOOKUP('Monthly L&amp;R'!IQ$3,Variability!$B$92:$M$93,2,FALSE)</f>
        <v>15420.188064983131</v>
      </c>
      <c r="IR31" s="4">
        <f>'Monthly L&amp;R'!IR31*HLOOKUP('Monthly L&amp;R'!IR$3,Variability!$B$92:$M$93,2,FALSE)</f>
        <v>20107.050605511875</v>
      </c>
      <c r="IS31" s="4">
        <f>'Monthly L&amp;R'!IS31*HLOOKUP('Monthly L&amp;R'!IS$3,Variability!$B$92:$M$93,2,FALSE)</f>
        <v>18657.107580639084</v>
      </c>
      <c r="IT31" s="4">
        <f>'Monthly L&amp;R'!IT31*HLOOKUP('Monthly L&amp;R'!IT$3,Variability!$B$92:$M$93,2,FALSE)</f>
        <v>19080.214899104427</v>
      </c>
      <c r="IU31" s="4">
        <f>'Monthly L&amp;R'!IU31*HLOOKUP('Monthly L&amp;R'!IU$3,Variability!$B$92:$M$93,2,FALSE)</f>
        <v>17962.629672997933</v>
      </c>
      <c r="IV31" s="4">
        <f>'Monthly L&amp;R'!IV31*HLOOKUP('Monthly L&amp;R'!IV$3,Variability!$B$92:$M$93,2,FALSE)</f>
        <v>11035.904270898594</v>
      </c>
      <c r="IW31" s="4">
        <f>'Monthly L&amp;R'!IW31*HLOOKUP('Monthly L&amp;R'!IW$3,Variability!$B$92:$M$93,2,FALSE)</f>
        <v>12126.098556850782</v>
      </c>
      <c r="IX31" s="4">
        <f>'Monthly L&amp;R'!IX31*HLOOKUP('Monthly L&amp;R'!IX$3,Variability!$B$92:$M$93,2,FALSE)</f>
        <v>12488.308226364978</v>
      </c>
      <c r="IY31" s="4">
        <f>'Monthly L&amp;R'!IY31*HLOOKUP('Monthly L&amp;R'!IY$3,Variability!$B$92:$M$93,2,FALSE)</f>
        <v>12433.469035725273</v>
      </c>
      <c r="IZ31" s="4">
        <f>'Monthly L&amp;R'!IZ31*HLOOKUP('Monthly L&amp;R'!IZ$3,Variability!$B$92:$M$93,2,FALSE)</f>
        <v>11579.141057880874</v>
      </c>
      <c r="JA31" s="4">
        <f>'Monthly L&amp;R'!JA31*HLOOKUP('Monthly L&amp;R'!JA$3,Variability!$B$92:$M$93,2,FALSE)</f>
        <v>8810.1042033538542</v>
      </c>
      <c r="JB31" s="4">
        <f>'Monthly L&amp;R'!JB31*HLOOKUP('Monthly L&amp;R'!JB$3,Variability!$B$92:$M$93,2,FALSE)</f>
        <v>12481.971808048607</v>
      </c>
      <c r="JC31" s="4">
        <f>'Monthly L&amp;R'!JC31*HLOOKUP('Monthly L&amp;R'!JC$3,Variability!$B$92:$M$93,2,FALSE)</f>
        <v>15420.188064983131</v>
      </c>
      <c r="JD31" s="4">
        <f>'Monthly L&amp;R'!JD31*HLOOKUP('Monthly L&amp;R'!JD$3,Variability!$B$92:$M$93,2,FALSE)</f>
        <v>20107.050605511875</v>
      </c>
      <c r="JE31" s="4">
        <f>'Monthly L&amp;R'!JE31*HLOOKUP('Monthly L&amp;R'!JE$3,Variability!$B$92:$M$93,2,FALSE)</f>
        <v>18657.107580639084</v>
      </c>
      <c r="JF31" s="4">
        <f>'Monthly L&amp;R'!JF31*HLOOKUP('Monthly L&amp;R'!JF$3,Variability!$B$92:$M$93,2,FALSE)</f>
        <v>19080.214899104427</v>
      </c>
    </row>
    <row r="32" spans="1:266">
      <c r="A32" t="s">
        <v>30</v>
      </c>
      <c r="B32" t="s">
        <v>60</v>
      </c>
      <c r="C32" s="8">
        <f t="shared" si="31"/>
        <v>0</v>
      </c>
      <c r="D32" s="8">
        <f t="shared" si="31"/>
        <v>0</v>
      </c>
      <c r="E32" s="8">
        <f t="shared" si="31"/>
        <v>0</v>
      </c>
      <c r="F32" s="8">
        <f t="shared" si="31"/>
        <v>0</v>
      </c>
      <c r="G32" s="8">
        <f t="shared" si="31"/>
        <v>0</v>
      </c>
      <c r="H32" s="8">
        <f t="shared" si="31"/>
        <v>0</v>
      </c>
      <c r="I32" s="8">
        <f t="shared" si="31"/>
        <v>0</v>
      </c>
      <c r="J32" s="8">
        <f t="shared" si="31"/>
        <v>0</v>
      </c>
      <c r="K32" s="8">
        <f t="shared" si="31"/>
        <v>0</v>
      </c>
      <c r="L32" s="8">
        <f t="shared" si="31"/>
        <v>0</v>
      </c>
      <c r="M32" s="8">
        <f t="shared" si="31"/>
        <v>0</v>
      </c>
      <c r="N32" s="8">
        <f t="shared" si="31"/>
        <v>0</v>
      </c>
      <c r="O32" s="8">
        <f t="shared" si="31"/>
        <v>0</v>
      </c>
      <c r="P32" s="8">
        <f t="shared" si="31"/>
        <v>0</v>
      </c>
      <c r="Q32" s="8">
        <f t="shared" si="31"/>
        <v>0</v>
      </c>
      <c r="R32" s="8">
        <f t="shared" si="31"/>
        <v>0</v>
      </c>
      <c r="S32" s="8">
        <f t="shared" si="30"/>
        <v>0</v>
      </c>
      <c r="T32" s="8">
        <f t="shared" si="29"/>
        <v>0</v>
      </c>
      <c r="U32" s="8">
        <f t="shared" si="29"/>
        <v>0</v>
      </c>
      <c r="V32" s="8">
        <f t="shared" si="29"/>
        <v>86.953551912568301</v>
      </c>
      <c r="W32" s="8"/>
      <c r="X32" s="8"/>
      <c r="AA32" s="4">
        <f>SUMIF($A$59:$A$83,$A32,AA$59:AA$83)</f>
        <v>0</v>
      </c>
      <c r="AB32" s="4">
        <f t="shared" ref="AB32:AQ37" si="32">SUMIF($A$59:$A$83,$A32,AB$59:AB$83)</f>
        <v>0</v>
      </c>
      <c r="AC32" s="4">
        <f t="shared" si="32"/>
        <v>0</v>
      </c>
      <c r="AD32" s="4">
        <f t="shared" si="32"/>
        <v>0</v>
      </c>
      <c r="AE32" s="4">
        <f t="shared" si="32"/>
        <v>0</v>
      </c>
      <c r="AF32" s="4">
        <f t="shared" si="32"/>
        <v>0</v>
      </c>
      <c r="AG32" s="4">
        <f t="shared" si="32"/>
        <v>0</v>
      </c>
      <c r="AH32" s="4">
        <f t="shared" si="32"/>
        <v>0</v>
      </c>
      <c r="AI32" s="4">
        <f t="shared" si="32"/>
        <v>0</v>
      </c>
      <c r="AJ32" s="4">
        <f t="shared" si="32"/>
        <v>0</v>
      </c>
      <c r="AK32" s="4">
        <f t="shared" si="32"/>
        <v>0</v>
      </c>
      <c r="AL32" s="4">
        <f t="shared" si="32"/>
        <v>0</v>
      </c>
      <c r="AM32" s="4">
        <f t="shared" si="32"/>
        <v>0</v>
      </c>
      <c r="AN32" s="4">
        <f t="shared" si="32"/>
        <v>0</v>
      </c>
      <c r="AO32" s="4">
        <f t="shared" si="32"/>
        <v>0</v>
      </c>
      <c r="AP32" s="4">
        <f t="shared" si="32"/>
        <v>0</v>
      </c>
      <c r="AQ32" s="4">
        <f t="shared" si="32"/>
        <v>0</v>
      </c>
      <c r="AR32" s="4">
        <f t="shared" ref="AR32:BG37" si="33">SUMIF($A$59:$A$83,$A32,AR$59:AR$83)</f>
        <v>0</v>
      </c>
      <c r="AS32" s="4">
        <f t="shared" si="33"/>
        <v>0</v>
      </c>
      <c r="AT32" s="4">
        <f t="shared" si="33"/>
        <v>0</v>
      </c>
      <c r="AU32" s="4">
        <f t="shared" si="33"/>
        <v>0</v>
      </c>
      <c r="AV32" s="4">
        <f t="shared" si="33"/>
        <v>0</v>
      </c>
      <c r="AW32" s="4">
        <f t="shared" si="33"/>
        <v>0</v>
      </c>
      <c r="AX32" s="4">
        <f t="shared" si="33"/>
        <v>0</v>
      </c>
      <c r="AY32" s="4">
        <f t="shared" si="33"/>
        <v>0</v>
      </c>
      <c r="AZ32" s="4">
        <f t="shared" si="33"/>
        <v>0</v>
      </c>
      <c r="BA32" s="4">
        <f t="shared" si="33"/>
        <v>0</v>
      </c>
      <c r="BB32" s="4">
        <f t="shared" si="33"/>
        <v>0</v>
      </c>
      <c r="BC32" s="4">
        <f t="shared" si="33"/>
        <v>0</v>
      </c>
      <c r="BD32" s="4">
        <f t="shared" si="33"/>
        <v>0</v>
      </c>
      <c r="BE32" s="4">
        <f t="shared" si="33"/>
        <v>0</v>
      </c>
      <c r="BF32" s="4">
        <f t="shared" si="33"/>
        <v>0</v>
      </c>
      <c r="BG32" s="4">
        <f t="shared" si="33"/>
        <v>0</v>
      </c>
      <c r="BH32" s="4">
        <f t="shared" ref="BH32:BW37" si="34">SUMIF($A$59:$A$83,$A32,BH$59:BH$83)</f>
        <v>0</v>
      </c>
      <c r="BI32" s="4">
        <f t="shared" si="34"/>
        <v>0</v>
      </c>
      <c r="BJ32" s="4">
        <f t="shared" si="34"/>
        <v>0</v>
      </c>
      <c r="BK32" s="4">
        <f t="shared" si="34"/>
        <v>0</v>
      </c>
      <c r="BL32" s="4">
        <f t="shared" si="34"/>
        <v>0</v>
      </c>
      <c r="BM32" s="4">
        <f t="shared" si="34"/>
        <v>0</v>
      </c>
      <c r="BN32" s="4">
        <f t="shared" si="34"/>
        <v>0</v>
      </c>
      <c r="BO32" s="4">
        <f t="shared" si="34"/>
        <v>0</v>
      </c>
      <c r="BP32" s="4">
        <f t="shared" si="34"/>
        <v>0</v>
      </c>
      <c r="BQ32" s="4">
        <f t="shared" si="34"/>
        <v>0</v>
      </c>
      <c r="BR32" s="4">
        <f t="shared" si="34"/>
        <v>0</v>
      </c>
      <c r="BS32" s="4">
        <f t="shared" si="34"/>
        <v>0</v>
      </c>
      <c r="BT32" s="4">
        <f t="shared" si="34"/>
        <v>0</v>
      </c>
      <c r="BU32" s="4">
        <f t="shared" si="34"/>
        <v>0</v>
      </c>
      <c r="BV32" s="4">
        <f t="shared" si="34"/>
        <v>0</v>
      </c>
      <c r="BW32" s="4">
        <f t="shared" si="34"/>
        <v>0</v>
      </c>
      <c r="BX32" s="4">
        <f t="shared" ref="BX32:CM37" si="35">SUMIF($A$59:$A$83,$A32,BX$59:BX$83)</f>
        <v>0</v>
      </c>
      <c r="BY32" s="4">
        <f t="shared" si="35"/>
        <v>0</v>
      </c>
      <c r="BZ32" s="4">
        <f t="shared" si="35"/>
        <v>0</v>
      </c>
      <c r="CA32" s="4">
        <f t="shared" si="35"/>
        <v>0</v>
      </c>
      <c r="CB32" s="4">
        <f t="shared" si="35"/>
        <v>0</v>
      </c>
      <c r="CC32" s="4">
        <f t="shared" si="35"/>
        <v>0</v>
      </c>
      <c r="CD32" s="4">
        <f t="shared" si="35"/>
        <v>0</v>
      </c>
      <c r="CE32" s="4">
        <f t="shared" si="35"/>
        <v>0</v>
      </c>
      <c r="CF32" s="4">
        <f t="shared" si="35"/>
        <v>0</v>
      </c>
      <c r="CG32" s="4">
        <f t="shared" si="35"/>
        <v>0</v>
      </c>
      <c r="CH32" s="4">
        <f t="shared" si="35"/>
        <v>0</v>
      </c>
      <c r="CI32" s="4">
        <f t="shared" si="35"/>
        <v>0</v>
      </c>
      <c r="CJ32" s="4">
        <f t="shared" si="35"/>
        <v>0</v>
      </c>
      <c r="CK32" s="4">
        <f t="shared" si="35"/>
        <v>0</v>
      </c>
      <c r="CL32" s="4">
        <f t="shared" si="35"/>
        <v>0</v>
      </c>
      <c r="CM32" s="4">
        <f t="shared" si="35"/>
        <v>0</v>
      </c>
      <c r="CN32" s="4">
        <f t="shared" ref="CN32:DC37" si="36">SUMIF($A$59:$A$83,$A32,CN$59:CN$83)</f>
        <v>0</v>
      </c>
      <c r="CO32" s="4">
        <f t="shared" si="36"/>
        <v>0</v>
      </c>
      <c r="CP32" s="4">
        <f t="shared" si="36"/>
        <v>0</v>
      </c>
      <c r="CQ32" s="4">
        <f t="shared" si="36"/>
        <v>0</v>
      </c>
      <c r="CR32" s="4">
        <f t="shared" si="36"/>
        <v>0</v>
      </c>
      <c r="CS32" s="4">
        <f t="shared" si="36"/>
        <v>0</v>
      </c>
      <c r="CT32" s="4">
        <f t="shared" si="36"/>
        <v>0</v>
      </c>
      <c r="CU32" s="4">
        <f t="shared" si="36"/>
        <v>0</v>
      </c>
      <c r="CV32" s="4">
        <f t="shared" si="36"/>
        <v>0</v>
      </c>
      <c r="CW32" s="4">
        <f t="shared" si="36"/>
        <v>0</v>
      </c>
      <c r="CX32" s="4">
        <f t="shared" si="36"/>
        <v>0</v>
      </c>
      <c r="CY32" s="4">
        <f t="shared" si="36"/>
        <v>0</v>
      </c>
      <c r="CZ32" s="4">
        <f t="shared" si="36"/>
        <v>0</v>
      </c>
      <c r="DA32" s="4">
        <f t="shared" si="36"/>
        <v>0</v>
      </c>
      <c r="DB32" s="4">
        <f t="shared" si="36"/>
        <v>0</v>
      </c>
      <c r="DC32" s="4">
        <f t="shared" si="36"/>
        <v>0</v>
      </c>
      <c r="DD32" s="4">
        <f t="shared" ref="DD32:DS37" si="37">SUMIF($A$59:$A$83,$A32,DD$59:DD$83)</f>
        <v>0</v>
      </c>
      <c r="DE32" s="4">
        <f t="shared" si="37"/>
        <v>0</v>
      </c>
      <c r="DF32" s="4">
        <f t="shared" si="37"/>
        <v>0</v>
      </c>
      <c r="DG32" s="4">
        <f t="shared" si="37"/>
        <v>0</v>
      </c>
      <c r="DH32" s="4">
        <f t="shared" si="37"/>
        <v>0</v>
      </c>
      <c r="DI32" s="4">
        <f t="shared" si="37"/>
        <v>0</v>
      </c>
      <c r="DJ32" s="4">
        <f t="shared" si="37"/>
        <v>0</v>
      </c>
      <c r="DK32" s="4">
        <f t="shared" si="37"/>
        <v>0</v>
      </c>
      <c r="DL32" s="4">
        <f t="shared" si="37"/>
        <v>0</v>
      </c>
      <c r="DM32" s="4">
        <f t="shared" si="37"/>
        <v>0</v>
      </c>
      <c r="DN32" s="4">
        <f t="shared" si="37"/>
        <v>0</v>
      </c>
      <c r="DO32" s="4">
        <f t="shared" si="37"/>
        <v>0</v>
      </c>
      <c r="DP32" s="4">
        <f t="shared" si="37"/>
        <v>0</v>
      </c>
      <c r="DQ32" s="4">
        <f t="shared" si="37"/>
        <v>0</v>
      </c>
      <c r="DR32" s="4">
        <f t="shared" si="37"/>
        <v>0</v>
      </c>
      <c r="DS32" s="4">
        <f t="shared" si="37"/>
        <v>0</v>
      </c>
      <c r="DT32" s="4">
        <f t="shared" ref="DT32:EI37" si="38">SUMIF($A$59:$A$83,$A32,DT$59:DT$83)</f>
        <v>0</v>
      </c>
      <c r="DU32" s="4">
        <f t="shared" si="38"/>
        <v>0</v>
      </c>
      <c r="DV32" s="4">
        <f t="shared" si="38"/>
        <v>0</v>
      </c>
      <c r="DW32" s="4">
        <f t="shared" si="38"/>
        <v>0</v>
      </c>
      <c r="DX32" s="4">
        <f t="shared" si="38"/>
        <v>0</v>
      </c>
      <c r="DY32" s="4">
        <f t="shared" si="38"/>
        <v>0</v>
      </c>
      <c r="DZ32" s="4">
        <f t="shared" si="38"/>
        <v>0</v>
      </c>
      <c r="EA32" s="4">
        <f t="shared" si="38"/>
        <v>0</v>
      </c>
      <c r="EB32" s="4">
        <f t="shared" si="38"/>
        <v>0</v>
      </c>
      <c r="EC32" s="4">
        <f t="shared" si="38"/>
        <v>0</v>
      </c>
      <c r="ED32" s="4">
        <f t="shared" si="38"/>
        <v>0</v>
      </c>
      <c r="EE32" s="4">
        <f t="shared" si="38"/>
        <v>0</v>
      </c>
      <c r="EF32" s="4">
        <f t="shared" si="38"/>
        <v>0</v>
      </c>
      <c r="EG32" s="4">
        <f t="shared" si="38"/>
        <v>0</v>
      </c>
      <c r="EH32" s="4">
        <f t="shared" si="38"/>
        <v>0</v>
      </c>
      <c r="EI32" s="4">
        <f t="shared" si="38"/>
        <v>0</v>
      </c>
      <c r="EJ32" s="4">
        <f t="shared" ref="EJ32:EY37" si="39">SUMIF($A$59:$A$83,$A32,EJ$59:EJ$83)</f>
        <v>0</v>
      </c>
      <c r="EK32" s="4">
        <f t="shared" si="39"/>
        <v>0</v>
      </c>
      <c r="EL32" s="4">
        <f t="shared" si="39"/>
        <v>0</v>
      </c>
      <c r="EM32" s="4">
        <f t="shared" si="39"/>
        <v>0</v>
      </c>
      <c r="EN32" s="4">
        <f t="shared" si="39"/>
        <v>0</v>
      </c>
      <c r="EO32" s="4">
        <f t="shared" si="39"/>
        <v>0</v>
      </c>
      <c r="EP32" s="4">
        <f t="shared" si="39"/>
        <v>0</v>
      </c>
      <c r="EQ32" s="4">
        <f t="shared" si="39"/>
        <v>0</v>
      </c>
      <c r="ER32" s="4">
        <f t="shared" si="39"/>
        <v>0</v>
      </c>
      <c r="ES32" s="4">
        <f t="shared" si="39"/>
        <v>0</v>
      </c>
      <c r="ET32" s="4">
        <f t="shared" si="39"/>
        <v>0</v>
      </c>
      <c r="EU32" s="4">
        <f t="shared" si="39"/>
        <v>0</v>
      </c>
      <c r="EV32" s="4">
        <f t="shared" si="39"/>
        <v>0</v>
      </c>
      <c r="EW32" s="4">
        <f t="shared" si="39"/>
        <v>0</v>
      </c>
      <c r="EX32" s="4">
        <f t="shared" si="39"/>
        <v>0</v>
      </c>
      <c r="EY32" s="4">
        <f t="shared" si="39"/>
        <v>0</v>
      </c>
      <c r="EZ32" s="4">
        <f t="shared" ref="EZ32:FO37" si="40">SUMIF($A$59:$A$83,$A32,EZ$59:EZ$83)</f>
        <v>0</v>
      </c>
      <c r="FA32" s="4">
        <f t="shared" si="40"/>
        <v>0</v>
      </c>
      <c r="FB32" s="4">
        <f t="shared" si="40"/>
        <v>0</v>
      </c>
      <c r="FC32" s="4">
        <f t="shared" si="40"/>
        <v>0</v>
      </c>
      <c r="FD32" s="4">
        <f t="shared" si="40"/>
        <v>0</v>
      </c>
      <c r="FE32" s="4">
        <f t="shared" si="40"/>
        <v>0</v>
      </c>
      <c r="FF32" s="4">
        <f t="shared" si="40"/>
        <v>0</v>
      </c>
      <c r="FG32" s="4">
        <f t="shared" si="40"/>
        <v>0</v>
      </c>
      <c r="FH32" s="4">
        <f t="shared" si="40"/>
        <v>0</v>
      </c>
      <c r="FI32" s="4">
        <f t="shared" si="40"/>
        <v>0</v>
      </c>
      <c r="FJ32" s="4">
        <f t="shared" si="40"/>
        <v>0</v>
      </c>
      <c r="FK32" s="4">
        <f t="shared" si="40"/>
        <v>0</v>
      </c>
      <c r="FL32" s="4">
        <f t="shared" si="40"/>
        <v>0</v>
      </c>
      <c r="FM32" s="4">
        <f t="shared" si="40"/>
        <v>0</v>
      </c>
      <c r="FN32" s="4">
        <f t="shared" si="40"/>
        <v>0</v>
      </c>
      <c r="FO32" s="4">
        <f t="shared" si="40"/>
        <v>0</v>
      </c>
      <c r="FP32" s="4">
        <f t="shared" ref="FP32:GE37" si="41">SUMIF($A$59:$A$83,$A32,FP$59:FP$83)</f>
        <v>0</v>
      </c>
      <c r="FQ32" s="4">
        <f t="shared" si="41"/>
        <v>0</v>
      </c>
      <c r="FR32" s="4">
        <f t="shared" si="41"/>
        <v>0</v>
      </c>
      <c r="FS32" s="4">
        <f t="shared" si="41"/>
        <v>0</v>
      </c>
      <c r="FT32" s="4">
        <f t="shared" si="41"/>
        <v>0</v>
      </c>
      <c r="FU32" s="4">
        <f t="shared" si="41"/>
        <v>0</v>
      </c>
      <c r="FV32" s="4">
        <f t="shared" si="41"/>
        <v>0</v>
      </c>
      <c r="FW32" s="4">
        <f t="shared" si="41"/>
        <v>0</v>
      </c>
      <c r="FX32" s="4">
        <f t="shared" si="41"/>
        <v>0</v>
      </c>
      <c r="FY32" s="4">
        <f t="shared" si="41"/>
        <v>0</v>
      </c>
      <c r="FZ32" s="4">
        <f t="shared" si="41"/>
        <v>0</v>
      </c>
      <c r="GA32" s="4">
        <f t="shared" si="41"/>
        <v>0</v>
      </c>
      <c r="GB32" s="4">
        <f t="shared" si="41"/>
        <v>0</v>
      </c>
      <c r="GC32" s="4">
        <f t="shared" si="41"/>
        <v>0</v>
      </c>
      <c r="GD32" s="4">
        <f t="shared" si="41"/>
        <v>0</v>
      </c>
      <c r="GE32" s="4">
        <f t="shared" si="41"/>
        <v>0</v>
      </c>
      <c r="GF32" s="4">
        <f t="shared" ref="GF32:GU37" si="42">SUMIF($A$59:$A$83,$A32,GF$59:GF$83)</f>
        <v>0</v>
      </c>
      <c r="GG32" s="4">
        <f t="shared" si="42"/>
        <v>0</v>
      </c>
      <c r="GH32" s="4">
        <f t="shared" si="42"/>
        <v>0</v>
      </c>
      <c r="GI32" s="4">
        <f t="shared" si="42"/>
        <v>0</v>
      </c>
      <c r="GJ32" s="4">
        <f t="shared" si="42"/>
        <v>0</v>
      </c>
      <c r="GK32" s="4">
        <f t="shared" si="42"/>
        <v>0</v>
      </c>
      <c r="GL32" s="4">
        <f t="shared" si="42"/>
        <v>0</v>
      </c>
      <c r="GM32" s="4">
        <f t="shared" si="42"/>
        <v>0</v>
      </c>
      <c r="GN32" s="4">
        <f t="shared" si="42"/>
        <v>0</v>
      </c>
      <c r="GO32" s="4">
        <f t="shared" si="42"/>
        <v>0</v>
      </c>
      <c r="GP32" s="4">
        <f t="shared" si="42"/>
        <v>0</v>
      </c>
      <c r="GQ32" s="4">
        <f t="shared" si="42"/>
        <v>0</v>
      </c>
      <c r="GR32" s="4">
        <f t="shared" si="42"/>
        <v>0</v>
      </c>
      <c r="GS32" s="4">
        <f t="shared" si="42"/>
        <v>0</v>
      </c>
      <c r="GT32" s="4">
        <f t="shared" si="42"/>
        <v>0</v>
      </c>
      <c r="GU32" s="4">
        <f t="shared" si="42"/>
        <v>0</v>
      </c>
      <c r="GV32" s="4">
        <f t="shared" ref="GV32:HK37" si="43">SUMIF($A$59:$A$83,$A32,GV$59:GV$83)</f>
        <v>0</v>
      </c>
      <c r="GW32" s="4">
        <f t="shared" si="43"/>
        <v>0</v>
      </c>
      <c r="GX32" s="4">
        <f t="shared" si="43"/>
        <v>0</v>
      </c>
      <c r="GY32" s="4">
        <f t="shared" si="43"/>
        <v>0</v>
      </c>
      <c r="GZ32" s="4">
        <f t="shared" si="43"/>
        <v>0</v>
      </c>
      <c r="HA32" s="4">
        <f t="shared" si="43"/>
        <v>0</v>
      </c>
      <c r="HB32" s="4">
        <f t="shared" si="43"/>
        <v>0</v>
      </c>
      <c r="HC32" s="4">
        <f t="shared" si="43"/>
        <v>0</v>
      </c>
      <c r="HD32" s="4">
        <f t="shared" si="43"/>
        <v>0</v>
      </c>
      <c r="HE32" s="4">
        <f t="shared" si="43"/>
        <v>0</v>
      </c>
      <c r="HF32" s="4">
        <f t="shared" si="43"/>
        <v>0</v>
      </c>
      <c r="HG32" s="4">
        <f t="shared" si="43"/>
        <v>0</v>
      </c>
      <c r="HH32" s="4">
        <f t="shared" si="43"/>
        <v>0</v>
      </c>
      <c r="HI32" s="4">
        <f t="shared" si="43"/>
        <v>0</v>
      </c>
      <c r="HJ32" s="4">
        <f t="shared" si="43"/>
        <v>0</v>
      </c>
      <c r="HK32" s="4">
        <f t="shared" si="43"/>
        <v>0</v>
      </c>
      <c r="HL32" s="4">
        <f t="shared" ref="HL32:IA37" si="44">SUMIF($A$59:$A$83,$A32,HL$59:HL$83)</f>
        <v>0</v>
      </c>
      <c r="HM32" s="4">
        <f t="shared" si="44"/>
        <v>0</v>
      </c>
      <c r="HN32" s="4">
        <f t="shared" si="44"/>
        <v>0</v>
      </c>
      <c r="HO32" s="4">
        <f t="shared" si="44"/>
        <v>0</v>
      </c>
      <c r="HP32" s="4">
        <f t="shared" si="44"/>
        <v>0</v>
      </c>
      <c r="HQ32" s="4">
        <f t="shared" si="44"/>
        <v>0</v>
      </c>
      <c r="HR32" s="4">
        <f t="shared" si="44"/>
        <v>0</v>
      </c>
      <c r="HS32" s="4">
        <f t="shared" si="44"/>
        <v>0</v>
      </c>
      <c r="HT32" s="4">
        <f t="shared" si="44"/>
        <v>0</v>
      </c>
      <c r="HU32" s="4">
        <f t="shared" si="44"/>
        <v>0</v>
      </c>
      <c r="HV32" s="4">
        <f t="shared" si="44"/>
        <v>0</v>
      </c>
      <c r="HW32" s="4">
        <f t="shared" si="44"/>
        <v>0</v>
      </c>
      <c r="HX32" s="4">
        <f t="shared" si="44"/>
        <v>0</v>
      </c>
      <c r="HY32" s="4">
        <f t="shared" si="44"/>
        <v>0</v>
      </c>
      <c r="HZ32" s="4">
        <f t="shared" si="44"/>
        <v>0</v>
      </c>
      <c r="IA32" s="4">
        <f t="shared" si="44"/>
        <v>0</v>
      </c>
      <c r="IB32" s="4">
        <f t="shared" ref="IB32:IQ37" si="45">SUMIF($A$59:$A$83,$A32,IB$59:IB$83)</f>
        <v>0</v>
      </c>
      <c r="IC32" s="4">
        <f t="shared" si="45"/>
        <v>0</v>
      </c>
      <c r="ID32" s="4">
        <f t="shared" si="45"/>
        <v>0</v>
      </c>
      <c r="IE32" s="4">
        <f t="shared" si="45"/>
        <v>0</v>
      </c>
      <c r="IF32" s="4">
        <f t="shared" si="45"/>
        <v>0</v>
      </c>
      <c r="IG32" s="4">
        <f t="shared" si="45"/>
        <v>0</v>
      </c>
      <c r="IH32" s="4">
        <f t="shared" si="45"/>
        <v>0</v>
      </c>
      <c r="II32" s="4">
        <f t="shared" si="45"/>
        <v>0</v>
      </c>
      <c r="IJ32" s="4">
        <f t="shared" si="45"/>
        <v>0</v>
      </c>
      <c r="IK32" s="4">
        <f t="shared" si="45"/>
        <v>0</v>
      </c>
      <c r="IL32" s="4">
        <f t="shared" si="45"/>
        <v>0</v>
      </c>
      <c r="IM32" s="4">
        <f t="shared" si="45"/>
        <v>0</v>
      </c>
      <c r="IN32" s="4">
        <f t="shared" si="45"/>
        <v>0</v>
      </c>
      <c r="IO32" s="4">
        <f t="shared" si="45"/>
        <v>0</v>
      </c>
      <c r="IP32" s="4">
        <f t="shared" si="45"/>
        <v>0</v>
      </c>
      <c r="IQ32" s="4">
        <f t="shared" si="45"/>
        <v>0</v>
      </c>
      <c r="IR32" s="4">
        <f t="shared" ref="IR32:JF37" si="46">SUMIF($A$59:$A$83,$A32,IR$59:IR$83)</f>
        <v>0</v>
      </c>
      <c r="IS32" s="4">
        <f t="shared" si="46"/>
        <v>0</v>
      </c>
      <c r="IT32" s="4">
        <f t="shared" si="46"/>
        <v>0</v>
      </c>
      <c r="IU32" s="4">
        <f t="shared" si="46"/>
        <v>0</v>
      </c>
      <c r="IV32" s="4">
        <f t="shared" si="46"/>
        <v>66120</v>
      </c>
      <c r="IW32" s="4">
        <f t="shared" si="46"/>
        <v>70680</v>
      </c>
      <c r="IX32" s="4">
        <f t="shared" si="46"/>
        <v>68400</v>
      </c>
      <c r="IY32" s="4">
        <f t="shared" si="46"/>
        <v>70680</v>
      </c>
      <c r="IZ32" s="4">
        <f t="shared" si="46"/>
        <v>68400</v>
      </c>
      <c r="JA32" s="4">
        <f t="shared" si="46"/>
        <v>70680</v>
      </c>
      <c r="JB32" s="4">
        <f t="shared" si="46"/>
        <v>70680</v>
      </c>
      <c r="JC32" s="4">
        <f t="shared" si="46"/>
        <v>68400</v>
      </c>
      <c r="JD32" s="4">
        <f t="shared" si="46"/>
        <v>70680</v>
      </c>
      <c r="JE32" s="4">
        <f t="shared" si="46"/>
        <v>68400</v>
      </c>
      <c r="JF32" s="4">
        <f t="shared" si="46"/>
        <v>70680</v>
      </c>
    </row>
    <row r="33" spans="1:266">
      <c r="A33" t="s">
        <v>18</v>
      </c>
      <c r="B33" t="s">
        <v>61</v>
      </c>
      <c r="C33" s="8">
        <f t="shared" si="31"/>
        <v>0</v>
      </c>
      <c r="D33" s="8">
        <f t="shared" si="31"/>
        <v>0</v>
      </c>
      <c r="E33" s="8">
        <f t="shared" si="31"/>
        <v>0</v>
      </c>
      <c r="F33" s="8">
        <f t="shared" si="31"/>
        <v>0</v>
      </c>
      <c r="G33" s="8">
        <f t="shared" si="31"/>
        <v>45.276031859773013</v>
      </c>
      <c r="H33" s="8">
        <f t="shared" si="31"/>
        <v>99.797198788584268</v>
      </c>
      <c r="I33" s="8">
        <f t="shared" si="31"/>
        <v>145.69251099959598</v>
      </c>
      <c r="J33" s="8">
        <f t="shared" si="31"/>
        <v>161.35946323359917</v>
      </c>
      <c r="K33" s="8">
        <f t="shared" si="31"/>
        <v>161.66671790458534</v>
      </c>
      <c r="L33" s="8">
        <f t="shared" si="31"/>
        <v>162.15437189632087</v>
      </c>
      <c r="M33" s="8">
        <f t="shared" si="31"/>
        <v>162.54277000571449</v>
      </c>
      <c r="N33" s="8">
        <f t="shared" si="31"/>
        <v>162.88652915924396</v>
      </c>
      <c r="O33" s="8">
        <f t="shared" si="31"/>
        <v>163.01011750248415</v>
      </c>
      <c r="P33" s="8">
        <f t="shared" si="31"/>
        <v>163.39325981291182</v>
      </c>
      <c r="Q33" s="8">
        <f t="shared" si="31"/>
        <v>163.97765316929451</v>
      </c>
      <c r="R33" s="8">
        <f t="shared" si="31"/>
        <v>201.91365445702269</v>
      </c>
      <c r="S33" s="8">
        <f t="shared" si="30"/>
        <v>201.89606108653427</v>
      </c>
      <c r="T33" s="8">
        <f t="shared" si="29"/>
        <v>235.26918774888705</v>
      </c>
      <c r="U33" s="8">
        <f t="shared" si="29"/>
        <v>277.39677328768505</v>
      </c>
      <c r="V33" s="8">
        <f t="shared" si="29"/>
        <v>319.87798871668167</v>
      </c>
      <c r="W33" s="8"/>
      <c r="X33" s="8"/>
      <c r="AA33" s="4">
        <f t="shared" ref="AA33:AA37" si="47">SUMIF($A$59:$A$83,$A33,AA$59:AA$83)</f>
        <v>0</v>
      </c>
      <c r="AB33" s="4">
        <f t="shared" si="32"/>
        <v>0</v>
      </c>
      <c r="AC33" s="4">
        <f t="shared" si="32"/>
        <v>0</v>
      </c>
      <c r="AD33" s="4">
        <f t="shared" si="32"/>
        <v>0</v>
      </c>
      <c r="AE33" s="4">
        <f t="shared" si="32"/>
        <v>0</v>
      </c>
      <c r="AF33" s="4">
        <f t="shared" si="32"/>
        <v>0</v>
      </c>
      <c r="AG33" s="4">
        <f t="shared" si="32"/>
        <v>0</v>
      </c>
      <c r="AH33" s="4">
        <f t="shared" si="32"/>
        <v>0</v>
      </c>
      <c r="AI33" s="4">
        <f t="shared" si="32"/>
        <v>0</v>
      </c>
      <c r="AJ33" s="4">
        <f t="shared" si="32"/>
        <v>0</v>
      </c>
      <c r="AK33" s="4">
        <f t="shared" si="32"/>
        <v>0</v>
      </c>
      <c r="AL33" s="4">
        <f t="shared" si="32"/>
        <v>0</v>
      </c>
      <c r="AM33" s="4">
        <f t="shared" si="32"/>
        <v>0</v>
      </c>
      <c r="AN33" s="4">
        <f t="shared" si="32"/>
        <v>0</v>
      </c>
      <c r="AO33" s="4">
        <f t="shared" si="32"/>
        <v>0</v>
      </c>
      <c r="AP33" s="4">
        <f t="shared" si="32"/>
        <v>0</v>
      </c>
      <c r="AQ33" s="4">
        <f t="shared" si="32"/>
        <v>0</v>
      </c>
      <c r="AR33" s="4">
        <f t="shared" si="33"/>
        <v>0</v>
      </c>
      <c r="AS33" s="4">
        <f t="shared" si="33"/>
        <v>0</v>
      </c>
      <c r="AT33" s="4">
        <f t="shared" si="33"/>
        <v>0</v>
      </c>
      <c r="AU33" s="4">
        <f t="shared" si="33"/>
        <v>0</v>
      </c>
      <c r="AV33" s="4">
        <f t="shared" si="33"/>
        <v>0</v>
      </c>
      <c r="AW33" s="4">
        <f t="shared" si="33"/>
        <v>0</v>
      </c>
      <c r="AX33" s="4">
        <f t="shared" si="33"/>
        <v>0</v>
      </c>
      <c r="AY33" s="4">
        <f t="shared" si="33"/>
        <v>0</v>
      </c>
      <c r="AZ33" s="4">
        <f t="shared" si="33"/>
        <v>0</v>
      </c>
      <c r="BA33" s="4">
        <f t="shared" si="33"/>
        <v>0</v>
      </c>
      <c r="BB33" s="4">
        <f t="shared" si="33"/>
        <v>0</v>
      </c>
      <c r="BC33" s="4">
        <f t="shared" si="33"/>
        <v>0</v>
      </c>
      <c r="BD33" s="4">
        <f t="shared" si="33"/>
        <v>0</v>
      </c>
      <c r="BE33" s="4">
        <f t="shared" si="33"/>
        <v>0</v>
      </c>
      <c r="BF33" s="4">
        <f t="shared" si="33"/>
        <v>0</v>
      </c>
      <c r="BG33" s="4">
        <f t="shared" si="33"/>
        <v>0</v>
      </c>
      <c r="BH33" s="4">
        <f t="shared" si="34"/>
        <v>0</v>
      </c>
      <c r="BI33" s="4">
        <f t="shared" si="34"/>
        <v>0</v>
      </c>
      <c r="BJ33" s="4">
        <f t="shared" si="34"/>
        <v>0</v>
      </c>
      <c r="BK33" s="4">
        <f t="shared" si="34"/>
        <v>0</v>
      </c>
      <c r="BL33" s="4">
        <f t="shared" si="34"/>
        <v>0</v>
      </c>
      <c r="BM33" s="4">
        <f t="shared" si="34"/>
        <v>0</v>
      </c>
      <c r="BN33" s="4">
        <f t="shared" si="34"/>
        <v>0</v>
      </c>
      <c r="BO33" s="4">
        <f t="shared" si="34"/>
        <v>0</v>
      </c>
      <c r="BP33" s="4">
        <f t="shared" si="34"/>
        <v>0</v>
      </c>
      <c r="BQ33" s="4">
        <f t="shared" si="34"/>
        <v>0</v>
      </c>
      <c r="BR33" s="4">
        <f t="shared" si="34"/>
        <v>0</v>
      </c>
      <c r="BS33" s="4">
        <f t="shared" si="34"/>
        <v>0</v>
      </c>
      <c r="BT33" s="4">
        <f t="shared" si="34"/>
        <v>0</v>
      </c>
      <c r="BU33" s="4">
        <f t="shared" si="34"/>
        <v>0</v>
      </c>
      <c r="BV33" s="4">
        <f t="shared" si="34"/>
        <v>0</v>
      </c>
      <c r="BW33" s="4">
        <f t="shared" si="34"/>
        <v>33327.97985638606</v>
      </c>
      <c r="BX33" s="4">
        <f t="shared" si="35"/>
        <v>36681.731314563505</v>
      </c>
      <c r="BY33" s="4">
        <f t="shared" si="35"/>
        <v>38929.17414241629</v>
      </c>
      <c r="BZ33" s="4">
        <f t="shared" si="35"/>
        <v>38611.788532763894</v>
      </c>
      <c r="CA33" s="4">
        <f t="shared" si="35"/>
        <v>27509.314252377495</v>
      </c>
      <c r="CB33" s="4">
        <f t="shared" si="35"/>
        <v>27054.897611902859</v>
      </c>
      <c r="CC33" s="4">
        <f t="shared" si="35"/>
        <v>23812.91064134362</v>
      </c>
      <c r="CD33" s="4">
        <f t="shared" si="35"/>
        <v>23939.799651826706</v>
      </c>
      <c r="CE33" s="4">
        <f t="shared" si="35"/>
        <v>36239.149924974889</v>
      </c>
      <c r="CF33" s="4">
        <f t="shared" si="35"/>
        <v>27844.373163413879</v>
      </c>
      <c r="CG33" s="4">
        <f t="shared" si="35"/>
        <v>38839.399241850406</v>
      </c>
      <c r="CH33" s="4">
        <f t="shared" si="35"/>
        <v>44914.145522426566</v>
      </c>
      <c r="CI33" s="4">
        <f t="shared" si="35"/>
        <v>73727.20760664402</v>
      </c>
      <c r="CJ33" s="4">
        <f t="shared" si="35"/>
        <v>79980.076525525306</v>
      </c>
      <c r="CK33" s="4">
        <f t="shared" si="35"/>
        <v>85717.161086118227</v>
      </c>
      <c r="CL33" s="4">
        <f t="shared" si="35"/>
        <v>85988.386789697863</v>
      </c>
      <c r="CM33" s="4">
        <f t="shared" si="35"/>
        <v>60123.287625155863</v>
      </c>
      <c r="CN33" s="4">
        <f t="shared" si="36"/>
        <v>60164.095985868196</v>
      </c>
      <c r="CO33" s="4">
        <f t="shared" si="36"/>
        <v>53113.682196192698</v>
      </c>
      <c r="CP33" s="4">
        <f t="shared" si="36"/>
        <v>52667.614332964389</v>
      </c>
      <c r="CQ33" s="4">
        <f t="shared" si="36"/>
        <v>79080.003276074858</v>
      </c>
      <c r="CR33" s="4">
        <f t="shared" si="36"/>
        <v>60139.527723690029</v>
      </c>
      <c r="CS33" s="4">
        <f t="shared" si="36"/>
        <v>86545.038623490822</v>
      </c>
      <c r="CT33" s="4">
        <f t="shared" si="36"/>
        <v>99372.512387501949</v>
      </c>
      <c r="CU33" s="4">
        <f t="shared" si="36"/>
        <v>117445.29568635437</v>
      </c>
      <c r="CV33" s="4">
        <f t="shared" si="36"/>
        <v>119441.22848538257</v>
      </c>
      <c r="CW33" s="4">
        <f t="shared" si="36"/>
        <v>122139.20486641039</v>
      </c>
      <c r="CX33" s="4">
        <f t="shared" si="36"/>
        <v>115729.38612574442</v>
      </c>
      <c r="CY33" s="4">
        <f t="shared" si="36"/>
        <v>92853.016360950409</v>
      </c>
      <c r="CZ33" s="4">
        <f t="shared" si="36"/>
        <v>82262.104423472279</v>
      </c>
      <c r="DA33" s="4">
        <f t="shared" si="36"/>
        <v>78372.376123668859</v>
      </c>
      <c r="DB33" s="4">
        <f t="shared" si="36"/>
        <v>82731.466586289214</v>
      </c>
      <c r="DC33" s="4">
        <f t="shared" si="36"/>
        <v>109639.75635060579</v>
      </c>
      <c r="DD33" s="4">
        <f t="shared" si="37"/>
        <v>99564.721828189329</v>
      </c>
      <c r="DE33" s="4">
        <f t="shared" si="37"/>
        <v>121879.60861909535</v>
      </c>
      <c r="DF33" s="4">
        <f t="shared" si="37"/>
        <v>137704.85116428824</v>
      </c>
      <c r="DG33" s="4">
        <f t="shared" si="37"/>
        <v>132793.8993675097</v>
      </c>
      <c r="DH33" s="4">
        <f t="shared" si="37"/>
        <v>124124.10393337139</v>
      </c>
      <c r="DI33" s="4">
        <f t="shared" si="37"/>
        <v>134482.94896660489</v>
      </c>
      <c r="DJ33" s="4">
        <f t="shared" si="37"/>
        <v>126000.03174300825</v>
      </c>
      <c r="DK33" s="4">
        <f t="shared" si="37"/>
        <v>104187.53711283501</v>
      </c>
      <c r="DL33" s="4">
        <f t="shared" si="37"/>
        <v>94071.839035536177</v>
      </c>
      <c r="DM33" s="4">
        <f t="shared" si="37"/>
        <v>86299.108350147682</v>
      </c>
      <c r="DN33" s="4">
        <f t="shared" si="37"/>
        <v>93411.965365506898</v>
      </c>
      <c r="DO33" s="4">
        <f t="shared" si="37"/>
        <v>119850.93362689928</v>
      </c>
      <c r="DP33" s="4">
        <f t="shared" si="37"/>
        <v>111942.00266917693</v>
      </c>
      <c r="DQ33" s="4">
        <f t="shared" si="37"/>
        <v>136874.86549240773</v>
      </c>
      <c r="DR33" s="4">
        <f t="shared" si="37"/>
        <v>153342.289380931</v>
      </c>
      <c r="DS33" s="4">
        <f t="shared" si="37"/>
        <v>133388.99361224275</v>
      </c>
      <c r="DT33" s="4">
        <f t="shared" si="38"/>
        <v>124556.19961582153</v>
      </c>
      <c r="DU33" s="4">
        <f t="shared" si="38"/>
        <v>135072.1838038764</v>
      </c>
      <c r="DV33" s="4">
        <f t="shared" si="38"/>
        <v>126501.23481371015</v>
      </c>
      <c r="DW33" s="4">
        <f t="shared" si="38"/>
        <v>105557.30111819512</v>
      </c>
      <c r="DX33" s="4">
        <f t="shared" si="38"/>
        <v>93553.100809487034</v>
      </c>
      <c r="DY33" s="4">
        <f t="shared" si="38"/>
        <v>85792.121056334407</v>
      </c>
      <c r="DZ33" s="4">
        <f t="shared" si="38"/>
        <v>93184.757352152708</v>
      </c>
      <c r="EA33" s="4">
        <f t="shared" si="38"/>
        <v>120516.34179987373</v>
      </c>
      <c r="EB33" s="4">
        <f t="shared" si="38"/>
        <v>113337.47938353539</v>
      </c>
      <c r="EC33" s="4">
        <f t="shared" si="38"/>
        <v>135205.5988924593</v>
      </c>
      <c r="ED33" s="4">
        <f t="shared" si="38"/>
        <v>153415.13781618906</v>
      </c>
      <c r="EE33" s="4">
        <f t="shared" si="38"/>
        <v>133611.78214865742</v>
      </c>
      <c r="EF33" s="4">
        <f t="shared" si="38"/>
        <v>124810.7751346982</v>
      </c>
      <c r="EG33" s="4">
        <f t="shared" si="38"/>
        <v>135904.15201224078</v>
      </c>
      <c r="EH33" s="4">
        <f t="shared" si="38"/>
        <v>125872.62587693206</v>
      </c>
      <c r="EI33" s="4">
        <f t="shared" si="38"/>
        <v>105150.85700240193</v>
      </c>
      <c r="EJ33" s="4">
        <f t="shared" si="39"/>
        <v>94483.390736259156</v>
      </c>
      <c r="EK33" s="4">
        <f t="shared" si="39"/>
        <v>86532.717820724036</v>
      </c>
      <c r="EL33" s="4">
        <f t="shared" si="39"/>
        <v>93699.819010125313</v>
      </c>
      <c r="EM33" s="4">
        <f t="shared" si="39"/>
        <v>122093.30707646444</v>
      </c>
      <c r="EN33" s="4">
        <f t="shared" si="39"/>
        <v>111906.15082464798</v>
      </c>
      <c r="EO33" s="4">
        <f t="shared" si="39"/>
        <v>136996.89579759771</v>
      </c>
      <c r="EP33" s="4">
        <f t="shared" si="39"/>
        <v>153301.52929653344</v>
      </c>
      <c r="EQ33" s="4">
        <f t="shared" si="39"/>
        <v>133170.05732859578</v>
      </c>
      <c r="ER33" s="4">
        <f t="shared" si="39"/>
        <v>129314.00662107705</v>
      </c>
      <c r="ES33" s="4">
        <f t="shared" si="39"/>
        <v>135981.38942109767</v>
      </c>
      <c r="ET33" s="4">
        <f t="shared" si="39"/>
        <v>125970.55932081849</v>
      </c>
      <c r="EU33" s="4">
        <f t="shared" si="39"/>
        <v>105754.80772670018</v>
      </c>
      <c r="EV33" s="4">
        <f t="shared" si="39"/>
        <v>94585.236262457998</v>
      </c>
      <c r="EW33" s="4">
        <f t="shared" si="39"/>
        <v>86395.941251785975</v>
      </c>
      <c r="EX33" s="4">
        <f t="shared" si="39"/>
        <v>94410.988110302307</v>
      </c>
      <c r="EY33" s="4">
        <f t="shared" si="39"/>
        <v>119876.28094353373</v>
      </c>
      <c r="EZ33" s="4">
        <f t="shared" si="40"/>
        <v>111861.80195582559</v>
      </c>
      <c r="FA33" s="4">
        <f t="shared" si="40"/>
        <v>136498.21016118448</v>
      </c>
      <c r="FB33" s="4">
        <f t="shared" si="40"/>
        <v>153956.41262681677</v>
      </c>
      <c r="FC33" s="4">
        <f t="shared" si="40"/>
        <v>134074.72312723004</v>
      </c>
      <c r="FD33" s="4">
        <f t="shared" si="40"/>
        <v>126407.59694181057</v>
      </c>
      <c r="FE33" s="4">
        <f t="shared" si="40"/>
        <v>136168.0376210878</v>
      </c>
      <c r="FF33" s="4">
        <f t="shared" si="40"/>
        <v>126536.4472634065</v>
      </c>
      <c r="FG33" s="4">
        <f t="shared" si="40"/>
        <v>106606.04941871623</v>
      </c>
      <c r="FH33" s="4">
        <f t="shared" si="40"/>
        <v>94676.682920270861</v>
      </c>
      <c r="FI33" s="4">
        <f t="shared" si="40"/>
        <v>86333.906238752068</v>
      </c>
      <c r="FJ33" s="4">
        <f t="shared" si="40"/>
        <v>93880.002808509395</v>
      </c>
      <c r="FK33" s="4">
        <f t="shared" si="40"/>
        <v>122695.32081843088</v>
      </c>
      <c r="FL33" s="4">
        <f t="shared" si="40"/>
        <v>113609.33101173391</v>
      </c>
      <c r="FM33" s="4">
        <f t="shared" si="40"/>
        <v>136324.15035858771</v>
      </c>
      <c r="FN33" s="4">
        <f t="shared" si="40"/>
        <v>153483.02360626316</v>
      </c>
      <c r="FO33" s="4">
        <f t="shared" si="40"/>
        <v>135192.19104875467</v>
      </c>
      <c r="FP33" s="4">
        <f t="shared" si="41"/>
        <v>125459.66037388393</v>
      </c>
      <c r="FQ33" s="4">
        <f t="shared" si="41"/>
        <v>136511.0746621828</v>
      </c>
      <c r="FR33" s="4">
        <f t="shared" si="41"/>
        <v>127455.22092032831</v>
      </c>
      <c r="FS33" s="4">
        <f t="shared" si="41"/>
        <v>106452.60400236218</v>
      </c>
      <c r="FT33" s="4">
        <f t="shared" si="41"/>
        <v>93961.114047775671</v>
      </c>
      <c r="FU33" s="4">
        <f t="shared" si="41"/>
        <v>87330.603975390448</v>
      </c>
      <c r="FV33" s="4">
        <f t="shared" si="41"/>
        <v>93661.208466498705</v>
      </c>
      <c r="FW33" s="4">
        <f t="shared" si="41"/>
        <v>123237.51036316036</v>
      </c>
      <c r="FX33" s="4">
        <f t="shared" si="41"/>
        <v>112074.47869874789</v>
      </c>
      <c r="FY33" s="4">
        <f t="shared" si="41"/>
        <v>137045.64858447982</v>
      </c>
      <c r="FZ33" s="4">
        <f t="shared" si="41"/>
        <v>153499.55699825624</v>
      </c>
      <c r="GA33" s="4">
        <f t="shared" si="41"/>
        <v>135328.89844299955</v>
      </c>
      <c r="GB33" s="4">
        <f t="shared" si="41"/>
        <v>126772.44619625719</v>
      </c>
      <c r="GC33" s="4">
        <f t="shared" si="41"/>
        <v>135725.13904150293</v>
      </c>
      <c r="GD33" s="4">
        <f t="shared" si="41"/>
        <v>128097.31923836455</v>
      </c>
      <c r="GE33" s="4">
        <f t="shared" si="41"/>
        <v>107365.65265208355</v>
      </c>
      <c r="GF33" s="4">
        <f t="shared" si="42"/>
        <v>95007.399427656637</v>
      </c>
      <c r="GG33" s="4">
        <f t="shared" si="42"/>
        <v>85817.312860336984</v>
      </c>
      <c r="GH33" s="4">
        <f t="shared" si="42"/>
        <v>94592.927331552637</v>
      </c>
      <c r="GI33" s="4">
        <f t="shared" si="42"/>
        <v>121611.13158676589</v>
      </c>
      <c r="GJ33" s="4">
        <f t="shared" si="42"/>
        <v>114392.07467372809</v>
      </c>
      <c r="GK33" s="4">
        <f t="shared" si="42"/>
        <v>136658.36590516308</v>
      </c>
      <c r="GL33" s="4">
        <f t="shared" si="42"/>
        <v>153877.72684020613</v>
      </c>
      <c r="GM33" s="4">
        <f t="shared" si="42"/>
        <v>135158.03693106258</v>
      </c>
      <c r="GN33" s="4">
        <f t="shared" si="42"/>
        <v>130554.59520846939</v>
      </c>
      <c r="GO33" s="4">
        <f t="shared" si="42"/>
        <v>136480.60110921852</v>
      </c>
      <c r="GP33" s="4">
        <f t="shared" si="42"/>
        <v>127551.29456833244</v>
      </c>
      <c r="GQ33" s="4">
        <f t="shared" si="42"/>
        <v>107462.66669354687</v>
      </c>
      <c r="GR33" s="4">
        <f t="shared" si="42"/>
        <v>94598.490312004535</v>
      </c>
      <c r="GS33" s="4">
        <f t="shared" si="42"/>
        <v>86207.830615395476</v>
      </c>
      <c r="GT33" s="4">
        <f t="shared" si="42"/>
        <v>95194.706977138121</v>
      </c>
      <c r="GU33" s="4">
        <f t="shared" si="42"/>
        <v>121906.97639738713</v>
      </c>
      <c r="GV33" s="4">
        <f t="shared" si="43"/>
        <v>113815.98063581415</v>
      </c>
      <c r="GW33" s="4">
        <f t="shared" si="43"/>
        <v>137174.55421413732</v>
      </c>
      <c r="GX33" s="4">
        <f t="shared" si="43"/>
        <v>154273.97177657642</v>
      </c>
      <c r="GY33" s="4">
        <f t="shared" si="43"/>
        <v>164036.26978309802</v>
      </c>
      <c r="GZ33" s="4">
        <f t="shared" si="43"/>
        <v>156300.6927270981</v>
      </c>
      <c r="HA33" s="4">
        <f t="shared" si="43"/>
        <v>169658.85845628532</v>
      </c>
      <c r="HB33" s="4">
        <f t="shared" si="43"/>
        <v>160640.69546978912</v>
      </c>
      <c r="HC33" s="4">
        <f t="shared" si="43"/>
        <v>130111.50991851804</v>
      </c>
      <c r="HD33" s="4">
        <f t="shared" si="43"/>
        <v>118933.44340292507</v>
      </c>
      <c r="HE33" s="4">
        <f t="shared" si="43"/>
        <v>106228.55626508206</v>
      </c>
      <c r="HF33" s="4">
        <f t="shared" si="43"/>
        <v>114342.18537926275</v>
      </c>
      <c r="HG33" s="4">
        <f t="shared" si="43"/>
        <v>153708.75304295711</v>
      </c>
      <c r="HH33" s="4">
        <f t="shared" si="43"/>
        <v>136878.41263859699</v>
      </c>
      <c r="HI33" s="4">
        <f t="shared" si="43"/>
        <v>169712.37518273469</v>
      </c>
      <c r="HJ33" s="4">
        <f t="shared" si="43"/>
        <v>193057.78848414033</v>
      </c>
      <c r="HK33" s="4">
        <f t="shared" si="43"/>
        <v>162549.04399193922</v>
      </c>
      <c r="HL33" s="4">
        <f t="shared" si="44"/>
        <v>156945.51131835708</v>
      </c>
      <c r="HM33" s="4">
        <f t="shared" si="44"/>
        <v>169453.68824961304</v>
      </c>
      <c r="HN33" s="4">
        <f t="shared" si="44"/>
        <v>159937.65691438207</v>
      </c>
      <c r="HO33" s="4">
        <f t="shared" si="44"/>
        <v>130552.09881569205</v>
      </c>
      <c r="HP33" s="4">
        <f t="shared" si="44"/>
        <v>117998.20505180556</v>
      </c>
      <c r="HQ33" s="4">
        <f t="shared" si="44"/>
        <v>107866.30073471446</v>
      </c>
      <c r="HR33" s="4">
        <f t="shared" si="44"/>
        <v>114053.79433422224</v>
      </c>
      <c r="HS33" s="4">
        <f t="shared" si="44"/>
        <v>153409.96785803177</v>
      </c>
      <c r="HT33" s="4">
        <f t="shared" si="44"/>
        <v>136893.3660327835</v>
      </c>
      <c r="HU33" s="4">
        <f t="shared" si="44"/>
        <v>171061.34712799793</v>
      </c>
      <c r="HV33" s="4">
        <f t="shared" si="44"/>
        <v>192734.0201545782</v>
      </c>
      <c r="HW33" s="4">
        <f t="shared" si="44"/>
        <v>187530.74654550388</v>
      </c>
      <c r="HX33" s="4">
        <f t="shared" si="44"/>
        <v>182875.72708826003</v>
      </c>
      <c r="HY33" s="4">
        <f t="shared" si="44"/>
        <v>199339.56388081569</v>
      </c>
      <c r="HZ33" s="4">
        <f t="shared" si="44"/>
        <v>188427.55482190207</v>
      </c>
      <c r="IA33" s="4">
        <f t="shared" si="44"/>
        <v>152339.96287582733</v>
      </c>
      <c r="IB33" s="4">
        <f t="shared" si="45"/>
        <v>138926.83522840851</v>
      </c>
      <c r="IC33" s="4">
        <f t="shared" si="45"/>
        <v>123563.99152023147</v>
      </c>
      <c r="ID33" s="4">
        <f t="shared" si="45"/>
        <v>133353.35775288381</v>
      </c>
      <c r="IE33" s="4">
        <f t="shared" si="45"/>
        <v>179244.46916174877</v>
      </c>
      <c r="IF33" s="4">
        <f t="shared" si="45"/>
        <v>157244.86727349603</v>
      </c>
      <c r="IG33" s="4">
        <f t="shared" si="45"/>
        <v>197288.39184436269</v>
      </c>
      <c r="IH33" s="4">
        <f t="shared" si="45"/>
        <v>226469.0771927835</v>
      </c>
      <c r="II33" s="4">
        <f t="shared" si="45"/>
        <v>229133.19873784523</v>
      </c>
      <c r="IJ33" s="4">
        <f t="shared" si="45"/>
        <v>214980.76657079768</v>
      </c>
      <c r="IK33" s="4">
        <f t="shared" si="45"/>
        <v>231598.32548925214</v>
      </c>
      <c r="IL33" s="4">
        <f t="shared" si="45"/>
        <v>216134.31025186856</v>
      </c>
      <c r="IM33" s="4">
        <f t="shared" si="45"/>
        <v>179836.64864978293</v>
      </c>
      <c r="IN33" s="4">
        <f t="shared" si="45"/>
        <v>165476.82788027386</v>
      </c>
      <c r="IO33" s="4">
        <f t="shared" si="45"/>
        <v>145078.36824033473</v>
      </c>
      <c r="IP33" s="4">
        <f t="shared" si="45"/>
        <v>158449.56313942827</v>
      </c>
      <c r="IQ33" s="4">
        <f t="shared" si="45"/>
        <v>205557.69741968616</v>
      </c>
      <c r="IR33" s="4">
        <f t="shared" si="46"/>
        <v>190280.5084790054</v>
      </c>
      <c r="IS33" s="4">
        <f t="shared" si="46"/>
        <v>234263.12025624453</v>
      </c>
      <c r="IT33" s="4">
        <f t="shared" si="46"/>
        <v>265863.92144450598</v>
      </c>
      <c r="IU33" s="4">
        <f t="shared" si="46"/>
        <v>228950.28672477626</v>
      </c>
      <c r="IV33" s="4">
        <f t="shared" si="46"/>
        <v>237338.08324066177</v>
      </c>
      <c r="IW33" s="4">
        <f t="shared" si="46"/>
        <v>270434.53713978588</v>
      </c>
      <c r="IX33" s="4">
        <f t="shared" si="46"/>
        <v>244765.11844824892</v>
      </c>
      <c r="IY33" s="4">
        <f t="shared" si="46"/>
        <v>214752.72249480899</v>
      </c>
      <c r="IZ33" s="4">
        <f t="shared" si="46"/>
        <v>197912.93421924123</v>
      </c>
      <c r="JA33" s="4">
        <f t="shared" si="46"/>
        <v>169670.08499805932</v>
      </c>
      <c r="JB33" s="4">
        <f t="shared" si="46"/>
        <v>189141.05381533367</v>
      </c>
      <c r="JC33" s="4">
        <f t="shared" si="46"/>
        <v>238668.13805434803</v>
      </c>
      <c r="JD33" s="4">
        <f t="shared" si="46"/>
        <v>230201.34014267693</v>
      </c>
      <c r="JE33" s="4">
        <f t="shared" si="46"/>
        <v>276648.3763521192</v>
      </c>
      <c r="JF33" s="4">
        <f t="shared" si="46"/>
        <v>311325.57725727122</v>
      </c>
    </row>
    <row r="34" spans="1:266">
      <c r="A34" t="s">
        <v>19</v>
      </c>
      <c r="B34" t="s">
        <v>62</v>
      </c>
      <c r="C34" s="8">
        <f t="shared" si="31"/>
        <v>0</v>
      </c>
      <c r="D34" s="8">
        <f t="shared" si="31"/>
        <v>5.2087594692865162E-2</v>
      </c>
      <c r="E34" s="8">
        <f t="shared" si="31"/>
        <v>0.10799786398131633</v>
      </c>
      <c r="F34" s="8">
        <f t="shared" si="31"/>
        <v>0.16779019585816021</v>
      </c>
      <c r="G34" s="8">
        <f t="shared" si="31"/>
        <v>0.23113146726748263</v>
      </c>
      <c r="H34" s="8">
        <f t="shared" si="31"/>
        <v>0.29790593118442954</v>
      </c>
      <c r="I34" s="8">
        <f t="shared" si="31"/>
        <v>39.451440637212649</v>
      </c>
      <c r="J34" s="8">
        <f t="shared" si="31"/>
        <v>39.619410611712127</v>
      </c>
      <c r="K34" s="8">
        <f t="shared" si="31"/>
        <v>39.796914656576689</v>
      </c>
      <c r="L34" s="8">
        <f t="shared" si="31"/>
        <v>39.886552111709236</v>
      </c>
      <c r="M34" s="8">
        <f t="shared" si="31"/>
        <v>39.823711912986397</v>
      </c>
      <c r="N34" s="8">
        <f t="shared" si="31"/>
        <v>39.653230287514965</v>
      </c>
      <c r="O34" s="8">
        <f t="shared" si="31"/>
        <v>39.709727332533625</v>
      </c>
      <c r="P34" s="8">
        <f t="shared" si="31"/>
        <v>39.841917266662627</v>
      </c>
      <c r="Q34" s="8">
        <f t="shared" si="31"/>
        <v>40.115120603055082</v>
      </c>
      <c r="R34" s="8">
        <f t="shared" si="31"/>
        <v>40.105490919199667</v>
      </c>
      <c r="S34" s="8">
        <f t="shared" si="30"/>
        <v>40.014799239191355</v>
      </c>
      <c r="T34" s="8">
        <f t="shared" si="29"/>
        <v>39.913770606716646</v>
      </c>
      <c r="U34" s="8">
        <f t="shared" si="29"/>
        <v>72.5681781963508</v>
      </c>
      <c r="V34" s="8">
        <f t="shared" si="29"/>
        <v>73.465762486838756</v>
      </c>
      <c r="W34" s="8"/>
      <c r="X34" s="8"/>
      <c r="AA34" s="4">
        <f t="shared" si="47"/>
        <v>0</v>
      </c>
      <c r="AB34" s="4">
        <f t="shared" si="32"/>
        <v>0</v>
      </c>
      <c r="AC34" s="4">
        <f t="shared" si="32"/>
        <v>0</v>
      </c>
      <c r="AD34" s="4">
        <f t="shared" si="32"/>
        <v>0</v>
      </c>
      <c r="AE34" s="4">
        <f t="shared" si="32"/>
        <v>0</v>
      </c>
      <c r="AF34" s="4">
        <f t="shared" si="32"/>
        <v>0</v>
      </c>
      <c r="AG34" s="4">
        <f t="shared" si="32"/>
        <v>0</v>
      </c>
      <c r="AH34" s="4">
        <f t="shared" si="32"/>
        <v>0</v>
      </c>
      <c r="AI34" s="4">
        <f t="shared" si="32"/>
        <v>0</v>
      </c>
      <c r="AJ34" s="4">
        <f t="shared" si="32"/>
        <v>0</v>
      </c>
      <c r="AK34" s="4">
        <f t="shared" si="32"/>
        <v>0</v>
      </c>
      <c r="AL34" s="4">
        <f t="shared" si="32"/>
        <v>0</v>
      </c>
      <c r="AM34" s="4">
        <f t="shared" si="32"/>
        <v>20.130451636123038</v>
      </c>
      <c r="AN34" s="4">
        <f t="shared" si="32"/>
        <v>22.904193982417624</v>
      </c>
      <c r="AO34" s="4">
        <f t="shared" si="32"/>
        <v>36.898962258409675</v>
      </c>
      <c r="AP34" s="4">
        <f t="shared" si="32"/>
        <v>44.125277274939108</v>
      </c>
      <c r="AQ34" s="4">
        <f t="shared" si="32"/>
        <v>50.798190810059936</v>
      </c>
      <c r="AR34" s="4">
        <f t="shared" si="33"/>
        <v>50.749606793406898</v>
      </c>
      <c r="AS34" s="4">
        <f t="shared" si="33"/>
        <v>61.180714474117366</v>
      </c>
      <c r="AT34" s="4">
        <f t="shared" si="33"/>
        <v>56.66220833220514</v>
      </c>
      <c r="AU34" s="4">
        <f t="shared" si="33"/>
        <v>44.472951047673639</v>
      </c>
      <c r="AV34" s="4">
        <f t="shared" si="33"/>
        <v>35.605036507278349</v>
      </c>
      <c r="AW34" s="4">
        <f t="shared" si="33"/>
        <v>18.062432880192212</v>
      </c>
      <c r="AX34" s="4">
        <f t="shared" si="33"/>
        <v>15.947405785304623</v>
      </c>
      <c r="AY34" s="4">
        <f t="shared" si="33"/>
        <v>40.81102320393483</v>
      </c>
      <c r="AZ34" s="4">
        <f t="shared" si="33"/>
        <v>48.650108298938441</v>
      </c>
      <c r="BA34" s="4">
        <f t="shared" si="33"/>
        <v>77.492146195030585</v>
      </c>
      <c r="BB34" s="4">
        <f t="shared" si="33"/>
        <v>91.965362920146944</v>
      </c>
      <c r="BC34" s="4">
        <f t="shared" si="33"/>
        <v>104.90661159318586</v>
      </c>
      <c r="BD34" s="4">
        <f t="shared" si="33"/>
        <v>104.63843084350806</v>
      </c>
      <c r="BE34" s="4">
        <f t="shared" si="33"/>
        <v>125.7837840168594</v>
      </c>
      <c r="BF34" s="4">
        <f t="shared" si="33"/>
        <v>118.0163958960962</v>
      </c>
      <c r="BG34" s="4">
        <f t="shared" si="33"/>
        <v>91.882980731315527</v>
      </c>
      <c r="BH34" s="4">
        <f t="shared" si="34"/>
        <v>75.199848596211908</v>
      </c>
      <c r="BI34" s="4">
        <f t="shared" si="34"/>
        <v>36.870414902206804</v>
      </c>
      <c r="BJ34" s="4">
        <f t="shared" si="34"/>
        <v>32.436130014448075</v>
      </c>
      <c r="BK34" s="4">
        <f t="shared" si="34"/>
        <v>63.873798476822529</v>
      </c>
      <c r="BL34" s="4">
        <f t="shared" si="34"/>
        <v>73.32529615222002</v>
      </c>
      <c r="BM34" s="4">
        <f t="shared" si="34"/>
        <v>120.02086681667217</v>
      </c>
      <c r="BN34" s="4">
        <f t="shared" si="34"/>
        <v>142.34014591092233</v>
      </c>
      <c r="BO34" s="4">
        <f t="shared" si="34"/>
        <v>162.03271877616297</v>
      </c>
      <c r="BP34" s="4">
        <f t="shared" si="34"/>
        <v>162.97962132138903</v>
      </c>
      <c r="BQ34" s="4">
        <f t="shared" si="34"/>
        <v>195.85171058377927</v>
      </c>
      <c r="BR34" s="4">
        <f t="shared" si="34"/>
        <v>183.05916217059453</v>
      </c>
      <c r="BS34" s="4">
        <f t="shared" si="34"/>
        <v>144.32094126102501</v>
      </c>
      <c r="BT34" s="4">
        <f t="shared" si="34"/>
        <v>117.78209778089685</v>
      </c>
      <c r="BU34" s="4">
        <f t="shared" si="34"/>
        <v>57.744791181704535</v>
      </c>
      <c r="BV34" s="4">
        <f t="shared" si="34"/>
        <v>50.537929985889782</v>
      </c>
      <c r="BW34" s="4">
        <f t="shared" si="34"/>
        <v>88.36351988932077</v>
      </c>
      <c r="BX34" s="4">
        <f t="shared" si="35"/>
        <v>101.04459105502532</v>
      </c>
      <c r="BY34" s="4">
        <f t="shared" si="35"/>
        <v>163.30667224776553</v>
      </c>
      <c r="BZ34" s="4">
        <f t="shared" si="35"/>
        <v>196.13443493671448</v>
      </c>
      <c r="CA34" s="4">
        <f t="shared" si="35"/>
        <v>225.32636236859688</v>
      </c>
      <c r="CB34" s="4">
        <f t="shared" si="35"/>
        <v>222.20087060773687</v>
      </c>
      <c r="CC34" s="4">
        <f t="shared" si="35"/>
        <v>271.07355994381822</v>
      </c>
      <c r="CD34" s="4">
        <f t="shared" si="35"/>
        <v>250.84066049939437</v>
      </c>
      <c r="CE34" s="4">
        <f t="shared" si="35"/>
        <v>200.7977790262207</v>
      </c>
      <c r="CF34" s="4">
        <f t="shared" si="35"/>
        <v>161.64494804381712</v>
      </c>
      <c r="CG34" s="4">
        <f t="shared" si="35"/>
        <v>79.45161807686523</v>
      </c>
      <c r="CH34" s="4">
        <f t="shared" si="35"/>
        <v>70.073791782291991</v>
      </c>
      <c r="CI34" s="4">
        <f t="shared" si="35"/>
        <v>115.59245878714606</v>
      </c>
      <c r="CJ34" s="4">
        <f t="shared" si="35"/>
        <v>130.59497785988881</v>
      </c>
      <c r="CK34" s="4">
        <f t="shared" si="35"/>
        <v>210.27885988889048</v>
      </c>
      <c r="CL34" s="4">
        <f t="shared" si="35"/>
        <v>256.25406970151658</v>
      </c>
      <c r="CM34" s="4">
        <f t="shared" si="35"/>
        <v>291.48387947389887</v>
      </c>
      <c r="CN34" s="4">
        <f t="shared" si="36"/>
        <v>283.63627190604882</v>
      </c>
      <c r="CO34" s="4">
        <f t="shared" si="36"/>
        <v>351.20329084608721</v>
      </c>
      <c r="CP34" s="4">
        <f t="shared" si="36"/>
        <v>321.89791994137357</v>
      </c>
      <c r="CQ34" s="4">
        <f t="shared" si="36"/>
        <v>258.44179791936932</v>
      </c>
      <c r="CR34" s="4">
        <f t="shared" si="36"/>
        <v>205.34647937718759</v>
      </c>
      <c r="CS34" s="4">
        <f t="shared" si="36"/>
        <v>101.42012732151483</v>
      </c>
      <c r="CT34" s="4">
        <f t="shared" si="36"/>
        <v>90.655566501106378</v>
      </c>
      <c r="CU34" s="4">
        <f t="shared" si="36"/>
        <v>12338.134376668833</v>
      </c>
      <c r="CV34" s="4">
        <f t="shared" si="36"/>
        <v>15442.451611818549</v>
      </c>
      <c r="CW34" s="4">
        <f t="shared" si="36"/>
        <v>26442.494618916455</v>
      </c>
      <c r="CX34" s="4">
        <f t="shared" si="36"/>
        <v>33226.465592553875</v>
      </c>
      <c r="CY34" s="4">
        <f t="shared" si="36"/>
        <v>39551.337842810259</v>
      </c>
      <c r="CZ34" s="4">
        <f t="shared" si="36"/>
        <v>41005.294552379433</v>
      </c>
      <c r="DA34" s="4">
        <f t="shared" si="36"/>
        <v>51874.719948958598</v>
      </c>
      <c r="DB34" s="4">
        <f t="shared" si="36"/>
        <v>46243.901230937983</v>
      </c>
      <c r="DC34" s="4">
        <f t="shared" si="36"/>
        <v>34137.577276442556</v>
      </c>
      <c r="DD34" s="4">
        <f t="shared" si="37"/>
        <v>25183.018549947305</v>
      </c>
      <c r="DE34" s="4">
        <f t="shared" si="37"/>
        <v>11364.944659266157</v>
      </c>
      <c r="DF34" s="4">
        <f t="shared" si="37"/>
        <v>9731.1142965759136</v>
      </c>
      <c r="DG34" s="4">
        <f t="shared" si="37"/>
        <v>12206.96320391215</v>
      </c>
      <c r="DH34" s="4">
        <f t="shared" si="37"/>
        <v>15014.19515402298</v>
      </c>
      <c r="DI34" s="4">
        <f t="shared" si="37"/>
        <v>26772.317914154635</v>
      </c>
      <c r="DJ34" s="4">
        <f t="shared" si="37"/>
        <v>33375.691804979164</v>
      </c>
      <c r="DK34" s="4">
        <f t="shared" si="37"/>
        <v>39758.788192590466</v>
      </c>
      <c r="DL34" s="4">
        <f t="shared" si="37"/>
        <v>41532.016868600978</v>
      </c>
      <c r="DM34" s="4">
        <f t="shared" si="37"/>
        <v>51873.711064825191</v>
      </c>
      <c r="DN34" s="4">
        <f t="shared" si="37"/>
        <v>46561.586417864266</v>
      </c>
      <c r="DO34" s="4">
        <f t="shared" si="37"/>
        <v>34275.497728709546</v>
      </c>
      <c r="DP34" s="4">
        <f t="shared" si="37"/>
        <v>25686.014020249255</v>
      </c>
      <c r="DQ34" s="4">
        <f t="shared" si="37"/>
        <v>11400.133806430318</v>
      </c>
      <c r="DR34" s="4">
        <f t="shared" si="37"/>
        <v>9559.9866369404172</v>
      </c>
      <c r="DS34" s="4">
        <f t="shared" si="37"/>
        <v>12162.174109547235</v>
      </c>
      <c r="DT34" s="4">
        <f t="shared" si="38"/>
        <v>15030.549386495923</v>
      </c>
      <c r="DU34" s="4">
        <f t="shared" si="38"/>
        <v>27002.123168977618</v>
      </c>
      <c r="DV34" s="4">
        <f t="shared" si="38"/>
        <v>33847.003780607411</v>
      </c>
      <c r="DW34" s="4">
        <f t="shared" si="38"/>
        <v>39944.103861253687</v>
      </c>
      <c r="DX34" s="4">
        <f t="shared" si="38"/>
        <v>41498.18842663843</v>
      </c>
      <c r="DY34" s="4">
        <f t="shared" si="38"/>
        <v>51836.375695088551</v>
      </c>
      <c r="DZ34" s="4">
        <f t="shared" si="38"/>
        <v>46926.541493841505</v>
      </c>
      <c r="EA34" s="4">
        <f t="shared" si="38"/>
        <v>34395.365135410437</v>
      </c>
      <c r="EB34" s="4">
        <f t="shared" si="38"/>
        <v>25996.782658538956</v>
      </c>
      <c r="EC34" s="4">
        <f t="shared" si="38"/>
        <v>11290.399881315338</v>
      </c>
      <c r="ED34" s="4">
        <f t="shared" si="38"/>
        <v>9646.4907456545334</v>
      </c>
      <c r="EE34" s="4">
        <f t="shared" si="38"/>
        <v>12319.045267166095</v>
      </c>
      <c r="EF34" s="4">
        <f t="shared" si="38"/>
        <v>15045.400467916545</v>
      </c>
      <c r="EG34" s="4">
        <f t="shared" si="38"/>
        <v>26890.173508981301</v>
      </c>
      <c r="EH34" s="4">
        <f t="shared" si="38"/>
        <v>33789.386457740213</v>
      </c>
      <c r="EI34" s="4">
        <f t="shared" si="38"/>
        <v>39728.008475316434</v>
      </c>
      <c r="EJ34" s="4">
        <f t="shared" si="39"/>
        <v>41585.247365410316</v>
      </c>
      <c r="EK34" s="4">
        <f t="shared" si="39"/>
        <v>52043.56416887456</v>
      </c>
      <c r="EL34" s="4">
        <f t="shared" si="39"/>
        <v>46837.916990147278</v>
      </c>
      <c r="EM34" s="4">
        <f t="shared" si="39"/>
        <v>34814.723556904843</v>
      </c>
      <c r="EN34" s="4">
        <f t="shared" si="39"/>
        <v>26247.723518470768</v>
      </c>
      <c r="EO34" s="4">
        <f t="shared" si="39"/>
        <v>11385.764243404165</v>
      </c>
      <c r="EP34" s="4">
        <f t="shared" si="39"/>
        <v>9676.5197289214884</v>
      </c>
      <c r="EQ34" s="4">
        <f t="shared" si="39"/>
        <v>12383.72445585073</v>
      </c>
      <c r="ER34" s="4">
        <f t="shared" si="39"/>
        <v>15736.698021650538</v>
      </c>
      <c r="ES34" s="4">
        <f t="shared" si="39"/>
        <v>26507.792851139195</v>
      </c>
      <c r="ET34" s="4">
        <f t="shared" si="39"/>
        <v>34247.73200336341</v>
      </c>
      <c r="EU34" s="4">
        <f t="shared" si="39"/>
        <v>40189.570251111501</v>
      </c>
      <c r="EV34" s="4">
        <f t="shared" si="39"/>
        <v>40354.21969259109</v>
      </c>
      <c r="EW34" s="4">
        <f t="shared" si="39"/>
        <v>52562.466392977898</v>
      </c>
      <c r="EX34" s="4">
        <f t="shared" si="39"/>
        <v>46173.778239647821</v>
      </c>
      <c r="EY34" s="4">
        <f t="shared" si="39"/>
        <v>35031.481825021081</v>
      </c>
      <c r="EZ34" s="4">
        <f t="shared" si="40"/>
        <v>25614.736457183728</v>
      </c>
      <c r="FA34" s="4">
        <f t="shared" si="40"/>
        <v>11254.198702417563</v>
      </c>
      <c r="FB34" s="4">
        <f t="shared" si="40"/>
        <v>9755.086550718006</v>
      </c>
      <c r="FC34" s="4">
        <f t="shared" si="40"/>
        <v>12422.926799155517</v>
      </c>
      <c r="FD34" s="4">
        <f t="shared" si="40"/>
        <v>15077.113128049095</v>
      </c>
      <c r="FE34" s="4">
        <f t="shared" si="40"/>
        <v>26407.796176738353</v>
      </c>
      <c r="FF34" s="4">
        <f t="shared" si="40"/>
        <v>33948.800368914519</v>
      </c>
      <c r="FG34" s="4">
        <f t="shared" si="40"/>
        <v>40119.85813457131</v>
      </c>
      <c r="FH34" s="4">
        <f t="shared" si="40"/>
        <v>40748.211627725614</v>
      </c>
      <c r="FI34" s="4">
        <f t="shared" si="40"/>
        <v>52393.913216058434</v>
      </c>
      <c r="FJ34" s="4">
        <f t="shared" si="40"/>
        <v>46307.19434472049</v>
      </c>
      <c r="FK34" s="4">
        <f t="shared" si="40"/>
        <v>34487.397084390803</v>
      </c>
      <c r="FL34" s="4">
        <f t="shared" si="40"/>
        <v>25303.18279424795</v>
      </c>
      <c r="FM34" s="4">
        <f t="shared" si="40"/>
        <v>11306.311593150267</v>
      </c>
      <c r="FN34" s="4">
        <f t="shared" si="40"/>
        <v>9791.2695778091638</v>
      </c>
      <c r="FO34" s="4">
        <f t="shared" si="40"/>
        <v>12487.88558388835</v>
      </c>
      <c r="FP34" s="4">
        <f t="shared" si="41"/>
        <v>15094.09234978299</v>
      </c>
      <c r="FQ34" s="4">
        <f t="shared" si="41"/>
        <v>26625.766348069203</v>
      </c>
      <c r="FR34" s="4">
        <f t="shared" si="41"/>
        <v>33479.572251849415</v>
      </c>
      <c r="FS34" s="4">
        <f t="shared" si="41"/>
        <v>39951.751489388858</v>
      </c>
      <c r="FT34" s="4">
        <f t="shared" si="41"/>
        <v>41483.934918479368</v>
      </c>
      <c r="FU34" s="4">
        <f t="shared" si="41"/>
        <v>52178.595577057509</v>
      </c>
      <c r="FV34" s="4">
        <f t="shared" si="41"/>
        <v>46525.334102299821</v>
      </c>
      <c r="FW34" s="4">
        <f t="shared" si="41"/>
        <v>34358.467896128612</v>
      </c>
      <c r="FX34" s="4">
        <f t="shared" si="41"/>
        <v>25359.863539829057</v>
      </c>
      <c r="FY34" s="4">
        <f t="shared" si="41"/>
        <v>11454.658112004352</v>
      </c>
      <c r="FZ34" s="4">
        <f t="shared" si="41"/>
        <v>9810.3227201978334</v>
      </c>
      <c r="GA34" s="4">
        <f t="shared" si="41"/>
        <v>12291.417376072173</v>
      </c>
      <c r="GB34" s="4">
        <f t="shared" si="41"/>
        <v>15111.84830838641</v>
      </c>
      <c r="GC34" s="4">
        <f t="shared" si="41"/>
        <v>26931.319880370022</v>
      </c>
      <c r="GD34" s="4">
        <f t="shared" si="41"/>
        <v>33564.267167261765</v>
      </c>
      <c r="GE34" s="4">
        <f t="shared" si="41"/>
        <v>39975.130592988353</v>
      </c>
      <c r="GF34" s="4">
        <f t="shared" si="42"/>
        <v>41749.244243105277</v>
      </c>
      <c r="GG34" s="4">
        <f t="shared" si="42"/>
        <v>52134.276930958702</v>
      </c>
      <c r="GH34" s="4">
        <f t="shared" si="42"/>
        <v>46804.472540773786</v>
      </c>
      <c r="GI34" s="4">
        <f t="shared" si="42"/>
        <v>34465.27430458345</v>
      </c>
      <c r="GJ34" s="4">
        <f t="shared" si="42"/>
        <v>25840.243689376381</v>
      </c>
      <c r="GK34" s="4">
        <f t="shared" si="42"/>
        <v>11477.193331353359</v>
      </c>
      <c r="GL34" s="4">
        <f t="shared" si="42"/>
        <v>9626.712905134802</v>
      </c>
      <c r="GM34" s="4">
        <f t="shared" si="42"/>
        <v>12247.78370896472</v>
      </c>
      <c r="GN34" s="4">
        <f t="shared" si="42"/>
        <v>15583.313299525931</v>
      </c>
      <c r="GO34" s="4">
        <f t="shared" si="42"/>
        <v>27028.549833914676</v>
      </c>
      <c r="GP34" s="4">
        <f t="shared" si="42"/>
        <v>33953.495473147668</v>
      </c>
      <c r="GQ34" s="4">
        <f t="shared" si="42"/>
        <v>39914.821758188787</v>
      </c>
      <c r="GR34" s="4">
        <f t="shared" si="42"/>
        <v>41773.152365896065</v>
      </c>
      <c r="GS34" s="4">
        <f t="shared" si="42"/>
        <v>52269.368569903374</v>
      </c>
      <c r="GT34" s="4">
        <f t="shared" si="42"/>
        <v>47048.972407246052</v>
      </c>
      <c r="GU34" s="4">
        <f t="shared" si="42"/>
        <v>34981.116301702546</v>
      </c>
      <c r="GV34" s="4">
        <f t="shared" si="43"/>
        <v>26383.518686978918</v>
      </c>
      <c r="GW34" s="4">
        <f t="shared" si="43"/>
        <v>11452.340266388357</v>
      </c>
      <c r="GX34" s="4">
        <f t="shared" si="43"/>
        <v>9734.786705378754</v>
      </c>
      <c r="GY34" s="4">
        <f t="shared" si="43"/>
        <v>12461.852467407938</v>
      </c>
      <c r="GZ34" s="4">
        <f t="shared" si="43"/>
        <v>15149.923159002616</v>
      </c>
      <c r="HA34" s="4">
        <f t="shared" si="43"/>
        <v>26719.231717745304</v>
      </c>
      <c r="HB34" s="4">
        <f t="shared" si="43"/>
        <v>33996.513168498037</v>
      </c>
      <c r="HC34" s="4">
        <f t="shared" si="43"/>
        <v>40344.420976132853</v>
      </c>
      <c r="HD34" s="4">
        <f t="shared" si="43"/>
        <v>41198.534407355706</v>
      </c>
      <c r="HE34" s="4">
        <f t="shared" si="43"/>
        <v>52674.145282005971</v>
      </c>
      <c r="HF34" s="4">
        <f t="shared" si="43"/>
        <v>46778.414431262783</v>
      </c>
      <c r="HG34" s="4">
        <f t="shared" si="43"/>
        <v>35395.136678735791</v>
      </c>
      <c r="HH34" s="4">
        <f t="shared" si="43"/>
        <v>26292.782946564796</v>
      </c>
      <c r="HI34" s="4">
        <f t="shared" si="43"/>
        <v>11455.510130929684</v>
      </c>
      <c r="HJ34" s="4">
        <f t="shared" si="43"/>
        <v>9820.1668686083704</v>
      </c>
      <c r="HK34" s="4">
        <f t="shared" si="43"/>
        <v>12636.320037221107</v>
      </c>
      <c r="HL34" s="4">
        <f t="shared" si="44"/>
        <v>15170.335566728305</v>
      </c>
      <c r="HM34" s="4">
        <f t="shared" si="44"/>
        <v>26684.51212383858</v>
      </c>
      <c r="HN34" s="4">
        <f t="shared" si="44"/>
        <v>34463.08904328572</v>
      </c>
      <c r="HO34" s="4">
        <f t="shared" si="44"/>
        <v>40434.534577109087</v>
      </c>
      <c r="HP34" s="4">
        <f t="shared" si="44"/>
        <v>40592.588854897214</v>
      </c>
      <c r="HQ34" s="4">
        <f t="shared" si="44"/>
        <v>52857.619173246661</v>
      </c>
      <c r="HR34" s="4">
        <f t="shared" si="44"/>
        <v>46444.302658153531</v>
      </c>
      <c r="HS34" s="4">
        <f t="shared" si="44"/>
        <v>35248.677441297317</v>
      </c>
      <c r="HT34" s="4">
        <f t="shared" si="44"/>
        <v>25787.310535748213</v>
      </c>
      <c r="HU34" s="4">
        <f t="shared" si="44"/>
        <v>11339.432620590829</v>
      </c>
      <c r="HV34" s="4">
        <f t="shared" si="44"/>
        <v>9831.2738849402449</v>
      </c>
      <c r="HW34" s="4">
        <f t="shared" si="44"/>
        <v>12523.330310593283</v>
      </c>
      <c r="HX34" s="4">
        <f t="shared" si="44"/>
        <v>15191.71426041286</v>
      </c>
      <c r="HY34" s="4">
        <f t="shared" si="44"/>
        <v>26591.3601967713</v>
      </c>
      <c r="HZ34" s="4">
        <f t="shared" si="44"/>
        <v>34172.01261504546</v>
      </c>
      <c r="IA34" s="4">
        <f t="shared" si="44"/>
        <v>40375.389210229601</v>
      </c>
      <c r="IB34" s="4">
        <f t="shared" si="45"/>
        <v>40998.882881812126</v>
      </c>
      <c r="IC34" s="4">
        <f t="shared" si="45"/>
        <v>52701.174861644169</v>
      </c>
      <c r="ID34" s="4">
        <f t="shared" si="45"/>
        <v>46590.086666070325</v>
      </c>
      <c r="IE34" s="4">
        <f t="shared" si="45"/>
        <v>34710.780385353217</v>
      </c>
      <c r="IF34" s="4">
        <f t="shared" si="45"/>
        <v>25481.242484205122</v>
      </c>
      <c r="IG34" s="4">
        <f t="shared" si="45"/>
        <v>11395.596493933092</v>
      </c>
      <c r="IH34" s="4">
        <f t="shared" si="45"/>
        <v>9870.9906433284741</v>
      </c>
      <c r="II34" s="4">
        <f t="shared" si="45"/>
        <v>22694.812998541493</v>
      </c>
      <c r="IJ34" s="4">
        <f t="shared" si="45"/>
        <v>28623.237866500192</v>
      </c>
      <c r="IK34" s="4">
        <f t="shared" si="45"/>
        <v>48919.588529033637</v>
      </c>
      <c r="IL34" s="4">
        <f t="shared" si="45"/>
        <v>60981.821588068022</v>
      </c>
      <c r="IM34" s="4">
        <f t="shared" si="45"/>
        <v>72641.359961495502</v>
      </c>
      <c r="IN34" s="4">
        <f t="shared" si="45"/>
        <v>75877.732749604169</v>
      </c>
      <c r="IO34" s="4">
        <f t="shared" si="45"/>
        <v>94767.513009937102</v>
      </c>
      <c r="IP34" s="4">
        <f t="shared" si="45"/>
        <v>85066.351632189311</v>
      </c>
      <c r="IQ34" s="4">
        <f t="shared" si="45"/>
        <v>62624.376793637464</v>
      </c>
      <c r="IR34" s="4">
        <f t="shared" si="46"/>
        <v>46935.297948562518</v>
      </c>
      <c r="IS34" s="4">
        <f t="shared" si="46"/>
        <v>20834.47634608726</v>
      </c>
      <c r="IT34" s="4">
        <f t="shared" si="46"/>
        <v>17472.307853088674</v>
      </c>
      <c r="IU34" s="4">
        <f t="shared" si="46"/>
        <v>22202.18646419363</v>
      </c>
      <c r="IV34" s="4">
        <f t="shared" si="46"/>
        <v>27813.094044028843</v>
      </c>
      <c r="IW34" s="4">
        <f t="shared" si="46"/>
        <v>49906.591273610597</v>
      </c>
      <c r="IX34" s="4">
        <f t="shared" si="46"/>
        <v>62515.621597011355</v>
      </c>
      <c r="IY34" s="4">
        <f t="shared" si="46"/>
        <v>73747.556628184</v>
      </c>
      <c r="IZ34" s="4">
        <f t="shared" si="46"/>
        <v>76581.485180036208</v>
      </c>
      <c r="JA34" s="4">
        <f t="shared" si="46"/>
        <v>95619.769986725267</v>
      </c>
      <c r="JB34" s="4">
        <f t="shared" si="46"/>
        <v>86596.544917828898</v>
      </c>
      <c r="JC34" s="4">
        <f t="shared" si="46"/>
        <v>63515.676757276611</v>
      </c>
      <c r="JD34" s="4">
        <f t="shared" si="46"/>
        <v>48053.289581380544</v>
      </c>
      <c r="JE34" s="4">
        <f t="shared" si="46"/>
        <v>20903.744262975793</v>
      </c>
      <c r="JF34" s="4">
        <f t="shared" si="46"/>
        <v>17867.696991139994</v>
      </c>
    </row>
    <row r="35" spans="1:266">
      <c r="A35" t="s">
        <v>28</v>
      </c>
      <c r="B35" t="s">
        <v>63</v>
      </c>
      <c r="C35" s="8">
        <f t="shared" si="31"/>
        <v>0</v>
      </c>
      <c r="D35" s="8">
        <f t="shared" si="31"/>
        <v>0</v>
      </c>
      <c r="E35" s="8">
        <f t="shared" si="31"/>
        <v>0</v>
      </c>
      <c r="F35" s="8">
        <f t="shared" si="31"/>
        <v>0</v>
      </c>
      <c r="G35" s="8">
        <f t="shared" si="31"/>
        <v>0</v>
      </c>
      <c r="H35" s="8">
        <f t="shared" si="31"/>
        <v>0</v>
      </c>
      <c r="I35" s="8">
        <f t="shared" si="31"/>
        <v>0</v>
      </c>
      <c r="J35" s="8">
        <f t="shared" si="31"/>
        <v>0</v>
      </c>
      <c r="K35" s="8">
        <f t="shared" si="31"/>
        <v>0</v>
      </c>
      <c r="L35" s="8">
        <f t="shared" si="31"/>
        <v>0</v>
      </c>
      <c r="M35" s="8">
        <f t="shared" si="31"/>
        <v>0</v>
      </c>
      <c r="N35" s="8">
        <f t="shared" si="31"/>
        <v>0</v>
      </c>
      <c r="O35" s="8">
        <f t="shared" si="31"/>
        <v>0</v>
      </c>
      <c r="P35" s="8">
        <f t="shared" si="31"/>
        <v>0</v>
      </c>
      <c r="Q35" s="8">
        <f t="shared" si="31"/>
        <v>0</v>
      </c>
      <c r="R35" s="8">
        <f t="shared" si="31"/>
        <v>0</v>
      </c>
      <c r="S35" s="8">
        <f t="shared" si="30"/>
        <v>0</v>
      </c>
      <c r="T35" s="8">
        <f t="shared" si="29"/>
        <v>3.179963944181039E-3</v>
      </c>
      <c r="U35" s="8">
        <f t="shared" si="29"/>
        <v>16.897531503240124</v>
      </c>
      <c r="V35" s="8">
        <f t="shared" si="29"/>
        <v>22.590781050420627</v>
      </c>
      <c r="W35" s="8"/>
      <c r="X35" s="8"/>
      <c r="AA35" s="4">
        <f t="shared" si="47"/>
        <v>0</v>
      </c>
      <c r="AB35" s="4">
        <f t="shared" si="32"/>
        <v>0</v>
      </c>
      <c r="AC35" s="4">
        <f t="shared" si="32"/>
        <v>0</v>
      </c>
      <c r="AD35" s="4">
        <f t="shared" si="32"/>
        <v>0</v>
      </c>
      <c r="AE35" s="4">
        <f t="shared" si="32"/>
        <v>0</v>
      </c>
      <c r="AF35" s="4">
        <f t="shared" si="32"/>
        <v>0</v>
      </c>
      <c r="AG35" s="4">
        <f t="shared" si="32"/>
        <v>0</v>
      </c>
      <c r="AH35" s="4">
        <f t="shared" si="32"/>
        <v>0</v>
      </c>
      <c r="AI35" s="4">
        <f t="shared" si="32"/>
        <v>0</v>
      </c>
      <c r="AJ35" s="4">
        <f t="shared" si="32"/>
        <v>0</v>
      </c>
      <c r="AK35" s="4">
        <f t="shared" si="32"/>
        <v>0</v>
      </c>
      <c r="AL35" s="4">
        <f t="shared" si="32"/>
        <v>0</v>
      </c>
      <c r="AM35" s="4">
        <f t="shared" si="32"/>
        <v>0</v>
      </c>
      <c r="AN35" s="4">
        <f t="shared" si="32"/>
        <v>0</v>
      </c>
      <c r="AO35" s="4">
        <f t="shared" si="32"/>
        <v>0</v>
      </c>
      <c r="AP35" s="4">
        <f t="shared" si="32"/>
        <v>0</v>
      </c>
      <c r="AQ35" s="4">
        <f t="shared" si="32"/>
        <v>0</v>
      </c>
      <c r="AR35" s="4">
        <f t="shared" si="33"/>
        <v>0</v>
      </c>
      <c r="AS35" s="4">
        <f t="shared" si="33"/>
        <v>0</v>
      </c>
      <c r="AT35" s="4">
        <f t="shared" si="33"/>
        <v>0</v>
      </c>
      <c r="AU35" s="4">
        <f t="shared" si="33"/>
        <v>0</v>
      </c>
      <c r="AV35" s="4">
        <f t="shared" si="33"/>
        <v>0</v>
      </c>
      <c r="AW35" s="4">
        <f t="shared" si="33"/>
        <v>0</v>
      </c>
      <c r="AX35" s="4">
        <f t="shared" si="33"/>
        <v>0</v>
      </c>
      <c r="AY35" s="4">
        <f t="shared" si="33"/>
        <v>0</v>
      </c>
      <c r="AZ35" s="4">
        <f t="shared" si="33"/>
        <v>0</v>
      </c>
      <c r="BA35" s="4">
        <f t="shared" si="33"/>
        <v>0</v>
      </c>
      <c r="BB35" s="4">
        <f t="shared" si="33"/>
        <v>0</v>
      </c>
      <c r="BC35" s="4">
        <f t="shared" si="33"/>
        <v>0</v>
      </c>
      <c r="BD35" s="4">
        <f t="shared" si="33"/>
        <v>0</v>
      </c>
      <c r="BE35" s="4">
        <f t="shared" si="33"/>
        <v>0</v>
      </c>
      <c r="BF35" s="4">
        <f t="shared" si="33"/>
        <v>0</v>
      </c>
      <c r="BG35" s="4">
        <f t="shared" si="33"/>
        <v>0</v>
      </c>
      <c r="BH35" s="4">
        <f t="shared" si="34"/>
        <v>0</v>
      </c>
      <c r="BI35" s="4">
        <f t="shared" si="34"/>
        <v>0</v>
      </c>
      <c r="BJ35" s="4">
        <f t="shared" si="34"/>
        <v>0</v>
      </c>
      <c r="BK35" s="4">
        <f t="shared" si="34"/>
        <v>0</v>
      </c>
      <c r="BL35" s="4">
        <f t="shared" si="34"/>
        <v>0</v>
      </c>
      <c r="BM35" s="4">
        <f t="shared" si="34"/>
        <v>0</v>
      </c>
      <c r="BN35" s="4">
        <f t="shared" si="34"/>
        <v>0</v>
      </c>
      <c r="BO35" s="4">
        <f t="shared" si="34"/>
        <v>0</v>
      </c>
      <c r="BP35" s="4">
        <f t="shared" si="34"/>
        <v>0</v>
      </c>
      <c r="BQ35" s="4">
        <f t="shared" si="34"/>
        <v>0</v>
      </c>
      <c r="BR35" s="4">
        <f t="shared" si="34"/>
        <v>0</v>
      </c>
      <c r="BS35" s="4">
        <f t="shared" si="34"/>
        <v>0</v>
      </c>
      <c r="BT35" s="4">
        <f t="shared" si="34"/>
        <v>0</v>
      </c>
      <c r="BU35" s="4">
        <f t="shared" si="34"/>
        <v>0</v>
      </c>
      <c r="BV35" s="4">
        <f t="shared" si="34"/>
        <v>0</v>
      </c>
      <c r="BW35" s="4">
        <f t="shared" si="34"/>
        <v>0</v>
      </c>
      <c r="BX35" s="4">
        <f t="shared" si="35"/>
        <v>0</v>
      </c>
      <c r="BY35" s="4">
        <f t="shared" si="35"/>
        <v>0</v>
      </c>
      <c r="BZ35" s="4">
        <f t="shared" si="35"/>
        <v>0</v>
      </c>
      <c r="CA35" s="4">
        <f t="shared" si="35"/>
        <v>0</v>
      </c>
      <c r="CB35" s="4">
        <f t="shared" si="35"/>
        <v>0</v>
      </c>
      <c r="CC35" s="4">
        <f t="shared" si="35"/>
        <v>0</v>
      </c>
      <c r="CD35" s="4">
        <f t="shared" si="35"/>
        <v>0</v>
      </c>
      <c r="CE35" s="4">
        <f t="shared" si="35"/>
        <v>0</v>
      </c>
      <c r="CF35" s="4">
        <f t="shared" si="35"/>
        <v>0</v>
      </c>
      <c r="CG35" s="4">
        <f t="shared" si="35"/>
        <v>0</v>
      </c>
      <c r="CH35" s="4">
        <f t="shared" si="35"/>
        <v>0</v>
      </c>
      <c r="CI35" s="4">
        <f t="shared" si="35"/>
        <v>0</v>
      </c>
      <c r="CJ35" s="4">
        <f t="shared" si="35"/>
        <v>0</v>
      </c>
      <c r="CK35" s="4">
        <f t="shared" si="35"/>
        <v>0</v>
      </c>
      <c r="CL35" s="4">
        <f t="shared" si="35"/>
        <v>0</v>
      </c>
      <c r="CM35" s="4">
        <f t="shared" si="35"/>
        <v>0</v>
      </c>
      <c r="CN35" s="4">
        <f t="shared" si="36"/>
        <v>0</v>
      </c>
      <c r="CO35" s="4">
        <f t="shared" si="36"/>
        <v>0</v>
      </c>
      <c r="CP35" s="4">
        <f t="shared" si="36"/>
        <v>0</v>
      </c>
      <c r="CQ35" s="4">
        <f t="shared" si="36"/>
        <v>0</v>
      </c>
      <c r="CR35" s="4">
        <f t="shared" si="36"/>
        <v>0</v>
      </c>
      <c r="CS35" s="4">
        <f t="shared" si="36"/>
        <v>0</v>
      </c>
      <c r="CT35" s="4">
        <f t="shared" si="36"/>
        <v>0</v>
      </c>
      <c r="CU35" s="4">
        <f t="shared" si="36"/>
        <v>0</v>
      </c>
      <c r="CV35" s="4">
        <f t="shared" si="36"/>
        <v>0</v>
      </c>
      <c r="CW35" s="4">
        <f t="shared" si="36"/>
        <v>0</v>
      </c>
      <c r="CX35" s="4">
        <f t="shared" si="36"/>
        <v>0</v>
      </c>
      <c r="CY35" s="4">
        <f t="shared" si="36"/>
        <v>0</v>
      </c>
      <c r="CZ35" s="4">
        <f t="shared" si="36"/>
        <v>0</v>
      </c>
      <c r="DA35" s="4">
        <f t="shared" si="36"/>
        <v>0</v>
      </c>
      <c r="DB35" s="4">
        <f t="shared" si="36"/>
        <v>0</v>
      </c>
      <c r="DC35" s="4">
        <f t="shared" si="36"/>
        <v>0</v>
      </c>
      <c r="DD35" s="4">
        <f t="shared" si="37"/>
        <v>0</v>
      </c>
      <c r="DE35" s="4">
        <f t="shared" si="37"/>
        <v>0</v>
      </c>
      <c r="DF35" s="4">
        <f t="shared" si="37"/>
        <v>0</v>
      </c>
      <c r="DG35" s="4">
        <f t="shared" si="37"/>
        <v>0</v>
      </c>
      <c r="DH35" s="4">
        <f t="shared" si="37"/>
        <v>0</v>
      </c>
      <c r="DI35" s="4">
        <f t="shared" si="37"/>
        <v>0</v>
      </c>
      <c r="DJ35" s="4">
        <f t="shared" si="37"/>
        <v>0</v>
      </c>
      <c r="DK35" s="4">
        <f t="shared" si="37"/>
        <v>0</v>
      </c>
      <c r="DL35" s="4">
        <f t="shared" si="37"/>
        <v>0</v>
      </c>
      <c r="DM35" s="4">
        <f t="shared" si="37"/>
        <v>0</v>
      </c>
      <c r="DN35" s="4">
        <f t="shared" si="37"/>
        <v>0</v>
      </c>
      <c r="DO35" s="4">
        <f t="shared" si="37"/>
        <v>0</v>
      </c>
      <c r="DP35" s="4">
        <f t="shared" si="37"/>
        <v>0</v>
      </c>
      <c r="DQ35" s="4">
        <f t="shared" si="37"/>
        <v>0</v>
      </c>
      <c r="DR35" s="4">
        <f t="shared" si="37"/>
        <v>0</v>
      </c>
      <c r="DS35" s="4">
        <f t="shared" si="37"/>
        <v>0</v>
      </c>
      <c r="DT35" s="4">
        <f t="shared" si="38"/>
        <v>0</v>
      </c>
      <c r="DU35" s="4">
        <f t="shared" si="38"/>
        <v>0</v>
      </c>
      <c r="DV35" s="4">
        <f t="shared" si="38"/>
        <v>0</v>
      </c>
      <c r="DW35" s="4">
        <f t="shared" si="38"/>
        <v>0</v>
      </c>
      <c r="DX35" s="4">
        <f t="shared" si="38"/>
        <v>0</v>
      </c>
      <c r="DY35" s="4">
        <f t="shared" si="38"/>
        <v>0</v>
      </c>
      <c r="DZ35" s="4">
        <f t="shared" si="38"/>
        <v>0</v>
      </c>
      <c r="EA35" s="4">
        <f t="shared" si="38"/>
        <v>0</v>
      </c>
      <c r="EB35" s="4">
        <f t="shared" si="38"/>
        <v>0</v>
      </c>
      <c r="EC35" s="4">
        <f t="shared" si="38"/>
        <v>0</v>
      </c>
      <c r="ED35" s="4">
        <f t="shared" si="38"/>
        <v>0</v>
      </c>
      <c r="EE35" s="4">
        <f t="shared" si="38"/>
        <v>0</v>
      </c>
      <c r="EF35" s="4">
        <f t="shared" si="38"/>
        <v>0</v>
      </c>
      <c r="EG35" s="4">
        <f t="shared" si="38"/>
        <v>0</v>
      </c>
      <c r="EH35" s="4">
        <f t="shared" si="38"/>
        <v>0</v>
      </c>
      <c r="EI35" s="4">
        <f t="shared" si="38"/>
        <v>0</v>
      </c>
      <c r="EJ35" s="4">
        <f t="shared" si="39"/>
        <v>0</v>
      </c>
      <c r="EK35" s="4">
        <f t="shared" si="39"/>
        <v>0</v>
      </c>
      <c r="EL35" s="4">
        <f t="shared" si="39"/>
        <v>0</v>
      </c>
      <c r="EM35" s="4">
        <f t="shared" si="39"/>
        <v>0</v>
      </c>
      <c r="EN35" s="4">
        <f t="shared" si="39"/>
        <v>0</v>
      </c>
      <c r="EO35" s="4">
        <f t="shared" si="39"/>
        <v>0</v>
      </c>
      <c r="EP35" s="4">
        <f t="shared" si="39"/>
        <v>0</v>
      </c>
      <c r="EQ35" s="4">
        <f t="shared" si="39"/>
        <v>0</v>
      </c>
      <c r="ER35" s="4">
        <f t="shared" si="39"/>
        <v>0</v>
      </c>
      <c r="ES35" s="4">
        <f t="shared" si="39"/>
        <v>0</v>
      </c>
      <c r="ET35" s="4">
        <f t="shared" si="39"/>
        <v>0</v>
      </c>
      <c r="EU35" s="4">
        <f t="shared" si="39"/>
        <v>0</v>
      </c>
      <c r="EV35" s="4">
        <f t="shared" si="39"/>
        <v>0</v>
      </c>
      <c r="EW35" s="4">
        <f t="shared" si="39"/>
        <v>0</v>
      </c>
      <c r="EX35" s="4">
        <f t="shared" si="39"/>
        <v>0</v>
      </c>
      <c r="EY35" s="4">
        <f t="shared" si="39"/>
        <v>0</v>
      </c>
      <c r="EZ35" s="4">
        <f t="shared" si="40"/>
        <v>0</v>
      </c>
      <c r="FA35" s="4">
        <f t="shared" si="40"/>
        <v>0</v>
      </c>
      <c r="FB35" s="4">
        <f t="shared" si="40"/>
        <v>0</v>
      </c>
      <c r="FC35" s="4">
        <f t="shared" si="40"/>
        <v>0</v>
      </c>
      <c r="FD35" s="4">
        <f t="shared" si="40"/>
        <v>0</v>
      </c>
      <c r="FE35" s="4">
        <f t="shared" si="40"/>
        <v>0</v>
      </c>
      <c r="FF35" s="4">
        <f t="shared" si="40"/>
        <v>0</v>
      </c>
      <c r="FG35" s="4">
        <f t="shared" si="40"/>
        <v>0</v>
      </c>
      <c r="FH35" s="4">
        <f t="shared" si="40"/>
        <v>0</v>
      </c>
      <c r="FI35" s="4">
        <f t="shared" si="40"/>
        <v>0</v>
      </c>
      <c r="FJ35" s="4">
        <f t="shared" si="40"/>
        <v>0</v>
      </c>
      <c r="FK35" s="4">
        <f t="shared" si="40"/>
        <v>0</v>
      </c>
      <c r="FL35" s="4">
        <f t="shared" si="40"/>
        <v>0</v>
      </c>
      <c r="FM35" s="4">
        <f t="shared" si="40"/>
        <v>0</v>
      </c>
      <c r="FN35" s="4">
        <f t="shared" si="40"/>
        <v>0</v>
      </c>
      <c r="FO35" s="4">
        <f t="shared" si="40"/>
        <v>0</v>
      </c>
      <c r="FP35" s="4">
        <f t="shared" si="41"/>
        <v>0</v>
      </c>
      <c r="FQ35" s="4">
        <f t="shared" si="41"/>
        <v>0</v>
      </c>
      <c r="FR35" s="4">
        <f t="shared" si="41"/>
        <v>0</v>
      </c>
      <c r="FS35" s="4">
        <f t="shared" si="41"/>
        <v>0</v>
      </c>
      <c r="FT35" s="4">
        <f t="shared" si="41"/>
        <v>0</v>
      </c>
      <c r="FU35" s="4">
        <f t="shared" si="41"/>
        <v>0</v>
      </c>
      <c r="FV35" s="4">
        <f t="shared" si="41"/>
        <v>0</v>
      </c>
      <c r="FW35" s="4">
        <f t="shared" si="41"/>
        <v>0</v>
      </c>
      <c r="FX35" s="4">
        <f t="shared" si="41"/>
        <v>0</v>
      </c>
      <c r="FY35" s="4">
        <f t="shared" si="41"/>
        <v>0</v>
      </c>
      <c r="FZ35" s="4">
        <f t="shared" si="41"/>
        <v>0</v>
      </c>
      <c r="GA35" s="4">
        <f t="shared" si="41"/>
        <v>0</v>
      </c>
      <c r="GB35" s="4">
        <f t="shared" si="41"/>
        <v>0</v>
      </c>
      <c r="GC35" s="4">
        <f t="shared" si="41"/>
        <v>0</v>
      </c>
      <c r="GD35" s="4">
        <f t="shared" si="41"/>
        <v>0</v>
      </c>
      <c r="GE35" s="4">
        <f t="shared" si="41"/>
        <v>0</v>
      </c>
      <c r="GF35" s="4">
        <f t="shared" si="42"/>
        <v>0</v>
      </c>
      <c r="GG35" s="4">
        <f t="shared" si="42"/>
        <v>0</v>
      </c>
      <c r="GH35" s="4">
        <f t="shared" si="42"/>
        <v>0</v>
      </c>
      <c r="GI35" s="4">
        <f t="shared" si="42"/>
        <v>0</v>
      </c>
      <c r="GJ35" s="4">
        <f t="shared" si="42"/>
        <v>0</v>
      </c>
      <c r="GK35" s="4">
        <f t="shared" si="42"/>
        <v>0</v>
      </c>
      <c r="GL35" s="4">
        <f t="shared" si="42"/>
        <v>0</v>
      </c>
      <c r="GM35" s="4">
        <f t="shared" si="42"/>
        <v>0</v>
      </c>
      <c r="GN35" s="4">
        <f t="shared" si="42"/>
        <v>0</v>
      </c>
      <c r="GO35" s="4">
        <f t="shared" si="42"/>
        <v>0</v>
      </c>
      <c r="GP35" s="4">
        <f t="shared" si="42"/>
        <v>0</v>
      </c>
      <c r="GQ35" s="4">
        <f t="shared" si="42"/>
        <v>0</v>
      </c>
      <c r="GR35" s="4">
        <f t="shared" si="42"/>
        <v>0</v>
      </c>
      <c r="GS35" s="4">
        <f t="shared" si="42"/>
        <v>0</v>
      </c>
      <c r="GT35" s="4">
        <f t="shared" si="42"/>
        <v>0</v>
      </c>
      <c r="GU35" s="4">
        <f t="shared" si="42"/>
        <v>0</v>
      </c>
      <c r="GV35" s="4">
        <f t="shared" si="43"/>
        <v>0</v>
      </c>
      <c r="GW35" s="4">
        <f t="shared" si="43"/>
        <v>0</v>
      </c>
      <c r="GX35" s="4">
        <f t="shared" si="43"/>
        <v>0</v>
      </c>
      <c r="GY35" s="4">
        <f t="shared" si="43"/>
        <v>0</v>
      </c>
      <c r="GZ35" s="4">
        <f t="shared" si="43"/>
        <v>0</v>
      </c>
      <c r="HA35" s="4">
        <f t="shared" si="43"/>
        <v>0</v>
      </c>
      <c r="HB35" s="4">
        <f t="shared" si="43"/>
        <v>0</v>
      </c>
      <c r="HC35" s="4">
        <f t="shared" si="43"/>
        <v>0</v>
      </c>
      <c r="HD35" s="4">
        <f t="shared" si="43"/>
        <v>0</v>
      </c>
      <c r="HE35" s="4">
        <f t="shared" si="43"/>
        <v>0</v>
      </c>
      <c r="HF35" s="4">
        <f t="shared" si="43"/>
        <v>0</v>
      </c>
      <c r="HG35" s="4">
        <f t="shared" si="43"/>
        <v>0</v>
      </c>
      <c r="HH35" s="4">
        <f t="shared" si="43"/>
        <v>0</v>
      </c>
      <c r="HI35" s="4">
        <f t="shared" si="43"/>
        <v>0</v>
      </c>
      <c r="HJ35" s="4">
        <f t="shared" si="43"/>
        <v>0</v>
      </c>
      <c r="HK35" s="4">
        <f t="shared" si="43"/>
        <v>0</v>
      </c>
      <c r="HL35" s="4">
        <f t="shared" si="44"/>
        <v>0</v>
      </c>
      <c r="HM35" s="4">
        <f t="shared" si="44"/>
        <v>0</v>
      </c>
      <c r="HN35" s="4">
        <f t="shared" si="44"/>
        <v>0</v>
      </c>
      <c r="HO35" s="4">
        <f t="shared" si="44"/>
        <v>0</v>
      </c>
      <c r="HP35" s="4">
        <f t="shared" si="44"/>
        <v>0</v>
      </c>
      <c r="HQ35" s="4">
        <f t="shared" si="44"/>
        <v>0</v>
      </c>
      <c r="HR35" s="4">
        <f t="shared" si="44"/>
        <v>0</v>
      </c>
      <c r="HS35" s="4">
        <f t="shared" si="44"/>
        <v>0</v>
      </c>
      <c r="HT35" s="4">
        <f t="shared" si="44"/>
        <v>0</v>
      </c>
      <c r="HU35" s="4">
        <f t="shared" si="44"/>
        <v>0</v>
      </c>
      <c r="HV35" s="4">
        <f t="shared" si="44"/>
        <v>0</v>
      </c>
      <c r="HW35" s="4">
        <f t="shared" si="44"/>
        <v>0</v>
      </c>
      <c r="HX35" s="4">
        <f t="shared" si="44"/>
        <v>0</v>
      </c>
      <c r="HY35" s="4">
        <f t="shared" si="44"/>
        <v>0</v>
      </c>
      <c r="HZ35" s="4">
        <f t="shared" si="44"/>
        <v>0</v>
      </c>
      <c r="IA35" s="4">
        <f t="shared" si="44"/>
        <v>0</v>
      </c>
      <c r="IB35" s="4">
        <f t="shared" si="45"/>
        <v>0</v>
      </c>
      <c r="IC35" s="4">
        <f t="shared" si="45"/>
        <v>0</v>
      </c>
      <c r="ID35" s="4">
        <f t="shared" si="45"/>
        <v>0</v>
      </c>
      <c r="IE35" s="4">
        <f t="shared" si="45"/>
        <v>12.072984340045412</v>
      </c>
      <c r="IF35" s="4">
        <f t="shared" si="45"/>
        <v>1.1935178871679295</v>
      </c>
      <c r="IG35" s="4">
        <f t="shared" si="45"/>
        <v>0</v>
      </c>
      <c r="IH35" s="4">
        <f t="shared" si="45"/>
        <v>14.666301058472904</v>
      </c>
      <c r="II35" s="4">
        <f t="shared" si="45"/>
        <v>22563.08074539249</v>
      </c>
      <c r="IJ35" s="4">
        <f t="shared" si="45"/>
        <v>11487.244355251274</v>
      </c>
      <c r="IK35" s="4">
        <f t="shared" si="45"/>
        <v>4114.4789875284805</v>
      </c>
      <c r="IL35" s="4">
        <f t="shared" si="45"/>
        <v>1647.5589959059605</v>
      </c>
      <c r="IM35" s="4">
        <f t="shared" si="45"/>
        <v>622.0757071108095</v>
      </c>
      <c r="IN35" s="4">
        <f t="shared" si="45"/>
        <v>1704.3767689620308</v>
      </c>
      <c r="IO35" s="4">
        <f t="shared" si="45"/>
        <v>8667.5473321157951</v>
      </c>
      <c r="IP35" s="4">
        <f t="shared" si="45"/>
        <v>10632.060713915926</v>
      </c>
      <c r="IQ35" s="4">
        <f t="shared" si="45"/>
        <v>16194.460435116596</v>
      </c>
      <c r="IR35" s="4">
        <f t="shared" si="46"/>
        <v>18776.476012288607</v>
      </c>
      <c r="IS35" s="4">
        <f t="shared" si="46"/>
        <v>19854.787341882438</v>
      </c>
      <c r="IT35" s="4">
        <f t="shared" si="46"/>
        <v>32163.769328990878</v>
      </c>
      <c r="IU35" s="4">
        <f t="shared" si="46"/>
        <v>29901.527717251811</v>
      </c>
      <c r="IV35" s="4">
        <f t="shared" si="46"/>
        <v>15518.235623160004</v>
      </c>
      <c r="IW35" s="4">
        <f t="shared" si="46"/>
        <v>5613.921293785902</v>
      </c>
      <c r="IX35" s="4">
        <f t="shared" si="46"/>
        <v>2852.5867126130629</v>
      </c>
      <c r="IY35" s="4">
        <f t="shared" si="46"/>
        <v>1088.2676403638288</v>
      </c>
      <c r="IZ35" s="4">
        <f t="shared" si="46"/>
        <v>2256.1199393443849</v>
      </c>
      <c r="JA35" s="4">
        <f t="shared" si="46"/>
        <v>10568.052240772757</v>
      </c>
      <c r="JB35" s="4">
        <f t="shared" si="46"/>
        <v>13593.390826204919</v>
      </c>
      <c r="JC35" s="4">
        <f t="shared" si="46"/>
        <v>20963.385495253253</v>
      </c>
      <c r="JD35" s="4">
        <f t="shared" si="46"/>
        <v>25566.293746213305</v>
      </c>
      <c r="JE35" s="4">
        <f t="shared" si="46"/>
        <v>26319.809667108049</v>
      </c>
      <c r="JF35" s="4">
        <f t="shared" si="46"/>
        <v>44195.829844823478</v>
      </c>
    </row>
    <row r="36" spans="1:266">
      <c r="A36" t="s">
        <v>29</v>
      </c>
      <c r="B36" s="12" t="s">
        <v>64</v>
      </c>
      <c r="C36" s="8">
        <f t="shared" si="31"/>
        <v>0</v>
      </c>
      <c r="D36" s="8">
        <f t="shared" si="31"/>
        <v>0</v>
      </c>
      <c r="E36" s="8">
        <f t="shared" si="31"/>
        <v>0</v>
      </c>
      <c r="F36" s="8">
        <f t="shared" si="31"/>
        <v>0</v>
      </c>
      <c r="G36" s="8">
        <f t="shared" si="31"/>
        <v>0</v>
      </c>
      <c r="H36" s="8">
        <f t="shared" si="31"/>
        <v>0</v>
      </c>
      <c r="I36" s="8">
        <f t="shared" si="31"/>
        <v>0</v>
      </c>
      <c r="J36" s="8">
        <f t="shared" si="31"/>
        <v>0</v>
      </c>
      <c r="K36" s="8">
        <f t="shared" si="31"/>
        <v>0</v>
      </c>
      <c r="L36" s="8">
        <f t="shared" si="31"/>
        <v>0</v>
      </c>
      <c r="M36" s="8">
        <f t="shared" si="31"/>
        <v>0</v>
      </c>
      <c r="N36" s="8">
        <f t="shared" si="31"/>
        <v>0</v>
      </c>
      <c r="O36" s="8">
        <f t="shared" si="31"/>
        <v>0</v>
      </c>
      <c r="P36" s="8">
        <f t="shared" si="31"/>
        <v>0</v>
      </c>
      <c r="Q36" s="8">
        <f t="shared" si="31"/>
        <v>0</v>
      </c>
      <c r="R36" s="8">
        <f t="shared" si="31"/>
        <v>0</v>
      </c>
      <c r="S36" s="8">
        <f t="shared" si="30"/>
        <v>0</v>
      </c>
      <c r="T36" s="8">
        <f t="shared" si="29"/>
        <v>0</v>
      </c>
      <c r="U36" s="8">
        <f t="shared" si="29"/>
        <v>0</v>
      </c>
      <c r="V36" s="8">
        <f t="shared" si="29"/>
        <v>16.791256763896005</v>
      </c>
      <c r="W36" s="8"/>
      <c r="X36" s="8"/>
      <c r="AA36" s="4">
        <f t="shared" si="47"/>
        <v>0</v>
      </c>
      <c r="AB36" s="4">
        <f t="shared" si="32"/>
        <v>0</v>
      </c>
      <c r="AC36" s="4">
        <f t="shared" si="32"/>
        <v>0</v>
      </c>
      <c r="AD36" s="4">
        <f t="shared" si="32"/>
        <v>0</v>
      </c>
      <c r="AE36" s="4">
        <f t="shared" si="32"/>
        <v>0</v>
      </c>
      <c r="AF36" s="4">
        <f t="shared" si="32"/>
        <v>0</v>
      </c>
      <c r="AG36" s="4">
        <f t="shared" si="32"/>
        <v>0</v>
      </c>
      <c r="AH36" s="4">
        <f t="shared" si="32"/>
        <v>0</v>
      </c>
      <c r="AI36" s="4">
        <f t="shared" si="32"/>
        <v>0</v>
      </c>
      <c r="AJ36" s="4">
        <f t="shared" si="32"/>
        <v>0</v>
      </c>
      <c r="AK36" s="4">
        <f t="shared" si="32"/>
        <v>0</v>
      </c>
      <c r="AL36" s="4">
        <f t="shared" si="32"/>
        <v>0</v>
      </c>
      <c r="AM36" s="4">
        <f t="shared" si="32"/>
        <v>0</v>
      </c>
      <c r="AN36" s="4">
        <f t="shared" si="32"/>
        <v>0</v>
      </c>
      <c r="AO36" s="4">
        <f t="shared" si="32"/>
        <v>0</v>
      </c>
      <c r="AP36" s="4">
        <f t="shared" si="32"/>
        <v>0</v>
      </c>
      <c r="AQ36" s="4">
        <f t="shared" si="32"/>
        <v>0</v>
      </c>
      <c r="AR36" s="4">
        <f t="shared" si="33"/>
        <v>0</v>
      </c>
      <c r="AS36" s="4">
        <f t="shared" si="33"/>
        <v>0</v>
      </c>
      <c r="AT36" s="4">
        <f t="shared" si="33"/>
        <v>0</v>
      </c>
      <c r="AU36" s="4">
        <f t="shared" si="33"/>
        <v>0</v>
      </c>
      <c r="AV36" s="4">
        <f t="shared" si="33"/>
        <v>0</v>
      </c>
      <c r="AW36" s="4">
        <f t="shared" si="33"/>
        <v>0</v>
      </c>
      <c r="AX36" s="4">
        <f t="shared" si="33"/>
        <v>0</v>
      </c>
      <c r="AY36" s="4">
        <f t="shared" si="33"/>
        <v>0</v>
      </c>
      <c r="AZ36" s="4">
        <f t="shared" si="33"/>
        <v>0</v>
      </c>
      <c r="BA36" s="4">
        <f t="shared" si="33"/>
        <v>0</v>
      </c>
      <c r="BB36" s="4">
        <f t="shared" si="33"/>
        <v>0</v>
      </c>
      <c r="BC36" s="4">
        <f t="shared" si="33"/>
        <v>0</v>
      </c>
      <c r="BD36" s="4">
        <f t="shared" si="33"/>
        <v>0</v>
      </c>
      <c r="BE36" s="4">
        <f t="shared" si="33"/>
        <v>0</v>
      </c>
      <c r="BF36" s="4">
        <f t="shared" si="33"/>
        <v>0</v>
      </c>
      <c r="BG36" s="4">
        <f t="shared" si="33"/>
        <v>0</v>
      </c>
      <c r="BH36" s="4">
        <f t="shared" si="34"/>
        <v>0</v>
      </c>
      <c r="BI36" s="4">
        <f t="shared" si="34"/>
        <v>0</v>
      </c>
      <c r="BJ36" s="4">
        <f t="shared" si="34"/>
        <v>0</v>
      </c>
      <c r="BK36" s="4">
        <f t="shared" si="34"/>
        <v>0</v>
      </c>
      <c r="BL36" s="4">
        <f t="shared" si="34"/>
        <v>0</v>
      </c>
      <c r="BM36" s="4">
        <f t="shared" si="34"/>
        <v>0</v>
      </c>
      <c r="BN36" s="4">
        <f t="shared" si="34"/>
        <v>0</v>
      </c>
      <c r="BO36" s="4">
        <f t="shared" si="34"/>
        <v>0</v>
      </c>
      <c r="BP36" s="4">
        <f t="shared" si="34"/>
        <v>0</v>
      </c>
      <c r="BQ36" s="4">
        <f t="shared" si="34"/>
        <v>0</v>
      </c>
      <c r="BR36" s="4">
        <f t="shared" si="34"/>
        <v>0</v>
      </c>
      <c r="BS36" s="4">
        <f t="shared" si="34"/>
        <v>0</v>
      </c>
      <c r="BT36" s="4">
        <f t="shared" si="34"/>
        <v>0</v>
      </c>
      <c r="BU36" s="4">
        <f t="shared" si="34"/>
        <v>0</v>
      </c>
      <c r="BV36" s="4">
        <f t="shared" si="34"/>
        <v>0</v>
      </c>
      <c r="BW36" s="4">
        <f t="shared" si="34"/>
        <v>0</v>
      </c>
      <c r="BX36" s="4">
        <f t="shared" si="35"/>
        <v>0</v>
      </c>
      <c r="BY36" s="4">
        <f t="shared" si="35"/>
        <v>0</v>
      </c>
      <c r="BZ36" s="4">
        <f t="shared" si="35"/>
        <v>0</v>
      </c>
      <c r="CA36" s="4">
        <f t="shared" si="35"/>
        <v>0</v>
      </c>
      <c r="CB36" s="4">
        <f t="shared" si="35"/>
        <v>0</v>
      </c>
      <c r="CC36" s="4">
        <f t="shared" si="35"/>
        <v>0</v>
      </c>
      <c r="CD36" s="4">
        <f t="shared" si="35"/>
        <v>0</v>
      </c>
      <c r="CE36" s="4">
        <f t="shared" si="35"/>
        <v>0</v>
      </c>
      <c r="CF36" s="4">
        <f t="shared" si="35"/>
        <v>0</v>
      </c>
      <c r="CG36" s="4">
        <f t="shared" si="35"/>
        <v>0</v>
      </c>
      <c r="CH36" s="4">
        <f t="shared" si="35"/>
        <v>0</v>
      </c>
      <c r="CI36" s="4">
        <f t="shared" si="35"/>
        <v>0</v>
      </c>
      <c r="CJ36" s="4">
        <f t="shared" si="35"/>
        <v>0</v>
      </c>
      <c r="CK36" s="4">
        <f t="shared" si="35"/>
        <v>0</v>
      </c>
      <c r="CL36" s="4">
        <f t="shared" si="35"/>
        <v>0</v>
      </c>
      <c r="CM36" s="4">
        <f t="shared" si="35"/>
        <v>0</v>
      </c>
      <c r="CN36" s="4">
        <f t="shared" si="36"/>
        <v>0</v>
      </c>
      <c r="CO36" s="4">
        <f t="shared" si="36"/>
        <v>0</v>
      </c>
      <c r="CP36" s="4">
        <f t="shared" si="36"/>
        <v>0</v>
      </c>
      <c r="CQ36" s="4">
        <f t="shared" si="36"/>
        <v>0</v>
      </c>
      <c r="CR36" s="4">
        <f t="shared" si="36"/>
        <v>0</v>
      </c>
      <c r="CS36" s="4">
        <f t="shared" si="36"/>
        <v>0</v>
      </c>
      <c r="CT36" s="4">
        <f t="shared" si="36"/>
        <v>0</v>
      </c>
      <c r="CU36" s="4">
        <f t="shared" si="36"/>
        <v>0</v>
      </c>
      <c r="CV36" s="4">
        <f t="shared" si="36"/>
        <v>0</v>
      </c>
      <c r="CW36" s="4">
        <f t="shared" si="36"/>
        <v>0</v>
      </c>
      <c r="CX36" s="4">
        <f t="shared" si="36"/>
        <v>0</v>
      </c>
      <c r="CY36" s="4">
        <f t="shared" si="36"/>
        <v>0</v>
      </c>
      <c r="CZ36" s="4">
        <f t="shared" si="36"/>
        <v>0</v>
      </c>
      <c r="DA36" s="4">
        <f t="shared" si="36"/>
        <v>0</v>
      </c>
      <c r="DB36" s="4">
        <f t="shared" si="36"/>
        <v>0</v>
      </c>
      <c r="DC36" s="4">
        <f t="shared" si="36"/>
        <v>0</v>
      </c>
      <c r="DD36" s="4">
        <f t="shared" si="37"/>
        <v>0</v>
      </c>
      <c r="DE36" s="4">
        <f t="shared" si="37"/>
        <v>0</v>
      </c>
      <c r="DF36" s="4">
        <f t="shared" si="37"/>
        <v>0</v>
      </c>
      <c r="DG36" s="4">
        <f t="shared" si="37"/>
        <v>0</v>
      </c>
      <c r="DH36" s="4">
        <f t="shared" si="37"/>
        <v>0</v>
      </c>
      <c r="DI36" s="4">
        <f t="shared" si="37"/>
        <v>0</v>
      </c>
      <c r="DJ36" s="4">
        <f t="shared" si="37"/>
        <v>0</v>
      </c>
      <c r="DK36" s="4">
        <f t="shared" si="37"/>
        <v>0</v>
      </c>
      <c r="DL36" s="4">
        <f t="shared" si="37"/>
        <v>0</v>
      </c>
      <c r="DM36" s="4">
        <f t="shared" si="37"/>
        <v>0</v>
      </c>
      <c r="DN36" s="4">
        <f t="shared" si="37"/>
        <v>0</v>
      </c>
      <c r="DO36" s="4">
        <f t="shared" si="37"/>
        <v>0</v>
      </c>
      <c r="DP36" s="4">
        <f t="shared" si="37"/>
        <v>0</v>
      </c>
      <c r="DQ36" s="4">
        <f t="shared" si="37"/>
        <v>0</v>
      </c>
      <c r="DR36" s="4">
        <f t="shared" si="37"/>
        <v>0</v>
      </c>
      <c r="DS36" s="4">
        <f t="shared" si="37"/>
        <v>0</v>
      </c>
      <c r="DT36" s="4">
        <f t="shared" si="38"/>
        <v>0</v>
      </c>
      <c r="DU36" s="4">
        <f t="shared" si="38"/>
        <v>0</v>
      </c>
      <c r="DV36" s="4">
        <f t="shared" si="38"/>
        <v>0</v>
      </c>
      <c r="DW36" s="4">
        <f t="shared" si="38"/>
        <v>0</v>
      </c>
      <c r="DX36" s="4">
        <f t="shared" si="38"/>
        <v>0</v>
      </c>
      <c r="DY36" s="4">
        <f t="shared" si="38"/>
        <v>0</v>
      </c>
      <c r="DZ36" s="4">
        <f t="shared" si="38"/>
        <v>0</v>
      </c>
      <c r="EA36" s="4">
        <f t="shared" si="38"/>
        <v>0</v>
      </c>
      <c r="EB36" s="4">
        <f t="shared" si="38"/>
        <v>0</v>
      </c>
      <c r="EC36" s="4">
        <f t="shared" si="38"/>
        <v>0</v>
      </c>
      <c r="ED36" s="4">
        <f t="shared" si="38"/>
        <v>0</v>
      </c>
      <c r="EE36" s="4">
        <f t="shared" si="38"/>
        <v>0</v>
      </c>
      <c r="EF36" s="4">
        <f t="shared" si="38"/>
        <v>0</v>
      </c>
      <c r="EG36" s="4">
        <f t="shared" si="38"/>
        <v>0</v>
      </c>
      <c r="EH36" s="4">
        <f t="shared" si="38"/>
        <v>0</v>
      </c>
      <c r="EI36" s="4">
        <f t="shared" si="38"/>
        <v>0</v>
      </c>
      <c r="EJ36" s="4">
        <f t="shared" si="39"/>
        <v>0</v>
      </c>
      <c r="EK36" s="4">
        <f t="shared" si="39"/>
        <v>0</v>
      </c>
      <c r="EL36" s="4">
        <f t="shared" si="39"/>
        <v>0</v>
      </c>
      <c r="EM36" s="4">
        <f t="shared" si="39"/>
        <v>0</v>
      </c>
      <c r="EN36" s="4">
        <f t="shared" si="39"/>
        <v>0</v>
      </c>
      <c r="EO36" s="4">
        <f t="shared" si="39"/>
        <v>0</v>
      </c>
      <c r="EP36" s="4">
        <f t="shared" si="39"/>
        <v>0</v>
      </c>
      <c r="EQ36" s="4">
        <f t="shared" si="39"/>
        <v>0</v>
      </c>
      <c r="ER36" s="4">
        <f t="shared" si="39"/>
        <v>0</v>
      </c>
      <c r="ES36" s="4">
        <f t="shared" si="39"/>
        <v>0</v>
      </c>
      <c r="ET36" s="4">
        <f t="shared" si="39"/>
        <v>0</v>
      </c>
      <c r="EU36" s="4">
        <f t="shared" si="39"/>
        <v>0</v>
      </c>
      <c r="EV36" s="4">
        <f t="shared" si="39"/>
        <v>0</v>
      </c>
      <c r="EW36" s="4">
        <f t="shared" si="39"/>
        <v>0</v>
      </c>
      <c r="EX36" s="4">
        <f t="shared" si="39"/>
        <v>0</v>
      </c>
      <c r="EY36" s="4">
        <f t="shared" si="39"/>
        <v>0</v>
      </c>
      <c r="EZ36" s="4">
        <f t="shared" si="40"/>
        <v>0</v>
      </c>
      <c r="FA36" s="4">
        <f t="shared" si="40"/>
        <v>0</v>
      </c>
      <c r="FB36" s="4">
        <f t="shared" si="40"/>
        <v>0</v>
      </c>
      <c r="FC36" s="4">
        <f t="shared" si="40"/>
        <v>0</v>
      </c>
      <c r="FD36" s="4">
        <f t="shared" si="40"/>
        <v>0</v>
      </c>
      <c r="FE36" s="4">
        <f t="shared" si="40"/>
        <v>0</v>
      </c>
      <c r="FF36" s="4">
        <f t="shared" si="40"/>
        <v>0</v>
      </c>
      <c r="FG36" s="4">
        <f t="shared" si="40"/>
        <v>0</v>
      </c>
      <c r="FH36" s="4">
        <f t="shared" si="40"/>
        <v>0</v>
      </c>
      <c r="FI36" s="4">
        <f t="shared" si="40"/>
        <v>0</v>
      </c>
      <c r="FJ36" s="4">
        <f t="shared" si="40"/>
        <v>0</v>
      </c>
      <c r="FK36" s="4">
        <f t="shared" si="40"/>
        <v>0</v>
      </c>
      <c r="FL36" s="4">
        <f t="shared" si="40"/>
        <v>0</v>
      </c>
      <c r="FM36" s="4">
        <f t="shared" si="40"/>
        <v>0</v>
      </c>
      <c r="FN36" s="4">
        <f t="shared" si="40"/>
        <v>0</v>
      </c>
      <c r="FO36" s="4">
        <f t="shared" si="40"/>
        <v>0</v>
      </c>
      <c r="FP36" s="4">
        <f t="shared" si="41"/>
        <v>0</v>
      </c>
      <c r="FQ36" s="4">
        <f t="shared" si="41"/>
        <v>0</v>
      </c>
      <c r="FR36" s="4">
        <f t="shared" si="41"/>
        <v>0</v>
      </c>
      <c r="FS36" s="4">
        <f t="shared" si="41"/>
        <v>0</v>
      </c>
      <c r="FT36" s="4">
        <f t="shared" si="41"/>
        <v>0</v>
      </c>
      <c r="FU36" s="4">
        <f t="shared" si="41"/>
        <v>0</v>
      </c>
      <c r="FV36" s="4">
        <f t="shared" si="41"/>
        <v>0</v>
      </c>
      <c r="FW36" s="4">
        <f t="shared" si="41"/>
        <v>0</v>
      </c>
      <c r="FX36" s="4">
        <f t="shared" si="41"/>
        <v>0</v>
      </c>
      <c r="FY36" s="4">
        <f t="shared" si="41"/>
        <v>0</v>
      </c>
      <c r="FZ36" s="4">
        <f t="shared" si="41"/>
        <v>0</v>
      </c>
      <c r="GA36" s="4">
        <f t="shared" si="41"/>
        <v>0</v>
      </c>
      <c r="GB36" s="4">
        <f t="shared" si="41"/>
        <v>0</v>
      </c>
      <c r="GC36" s="4">
        <f t="shared" si="41"/>
        <v>0</v>
      </c>
      <c r="GD36" s="4">
        <f t="shared" si="41"/>
        <v>0</v>
      </c>
      <c r="GE36" s="4">
        <f t="shared" si="41"/>
        <v>0</v>
      </c>
      <c r="GF36" s="4">
        <f t="shared" si="42"/>
        <v>0</v>
      </c>
      <c r="GG36" s="4">
        <f t="shared" si="42"/>
        <v>0</v>
      </c>
      <c r="GH36" s="4">
        <f t="shared" si="42"/>
        <v>0</v>
      </c>
      <c r="GI36" s="4">
        <f t="shared" si="42"/>
        <v>0</v>
      </c>
      <c r="GJ36" s="4">
        <f t="shared" si="42"/>
        <v>0</v>
      </c>
      <c r="GK36" s="4">
        <f t="shared" si="42"/>
        <v>0</v>
      </c>
      <c r="GL36" s="4">
        <f t="shared" si="42"/>
        <v>0</v>
      </c>
      <c r="GM36" s="4">
        <f t="shared" si="42"/>
        <v>0</v>
      </c>
      <c r="GN36" s="4">
        <f t="shared" si="42"/>
        <v>0</v>
      </c>
      <c r="GO36" s="4">
        <f t="shared" si="42"/>
        <v>0</v>
      </c>
      <c r="GP36" s="4">
        <f t="shared" si="42"/>
        <v>0</v>
      </c>
      <c r="GQ36" s="4">
        <f t="shared" si="42"/>
        <v>0</v>
      </c>
      <c r="GR36" s="4">
        <f t="shared" si="42"/>
        <v>0</v>
      </c>
      <c r="GS36" s="4">
        <f t="shared" si="42"/>
        <v>0</v>
      </c>
      <c r="GT36" s="4">
        <f t="shared" si="42"/>
        <v>0</v>
      </c>
      <c r="GU36" s="4">
        <f t="shared" si="42"/>
        <v>0</v>
      </c>
      <c r="GV36" s="4">
        <f t="shared" si="43"/>
        <v>0</v>
      </c>
      <c r="GW36" s="4">
        <f t="shared" si="43"/>
        <v>0</v>
      </c>
      <c r="GX36" s="4">
        <f t="shared" si="43"/>
        <v>0</v>
      </c>
      <c r="GY36" s="4">
        <f t="shared" si="43"/>
        <v>0</v>
      </c>
      <c r="GZ36" s="4">
        <f t="shared" si="43"/>
        <v>0</v>
      </c>
      <c r="HA36" s="4">
        <f t="shared" si="43"/>
        <v>0</v>
      </c>
      <c r="HB36" s="4">
        <f t="shared" si="43"/>
        <v>0</v>
      </c>
      <c r="HC36" s="4">
        <f t="shared" si="43"/>
        <v>0</v>
      </c>
      <c r="HD36" s="4">
        <f t="shared" si="43"/>
        <v>0</v>
      </c>
      <c r="HE36" s="4">
        <f t="shared" si="43"/>
        <v>0</v>
      </c>
      <c r="HF36" s="4">
        <f t="shared" si="43"/>
        <v>0</v>
      </c>
      <c r="HG36" s="4">
        <f t="shared" si="43"/>
        <v>0</v>
      </c>
      <c r="HH36" s="4">
        <f t="shared" si="43"/>
        <v>0</v>
      </c>
      <c r="HI36" s="4">
        <f t="shared" si="43"/>
        <v>0</v>
      </c>
      <c r="HJ36" s="4">
        <f t="shared" si="43"/>
        <v>0</v>
      </c>
      <c r="HK36" s="4">
        <f t="shared" si="43"/>
        <v>0</v>
      </c>
      <c r="HL36" s="4">
        <f t="shared" si="44"/>
        <v>0</v>
      </c>
      <c r="HM36" s="4">
        <f t="shared" si="44"/>
        <v>0</v>
      </c>
      <c r="HN36" s="4">
        <f t="shared" si="44"/>
        <v>0</v>
      </c>
      <c r="HO36" s="4">
        <f t="shared" si="44"/>
        <v>0</v>
      </c>
      <c r="HP36" s="4">
        <f t="shared" si="44"/>
        <v>0</v>
      </c>
      <c r="HQ36" s="4">
        <f t="shared" si="44"/>
        <v>0</v>
      </c>
      <c r="HR36" s="4">
        <f t="shared" si="44"/>
        <v>0</v>
      </c>
      <c r="HS36" s="4">
        <f t="shared" si="44"/>
        <v>0</v>
      </c>
      <c r="HT36" s="4">
        <f t="shared" si="44"/>
        <v>0</v>
      </c>
      <c r="HU36" s="4">
        <f t="shared" si="44"/>
        <v>0</v>
      </c>
      <c r="HV36" s="4">
        <f t="shared" si="44"/>
        <v>0</v>
      </c>
      <c r="HW36" s="4">
        <f t="shared" si="44"/>
        <v>0</v>
      </c>
      <c r="HX36" s="4">
        <f t="shared" si="44"/>
        <v>0</v>
      </c>
      <c r="HY36" s="4">
        <f t="shared" si="44"/>
        <v>0</v>
      </c>
      <c r="HZ36" s="4">
        <f t="shared" si="44"/>
        <v>0</v>
      </c>
      <c r="IA36" s="4">
        <f t="shared" si="44"/>
        <v>0</v>
      </c>
      <c r="IB36" s="4">
        <f t="shared" si="45"/>
        <v>0</v>
      </c>
      <c r="IC36" s="4">
        <f t="shared" si="45"/>
        <v>0</v>
      </c>
      <c r="ID36" s="4">
        <f t="shared" si="45"/>
        <v>0</v>
      </c>
      <c r="IE36" s="4">
        <f t="shared" si="45"/>
        <v>0</v>
      </c>
      <c r="IF36" s="4">
        <f t="shared" si="45"/>
        <v>0</v>
      </c>
      <c r="IG36" s="4">
        <f t="shared" si="45"/>
        <v>0</v>
      </c>
      <c r="IH36" s="4">
        <f t="shared" si="45"/>
        <v>0</v>
      </c>
      <c r="II36" s="4">
        <f t="shared" si="45"/>
        <v>0</v>
      </c>
      <c r="IJ36" s="4">
        <f t="shared" si="45"/>
        <v>0</v>
      </c>
      <c r="IK36" s="4">
        <f t="shared" si="45"/>
        <v>0</v>
      </c>
      <c r="IL36" s="4">
        <f t="shared" si="45"/>
        <v>0</v>
      </c>
      <c r="IM36" s="4">
        <f t="shared" si="45"/>
        <v>0</v>
      </c>
      <c r="IN36" s="4">
        <f t="shared" si="45"/>
        <v>0</v>
      </c>
      <c r="IO36" s="4">
        <f t="shared" si="45"/>
        <v>0</v>
      </c>
      <c r="IP36" s="4">
        <f t="shared" si="45"/>
        <v>0</v>
      </c>
      <c r="IQ36" s="4">
        <f t="shared" si="45"/>
        <v>0</v>
      </c>
      <c r="IR36" s="4">
        <f t="shared" si="46"/>
        <v>0</v>
      </c>
      <c r="IS36" s="4">
        <f t="shared" si="46"/>
        <v>0</v>
      </c>
      <c r="IT36" s="4">
        <f t="shared" si="46"/>
        <v>0</v>
      </c>
      <c r="IU36" s="4">
        <f t="shared" si="46"/>
        <v>0</v>
      </c>
      <c r="IV36" s="4">
        <f t="shared" si="46"/>
        <v>12364.7998046875</v>
      </c>
      <c r="IW36" s="4">
        <f t="shared" si="46"/>
        <v>13689.599609375</v>
      </c>
      <c r="IX36" s="4">
        <f t="shared" si="46"/>
        <v>13248.00048828125</v>
      </c>
      <c r="IY36" s="4">
        <f t="shared" si="46"/>
        <v>13689.599609375</v>
      </c>
      <c r="IZ36" s="4">
        <f t="shared" si="46"/>
        <v>13248.00048828125</v>
      </c>
      <c r="JA36" s="4">
        <f t="shared" si="46"/>
        <v>13689.599609375</v>
      </c>
      <c r="JB36" s="4">
        <f t="shared" si="46"/>
        <v>13689.599609375</v>
      </c>
      <c r="JC36" s="4">
        <f t="shared" si="46"/>
        <v>13248.00048828125</v>
      </c>
      <c r="JD36" s="4">
        <f t="shared" si="46"/>
        <v>13689.599609375</v>
      </c>
      <c r="JE36" s="4">
        <f t="shared" si="46"/>
        <v>13248.00048828125</v>
      </c>
      <c r="JF36" s="4">
        <f t="shared" si="46"/>
        <v>13689.599609375</v>
      </c>
    </row>
    <row r="37" spans="1:266">
      <c r="A37" t="s">
        <v>20</v>
      </c>
      <c r="B37" s="12" t="s">
        <v>65</v>
      </c>
      <c r="C37" s="8">
        <f t="shared" si="31"/>
        <v>0</v>
      </c>
      <c r="D37" s="8">
        <f t="shared" si="31"/>
        <v>0</v>
      </c>
      <c r="E37" s="8">
        <f t="shared" si="31"/>
        <v>0</v>
      </c>
      <c r="F37" s="8">
        <f t="shared" si="31"/>
        <v>0</v>
      </c>
      <c r="G37" s="8">
        <f t="shared" si="31"/>
        <v>0</v>
      </c>
      <c r="H37" s="8">
        <f t="shared" si="31"/>
        <v>0</v>
      </c>
      <c r="I37" s="8">
        <f t="shared" si="31"/>
        <v>0</v>
      </c>
      <c r="J37" s="8">
        <f t="shared" si="31"/>
        <v>0</v>
      </c>
      <c r="K37" s="8">
        <f t="shared" si="31"/>
        <v>0</v>
      </c>
      <c r="L37" s="8">
        <f t="shared" si="31"/>
        <v>0</v>
      </c>
      <c r="M37" s="8">
        <f t="shared" si="31"/>
        <v>0</v>
      </c>
      <c r="N37" s="8">
        <f t="shared" si="31"/>
        <v>0</v>
      </c>
      <c r="O37" s="8">
        <f t="shared" si="31"/>
        <v>0</v>
      </c>
      <c r="P37" s="8">
        <f t="shared" si="31"/>
        <v>0</v>
      </c>
      <c r="Q37" s="8">
        <f t="shared" si="31"/>
        <v>0</v>
      </c>
      <c r="R37" s="8">
        <f t="shared" si="31"/>
        <v>0</v>
      </c>
      <c r="S37" s="8">
        <f t="shared" si="30"/>
        <v>0</v>
      </c>
      <c r="T37" s="8">
        <f t="shared" si="29"/>
        <v>4.382273524808717</v>
      </c>
      <c r="U37" s="8">
        <f t="shared" si="29"/>
        <v>4.2641130763994397</v>
      </c>
      <c r="V37" s="8">
        <f t="shared" si="29"/>
        <v>4.2084373795405332</v>
      </c>
      <c r="AA37" s="4">
        <f t="shared" si="47"/>
        <v>0</v>
      </c>
      <c r="AB37" s="4">
        <f t="shared" si="32"/>
        <v>0</v>
      </c>
      <c r="AC37" s="4">
        <f t="shared" si="32"/>
        <v>0</v>
      </c>
      <c r="AD37" s="4">
        <f t="shared" si="32"/>
        <v>0</v>
      </c>
      <c r="AE37" s="4">
        <f t="shared" si="32"/>
        <v>0</v>
      </c>
      <c r="AF37" s="4">
        <f t="shared" si="32"/>
        <v>0</v>
      </c>
      <c r="AG37" s="4">
        <f t="shared" si="32"/>
        <v>0</v>
      </c>
      <c r="AH37" s="4">
        <f t="shared" si="32"/>
        <v>0</v>
      </c>
      <c r="AI37" s="4">
        <f t="shared" si="32"/>
        <v>0</v>
      </c>
      <c r="AJ37" s="4">
        <f t="shared" si="32"/>
        <v>0</v>
      </c>
      <c r="AK37" s="4">
        <f t="shared" si="32"/>
        <v>0</v>
      </c>
      <c r="AL37" s="4">
        <f t="shared" si="32"/>
        <v>0</v>
      </c>
      <c r="AM37" s="4">
        <f t="shared" si="32"/>
        <v>0</v>
      </c>
      <c r="AN37" s="4">
        <f t="shared" si="32"/>
        <v>0</v>
      </c>
      <c r="AO37" s="4">
        <f t="shared" si="32"/>
        <v>0</v>
      </c>
      <c r="AP37" s="4">
        <f t="shared" si="32"/>
        <v>0</v>
      </c>
      <c r="AQ37" s="4">
        <f t="shared" si="32"/>
        <v>0</v>
      </c>
      <c r="AR37" s="4">
        <f t="shared" si="33"/>
        <v>0</v>
      </c>
      <c r="AS37" s="4">
        <f t="shared" si="33"/>
        <v>0</v>
      </c>
      <c r="AT37" s="4">
        <f t="shared" si="33"/>
        <v>0</v>
      </c>
      <c r="AU37" s="4">
        <f t="shared" si="33"/>
        <v>0</v>
      </c>
      <c r="AV37" s="4">
        <f t="shared" si="33"/>
        <v>0</v>
      </c>
      <c r="AW37" s="4">
        <f t="shared" si="33"/>
        <v>0</v>
      </c>
      <c r="AX37" s="4">
        <f t="shared" si="33"/>
        <v>0</v>
      </c>
      <c r="AY37" s="4">
        <f t="shared" si="33"/>
        <v>0</v>
      </c>
      <c r="AZ37" s="4">
        <f t="shared" si="33"/>
        <v>0</v>
      </c>
      <c r="BA37" s="4">
        <f t="shared" si="33"/>
        <v>0</v>
      </c>
      <c r="BB37" s="4">
        <f t="shared" si="33"/>
        <v>0</v>
      </c>
      <c r="BC37" s="4">
        <f t="shared" si="33"/>
        <v>0</v>
      </c>
      <c r="BD37" s="4">
        <f t="shared" si="33"/>
        <v>0</v>
      </c>
      <c r="BE37" s="4">
        <f t="shared" si="33"/>
        <v>0</v>
      </c>
      <c r="BF37" s="4">
        <f t="shared" si="33"/>
        <v>0</v>
      </c>
      <c r="BG37" s="4">
        <f t="shared" si="33"/>
        <v>0</v>
      </c>
      <c r="BH37" s="4">
        <f t="shared" si="34"/>
        <v>0</v>
      </c>
      <c r="BI37" s="4">
        <f t="shared" si="34"/>
        <v>0</v>
      </c>
      <c r="BJ37" s="4">
        <f t="shared" si="34"/>
        <v>0</v>
      </c>
      <c r="BK37" s="4">
        <f t="shared" si="34"/>
        <v>0</v>
      </c>
      <c r="BL37" s="4">
        <f t="shared" si="34"/>
        <v>0</v>
      </c>
      <c r="BM37" s="4">
        <f t="shared" si="34"/>
        <v>0</v>
      </c>
      <c r="BN37" s="4">
        <f t="shared" si="34"/>
        <v>0</v>
      </c>
      <c r="BO37" s="4">
        <f t="shared" si="34"/>
        <v>0</v>
      </c>
      <c r="BP37" s="4">
        <f t="shared" si="34"/>
        <v>0</v>
      </c>
      <c r="BQ37" s="4">
        <f t="shared" si="34"/>
        <v>0</v>
      </c>
      <c r="BR37" s="4">
        <f t="shared" si="34"/>
        <v>0</v>
      </c>
      <c r="BS37" s="4">
        <f t="shared" si="34"/>
        <v>0</v>
      </c>
      <c r="BT37" s="4">
        <f t="shared" si="34"/>
        <v>0</v>
      </c>
      <c r="BU37" s="4">
        <f t="shared" si="34"/>
        <v>0</v>
      </c>
      <c r="BV37" s="4">
        <f t="shared" si="34"/>
        <v>0</v>
      </c>
      <c r="BW37" s="4">
        <f t="shared" si="34"/>
        <v>0</v>
      </c>
      <c r="BX37" s="4">
        <f t="shared" si="35"/>
        <v>0</v>
      </c>
      <c r="BY37" s="4">
        <f t="shared" si="35"/>
        <v>0</v>
      </c>
      <c r="BZ37" s="4">
        <f t="shared" si="35"/>
        <v>0</v>
      </c>
      <c r="CA37" s="4">
        <f t="shared" si="35"/>
        <v>0</v>
      </c>
      <c r="CB37" s="4">
        <f t="shared" si="35"/>
        <v>0</v>
      </c>
      <c r="CC37" s="4">
        <f t="shared" si="35"/>
        <v>0</v>
      </c>
      <c r="CD37" s="4">
        <f t="shared" si="35"/>
        <v>0</v>
      </c>
      <c r="CE37" s="4">
        <f t="shared" si="35"/>
        <v>0</v>
      </c>
      <c r="CF37" s="4">
        <f t="shared" si="35"/>
        <v>0</v>
      </c>
      <c r="CG37" s="4">
        <f t="shared" si="35"/>
        <v>0</v>
      </c>
      <c r="CH37" s="4">
        <f t="shared" si="35"/>
        <v>0</v>
      </c>
      <c r="CI37" s="4">
        <f t="shared" si="35"/>
        <v>0</v>
      </c>
      <c r="CJ37" s="4">
        <f t="shared" si="35"/>
        <v>0</v>
      </c>
      <c r="CK37" s="4">
        <f t="shared" si="35"/>
        <v>0</v>
      </c>
      <c r="CL37" s="4">
        <f t="shared" si="35"/>
        <v>0</v>
      </c>
      <c r="CM37" s="4">
        <f t="shared" si="35"/>
        <v>0</v>
      </c>
      <c r="CN37" s="4">
        <f t="shared" si="36"/>
        <v>0</v>
      </c>
      <c r="CO37" s="4">
        <f t="shared" si="36"/>
        <v>0</v>
      </c>
      <c r="CP37" s="4">
        <f t="shared" si="36"/>
        <v>0</v>
      </c>
      <c r="CQ37" s="4">
        <f t="shared" si="36"/>
        <v>0</v>
      </c>
      <c r="CR37" s="4">
        <f t="shared" si="36"/>
        <v>0</v>
      </c>
      <c r="CS37" s="4">
        <f t="shared" si="36"/>
        <v>0</v>
      </c>
      <c r="CT37" s="4">
        <f t="shared" si="36"/>
        <v>0</v>
      </c>
      <c r="CU37" s="4">
        <f t="shared" si="36"/>
        <v>0</v>
      </c>
      <c r="CV37" s="4">
        <f t="shared" si="36"/>
        <v>0</v>
      </c>
      <c r="CW37" s="4">
        <f t="shared" si="36"/>
        <v>0</v>
      </c>
      <c r="CX37" s="4">
        <f t="shared" si="36"/>
        <v>0</v>
      </c>
      <c r="CY37" s="4">
        <f t="shared" si="36"/>
        <v>0</v>
      </c>
      <c r="CZ37" s="4">
        <f t="shared" si="36"/>
        <v>0</v>
      </c>
      <c r="DA37" s="4">
        <f t="shared" si="36"/>
        <v>0</v>
      </c>
      <c r="DB37" s="4">
        <f t="shared" si="36"/>
        <v>0</v>
      </c>
      <c r="DC37" s="4">
        <f t="shared" si="36"/>
        <v>0</v>
      </c>
      <c r="DD37" s="4">
        <f t="shared" si="37"/>
        <v>0</v>
      </c>
      <c r="DE37" s="4">
        <f t="shared" si="37"/>
        <v>0</v>
      </c>
      <c r="DF37" s="4">
        <f t="shared" si="37"/>
        <v>0</v>
      </c>
      <c r="DG37" s="4">
        <f t="shared" si="37"/>
        <v>0</v>
      </c>
      <c r="DH37" s="4">
        <f t="shared" si="37"/>
        <v>0</v>
      </c>
      <c r="DI37" s="4">
        <f t="shared" si="37"/>
        <v>0</v>
      </c>
      <c r="DJ37" s="4">
        <f t="shared" si="37"/>
        <v>0</v>
      </c>
      <c r="DK37" s="4">
        <f t="shared" si="37"/>
        <v>0</v>
      </c>
      <c r="DL37" s="4">
        <f t="shared" si="37"/>
        <v>0</v>
      </c>
      <c r="DM37" s="4">
        <f t="shared" si="37"/>
        <v>0</v>
      </c>
      <c r="DN37" s="4">
        <f t="shared" si="37"/>
        <v>0</v>
      </c>
      <c r="DO37" s="4">
        <f t="shared" si="37"/>
        <v>0</v>
      </c>
      <c r="DP37" s="4">
        <f t="shared" si="37"/>
        <v>0</v>
      </c>
      <c r="DQ37" s="4">
        <f t="shared" si="37"/>
        <v>0</v>
      </c>
      <c r="DR37" s="4">
        <f t="shared" si="37"/>
        <v>0</v>
      </c>
      <c r="DS37" s="4">
        <f t="shared" si="37"/>
        <v>0</v>
      </c>
      <c r="DT37" s="4">
        <f t="shared" si="38"/>
        <v>0</v>
      </c>
      <c r="DU37" s="4">
        <f t="shared" si="38"/>
        <v>0</v>
      </c>
      <c r="DV37" s="4">
        <f t="shared" si="38"/>
        <v>0</v>
      </c>
      <c r="DW37" s="4">
        <f t="shared" si="38"/>
        <v>0</v>
      </c>
      <c r="DX37" s="4">
        <f t="shared" si="38"/>
        <v>0</v>
      </c>
      <c r="DY37" s="4">
        <f t="shared" si="38"/>
        <v>0</v>
      </c>
      <c r="DZ37" s="4">
        <f t="shared" si="38"/>
        <v>0</v>
      </c>
      <c r="EA37" s="4">
        <f t="shared" si="38"/>
        <v>0</v>
      </c>
      <c r="EB37" s="4">
        <f t="shared" si="38"/>
        <v>0</v>
      </c>
      <c r="EC37" s="4">
        <f t="shared" si="38"/>
        <v>0</v>
      </c>
      <c r="ED37" s="4">
        <f t="shared" si="38"/>
        <v>0</v>
      </c>
      <c r="EE37" s="4">
        <f t="shared" si="38"/>
        <v>0</v>
      </c>
      <c r="EF37" s="4">
        <f t="shared" si="38"/>
        <v>0</v>
      </c>
      <c r="EG37" s="4">
        <f t="shared" si="38"/>
        <v>0</v>
      </c>
      <c r="EH37" s="4">
        <f t="shared" si="38"/>
        <v>0</v>
      </c>
      <c r="EI37" s="4">
        <f t="shared" si="38"/>
        <v>0</v>
      </c>
      <c r="EJ37" s="4">
        <f t="shared" si="39"/>
        <v>0</v>
      </c>
      <c r="EK37" s="4">
        <f t="shared" si="39"/>
        <v>0</v>
      </c>
      <c r="EL37" s="4">
        <f t="shared" si="39"/>
        <v>0</v>
      </c>
      <c r="EM37" s="4">
        <f t="shared" si="39"/>
        <v>0</v>
      </c>
      <c r="EN37" s="4">
        <f t="shared" si="39"/>
        <v>0</v>
      </c>
      <c r="EO37" s="4">
        <f t="shared" si="39"/>
        <v>0</v>
      </c>
      <c r="EP37" s="4">
        <f t="shared" si="39"/>
        <v>0</v>
      </c>
      <c r="EQ37" s="4">
        <f t="shared" si="39"/>
        <v>0</v>
      </c>
      <c r="ER37" s="4">
        <f t="shared" si="39"/>
        <v>0</v>
      </c>
      <c r="ES37" s="4">
        <f t="shared" si="39"/>
        <v>0</v>
      </c>
      <c r="ET37" s="4">
        <f t="shared" si="39"/>
        <v>0</v>
      </c>
      <c r="EU37" s="4">
        <f t="shared" si="39"/>
        <v>0</v>
      </c>
      <c r="EV37" s="4">
        <f t="shared" si="39"/>
        <v>0</v>
      </c>
      <c r="EW37" s="4">
        <f t="shared" si="39"/>
        <v>0</v>
      </c>
      <c r="EX37" s="4">
        <f t="shared" si="39"/>
        <v>0</v>
      </c>
      <c r="EY37" s="4">
        <f t="shared" si="39"/>
        <v>0</v>
      </c>
      <c r="EZ37" s="4">
        <f t="shared" si="40"/>
        <v>0</v>
      </c>
      <c r="FA37" s="4">
        <f t="shared" si="40"/>
        <v>0</v>
      </c>
      <c r="FB37" s="4">
        <f t="shared" si="40"/>
        <v>0</v>
      </c>
      <c r="FC37" s="4">
        <f t="shared" si="40"/>
        <v>0</v>
      </c>
      <c r="FD37" s="4">
        <f t="shared" si="40"/>
        <v>0</v>
      </c>
      <c r="FE37" s="4">
        <f t="shared" si="40"/>
        <v>0</v>
      </c>
      <c r="FF37" s="4">
        <f t="shared" si="40"/>
        <v>0</v>
      </c>
      <c r="FG37" s="4">
        <f t="shared" si="40"/>
        <v>0</v>
      </c>
      <c r="FH37" s="4">
        <f t="shared" si="40"/>
        <v>0</v>
      </c>
      <c r="FI37" s="4">
        <f t="shared" si="40"/>
        <v>0</v>
      </c>
      <c r="FJ37" s="4">
        <f t="shared" si="40"/>
        <v>0</v>
      </c>
      <c r="FK37" s="4">
        <f t="shared" si="40"/>
        <v>0</v>
      </c>
      <c r="FL37" s="4">
        <f t="shared" si="40"/>
        <v>0</v>
      </c>
      <c r="FM37" s="4">
        <f t="shared" si="40"/>
        <v>0</v>
      </c>
      <c r="FN37" s="4">
        <f t="shared" si="40"/>
        <v>0</v>
      </c>
      <c r="FO37" s="4">
        <f t="shared" si="40"/>
        <v>0</v>
      </c>
      <c r="FP37" s="4">
        <f t="shared" si="41"/>
        <v>0</v>
      </c>
      <c r="FQ37" s="4">
        <f t="shared" si="41"/>
        <v>0</v>
      </c>
      <c r="FR37" s="4">
        <f t="shared" si="41"/>
        <v>0</v>
      </c>
      <c r="FS37" s="4">
        <f t="shared" si="41"/>
        <v>0</v>
      </c>
      <c r="FT37" s="4">
        <f t="shared" si="41"/>
        <v>0</v>
      </c>
      <c r="FU37" s="4">
        <f t="shared" si="41"/>
        <v>0</v>
      </c>
      <c r="FV37" s="4">
        <f t="shared" si="41"/>
        <v>0</v>
      </c>
      <c r="FW37" s="4">
        <f t="shared" si="41"/>
        <v>0</v>
      </c>
      <c r="FX37" s="4">
        <f t="shared" si="41"/>
        <v>0</v>
      </c>
      <c r="FY37" s="4">
        <f t="shared" si="41"/>
        <v>0</v>
      </c>
      <c r="FZ37" s="4">
        <f t="shared" si="41"/>
        <v>0</v>
      </c>
      <c r="GA37" s="4">
        <f t="shared" si="41"/>
        <v>0</v>
      </c>
      <c r="GB37" s="4">
        <f t="shared" si="41"/>
        <v>0</v>
      </c>
      <c r="GC37" s="4">
        <f t="shared" si="41"/>
        <v>0</v>
      </c>
      <c r="GD37" s="4">
        <f t="shared" si="41"/>
        <v>0</v>
      </c>
      <c r="GE37" s="4">
        <f t="shared" si="41"/>
        <v>0</v>
      </c>
      <c r="GF37" s="4">
        <f t="shared" si="42"/>
        <v>0</v>
      </c>
      <c r="GG37" s="4">
        <f t="shared" si="42"/>
        <v>0</v>
      </c>
      <c r="GH37" s="4">
        <f t="shared" si="42"/>
        <v>0</v>
      </c>
      <c r="GI37" s="4">
        <f t="shared" si="42"/>
        <v>0</v>
      </c>
      <c r="GJ37" s="4">
        <f t="shared" si="42"/>
        <v>0</v>
      </c>
      <c r="GK37" s="4">
        <f t="shared" si="42"/>
        <v>0</v>
      </c>
      <c r="GL37" s="4">
        <f t="shared" si="42"/>
        <v>0</v>
      </c>
      <c r="GM37" s="4">
        <f t="shared" si="42"/>
        <v>0</v>
      </c>
      <c r="GN37" s="4">
        <f t="shared" si="42"/>
        <v>0</v>
      </c>
      <c r="GO37" s="4">
        <f t="shared" si="42"/>
        <v>0</v>
      </c>
      <c r="GP37" s="4">
        <f t="shared" si="42"/>
        <v>0</v>
      </c>
      <c r="GQ37" s="4">
        <f t="shared" si="42"/>
        <v>0</v>
      </c>
      <c r="GR37" s="4">
        <f t="shared" si="42"/>
        <v>0</v>
      </c>
      <c r="GS37" s="4">
        <f t="shared" si="42"/>
        <v>0</v>
      </c>
      <c r="GT37" s="4">
        <f t="shared" si="42"/>
        <v>0</v>
      </c>
      <c r="GU37" s="4">
        <f t="shared" si="42"/>
        <v>0</v>
      </c>
      <c r="GV37" s="4">
        <f t="shared" si="43"/>
        <v>0</v>
      </c>
      <c r="GW37" s="4">
        <f t="shared" si="43"/>
        <v>0</v>
      </c>
      <c r="GX37" s="4">
        <f t="shared" si="43"/>
        <v>0</v>
      </c>
      <c r="GY37" s="4">
        <f t="shared" si="43"/>
        <v>0</v>
      </c>
      <c r="GZ37" s="4">
        <f t="shared" si="43"/>
        <v>0</v>
      </c>
      <c r="HA37" s="4">
        <f t="shared" si="43"/>
        <v>0</v>
      </c>
      <c r="HB37" s="4">
        <f t="shared" si="43"/>
        <v>0</v>
      </c>
      <c r="HC37" s="4">
        <f t="shared" si="43"/>
        <v>0</v>
      </c>
      <c r="HD37" s="4">
        <f t="shared" si="43"/>
        <v>0</v>
      </c>
      <c r="HE37" s="4">
        <f t="shared" si="43"/>
        <v>0</v>
      </c>
      <c r="HF37" s="4">
        <f t="shared" si="43"/>
        <v>0</v>
      </c>
      <c r="HG37" s="4">
        <f t="shared" si="43"/>
        <v>0</v>
      </c>
      <c r="HH37" s="4">
        <f t="shared" si="43"/>
        <v>0</v>
      </c>
      <c r="HI37" s="4">
        <f t="shared" si="43"/>
        <v>0</v>
      </c>
      <c r="HJ37" s="4">
        <f t="shared" si="43"/>
        <v>0</v>
      </c>
      <c r="HK37" s="4">
        <f t="shared" si="43"/>
        <v>0</v>
      </c>
      <c r="HL37" s="4">
        <f t="shared" si="44"/>
        <v>0</v>
      </c>
      <c r="HM37" s="4">
        <f t="shared" si="44"/>
        <v>0</v>
      </c>
      <c r="HN37" s="4">
        <f t="shared" si="44"/>
        <v>0</v>
      </c>
      <c r="HO37" s="4">
        <f t="shared" si="44"/>
        <v>0</v>
      </c>
      <c r="HP37" s="4">
        <f t="shared" si="44"/>
        <v>0</v>
      </c>
      <c r="HQ37" s="4">
        <f t="shared" si="44"/>
        <v>0</v>
      </c>
      <c r="HR37" s="4">
        <f t="shared" si="44"/>
        <v>0</v>
      </c>
      <c r="HS37" s="4">
        <f t="shared" si="44"/>
        <v>0</v>
      </c>
      <c r="HT37" s="4">
        <f t="shared" si="44"/>
        <v>0</v>
      </c>
      <c r="HU37" s="4">
        <f t="shared" si="44"/>
        <v>0</v>
      </c>
      <c r="HV37" s="4">
        <f t="shared" si="44"/>
        <v>0</v>
      </c>
      <c r="HW37" s="4">
        <f t="shared" si="44"/>
        <v>5108.9286796569822</v>
      </c>
      <c r="HX37" s="4">
        <f t="shared" si="44"/>
        <v>3412.4314966837569</v>
      </c>
      <c r="HY37" s="4">
        <f t="shared" si="44"/>
        <v>1851.31495513916</v>
      </c>
      <c r="HZ37" s="4">
        <f t="shared" si="44"/>
        <v>988.97046884695681</v>
      </c>
      <c r="IA37" s="4">
        <f t="shared" si="44"/>
        <v>600.07819917996721</v>
      </c>
      <c r="IB37" s="4">
        <f t="shared" si="45"/>
        <v>994.76263747215273</v>
      </c>
      <c r="IC37" s="4">
        <f t="shared" si="45"/>
        <v>2880.8526426951089</v>
      </c>
      <c r="ID37" s="4">
        <f t="shared" si="45"/>
        <v>3160.7124956766761</v>
      </c>
      <c r="IE37" s="4">
        <f t="shared" si="45"/>
        <v>4022.7529657999676</v>
      </c>
      <c r="IF37" s="4">
        <f t="shared" si="45"/>
        <v>4758.4363052368171</v>
      </c>
      <c r="IG37" s="4">
        <f t="shared" si="45"/>
        <v>4831.0164372762047</v>
      </c>
      <c r="IH37" s="4">
        <f t="shared" si="45"/>
        <v>5883.6333582560219</v>
      </c>
      <c r="II37" s="4">
        <f t="shared" si="45"/>
        <v>5049.2911931355793</v>
      </c>
      <c r="IJ37" s="4">
        <f t="shared" si="45"/>
        <v>3531.0551869710289</v>
      </c>
      <c r="IK37" s="4">
        <f t="shared" si="45"/>
        <v>1759.2598295211792</v>
      </c>
      <c r="IL37" s="4">
        <f t="shared" si="45"/>
        <v>892.6671300808589</v>
      </c>
      <c r="IM37" s="4">
        <f t="shared" si="45"/>
        <v>555.55931160449984</v>
      </c>
      <c r="IN37" s="4">
        <f t="shared" si="45"/>
        <v>958.99132375717159</v>
      </c>
      <c r="IO37" s="4">
        <f t="shared" si="45"/>
        <v>2801.483215268453</v>
      </c>
      <c r="IP37" s="4">
        <f t="shared" si="45"/>
        <v>3202.4295308430987</v>
      </c>
      <c r="IQ37" s="4">
        <f t="shared" si="45"/>
        <v>3877.9534439086915</v>
      </c>
      <c r="IR37" s="4">
        <f t="shared" si="46"/>
        <v>4399.2713912963864</v>
      </c>
      <c r="IS37" s="4">
        <f t="shared" si="46"/>
        <v>4770.9401006062826</v>
      </c>
      <c r="IT37" s="4">
        <f t="shared" si="46"/>
        <v>5657.0676060994465</v>
      </c>
      <c r="IU37" s="4">
        <f t="shared" si="46"/>
        <v>4931.1203257242842</v>
      </c>
      <c r="IV37" s="4">
        <f t="shared" si="46"/>
        <v>3423.4235369364424</v>
      </c>
      <c r="IW37" s="4">
        <f t="shared" si="46"/>
        <v>1766.9086320877077</v>
      </c>
      <c r="IX37" s="4">
        <f t="shared" si="46"/>
        <v>1075.187524286906</v>
      </c>
      <c r="IY37" s="4">
        <f t="shared" si="46"/>
        <v>627.00967810948691</v>
      </c>
      <c r="IZ37" s="4">
        <f t="shared" si="46"/>
        <v>959.55146003564198</v>
      </c>
      <c r="JA37" s="4">
        <f t="shared" si="46"/>
        <v>2668.7873126983641</v>
      </c>
      <c r="JB37" s="4">
        <f t="shared" si="46"/>
        <v>3024.0523094177247</v>
      </c>
      <c r="JC37" s="4">
        <f t="shared" si="46"/>
        <v>3685.7244794209801</v>
      </c>
      <c r="JD37" s="4">
        <f t="shared" si="46"/>
        <v>4277.964199320475</v>
      </c>
      <c r="JE37" s="4">
        <f t="shared" si="46"/>
        <v>4814.3617991129559</v>
      </c>
      <c r="JF37" s="4">
        <f t="shared" si="46"/>
        <v>5712.8226847330734</v>
      </c>
    </row>
    <row r="38" spans="1:266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</row>
    <row r="39" spans="1:266">
      <c r="B39" t="s">
        <v>17</v>
      </c>
      <c r="C39" s="8">
        <f t="shared" ref="C39:R46" si="48">SUMIF($AA$2:$JF$2,C$2,$AA39:$JF39)/SUMIF($AA$2:$JF$2,C$2,$AA$1:$JF$1)</f>
        <v>321.81291629940017</v>
      </c>
      <c r="D39" s="8">
        <f t="shared" si="48"/>
        <v>320.80616748502757</v>
      </c>
      <c r="E39" s="8">
        <f t="shared" si="48"/>
        <v>316.38044095379649</v>
      </c>
      <c r="F39" s="8">
        <f t="shared" si="48"/>
        <v>324.81485019055725</v>
      </c>
      <c r="G39" s="8">
        <f t="shared" si="48"/>
        <v>331.26343904054136</v>
      </c>
      <c r="H39" s="8">
        <f t="shared" si="48"/>
        <v>335.29061719502641</v>
      </c>
      <c r="I39" s="8">
        <f t="shared" si="48"/>
        <v>337.89826396143422</v>
      </c>
      <c r="J39" s="8">
        <f t="shared" si="48"/>
        <v>339.37027785995059</v>
      </c>
      <c r="K39" s="8">
        <f t="shared" si="48"/>
        <v>315.60137631898124</v>
      </c>
      <c r="L39" s="8">
        <f t="shared" si="48"/>
        <v>316.38254616766847</v>
      </c>
      <c r="M39" s="8">
        <f t="shared" si="48"/>
        <v>316.00806954074591</v>
      </c>
      <c r="N39" s="8">
        <f t="shared" si="48"/>
        <v>316.60675831950749</v>
      </c>
      <c r="O39" s="8">
        <f t="shared" si="48"/>
        <v>316.0588071165248</v>
      </c>
      <c r="P39" s="8">
        <f t="shared" si="48"/>
        <v>315.76052977374843</v>
      </c>
      <c r="Q39" s="8">
        <f t="shared" si="48"/>
        <v>317.48172477561161</v>
      </c>
      <c r="R39" s="8">
        <f t="shared" si="48"/>
        <v>316.82946753558372</v>
      </c>
      <c r="S39" s="8">
        <f t="shared" ref="S39:V46" si="49">SUMIF($AA$2:$JF$2,S$2,$AA39:$JF39)/SUMIF($AA$2:$JF$2,S$2,$AA$1:$JF$1)</f>
        <v>314.97034259227763</v>
      </c>
      <c r="T39" s="8">
        <f t="shared" si="49"/>
        <v>314.61878741503904</v>
      </c>
      <c r="U39" s="8">
        <f t="shared" si="49"/>
        <v>313.49413446236582</v>
      </c>
      <c r="V39" s="8">
        <f t="shared" si="49"/>
        <v>314.9529184542767</v>
      </c>
      <c r="W39" s="9"/>
      <c r="X39" s="9"/>
      <c r="AA39" s="9">
        <f t="shared" ref="AA39:AP45" si="50">SUMIF($A$22:$A$37,$B39,AA$22:AA$37)</f>
        <v>206974.80348737037</v>
      </c>
      <c r="AB39" s="9">
        <f t="shared" si="50"/>
        <v>169384.43064602639</v>
      </c>
      <c r="AC39" s="9">
        <f t="shared" si="50"/>
        <v>195853.58128133503</v>
      </c>
      <c r="AD39" s="9">
        <f t="shared" si="50"/>
        <v>283297.03249218885</v>
      </c>
      <c r="AE39" s="9">
        <f t="shared" si="50"/>
        <v>434094.90793527855</v>
      </c>
      <c r="AF39" s="9">
        <f t="shared" si="50"/>
        <v>389568.9282438106</v>
      </c>
      <c r="AG39" s="9">
        <f t="shared" si="50"/>
        <v>256563.03579049147</v>
      </c>
      <c r="AH39" s="9">
        <f t="shared" si="50"/>
        <v>196165.46752340131</v>
      </c>
      <c r="AI39" s="9">
        <f t="shared" si="50"/>
        <v>158679.18301010021</v>
      </c>
      <c r="AJ39" s="9">
        <f t="shared" si="50"/>
        <v>153997.57247417769</v>
      </c>
      <c r="AK39" s="9">
        <f t="shared" si="50"/>
        <v>172946.29655137559</v>
      </c>
      <c r="AL39" s="9">
        <f t="shared" si="50"/>
        <v>201555.90734718918</v>
      </c>
      <c r="AM39" s="9">
        <f t="shared" si="50"/>
        <v>201156.71643874323</v>
      </c>
      <c r="AN39" s="9">
        <f t="shared" si="50"/>
        <v>169940.75676062237</v>
      </c>
      <c r="AO39" s="9">
        <f t="shared" si="50"/>
        <v>188975.71285386104</v>
      </c>
      <c r="AP39" s="9">
        <f t="shared" si="50"/>
        <v>278255.11579675711</v>
      </c>
      <c r="AQ39" s="9">
        <f t="shared" ref="AQ39:DB42" si="51">SUMIF($A$22:$A$37,$B39,AQ$22:AQ$37)</f>
        <v>434782.85346349789</v>
      </c>
      <c r="AR39" s="9">
        <f t="shared" si="51"/>
        <v>392157.78074166522</v>
      </c>
      <c r="AS39" s="9">
        <f t="shared" si="51"/>
        <v>261853.85634512152</v>
      </c>
      <c r="AT39" s="9">
        <f t="shared" si="51"/>
        <v>204745.02910722481</v>
      </c>
      <c r="AU39" s="9">
        <f t="shared" si="51"/>
        <v>167311.96791735871</v>
      </c>
      <c r="AV39" s="9">
        <f t="shared" si="51"/>
        <v>158287.9430897623</v>
      </c>
      <c r="AW39" s="9">
        <f t="shared" si="51"/>
        <v>168761.10170783973</v>
      </c>
      <c r="AX39" s="9">
        <f t="shared" si="51"/>
        <v>191732.54096602811</v>
      </c>
      <c r="AY39" s="9">
        <f t="shared" si="51"/>
        <v>192599.37800247926</v>
      </c>
      <c r="AZ39" s="9">
        <f t="shared" si="51"/>
        <v>163313.39031022845</v>
      </c>
      <c r="BA39" s="9">
        <f t="shared" si="51"/>
        <v>182271.24968556192</v>
      </c>
      <c r="BB39" s="9">
        <f t="shared" si="51"/>
        <v>269587.85549158463</v>
      </c>
      <c r="BC39" s="9">
        <f t="shared" si="51"/>
        <v>426968.79108658404</v>
      </c>
      <c r="BD39" s="9">
        <f t="shared" si="51"/>
        <v>391150.51938881655</v>
      </c>
      <c r="BE39" s="9">
        <f t="shared" si="51"/>
        <v>260291.84199349233</v>
      </c>
      <c r="BF39" s="9">
        <f t="shared" si="51"/>
        <v>203245.76083784128</v>
      </c>
      <c r="BG39" s="9">
        <f t="shared" si="51"/>
        <v>166729.23411562201</v>
      </c>
      <c r="BH39" s="9">
        <f t="shared" si="51"/>
        <v>158717.65828010737</v>
      </c>
      <c r="BI39" s="9">
        <f t="shared" si="51"/>
        <v>167413.9771319713</v>
      </c>
      <c r="BJ39" s="9">
        <f t="shared" si="51"/>
        <v>196796.13701385976</v>
      </c>
      <c r="BK39" s="9">
        <f t="shared" si="51"/>
        <v>203469.60998132988</v>
      </c>
      <c r="BL39" s="9">
        <f t="shared" si="51"/>
        <v>177095.57601945472</v>
      </c>
      <c r="BM39" s="9">
        <f t="shared" si="51"/>
        <v>192237.49875798798</v>
      </c>
      <c r="BN39" s="9">
        <f t="shared" si="51"/>
        <v>277481.14862523659</v>
      </c>
      <c r="BO39" s="9">
        <f t="shared" si="51"/>
        <v>434356.58261465415</v>
      </c>
      <c r="BP39" s="9">
        <f t="shared" si="51"/>
        <v>394125.54719397629</v>
      </c>
      <c r="BQ39" s="9">
        <f t="shared" si="51"/>
        <v>260399.04387128423</v>
      </c>
      <c r="BR39" s="9">
        <f t="shared" si="51"/>
        <v>201796.26805971607</v>
      </c>
      <c r="BS39" s="9">
        <f t="shared" si="51"/>
        <v>167720.49971973069</v>
      </c>
      <c r="BT39" s="9">
        <f t="shared" si="51"/>
        <v>161010.1476144417</v>
      </c>
      <c r="BU39" s="9">
        <f t="shared" si="51"/>
        <v>175516.38858750762</v>
      </c>
      <c r="BV39" s="9">
        <f t="shared" si="51"/>
        <v>207965.33302853475</v>
      </c>
      <c r="BW39" s="9">
        <f t="shared" si="51"/>
        <v>214930.03117965983</v>
      </c>
      <c r="BX39" s="9">
        <f t="shared" si="51"/>
        <v>187397.67895910691</v>
      </c>
      <c r="BY39" s="9">
        <f t="shared" si="51"/>
        <v>204730.96845014882</v>
      </c>
      <c r="BZ39" s="9">
        <f t="shared" si="51"/>
        <v>289980.20791273867</v>
      </c>
      <c r="CA39" s="9">
        <f t="shared" si="51"/>
        <v>443100.078219819</v>
      </c>
      <c r="CB39" s="9">
        <f t="shared" si="51"/>
        <v>393918.33320350415</v>
      </c>
      <c r="CC39" s="9">
        <f t="shared" si="51"/>
        <v>259448.91696688457</v>
      </c>
      <c r="CD39" s="9">
        <f t="shared" si="51"/>
        <v>201324.00268815897</v>
      </c>
      <c r="CE39" s="9">
        <f t="shared" si="51"/>
        <v>168312.10067298927</v>
      </c>
      <c r="CF39" s="9">
        <f t="shared" si="51"/>
        <v>161395.26276206324</v>
      </c>
      <c r="CG39" s="9">
        <f t="shared" si="51"/>
        <v>177083.06993023781</v>
      </c>
      <c r="CH39" s="9">
        <f t="shared" si="51"/>
        <v>208197.39758680452</v>
      </c>
      <c r="CI39" s="9">
        <f t="shared" si="51"/>
        <v>215817.51104535305</v>
      </c>
      <c r="CJ39" s="9">
        <f t="shared" si="51"/>
        <v>190842.96625215994</v>
      </c>
      <c r="CK39" s="9">
        <f t="shared" si="51"/>
        <v>208427.46563556118</v>
      </c>
      <c r="CL39" s="9">
        <f t="shared" si="51"/>
        <v>290529.46548844915</v>
      </c>
      <c r="CM39" s="9">
        <f t="shared" si="51"/>
        <v>449049.07102942734</v>
      </c>
      <c r="CN39" s="9">
        <f t="shared" si="51"/>
        <v>401123.94648600102</v>
      </c>
      <c r="CO39" s="9">
        <f t="shared" si="51"/>
        <v>264624.79027611099</v>
      </c>
      <c r="CP39" s="9">
        <f t="shared" si="51"/>
        <v>204016.36915773153</v>
      </c>
      <c r="CQ39" s="9">
        <f t="shared" si="51"/>
        <v>169858.44555240523</v>
      </c>
      <c r="CR39" s="9">
        <f t="shared" si="51"/>
        <v>162419.5357322107</v>
      </c>
      <c r="CS39" s="9">
        <f t="shared" si="51"/>
        <v>179179.88079188167</v>
      </c>
      <c r="CT39" s="9">
        <f t="shared" si="51"/>
        <v>209303.33399381983</v>
      </c>
      <c r="CU39" s="9">
        <f t="shared" si="51"/>
        <v>217955.17122294201</v>
      </c>
      <c r="CV39" s="9">
        <f t="shared" si="51"/>
        <v>193822.15648044099</v>
      </c>
      <c r="CW39" s="9">
        <f t="shared" si="51"/>
        <v>211152.80583495996</v>
      </c>
      <c r="CX39" s="9">
        <f t="shared" si="51"/>
        <v>295533.40249870531</v>
      </c>
      <c r="CY39" s="9">
        <f t="shared" si="51"/>
        <v>451005.44669781992</v>
      </c>
      <c r="CZ39" s="9">
        <f t="shared" si="51"/>
        <v>402288.30471415794</v>
      </c>
      <c r="DA39" s="9">
        <f t="shared" si="51"/>
        <v>264773.67309511243</v>
      </c>
      <c r="DB39" s="9">
        <f t="shared" si="51"/>
        <v>205513.00463530677</v>
      </c>
      <c r="DC39" s="9">
        <f t="shared" ref="DC39:FN42" si="52">SUMIF($A$22:$A$37,$B39,DC$22:DC$37)</f>
        <v>170533.17588223756</v>
      </c>
      <c r="DD39" s="9">
        <f t="shared" si="52"/>
        <v>163697.81425214393</v>
      </c>
      <c r="DE39" s="9">
        <f t="shared" si="52"/>
        <v>180529.61549745861</v>
      </c>
      <c r="DF39" s="9">
        <f t="shared" si="52"/>
        <v>211293.77982595339</v>
      </c>
      <c r="DG39" s="9">
        <f t="shared" si="52"/>
        <v>219612.05281980906</v>
      </c>
      <c r="DH39" s="9">
        <f t="shared" si="52"/>
        <v>196269.16829414808</v>
      </c>
      <c r="DI39" s="9">
        <f t="shared" si="52"/>
        <v>213032.72725874817</v>
      </c>
      <c r="DJ39" s="9">
        <f t="shared" si="52"/>
        <v>294933.4617236628</v>
      </c>
      <c r="DK39" s="9">
        <f t="shared" si="52"/>
        <v>451439.19342791266</v>
      </c>
      <c r="DL39" s="9">
        <f t="shared" si="52"/>
        <v>402466.50205981376</v>
      </c>
      <c r="DM39" s="9">
        <f t="shared" si="52"/>
        <v>265424.93791340641</v>
      </c>
      <c r="DN39" s="9">
        <f t="shared" si="52"/>
        <v>206063.72078925124</v>
      </c>
      <c r="DO39" s="9">
        <f t="shared" si="52"/>
        <v>171536.41591903282</v>
      </c>
      <c r="DP39" s="9">
        <f t="shared" si="52"/>
        <v>165312.08718303061</v>
      </c>
      <c r="DQ39" s="9">
        <f t="shared" si="52"/>
        <v>181785.99244420178</v>
      </c>
      <c r="DR39" s="9">
        <f t="shared" si="52"/>
        <v>213152.2608887885</v>
      </c>
      <c r="DS39" s="9">
        <f t="shared" si="52"/>
        <v>200634.51720348117</v>
      </c>
      <c r="DT39" s="9">
        <f t="shared" si="52"/>
        <v>180781.78243006073</v>
      </c>
      <c r="DU39" s="9">
        <f t="shared" si="52"/>
        <v>195940.01618536122</v>
      </c>
      <c r="DV39" s="9">
        <f t="shared" si="52"/>
        <v>277547.26729957276</v>
      </c>
      <c r="DW39" s="9">
        <f t="shared" si="52"/>
        <v>428609.78467722249</v>
      </c>
      <c r="DX39" s="9">
        <f t="shared" si="52"/>
        <v>383223.1891181898</v>
      </c>
      <c r="DY39" s="9">
        <f t="shared" si="52"/>
        <v>249618.40179889326</v>
      </c>
      <c r="DZ39" s="9">
        <f t="shared" si="52"/>
        <v>189303.38176484234</v>
      </c>
      <c r="EA39" s="9">
        <f t="shared" si="52"/>
        <v>158537.64940031397</v>
      </c>
      <c r="EB39" s="9">
        <f t="shared" si="52"/>
        <v>152545.50148421328</v>
      </c>
      <c r="EC39" s="9">
        <f t="shared" si="52"/>
        <v>163962.39029070706</v>
      </c>
      <c r="ED39" s="9">
        <f t="shared" si="52"/>
        <v>191538.6079330736</v>
      </c>
      <c r="EE39" s="9">
        <f t="shared" si="52"/>
        <v>199981.93691206531</v>
      </c>
      <c r="EF39" s="9">
        <f t="shared" si="52"/>
        <v>182925.31040448579</v>
      </c>
      <c r="EG39" s="9">
        <f t="shared" si="52"/>
        <v>198417.25634453827</v>
      </c>
      <c r="EH39" s="9">
        <f t="shared" si="52"/>
        <v>279247.63430066395</v>
      </c>
      <c r="EI39" s="9">
        <f t="shared" si="52"/>
        <v>430410.26706938795</v>
      </c>
      <c r="EJ39" s="9">
        <f t="shared" si="52"/>
        <v>383831.73328820308</v>
      </c>
      <c r="EK39" s="9">
        <f t="shared" si="52"/>
        <v>249885.81250132821</v>
      </c>
      <c r="EL39" s="9">
        <f t="shared" si="52"/>
        <v>189000.02766843411</v>
      </c>
      <c r="EM39" s="9">
        <f t="shared" si="52"/>
        <v>158199.64438375505</v>
      </c>
      <c r="EN39" s="9">
        <f t="shared" si="52"/>
        <v>151937.29875404478</v>
      </c>
      <c r="EO39" s="9">
        <f t="shared" si="52"/>
        <v>163782.69338254046</v>
      </c>
      <c r="EP39" s="9">
        <f t="shared" si="52"/>
        <v>191484.67052735237</v>
      </c>
      <c r="EQ39" s="9">
        <f t="shared" si="52"/>
        <v>199157.57648387284</v>
      </c>
      <c r="ER39" s="9">
        <f t="shared" si="52"/>
        <v>184089.24547185059</v>
      </c>
      <c r="ES39" s="9">
        <f t="shared" si="52"/>
        <v>199594.07066510094</v>
      </c>
      <c r="ET39" s="9">
        <f t="shared" si="52"/>
        <v>277359.41936722869</v>
      </c>
      <c r="EU39" s="9">
        <f t="shared" si="52"/>
        <v>430279.1704696836</v>
      </c>
      <c r="EV39" s="9">
        <f t="shared" si="52"/>
        <v>383352.51536894438</v>
      </c>
      <c r="EW39" s="9">
        <f t="shared" si="52"/>
        <v>250055.23302486664</v>
      </c>
      <c r="EX39" s="9">
        <f t="shared" si="52"/>
        <v>189235.78448520668</v>
      </c>
      <c r="EY39" s="9">
        <f t="shared" si="52"/>
        <v>158292.94478594692</v>
      </c>
      <c r="EZ39" s="9">
        <f t="shared" si="52"/>
        <v>152013.97266091849</v>
      </c>
      <c r="FA39" s="9">
        <f t="shared" si="52"/>
        <v>162566.94368041572</v>
      </c>
      <c r="FB39" s="9">
        <f t="shared" si="52"/>
        <v>189818.00638187653</v>
      </c>
      <c r="FC39" s="9">
        <f t="shared" si="52"/>
        <v>198888.39015229724</v>
      </c>
      <c r="FD39" s="9">
        <f t="shared" si="52"/>
        <v>186729.75060610956</v>
      </c>
      <c r="FE39" s="9">
        <f t="shared" si="52"/>
        <v>198645.43177993197</v>
      </c>
      <c r="FF39" s="9">
        <f t="shared" si="52"/>
        <v>277021.29358075053</v>
      </c>
      <c r="FG39" s="9">
        <f t="shared" si="52"/>
        <v>430576.02176105941</v>
      </c>
      <c r="FH39" s="9">
        <f t="shared" si="52"/>
        <v>383864.21905243373</v>
      </c>
      <c r="FI39" s="9">
        <f t="shared" si="52"/>
        <v>250543.37055796958</v>
      </c>
      <c r="FJ39" s="9">
        <f t="shared" si="52"/>
        <v>189707.4698117048</v>
      </c>
      <c r="FK39" s="9">
        <f t="shared" si="52"/>
        <v>158977.81830205279</v>
      </c>
      <c r="FL39" s="9">
        <f t="shared" si="52"/>
        <v>152370.14225923838</v>
      </c>
      <c r="FM39" s="9">
        <f t="shared" si="52"/>
        <v>163563.31555043787</v>
      </c>
      <c r="FN39" s="9">
        <f t="shared" si="52"/>
        <v>190186.54166456842</v>
      </c>
      <c r="FO39" s="9">
        <f t="shared" ref="FO39:HZ45" si="53">SUMIF($A$22:$A$37,$B39,FO$22:FO$37)</f>
        <v>199350.4782695848</v>
      </c>
      <c r="FP39" s="9">
        <f t="shared" si="53"/>
        <v>187494.09170137413</v>
      </c>
      <c r="FQ39" s="9">
        <f t="shared" si="53"/>
        <v>199173.71585679517</v>
      </c>
      <c r="FR39" s="9">
        <f t="shared" si="53"/>
        <v>279325.29667432589</v>
      </c>
      <c r="FS39" s="9">
        <f t="shared" si="53"/>
        <v>430104.72486743308</v>
      </c>
      <c r="FT39" s="9">
        <f t="shared" si="53"/>
        <v>382007.87222031772</v>
      </c>
      <c r="FU39" s="9">
        <f t="shared" si="53"/>
        <v>246063.69691845524</v>
      </c>
      <c r="FV39" s="9">
        <f t="shared" si="53"/>
        <v>188773.69648403078</v>
      </c>
      <c r="FW39" s="9">
        <f t="shared" si="53"/>
        <v>158449.48612088631</v>
      </c>
      <c r="FX39" s="9">
        <f t="shared" si="53"/>
        <v>152300.44122679459</v>
      </c>
      <c r="FY39" s="9">
        <f t="shared" si="53"/>
        <v>163302.15614043444</v>
      </c>
      <c r="FZ39" s="9">
        <f t="shared" si="53"/>
        <v>189914.90523112172</v>
      </c>
      <c r="GA39" s="9">
        <f t="shared" si="53"/>
        <v>199461.51307533233</v>
      </c>
      <c r="GB39" s="9">
        <f t="shared" si="53"/>
        <v>188815.94935933038</v>
      </c>
      <c r="GC39" s="9">
        <f t="shared" si="53"/>
        <v>198812.53771191061</v>
      </c>
      <c r="GD39" s="9">
        <f t="shared" si="53"/>
        <v>278595.31391686271</v>
      </c>
      <c r="GE39" s="9">
        <f t="shared" si="53"/>
        <v>429335.47939904663</v>
      </c>
      <c r="GF39" s="9">
        <f t="shared" si="53"/>
        <v>379789.54095303814</v>
      </c>
      <c r="GG39" s="9">
        <f t="shared" si="53"/>
        <v>244691.73779984578</v>
      </c>
      <c r="GH39" s="9">
        <f t="shared" si="53"/>
        <v>188071.54982168844</v>
      </c>
      <c r="GI39" s="9">
        <f t="shared" si="53"/>
        <v>158758.52103657392</v>
      </c>
      <c r="GJ39" s="9">
        <f t="shared" si="53"/>
        <v>152715.85887822791</v>
      </c>
      <c r="GK39" s="9">
        <f t="shared" si="53"/>
        <v>164288.77888973098</v>
      </c>
      <c r="GL39" s="9">
        <f t="shared" si="53"/>
        <v>190303.71269101801</v>
      </c>
      <c r="GM39" s="9">
        <f t="shared" si="53"/>
        <v>200287.08028397037</v>
      </c>
      <c r="GN39" s="9">
        <f t="shared" si="53"/>
        <v>190287.87361833369</v>
      </c>
      <c r="GO39" s="9">
        <f t="shared" si="53"/>
        <v>202631.24363635544</v>
      </c>
      <c r="GP39" s="9">
        <f t="shared" si="53"/>
        <v>280257.46272640349</v>
      </c>
      <c r="GQ39" s="9">
        <f t="shared" si="53"/>
        <v>433505.57212026994</v>
      </c>
      <c r="GR39" s="9">
        <f t="shared" si="53"/>
        <v>379937.28115035396</v>
      </c>
      <c r="GS39" s="9">
        <f t="shared" si="53"/>
        <v>246155.72233689655</v>
      </c>
      <c r="GT39" s="9">
        <f t="shared" si="53"/>
        <v>188575.75515037726</v>
      </c>
      <c r="GU39" s="9">
        <f t="shared" si="53"/>
        <v>158957.91660597784</v>
      </c>
      <c r="GV39" s="9">
        <f t="shared" si="53"/>
        <v>154062.2040798972</v>
      </c>
      <c r="GW39" s="9">
        <f t="shared" si="53"/>
        <v>164875.28772918801</v>
      </c>
      <c r="GX39" s="9">
        <f t="shared" si="53"/>
        <v>189226.07099094935</v>
      </c>
      <c r="GY39" s="9">
        <f t="shared" si="53"/>
        <v>198418.43283562094</v>
      </c>
      <c r="GZ39" s="9">
        <f t="shared" si="53"/>
        <v>189375.64998245722</v>
      </c>
      <c r="HA39" s="9">
        <f t="shared" si="53"/>
        <v>202848.63812852083</v>
      </c>
      <c r="HB39" s="9">
        <f t="shared" si="53"/>
        <v>281242.80035138089</v>
      </c>
      <c r="HC39" s="9">
        <f t="shared" si="53"/>
        <v>435007.26556031575</v>
      </c>
      <c r="HD39" s="9">
        <f t="shared" si="53"/>
        <v>378846.18330303486</v>
      </c>
      <c r="HE39" s="9">
        <f t="shared" si="53"/>
        <v>240954.26768831987</v>
      </c>
      <c r="HF39" s="9">
        <f t="shared" si="53"/>
        <v>187026.66674001387</v>
      </c>
      <c r="HG39" s="9">
        <f t="shared" si="53"/>
        <v>158947.72385436425</v>
      </c>
      <c r="HH39" s="9">
        <f t="shared" si="53"/>
        <v>154571.70155168869</v>
      </c>
      <c r="HI39" s="9">
        <f t="shared" si="53"/>
        <v>165484.64906170583</v>
      </c>
      <c r="HJ39" s="9">
        <f t="shared" si="53"/>
        <v>190306.06377514423</v>
      </c>
      <c r="HK39" s="9">
        <f t="shared" si="53"/>
        <v>199167.50061256584</v>
      </c>
      <c r="HL39" s="9">
        <f t="shared" si="53"/>
        <v>189299.38149900909</v>
      </c>
      <c r="HM39" s="9">
        <f t="shared" si="53"/>
        <v>202608.29484349993</v>
      </c>
      <c r="HN39" s="9">
        <f t="shared" si="53"/>
        <v>277753.28927837138</v>
      </c>
      <c r="HO39" s="9">
        <f t="shared" si="53"/>
        <v>432979.96742051677</v>
      </c>
      <c r="HP39" s="9">
        <f t="shared" si="53"/>
        <v>374981.39980040403</v>
      </c>
      <c r="HQ39" s="9">
        <f t="shared" si="53"/>
        <v>235950.52865393914</v>
      </c>
      <c r="HR39" s="9">
        <f t="shared" si="53"/>
        <v>185462.91415287653</v>
      </c>
      <c r="HS39" s="9">
        <f t="shared" si="53"/>
        <v>158518.45264745579</v>
      </c>
      <c r="HT39" s="9">
        <f t="shared" si="53"/>
        <v>154800.09047814787</v>
      </c>
      <c r="HU39" s="9">
        <f t="shared" si="53"/>
        <v>165369.13630929406</v>
      </c>
      <c r="HV39" s="9">
        <f t="shared" si="53"/>
        <v>189808.53363448643</v>
      </c>
      <c r="HW39" s="9">
        <f t="shared" si="53"/>
        <v>198711.634696177</v>
      </c>
      <c r="HX39" s="9">
        <f t="shared" si="53"/>
        <v>189831.70913047093</v>
      </c>
      <c r="HY39" s="9">
        <f t="shared" si="53"/>
        <v>202514.1164545838</v>
      </c>
      <c r="HZ39" s="9">
        <f t="shared" si="53"/>
        <v>277405.92498976237</v>
      </c>
      <c r="IA39" s="9">
        <f t="shared" ref="IA39:JF45" si="54">SUMIF($A$22:$A$37,$B39,IA$22:IA$37)</f>
        <v>431652.30539996043</v>
      </c>
      <c r="IB39" s="9">
        <f t="shared" si="54"/>
        <v>374428.53071099042</v>
      </c>
      <c r="IC39" s="9">
        <f t="shared" si="54"/>
        <v>235224.45706664267</v>
      </c>
      <c r="ID39" s="9">
        <f t="shared" si="54"/>
        <v>184640.19476578513</v>
      </c>
      <c r="IE39" s="9">
        <f t="shared" si="54"/>
        <v>158574.12380164</v>
      </c>
      <c r="IF39" s="9">
        <f t="shared" si="54"/>
        <v>155489.02801816448</v>
      </c>
      <c r="IG39" s="9">
        <f t="shared" si="54"/>
        <v>165845.37814532226</v>
      </c>
      <c r="IH39" s="9">
        <f t="shared" si="54"/>
        <v>189294.02547420375</v>
      </c>
      <c r="II39" s="9">
        <f t="shared" si="54"/>
        <v>196618.06370942399</v>
      </c>
      <c r="IJ39" s="9">
        <f t="shared" si="54"/>
        <v>190239.47820898035</v>
      </c>
      <c r="IK39" s="9">
        <f t="shared" si="54"/>
        <v>200237.4441031951</v>
      </c>
      <c r="IL39" s="9">
        <f t="shared" si="54"/>
        <v>276531.37745836505</v>
      </c>
      <c r="IM39" s="9">
        <f t="shared" si="54"/>
        <v>431661.27423005772</v>
      </c>
      <c r="IN39" s="9">
        <f t="shared" si="54"/>
        <v>374073.51012241287</v>
      </c>
      <c r="IO39" s="9">
        <f t="shared" si="54"/>
        <v>232096.66578523433</v>
      </c>
      <c r="IP39" s="9">
        <f t="shared" si="54"/>
        <v>183452.66911719585</v>
      </c>
      <c r="IQ39" s="9">
        <f t="shared" si="54"/>
        <v>158358.47724113881</v>
      </c>
      <c r="IR39" s="9">
        <f t="shared" si="54"/>
        <v>155783.31271335567</v>
      </c>
      <c r="IS39" s="9">
        <f t="shared" si="54"/>
        <v>166663.70701501847</v>
      </c>
      <c r="IT39" s="9">
        <f t="shared" si="54"/>
        <v>188016.49741304319</v>
      </c>
      <c r="IU39" s="9">
        <f t="shared" si="54"/>
        <v>195759.21779210956</v>
      </c>
      <c r="IV39" s="9">
        <f t="shared" si="54"/>
        <v>189499.96066909557</v>
      </c>
      <c r="IW39" s="9">
        <f t="shared" si="54"/>
        <v>200463.33492287612</v>
      </c>
      <c r="IX39" s="9">
        <f t="shared" si="54"/>
        <v>275834.30033708742</v>
      </c>
      <c r="IY39" s="9">
        <f t="shared" si="54"/>
        <v>434510.26647795201</v>
      </c>
      <c r="IZ39" s="9">
        <f t="shared" si="54"/>
        <v>377526.66316537216</v>
      </c>
      <c r="JA39" s="9">
        <f t="shared" si="54"/>
        <v>233568.82942649387</v>
      </c>
      <c r="JB39" s="9">
        <f t="shared" si="54"/>
        <v>184249.48438103651</v>
      </c>
      <c r="JC39" s="9">
        <f t="shared" si="54"/>
        <v>159723.53286460304</v>
      </c>
      <c r="JD39" s="9">
        <f t="shared" si="54"/>
        <v>157548.75398697236</v>
      </c>
      <c r="JE39" s="9">
        <f t="shared" si="54"/>
        <v>168546.67824041369</v>
      </c>
      <c r="JF39" s="9">
        <f t="shared" si="54"/>
        <v>189315.41343835404</v>
      </c>
    </row>
    <row r="40" spans="1:266">
      <c r="B40" t="s">
        <v>18</v>
      </c>
      <c r="C40" s="8">
        <f t="shared" si="48"/>
        <v>61.466645223424997</v>
      </c>
      <c r="D40" s="8">
        <f t="shared" si="48"/>
        <v>61.465192406890935</v>
      </c>
      <c r="E40" s="8">
        <f t="shared" si="48"/>
        <v>61.465192406890935</v>
      </c>
      <c r="F40" s="8">
        <f t="shared" si="48"/>
        <v>61.465192406890935</v>
      </c>
      <c r="G40" s="8">
        <f t="shared" si="48"/>
        <v>106.74122426666395</v>
      </c>
      <c r="H40" s="8">
        <f t="shared" si="48"/>
        <v>161.26239119547523</v>
      </c>
      <c r="I40" s="8">
        <f t="shared" si="48"/>
        <v>207.15770340648695</v>
      </c>
      <c r="J40" s="8">
        <f t="shared" si="48"/>
        <v>222.82465564049008</v>
      </c>
      <c r="K40" s="8">
        <f t="shared" si="48"/>
        <v>223.13191031147628</v>
      </c>
      <c r="L40" s="8">
        <f t="shared" si="48"/>
        <v>223.6195643032118</v>
      </c>
      <c r="M40" s="8">
        <f t="shared" si="48"/>
        <v>224.00796241260545</v>
      </c>
      <c r="N40" s="8">
        <f t="shared" si="48"/>
        <v>224.35172156613487</v>
      </c>
      <c r="O40" s="8">
        <f t="shared" si="48"/>
        <v>224.47530990937511</v>
      </c>
      <c r="P40" s="8">
        <f t="shared" si="48"/>
        <v>224.85845221980276</v>
      </c>
      <c r="Q40" s="8">
        <f t="shared" si="48"/>
        <v>225.44284557618548</v>
      </c>
      <c r="R40" s="8">
        <f t="shared" si="48"/>
        <v>263.37884686391362</v>
      </c>
      <c r="S40" s="8">
        <f t="shared" si="49"/>
        <v>263.36125349342518</v>
      </c>
      <c r="T40" s="8">
        <f t="shared" si="49"/>
        <v>296.73438015577796</v>
      </c>
      <c r="U40" s="8">
        <f t="shared" si="49"/>
        <v>313.78059877201355</v>
      </c>
      <c r="V40" s="8">
        <f t="shared" si="49"/>
        <v>356.26181420101022</v>
      </c>
      <c r="W40" s="9"/>
      <c r="X40" s="9"/>
      <c r="AA40" s="9">
        <f t="shared" si="50"/>
        <v>49361.553633902862</v>
      </c>
      <c r="AB40" s="9">
        <f t="shared" si="50"/>
        <v>40948.262457957229</v>
      </c>
      <c r="AC40" s="9">
        <f t="shared" si="50"/>
        <v>44589.07753070235</v>
      </c>
      <c r="AD40" s="9">
        <f t="shared" si="50"/>
        <v>44486.337515457941</v>
      </c>
      <c r="AE40" s="9">
        <f t="shared" si="50"/>
        <v>41750.839568857336</v>
      </c>
      <c r="AF40" s="9">
        <f t="shared" si="50"/>
        <v>38664.239200069249</v>
      </c>
      <c r="AG40" s="9">
        <f t="shared" si="50"/>
        <v>32877.859473956982</v>
      </c>
      <c r="AH40" s="9">
        <f t="shared" si="50"/>
        <v>39206.14574962914</v>
      </c>
      <c r="AI40" s="9">
        <f t="shared" si="50"/>
        <v>42158.006630755779</v>
      </c>
      <c r="AJ40" s="9">
        <f t="shared" si="50"/>
        <v>51081.148539596819</v>
      </c>
      <c r="AK40" s="9">
        <f t="shared" si="50"/>
        <v>55947.799285368223</v>
      </c>
      <c r="AL40" s="9">
        <f t="shared" si="50"/>
        <v>57376.542570949096</v>
      </c>
      <c r="AM40" s="9">
        <f t="shared" si="50"/>
        <v>49361.553633902862</v>
      </c>
      <c r="AN40" s="9">
        <f t="shared" si="50"/>
        <v>42410.700402884278</v>
      </c>
      <c r="AO40" s="9">
        <f t="shared" si="50"/>
        <v>44589.07753070235</v>
      </c>
      <c r="AP40" s="9">
        <f t="shared" si="50"/>
        <v>44486.337515457941</v>
      </c>
      <c r="AQ40" s="9">
        <f t="shared" si="51"/>
        <v>41750.839568857336</v>
      </c>
      <c r="AR40" s="9">
        <f t="shared" si="51"/>
        <v>38664.239200069249</v>
      </c>
      <c r="AS40" s="9">
        <f t="shared" si="51"/>
        <v>32877.859473956982</v>
      </c>
      <c r="AT40" s="9">
        <f t="shared" si="51"/>
        <v>39206.14574962914</v>
      </c>
      <c r="AU40" s="9">
        <f t="shared" si="51"/>
        <v>42158.006630755779</v>
      </c>
      <c r="AV40" s="9">
        <f t="shared" si="51"/>
        <v>51081.148539596819</v>
      </c>
      <c r="AW40" s="9">
        <f t="shared" si="51"/>
        <v>55947.799285368223</v>
      </c>
      <c r="AX40" s="9">
        <f t="shared" si="51"/>
        <v>57376.542570949096</v>
      </c>
      <c r="AY40" s="9">
        <f t="shared" si="51"/>
        <v>49361.553633902862</v>
      </c>
      <c r="AZ40" s="9">
        <f t="shared" si="51"/>
        <v>42410.700402884278</v>
      </c>
      <c r="BA40" s="9">
        <f t="shared" si="51"/>
        <v>44589.07753070235</v>
      </c>
      <c r="BB40" s="9">
        <f t="shared" si="51"/>
        <v>44486.337515457941</v>
      </c>
      <c r="BC40" s="9">
        <f t="shared" si="51"/>
        <v>41750.839568857336</v>
      </c>
      <c r="BD40" s="9">
        <f t="shared" si="51"/>
        <v>38664.239200069249</v>
      </c>
      <c r="BE40" s="9">
        <f t="shared" si="51"/>
        <v>32877.859473956982</v>
      </c>
      <c r="BF40" s="9">
        <f t="shared" si="51"/>
        <v>39206.14574962914</v>
      </c>
      <c r="BG40" s="9">
        <f t="shared" si="51"/>
        <v>42158.006630755779</v>
      </c>
      <c r="BH40" s="9">
        <f t="shared" si="51"/>
        <v>51081.148539596819</v>
      </c>
      <c r="BI40" s="9">
        <f t="shared" si="51"/>
        <v>55947.799285368223</v>
      </c>
      <c r="BJ40" s="9">
        <f t="shared" si="51"/>
        <v>57376.542570949096</v>
      </c>
      <c r="BK40" s="9">
        <f t="shared" si="51"/>
        <v>49361.553633902862</v>
      </c>
      <c r="BL40" s="9">
        <f t="shared" si="51"/>
        <v>42410.700402884278</v>
      </c>
      <c r="BM40" s="9">
        <f t="shared" si="51"/>
        <v>44589.07753070235</v>
      </c>
      <c r="BN40" s="9">
        <f t="shared" si="51"/>
        <v>44486.337515457941</v>
      </c>
      <c r="BO40" s="9">
        <f t="shared" si="51"/>
        <v>41750.839568857336</v>
      </c>
      <c r="BP40" s="9">
        <f t="shared" si="51"/>
        <v>38664.239200069249</v>
      </c>
      <c r="BQ40" s="9">
        <f t="shared" si="51"/>
        <v>32877.859473956982</v>
      </c>
      <c r="BR40" s="9">
        <f t="shared" si="51"/>
        <v>39206.14574962914</v>
      </c>
      <c r="BS40" s="9">
        <f t="shared" si="51"/>
        <v>42158.006630755779</v>
      </c>
      <c r="BT40" s="9">
        <f t="shared" si="51"/>
        <v>51081.148539596819</v>
      </c>
      <c r="BU40" s="9">
        <f t="shared" si="51"/>
        <v>55947.799285368223</v>
      </c>
      <c r="BV40" s="9">
        <f t="shared" si="51"/>
        <v>57376.542570949096</v>
      </c>
      <c r="BW40" s="9">
        <f t="shared" si="51"/>
        <v>82689.533490288915</v>
      </c>
      <c r="BX40" s="9">
        <f t="shared" si="51"/>
        <v>79092.431717447791</v>
      </c>
      <c r="BY40" s="9">
        <f t="shared" si="51"/>
        <v>83518.251673118648</v>
      </c>
      <c r="BZ40" s="9">
        <f t="shared" si="51"/>
        <v>83098.126048221835</v>
      </c>
      <c r="CA40" s="9">
        <f t="shared" si="51"/>
        <v>69260.153821234824</v>
      </c>
      <c r="CB40" s="9">
        <f t="shared" si="51"/>
        <v>65719.136811972101</v>
      </c>
      <c r="CC40" s="9">
        <f t="shared" si="51"/>
        <v>56690.770115300606</v>
      </c>
      <c r="CD40" s="9">
        <f t="shared" si="51"/>
        <v>63145.945401455843</v>
      </c>
      <c r="CE40" s="9">
        <f t="shared" si="51"/>
        <v>78397.156555730675</v>
      </c>
      <c r="CF40" s="9">
        <f t="shared" si="51"/>
        <v>78925.521703010701</v>
      </c>
      <c r="CG40" s="9">
        <f t="shared" si="51"/>
        <v>94787.198527218628</v>
      </c>
      <c r="CH40" s="9">
        <f t="shared" si="51"/>
        <v>102290.68809337566</v>
      </c>
      <c r="CI40" s="9">
        <f t="shared" si="51"/>
        <v>123088.76124054688</v>
      </c>
      <c r="CJ40" s="9">
        <f t="shared" si="51"/>
        <v>122390.77692840958</v>
      </c>
      <c r="CK40" s="9">
        <f t="shared" si="51"/>
        <v>130306.23861682057</v>
      </c>
      <c r="CL40" s="9">
        <f t="shared" si="51"/>
        <v>130474.7243051558</v>
      </c>
      <c r="CM40" s="9">
        <f t="shared" si="51"/>
        <v>101874.1271940132</v>
      </c>
      <c r="CN40" s="9">
        <f t="shared" si="51"/>
        <v>98828.335185937438</v>
      </c>
      <c r="CO40" s="9">
        <f t="shared" si="51"/>
        <v>85991.541670149687</v>
      </c>
      <c r="CP40" s="9">
        <f t="shared" si="51"/>
        <v>91873.760082593537</v>
      </c>
      <c r="CQ40" s="9">
        <f t="shared" si="51"/>
        <v>121238.00990683064</v>
      </c>
      <c r="CR40" s="9">
        <f t="shared" si="51"/>
        <v>111220.67626328685</v>
      </c>
      <c r="CS40" s="9">
        <f t="shared" si="51"/>
        <v>142492.83790885904</v>
      </c>
      <c r="CT40" s="9">
        <f t="shared" si="51"/>
        <v>156749.05495845104</v>
      </c>
      <c r="CU40" s="9">
        <f t="shared" si="51"/>
        <v>166806.84932025723</v>
      </c>
      <c r="CV40" s="9">
        <f t="shared" si="51"/>
        <v>161851.92888826685</v>
      </c>
      <c r="CW40" s="9">
        <f t="shared" si="51"/>
        <v>166728.28239711275</v>
      </c>
      <c r="CX40" s="9">
        <f t="shared" si="51"/>
        <v>160215.72364120238</v>
      </c>
      <c r="CY40" s="9">
        <f t="shared" si="51"/>
        <v>134603.85592980776</v>
      </c>
      <c r="CZ40" s="9">
        <f t="shared" si="51"/>
        <v>120926.34362354153</v>
      </c>
      <c r="DA40" s="9">
        <f t="shared" si="51"/>
        <v>111250.23559762584</v>
      </c>
      <c r="DB40" s="9">
        <f t="shared" si="51"/>
        <v>121937.61233591835</v>
      </c>
      <c r="DC40" s="9">
        <f t="shared" si="52"/>
        <v>151797.76298136156</v>
      </c>
      <c r="DD40" s="9">
        <f t="shared" si="52"/>
        <v>150645.87036778615</v>
      </c>
      <c r="DE40" s="9">
        <f t="shared" si="52"/>
        <v>177827.40790446359</v>
      </c>
      <c r="DF40" s="9">
        <f t="shared" si="52"/>
        <v>195081.39373523733</v>
      </c>
      <c r="DG40" s="9">
        <f t="shared" si="52"/>
        <v>182155.45300141256</v>
      </c>
      <c r="DH40" s="9">
        <f t="shared" si="52"/>
        <v>166534.80433625565</v>
      </c>
      <c r="DI40" s="9">
        <f t="shared" si="52"/>
        <v>179072.02649730723</v>
      </c>
      <c r="DJ40" s="9">
        <f t="shared" si="52"/>
        <v>170486.36925846618</v>
      </c>
      <c r="DK40" s="9">
        <f t="shared" si="52"/>
        <v>145938.37668169235</v>
      </c>
      <c r="DL40" s="9">
        <f t="shared" si="52"/>
        <v>132736.07823560544</v>
      </c>
      <c r="DM40" s="9">
        <f t="shared" si="52"/>
        <v>119176.96782410466</v>
      </c>
      <c r="DN40" s="9">
        <f t="shared" si="52"/>
        <v>132618.11111513604</v>
      </c>
      <c r="DO40" s="9">
        <f t="shared" si="52"/>
        <v>162008.94025765505</v>
      </c>
      <c r="DP40" s="9">
        <f t="shared" si="52"/>
        <v>163023.15120877375</v>
      </c>
      <c r="DQ40" s="9">
        <f t="shared" si="52"/>
        <v>192822.66477777594</v>
      </c>
      <c r="DR40" s="9">
        <f t="shared" si="52"/>
        <v>210718.8319518801</v>
      </c>
      <c r="DS40" s="9">
        <f t="shared" si="52"/>
        <v>182750.54724614561</v>
      </c>
      <c r="DT40" s="9">
        <f t="shared" si="52"/>
        <v>166966.90001870581</v>
      </c>
      <c r="DU40" s="9">
        <f t="shared" si="52"/>
        <v>179661.26133457874</v>
      </c>
      <c r="DV40" s="9">
        <f t="shared" si="52"/>
        <v>170987.57232916809</v>
      </c>
      <c r="DW40" s="9">
        <f t="shared" si="52"/>
        <v>147308.14068705245</v>
      </c>
      <c r="DX40" s="9">
        <f t="shared" si="52"/>
        <v>132217.34000955627</v>
      </c>
      <c r="DY40" s="9">
        <f t="shared" si="52"/>
        <v>118669.98053029139</v>
      </c>
      <c r="DZ40" s="9">
        <f t="shared" si="52"/>
        <v>132390.90310178185</v>
      </c>
      <c r="EA40" s="9">
        <f t="shared" si="52"/>
        <v>162674.3484306295</v>
      </c>
      <c r="EB40" s="9">
        <f t="shared" si="52"/>
        <v>164418.62792313221</v>
      </c>
      <c r="EC40" s="9">
        <f t="shared" si="52"/>
        <v>191153.39817782753</v>
      </c>
      <c r="ED40" s="9">
        <f t="shared" si="52"/>
        <v>210791.68038713816</v>
      </c>
      <c r="EE40" s="9">
        <f t="shared" si="52"/>
        <v>182973.33578256029</v>
      </c>
      <c r="EF40" s="9">
        <f t="shared" si="52"/>
        <v>167221.47553758248</v>
      </c>
      <c r="EG40" s="9">
        <f t="shared" si="52"/>
        <v>180493.22954294313</v>
      </c>
      <c r="EH40" s="9">
        <f t="shared" si="52"/>
        <v>170358.96339239</v>
      </c>
      <c r="EI40" s="9">
        <f t="shared" si="52"/>
        <v>146901.69657125926</v>
      </c>
      <c r="EJ40" s="9">
        <f t="shared" si="52"/>
        <v>133147.62993632839</v>
      </c>
      <c r="EK40" s="9">
        <f t="shared" si="52"/>
        <v>119410.57729468102</v>
      </c>
      <c r="EL40" s="9">
        <f t="shared" si="52"/>
        <v>132905.96475975445</v>
      </c>
      <c r="EM40" s="9">
        <f t="shared" si="52"/>
        <v>164251.31370722022</v>
      </c>
      <c r="EN40" s="9">
        <f t="shared" si="52"/>
        <v>162987.2993642448</v>
      </c>
      <c r="EO40" s="9">
        <f t="shared" si="52"/>
        <v>192944.69508296595</v>
      </c>
      <c r="EP40" s="9">
        <f t="shared" si="52"/>
        <v>210678.07186748253</v>
      </c>
      <c r="EQ40" s="9">
        <f t="shared" si="52"/>
        <v>182531.61096249864</v>
      </c>
      <c r="ER40" s="9">
        <f t="shared" si="52"/>
        <v>171724.70702396132</v>
      </c>
      <c r="ES40" s="9">
        <f t="shared" si="52"/>
        <v>180570.46695180002</v>
      </c>
      <c r="ET40" s="9">
        <f t="shared" si="52"/>
        <v>170456.89683627643</v>
      </c>
      <c r="EU40" s="9">
        <f t="shared" si="52"/>
        <v>147505.64729555752</v>
      </c>
      <c r="EV40" s="9">
        <f t="shared" si="52"/>
        <v>133249.47546252725</v>
      </c>
      <c r="EW40" s="9">
        <f t="shared" si="52"/>
        <v>119273.80072574296</v>
      </c>
      <c r="EX40" s="9">
        <f t="shared" si="52"/>
        <v>133617.13385993143</v>
      </c>
      <c r="EY40" s="9">
        <f t="shared" si="52"/>
        <v>162034.28757428951</v>
      </c>
      <c r="EZ40" s="9">
        <f t="shared" si="52"/>
        <v>162942.95049542241</v>
      </c>
      <c r="FA40" s="9">
        <f t="shared" si="52"/>
        <v>192446.00944655272</v>
      </c>
      <c r="FB40" s="9">
        <f t="shared" si="52"/>
        <v>211332.95519776587</v>
      </c>
      <c r="FC40" s="9">
        <f t="shared" si="52"/>
        <v>183436.2767611329</v>
      </c>
      <c r="FD40" s="9">
        <f t="shared" si="52"/>
        <v>168818.29734469485</v>
      </c>
      <c r="FE40" s="9">
        <f t="shared" si="52"/>
        <v>180757.11515179015</v>
      </c>
      <c r="FF40" s="9">
        <f t="shared" si="52"/>
        <v>171022.78477886444</v>
      </c>
      <c r="FG40" s="9">
        <f t="shared" si="52"/>
        <v>148356.88898757356</v>
      </c>
      <c r="FH40" s="9">
        <f t="shared" si="52"/>
        <v>133340.92212034011</v>
      </c>
      <c r="FI40" s="9">
        <f t="shared" si="52"/>
        <v>119211.76571270905</v>
      </c>
      <c r="FJ40" s="9">
        <f t="shared" si="52"/>
        <v>133086.14855813852</v>
      </c>
      <c r="FK40" s="9">
        <f t="shared" si="52"/>
        <v>164853.32744918665</v>
      </c>
      <c r="FL40" s="9">
        <f t="shared" si="52"/>
        <v>164690.47955133073</v>
      </c>
      <c r="FM40" s="9">
        <f t="shared" si="52"/>
        <v>192271.94964395592</v>
      </c>
      <c r="FN40" s="9">
        <f t="shared" si="52"/>
        <v>210859.56617721225</v>
      </c>
      <c r="FO40" s="9">
        <f t="shared" si="53"/>
        <v>184553.74468265753</v>
      </c>
      <c r="FP40" s="9">
        <f t="shared" si="53"/>
        <v>167870.36077676821</v>
      </c>
      <c r="FQ40" s="9">
        <f t="shared" si="53"/>
        <v>181100.15219288514</v>
      </c>
      <c r="FR40" s="9">
        <f t="shared" si="53"/>
        <v>171941.55843578625</v>
      </c>
      <c r="FS40" s="9">
        <f t="shared" si="53"/>
        <v>148203.44357121951</v>
      </c>
      <c r="FT40" s="9">
        <f t="shared" si="53"/>
        <v>132625.35324784491</v>
      </c>
      <c r="FU40" s="9">
        <f t="shared" si="53"/>
        <v>120208.46344934743</v>
      </c>
      <c r="FV40" s="9">
        <f t="shared" si="53"/>
        <v>132867.35421612783</v>
      </c>
      <c r="FW40" s="9">
        <f t="shared" si="53"/>
        <v>165395.51699391613</v>
      </c>
      <c r="FX40" s="9">
        <f t="shared" si="53"/>
        <v>163155.62723834469</v>
      </c>
      <c r="FY40" s="9">
        <f t="shared" si="53"/>
        <v>192993.44786984805</v>
      </c>
      <c r="FZ40" s="9">
        <f t="shared" si="53"/>
        <v>210876.09956920534</v>
      </c>
      <c r="GA40" s="9">
        <f t="shared" si="53"/>
        <v>184690.45207690241</v>
      </c>
      <c r="GB40" s="9">
        <f t="shared" si="53"/>
        <v>169183.14659914147</v>
      </c>
      <c r="GC40" s="9">
        <f t="shared" si="53"/>
        <v>180314.21657220527</v>
      </c>
      <c r="GD40" s="9">
        <f t="shared" si="53"/>
        <v>172583.65675382249</v>
      </c>
      <c r="GE40" s="9">
        <f t="shared" si="53"/>
        <v>149116.49222094088</v>
      </c>
      <c r="GF40" s="9">
        <f t="shared" si="53"/>
        <v>133671.63862772589</v>
      </c>
      <c r="GG40" s="9">
        <f t="shared" si="53"/>
        <v>118695.17233429397</v>
      </c>
      <c r="GH40" s="9">
        <f t="shared" si="53"/>
        <v>133799.07308118179</v>
      </c>
      <c r="GI40" s="9">
        <f t="shared" si="53"/>
        <v>163769.13821752166</v>
      </c>
      <c r="GJ40" s="9">
        <f t="shared" si="53"/>
        <v>165473.22321332491</v>
      </c>
      <c r="GK40" s="9">
        <f t="shared" si="53"/>
        <v>192606.16519053129</v>
      </c>
      <c r="GL40" s="9">
        <f t="shared" si="53"/>
        <v>211254.26941115523</v>
      </c>
      <c r="GM40" s="9">
        <f t="shared" si="53"/>
        <v>184519.59056496545</v>
      </c>
      <c r="GN40" s="9">
        <f t="shared" si="53"/>
        <v>172965.29561135365</v>
      </c>
      <c r="GO40" s="9">
        <f t="shared" si="53"/>
        <v>181069.67863992086</v>
      </c>
      <c r="GP40" s="9">
        <f t="shared" si="53"/>
        <v>172037.63208379038</v>
      </c>
      <c r="GQ40" s="9">
        <f t="shared" si="53"/>
        <v>149213.5062624042</v>
      </c>
      <c r="GR40" s="9">
        <f t="shared" si="53"/>
        <v>133262.7295120738</v>
      </c>
      <c r="GS40" s="9">
        <f t="shared" si="53"/>
        <v>119085.69008935246</v>
      </c>
      <c r="GT40" s="9">
        <f t="shared" si="53"/>
        <v>134400.85272676725</v>
      </c>
      <c r="GU40" s="9">
        <f t="shared" si="53"/>
        <v>164064.98302814292</v>
      </c>
      <c r="GV40" s="9">
        <f t="shared" si="53"/>
        <v>164897.12917541096</v>
      </c>
      <c r="GW40" s="9">
        <f t="shared" si="53"/>
        <v>193122.35349950555</v>
      </c>
      <c r="GX40" s="9">
        <f t="shared" si="53"/>
        <v>211650.51434752552</v>
      </c>
      <c r="GY40" s="9">
        <f t="shared" si="53"/>
        <v>213397.82341700088</v>
      </c>
      <c r="GZ40" s="9">
        <f t="shared" si="53"/>
        <v>198711.39312998237</v>
      </c>
      <c r="HA40" s="9">
        <f t="shared" si="53"/>
        <v>214247.93598698766</v>
      </c>
      <c r="HB40" s="9">
        <f t="shared" si="53"/>
        <v>205127.03298524706</v>
      </c>
      <c r="HC40" s="9">
        <f t="shared" si="53"/>
        <v>171862.34948737538</v>
      </c>
      <c r="HD40" s="9">
        <f t="shared" si="53"/>
        <v>157597.68260299432</v>
      </c>
      <c r="HE40" s="9">
        <f t="shared" si="53"/>
        <v>139106.41573903905</v>
      </c>
      <c r="HF40" s="9">
        <f t="shared" si="53"/>
        <v>153548.33112889191</v>
      </c>
      <c r="HG40" s="9">
        <f t="shared" si="53"/>
        <v>195866.75967371289</v>
      </c>
      <c r="HH40" s="9">
        <f t="shared" si="53"/>
        <v>187959.56117819381</v>
      </c>
      <c r="HI40" s="9">
        <f t="shared" si="53"/>
        <v>225660.17446810292</v>
      </c>
      <c r="HJ40" s="9">
        <f t="shared" si="53"/>
        <v>250434.33105508942</v>
      </c>
      <c r="HK40" s="9">
        <f t="shared" si="53"/>
        <v>211910.59762584209</v>
      </c>
      <c r="HL40" s="9">
        <f t="shared" si="53"/>
        <v>199356.21172124136</v>
      </c>
      <c r="HM40" s="9">
        <f t="shared" si="53"/>
        <v>214042.76578031539</v>
      </c>
      <c r="HN40" s="9">
        <f t="shared" si="53"/>
        <v>204423.99442984001</v>
      </c>
      <c r="HO40" s="9">
        <f t="shared" si="53"/>
        <v>172302.9383845494</v>
      </c>
      <c r="HP40" s="9">
        <f t="shared" si="53"/>
        <v>156662.44425187481</v>
      </c>
      <c r="HQ40" s="9">
        <f t="shared" si="53"/>
        <v>140744.16020867144</v>
      </c>
      <c r="HR40" s="9">
        <f t="shared" si="53"/>
        <v>153259.9400838514</v>
      </c>
      <c r="HS40" s="9">
        <f t="shared" si="53"/>
        <v>195567.97448878756</v>
      </c>
      <c r="HT40" s="9">
        <f t="shared" si="53"/>
        <v>187974.51457238031</v>
      </c>
      <c r="HU40" s="9">
        <f t="shared" si="53"/>
        <v>227009.14641336614</v>
      </c>
      <c r="HV40" s="9">
        <f t="shared" si="53"/>
        <v>250110.5627255273</v>
      </c>
      <c r="HW40" s="9">
        <f t="shared" si="53"/>
        <v>236892.30017940674</v>
      </c>
      <c r="HX40" s="9">
        <f t="shared" si="53"/>
        <v>225286.42749114431</v>
      </c>
      <c r="HY40" s="9">
        <f t="shared" si="53"/>
        <v>243928.64141151804</v>
      </c>
      <c r="HZ40" s="9">
        <f t="shared" si="53"/>
        <v>232913.89233736001</v>
      </c>
      <c r="IA40" s="9">
        <f t="shared" si="54"/>
        <v>194090.80244468467</v>
      </c>
      <c r="IB40" s="9">
        <f t="shared" si="54"/>
        <v>177591.07442847776</v>
      </c>
      <c r="IC40" s="9">
        <f t="shared" si="54"/>
        <v>156441.85099418845</v>
      </c>
      <c r="ID40" s="9">
        <f t="shared" si="54"/>
        <v>172559.50350251293</v>
      </c>
      <c r="IE40" s="9">
        <f t="shared" si="54"/>
        <v>221402.47579250456</v>
      </c>
      <c r="IF40" s="9">
        <f t="shared" si="54"/>
        <v>208326.01581309285</v>
      </c>
      <c r="IG40" s="9">
        <f t="shared" si="54"/>
        <v>253236.1911297309</v>
      </c>
      <c r="IH40" s="9">
        <f t="shared" si="54"/>
        <v>283845.6197637326</v>
      </c>
      <c r="II40" s="9">
        <f t="shared" si="54"/>
        <v>259887.80770597496</v>
      </c>
      <c r="IJ40" s="9">
        <f t="shared" si="54"/>
        <v>239680.13194691818</v>
      </c>
      <c r="IK40" s="9">
        <f t="shared" si="54"/>
        <v>259093.06951009011</v>
      </c>
      <c r="IL40" s="9">
        <f t="shared" si="54"/>
        <v>242335.19479139327</v>
      </c>
      <c r="IM40" s="9">
        <f t="shared" si="54"/>
        <v>202462.74569962377</v>
      </c>
      <c r="IN40" s="9">
        <f t="shared" si="54"/>
        <v>186319.88394707808</v>
      </c>
      <c r="IO40" s="9">
        <f t="shared" si="54"/>
        <v>161838.67054801958</v>
      </c>
      <c r="IP40" s="9">
        <f t="shared" si="54"/>
        <v>179192.18843444798</v>
      </c>
      <c r="IQ40" s="9">
        <f t="shared" si="54"/>
        <v>231302.4674839683</v>
      </c>
      <c r="IR40" s="9">
        <f t="shared" si="54"/>
        <v>222246.48974937806</v>
      </c>
      <c r="IS40" s="9">
        <f t="shared" si="54"/>
        <v>269303.21466530045</v>
      </c>
      <c r="IT40" s="9">
        <f t="shared" si="54"/>
        <v>302586.91513117449</v>
      </c>
      <c r="IU40" s="9">
        <f t="shared" si="54"/>
        <v>259704.89569290599</v>
      </c>
      <c r="IV40" s="9">
        <f t="shared" si="54"/>
        <v>262037.44861678226</v>
      </c>
      <c r="IW40" s="9">
        <f t="shared" si="54"/>
        <v>297929.28116062388</v>
      </c>
      <c r="IX40" s="9">
        <f t="shared" si="54"/>
        <v>270966.00298777362</v>
      </c>
      <c r="IY40" s="9">
        <f t="shared" si="54"/>
        <v>237378.81954464986</v>
      </c>
      <c r="IZ40" s="9">
        <f t="shared" si="54"/>
        <v>218755.99028604545</v>
      </c>
      <c r="JA40" s="9">
        <f t="shared" si="54"/>
        <v>186430.38730574417</v>
      </c>
      <c r="JB40" s="9">
        <f t="shared" si="54"/>
        <v>209883.67911035335</v>
      </c>
      <c r="JC40" s="9">
        <f t="shared" si="54"/>
        <v>264412.90811863018</v>
      </c>
      <c r="JD40" s="9">
        <f t="shared" si="54"/>
        <v>262167.32141304959</v>
      </c>
      <c r="JE40" s="9">
        <f t="shared" si="54"/>
        <v>311688.47076117515</v>
      </c>
      <c r="JF40" s="9">
        <f t="shared" si="54"/>
        <v>348048.57094393973</v>
      </c>
    </row>
    <row r="41" spans="1:266">
      <c r="B41" t="s">
        <v>19</v>
      </c>
      <c r="C41" s="8">
        <f t="shared" si="48"/>
        <v>1.5504854762094403E-3</v>
      </c>
      <c r="D41" s="8">
        <f t="shared" si="48"/>
        <v>5.3633843869959272E-2</v>
      </c>
      <c r="E41" s="8">
        <f t="shared" si="48"/>
        <v>0.10954411315841044</v>
      </c>
      <c r="F41" s="8">
        <f t="shared" si="48"/>
        <v>0.16925365637261408</v>
      </c>
      <c r="G41" s="8">
        <f t="shared" si="48"/>
        <v>0.23259492778193652</v>
      </c>
      <c r="H41" s="8">
        <f t="shared" si="48"/>
        <v>4.048197473403726</v>
      </c>
      <c r="I41" s="8">
        <f t="shared" si="48"/>
        <v>43.18298766325865</v>
      </c>
      <c r="J41" s="8">
        <f t="shared" si="48"/>
        <v>43.332306844165693</v>
      </c>
      <c r="K41" s="8">
        <f t="shared" si="48"/>
        <v>43.491253349405781</v>
      </c>
      <c r="L41" s="8">
        <f t="shared" si="48"/>
        <v>43.562426052611997</v>
      </c>
      <c r="M41" s="8">
        <f t="shared" si="48"/>
        <v>43.481213425722437</v>
      </c>
      <c r="N41" s="8">
        <f t="shared" si="48"/>
        <v>43.292451234225112</v>
      </c>
      <c r="O41" s="8">
        <f t="shared" si="48"/>
        <v>43.330678561574793</v>
      </c>
      <c r="P41" s="8">
        <f t="shared" si="48"/>
        <v>43.444770278324022</v>
      </c>
      <c r="Q41" s="8">
        <f t="shared" si="48"/>
        <v>43.699965888423606</v>
      </c>
      <c r="R41" s="8">
        <f t="shared" si="48"/>
        <v>40.106798672286011</v>
      </c>
      <c r="S41" s="8">
        <f t="shared" si="49"/>
        <v>40.016106992277692</v>
      </c>
      <c r="T41" s="8">
        <f t="shared" si="49"/>
        <v>39.91507835980299</v>
      </c>
      <c r="U41" s="8">
        <f t="shared" si="49"/>
        <v>72.569485949437137</v>
      </c>
      <c r="V41" s="8">
        <f t="shared" si="49"/>
        <v>73.467070239925121</v>
      </c>
      <c r="W41" s="9"/>
      <c r="X41" s="9"/>
      <c r="AA41" s="9">
        <f t="shared" si="50"/>
        <v>0.72721561263172319</v>
      </c>
      <c r="AB41" s="9">
        <f t="shared" si="50"/>
        <v>0.70759049285699327</v>
      </c>
      <c r="AC41" s="9">
        <f t="shared" si="50"/>
        <v>0.66809819877488608</v>
      </c>
      <c r="AD41" s="9">
        <f t="shared" si="50"/>
        <v>1.3202871112060268</v>
      </c>
      <c r="AE41" s="9">
        <f t="shared" si="50"/>
        <v>1.4949054342031218</v>
      </c>
      <c r="AF41" s="9">
        <f t="shared" si="50"/>
        <v>1.3634096324618883</v>
      </c>
      <c r="AG41" s="9">
        <f t="shared" si="50"/>
        <v>1.2598456564830554</v>
      </c>
      <c r="AH41" s="9">
        <f t="shared" si="50"/>
        <v>1.4432203222956439</v>
      </c>
      <c r="AI41" s="9">
        <f t="shared" si="50"/>
        <v>1.5140735212354008</v>
      </c>
      <c r="AJ41" s="9">
        <f t="shared" si="50"/>
        <v>1.4941569748220802</v>
      </c>
      <c r="AK41" s="9">
        <f t="shared" si="50"/>
        <v>0.78224672595508515</v>
      </c>
      <c r="AL41" s="9">
        <f t="shared" si="50"/>
        <v>0.80720308866879009</v>
      </c>
      <c r="AM41" s="9">
        <f t="shared" si="50"/>
        <v>20.857667248754762</v>
      </c>
      <c r="AN41" s="9">
        <f t="shared" si="50"/>
        <v>23.611784475274618</v>
      </c>
      <c r="AO41" s="9">
        <f t="shared" si="50"/>
        <v>37.56706045718456</v>
      </c>
      <c r="AP41" s="9">
        <f t="shared" si="50"/>
        <v>45.445564386145136</v>
      </c>
      <c r="AQ41" s="9">
        <f t="shared" si="51"/>
        <v>52.293096244263054</v>
      </c>
      <c r="AR41" s="9">
        <f t="shared" si="51"/>
        <v>52.113016425868786</v>
      </c>
      <c r="AS41" s="9">
        <f t="shared" si="51"/>
        <v>62.440560130600424</v>
      </c>
      <c r="AT41" s="9">
        <f t="shared" si="51"/>
        <v>58.105428654500784</v>
      </c>
      <c r="AU41" s="9">
        <f t="shared" si="51"/>
        <v>45.987024568909042</v>
      </c>
      <c r="AV41" s="9">
        <f t="shared" si="51"/>
        <v>37.099193482100432</v>
      </c>
      <c r="AW41" s="9">
        <f t="shared" si="51"/>
        <v>18.844679606147295</v>
      </c>
      <c r="AX41" s="9">
        <f t="shared" si="51"/>
        <v>16.754608873973414</v>
      </c>
      <c r="AY41" s="9">
        <f t="shared" si="51"/>
        <v>41.538238816566555</v>
      </c>
      <c r="AZ41" s="9">
        <f t="shared" si="51"/>
        <v>49.357698791795436</v>
      </c>
      <c r="BA41" s="9">
        <f t="shared" si="51"/>
        <v>78.160244393805471</v>
      </c>
      <c r="BB41" s="9">
        <f t="shared" si="51"/>
        <v>93.285650031352972</v>
      </c>
      <c r="BC41" s="9">
        <f t="shared" si="51"/>
        <v>106.40151702738898</v>
      </c>
      <c r="BD41" s="9">
        <f t="shared" si="51"/>
        <v>106.00184047596996</v>
      </c>
      <c r="BE41" s="9">
        <f t="shared" si="51"/>
        <v>127.04362967334245</v>
      </c>
      <c r="BF41" s="9">
        <f t="shared" si="51"/>
        <v>119.45961621839184</v>
      </c>
      <c r="BG41" s="9">
        <f t="shared" si="51"/>
        <v>93.39705425255093</v>
      </c>
      <c r="BH41" s="9">
        <f t="shared" si="51"/>
        <v>76.694005571033983</v>
      </c>
      <c r="BI41" s="9">
        <f t="shared" si="51"/>
        <v>37.652661628161887</v>
      </c>
      <c r="BJ41" s="9">
        <f t="shared" si="51"/>
        <v>33.243333103116868</v>
      </c>
      <c r="BK41" s="9">
        <f t="shared" si="51"/>
        <v>63.873798476822529</v>
      </c>
      <c r="BL41" s="9">
        <f t="shared" si="51"/>
        <v>74.032886645077014</v>
      </c>
      <c r="BM41" s="9">
        <f t="shared" si="51"/>
        <v>120.68896501544705</v>
      </c>
      <c r="BN41" s="9">
        <f t="shared" si="51"/>
        <v>143.66043302212836</v>
      </c>
      <c r="BO41" s="9">
        <f t="shared" si="51"/>
        <v>163.5276242103661</v>
      </c>
      <c r="BP41" s="9">
        <f t="shared" si="51"/>
        <v>164.34303095385093</v>
      </c>
      <c r="BQ41" s="9">
        <f t="shared" si="51"/>
        <v>197.11155624026233</v>
      </c>
      <c r="BR41" s="9">
        <f t="shared" si="51"/>
        <v>184.50238249289018</v>
      </c>
      <c r="BS41" s="9">
        <f t="shared" si="51"/>
        <v>145.8350147822604</v>
      </c>
      <c r="BT41" s="9">
        <f t="shared" si="51"/>
        <v>119.27625475571892</v>
      </c>
      <c r="BU41" s="9">
        <f t="shared" si="51"/>
        <v>58.527037907659619</v>
      </c>
      <c r="BV41" s="9">
        <f t="shared" si="51"/>
        <v>51.345133074558575</v>
      </c>
      <c r="BW41" s="9">
        <f t="shared" si="51"/>
        <v>88.36351988932077</v>
      </c>
      <c r="BX41" s="9">
        <f t="shared" si="51"/>
        <v>101.75218154788232</v>
      </c>
      <c r="BY41" s="9">
        <f t="shared" si="51"/>
        <v>163.97477044654042</v>
      </c>
      <c r="BZ41" s="9">
        <f t="shared" si="51"/>
        <v>197.45472204792051</v>
      </c>
      <c r="CA41" s="9">
        <f t="shared" si="51"/>
        <v>226.82126780280001</v>
      </c>
      <c r="CB41" s="9">
        <f t="shared" si="51"/>
        <v>223.56428024019877</v>
      </c>
      <c r="CC41" s="9">
        <f t="shared" si="51"/>
        <v>272.33340560030126</v>
      </c>
      <c r="CD41" s="9">
        <f t="shared" si="51"/>
        <v>252.28388082169002</v>
      </c>
      <c r="CE41" s="9">
        <f t="shared" si="51"/>
        <v>202.31185254745608</v>
      </c>
      <c r="CF41" s="9">
        <f t="shared" si="51"/>
        <v>163.13910501863921</v>
      </c>
      <c r="CG41" s="9">
        <f t="shared" si="51"/>
        <v>80.233864802820321</v>
      </c>
      <c r="CH41" s="9">
        <f t="shared" si="51"/>
        <v>70.880994870960777</v>
      </c>
      <c r="CI41" s="9">
        <f t="shared" si="51"/>
        <v>995.28903334869585</v>
      </c>
      <c r="CJ41" s="9">
        <f t="shared" si="51"/>
        <v>1870.4411450288119</v>
      </c>
      <c r="CK41" s="9">
        <f t="shared" si="51"/>
        <v>2627.1366140159221</v>
      </c>
      <c r="CL41" s="9">
        <f t="shared" si="51"/>
        <v>3436.0164176849871</v>
      </c>
      <c r="CM41" s="9">
        <f t="shared" si="51"/>
        <v>4562.8219929011993</v>
      </c>
      <c r="CN41" s="9">
        <f t="shared" si="51"/>
        <v>4409.2879031956536</v>
      </c>
      <c r="CO41" s="9">
        <f t="shared" si="51"/>
        <v>4550.5916544424235</v>
      </c>
      <c r="CP41" s="9">
        <f t="shared" si="51"/>
        <v>4628.4291735681845</v>
      </c>
      <c r="CQ41" s="9">
        <f t="shared" si="51"/>
        <v>3764.5179522809767</v>
      </c>
      <c r="CR41" s="9">
        <f t="shared" si="51"/>
        <v>2549.051960083109</v>
      </c>
      <c r="CS41" s="9">
        <f t="shared" si="51"/>
        <v>1215.1806841149653</v>
      </c>
      <c r="CT41" s="9">
        <f t="shared" si="51"/>
        <v>950.60207571340595</v>
      </c>
      <c r="CU41" s="9">
        <f t="shared" si="51"/>
        <v>13213.432468357576</v>
      </c>
      <c r="CV41" s="9">
        <f t="shared" si="51"/>
        <v>17173.602086104092</v>
      </c>
      <c r="CW41" s="9">
        <f t="shared" si="51"/>
        <v>28847.271424763843</v>
      </c>
      <c r="CX41" s="9">
        <f t="shared" si="51"/>
        <v>36390.332429515205</v>
      </c>
      <c r="CY41" s="9">
        <f t="shared" si="51"/>
        <v>43801.32674019759</v>
      </c>
      <c r="CZ41" s="9">
        <f t="shared" si="51"/>
        <v>45110.324742560755</v>
      </c>
      <c r="DA41" s="9">
        <f t="shared" si="51"/>
        <v>56053.117669965235</v>
      </c>
      <c r="DB41" s="9">
        <f t="shared" si="51"/>
        <v>50528.907044398271</v>
      </c>
      <c r="DC41" s="9">
        <f t="shared" si="52"/>
        <v>37626.130620399963</v>
      </c>
      <c r="DD41" s="9">
        <f t="shared" si="52"/>
        <v>27515.012974034569</v>
      </c>
      <c r="DE41" s="9">
        <f t="shared" si="52"/>
        <v>12473.14032450927</v>
      </c>
      <c r="DF41" s="9">
        <f t="shared" si="52"/>
        <v>10586.765109257594</v>
      </c>
      <c r="DG41" s="9">
        <f t="shared" si="52"/>
        <v>13077.884805142448</v>
      </c>
      <c r="DH41" s="9">
        <f t="shared" si="52"/>
        <v>16736.693413889559</v>
      </c>
      <c r="DI41" s="9">
        <f t="shared" si="52"/>
        <v>29165.074176463782</v>
      </c>
      <c r="DJ41" s="9">
        <f t="shared" si="52"/>
        <v>36523.742608473469</v>
      </c>
      <c r="DK41" s="9">
        <f t="shared" si="52"/>
        <v>43987.534620018036</v>
      </c>
      <c r="DL41" s="9">
        <f t="shared" si="52"/>
        <v>45616.52872487955</v>
      </c>
      <c r="DM41" s="9">
        <f t="shared" si="52"/>
        <v>56031.223096455076</v>
      </c>
      <c r="DN41" s="9">
        <f t="shared" si="52"/>
        <v>50825.174418358867</v>
      </c>
      <c r="DO41" s="9">
        <f t="shared" si="52"/>
        <v>37746.615876314769</v>
      </c>
      <c r="DP41" s="9">
        <f t="shared" si="52"/>
        <v>28006.355943000959</v>
      </c>
      <c r="DQ41" s="9">
        <f t="shared" si="52"/>
        <v>12502.792404580845</v>
      </c>
      <c r="DR41" s="9">
        <f t="shared" si="52"/>
        <v>10411.363231574134</v>
      </c>
      <c r="DS41" s="9">
        <f t="shared" si="52"/>
        <v>13028.741102771382</v>
      </c>
      <c r="DT41" s="9">
        <f t="shared" si="52"/>
        <v>16744.438693015632</v>
      </c>
      <c r="DU41" s="9">
        <f t="shared" si="52"/>
        <v>29382.918990466213</v>
      </c>
      <c r="DV41" s="9">
        <f t="shared" si="52"/>
        <v>36979.317630802019</v>
      </c>
      <c r="DW41" s="9">
        <f t="shared" si="52"/>
        <v>44151.714031071286</v>
      </c>
      <c r="DX41" s="9">
        <f t="shared" si="52"/>
        <v>45562.284540683773</v>
      </c>
      <c r="DY41" s="9">
        <f t="shared" si="52"/>
        <v>55973.106465788573</v>
      </c>
      <c r="DZ41" s="9">
        <f t="shared" si="52"/>
        <v>51168.818770435246</v>
      </c>
      <c r="EA41" s="9">
        <f t="shared" si="52"/>
        <v>37849.135262645243</v>
      </c>
      <c r="EB41" s="9">
        <f t="shared" si="52"/>
        <v>28305.530342461774</v>
      </c>
      <c r="EC41" s="9">
        <f t="shared" si="52"/>
        <v>12387.549097708741</v>
      </c>
      <c r="ED41" s="9">
        <f t="shared" si="52"/>
        <v>10493.614493330524</v>
      </c>
      <c r="EE41" s="9">
        <f t="shared" si="52"/>
        <v>13181.279425424122</v>
      </c>
      <c r="EF41" s="9">
        <f t="shared" si="52"/>
        <v>16750.723865856122</v>
      </c>
      <c r="EG41" s="9">
        <f t="shared" si="52"/>
        <v>29259.068691853448</v>
      </c>
      <c r="EH41" s="9">
        <f t="shared" si="52"/>
        <v>36906.042039401626</v>
      </c>
      <c r="EI41" s="9">
        <f t="shared" si="52"/>
        <v>43914.588068812118</v>
      </c>
      <c r="EJ41" s="9">
        <f t="shared" si="52"/>
        <v>45629.029815933594</v>
      </c>
      <c r="EK41" s="9">
        <f t="shared" si="52"/>
        <v>56159.617584949359</v>
      </c>
      <c r="EL41" s="9">
        <f t="shared" si="52"/>
        <v>51058.99009645966</v>
      </c>
      <c r="EM41" s="9">
        <f t="shared" si="52"/>
        <v>38251.232403871079</v>
      </c>
      <c r="EN41" s="9">
        <f t="shared" si="52"/>
        <v>28544.934934758847</v>
      </c>
      <c r="EO41" s="9">
        <f t="shared" si="52"/>
        <v>12477.431624949231</v>
      </c>
      <c r="EP41" s="9">
        <f t="shared" si="52"/>
        <v>10519.411893874543</v>
      </c>
      <c r="EQ41" s="9">
        <f t="shared" si="52"/>
        <v>13241.647443317466</v>
      </c>
      <c r="ER41" s="9">
        <f t="shared" si="52"/>
        <v>17433.49834055288</v>
      </c>
      <c r="ES41" s="9">
        <f t="shared" si="52"/>
        <v>28864.846898587974</v>
      </c>
      <c r="ET41" s="9">
        <f t="shared" si="52"/>
        <v>37348.807607834293</v>
      </c>
      <c r="EU41" s="9">
        <f t="shared" si="52"/>
        <v>44355.22442116688</v>
      </c>
      <c r="EV41" s="9">
        <f t="shared" si="52"/>
        <v>44377.790047909919</v>
      </c>
      <c r="EW41" s="9">
        <f t="shared" si="52"/>
        <v>56657.945841200606</v>
      </c>
      <c r="EX41" s="9">
        <f t="shared" si="52"/>
        <v>50373.753196530248</v>
      </c>
      <c r="EY41" s="9">
        <f t="shared" si="52"/>
        <v>38450.815698120095</v>
      </c>
      <c r="EZ41" s="9">
        <f t="shared" si="52"/>
        <v>27900.469287175241</v>
      </c>
      <c r="FA41" s="9">
        <f t="shared" si="52"/>
        <v>12340.411658288534</v>
      </c>
      <c r="FB41" s="9">
        <f t="shared" si="52"/>
        <v>10593.768290861739</v>
      </c>
      <c r="FC41" s="9">
        <f t="shared" si="52"/>
        <v>13276.56017168492</v>
      </c>
      <c r="FD41" s="9">
        <f t="shared" si="52"/>
        <v>16765.432983309391</v>
      </c>
      <c r="FE41" s="9">
        <f t="shared" si="52"/>
        <v>28753.068294440884</v>
      </c>
      <c r="FF41" s="9">
        <f t="shared" si="52"/>
        <v>37034.373896080826</v>
      </c>
      <c r="FG41" s="9">
        <f t="shared" si="52"/>
        <v>44264.691508303586</v>
      </c>
      <c r="FH41" s="9">
        <f t="shared" si="52"/>
        <v>44751.670948316008</v>
      </c>
      <c r="FI41" s="9">
        <f t="shared" si="52"/>
        <v>56468.921566268313</v>
      </c>
      <c r="FJ41" s="9">
        <f t="shared" si="52"/>
        <v>50486.176642920116</v>
      </c>
      <c r="FK41" s="9">
        <f t="shared" si="52"/>
        <v>37889.641858491923</v>
      </c>
      <c r="FL41" s="9">
        <f t="shared" si="52"/>
        <v>27577.49443087438</v>
      </c>
      <c r="FM41" s="9">
        <f t="shared" si="52"/>
        <v>12387.097395475514</v>
      </c>
      <c r="FN41" s="9">
        <f t="shared" si="52"/>
        <v>10625.761945267621</v>
      </c>
      <c r="FO41" s="9">
        <f t="shared" si="53"/>
        <v>13337.250789555106</v>
      </c>
      <c r="FP41" s="9">
        <f t="shared" si="53"/>
        <v>16773.266553226589</v>
      </c>
      <c r="FQ41" s="9">
        <f t="shared" si="53"/>
        <v>28959.315445674212</v>
      </c>
      <c r="FR41" s="9">
        <f t="shared" si="53"/>
        <v>36549.721212097669</v>
      </c>
      <c r="FS41" s="9">
        <f t="shared" si="53"/>
        <v>44075.868170779642</v>
      </c>
      <c r="FT41" s="9">
        <f t="shared" si="53"/>
        <v>45467.383759514974</v>
      </c>
      <c r="FU41" s="9">
        <f t="shared" si="53"/>
        <v>56233.235184744619</v>
      </c>
      <c r="FV41" s="9">
        <f t="shared" si="53"/>
        <v>50683.428705110062</v>
      </c>
      <c r="FW41" s="9">
        <f t="shared" si="53"/>
        <v>37743.709016726832</v>
      </c>
      <c r="FX41" s="9">
        <f t="shared" si="53"/>
        <v>27622.811089057228</v>
      </c>
      <c r="FY41" s="9">
        <f t="shared" si="53"/>
        <v>12530.043896551602</v>
      </c>
      <c r="FZ41" s="9">
        <f t="shared" si="53"/>
        <v>10640.646661834442</v>
      </c>
      <c r="GA41" s="9">
        <f t="shared" si="53"/>
        <v>13136.535755710594</v>
      </c>
      <c r="GB41" s="9">
        <f t="shared" si="53"/>
        <v>16782.626640812792</v>
      </c>
      <c r="GC41" s="9">
        <f t="shared" si="53"/>
        <v>29253.204572978</v>
      </c>
      <c r="GD41" s="9">
        <f t="shared" si="53"/>
        <v>36619.068683426558</v>
      </c>
      <c r="GE41" s="9">
        <f t="shared" si="53"/>
        <v>44078.634165499352</v>
      </c>
      <c r="GF41" s="9">
        <f t="shared" si="53"/>
        <v>45712.782656983865</v>
      </c>
      <c r="GG41" s="9">
        <f t="shared" si="53"/>
        <v>56168.649639835661</v>
      </c>
      <c r="GH41" s="9">
        <f t="shared" si="53"/>
        <v>50941.78388667159</v>
      </c>
      <c r="GI41" s="9">
        <f t="shared" si="53"/>
        <v>37833.596789946292</v>
      </c>
      <c r="GJ41" s="9">
        <f t="shared" si="53"/>
        <v>28091.883971643285</v>
      </c>
      <c r="GK41" s="9">
        <f t="shared" si="53"/>
        <v>12547.206098211502</v>
      </c>
      <c r="GL41" s="9">
        <f t="shared" si="53"/>
        <v>10452.88926307867</v>
      </c>
      <c r="GM41" s="9">
        <f t="shared" si="53"/>
        <v>13088.676496704949</v>
      </c>
      <c r="GN41" s="9">
        <f t="shared" si="53"/>
        <v>17245.737740290184</v>
      </c>
      <c r="GO41" s="9">
        <f t="shared" si="53"/>
        <v>29338.82844355061</v>
      </c>
      <c r="GP41" s="9">
        <f t="shared" si="53"/>
        <v>36993.026282449413</v>
      </c>
      <c r="GQ41" s="9">
        <f t="shared" si="53"/>
        <v>43997.815287364399</v>
      </c>
      <c r="GR41" s="9">
        <f t="shared" si="53"/>
        <v>45716.879904753427</v>
      </c>
      <c r="GS41" s="9">
        <f t="shared" si="53"/>
        <v>56283.575714464227</v>
      </c>
      <c r="GT41" s="9">
        <f t="shared" si="53"/>
        <v>51165.604412515975</v>
      </c>
      <c r="GU41" s="9">
        <f t="shared" si="53"/>
        <v>38332.604745006174</v>
      </c>
      <c r="GV41" s="9">
        <f t="shared" si="53"/>
        <v>28623.908238619362</v>
      </c>
      <c r="GW41" s="9">
        <f t="shared" si="53"/>
        <v>12517.00688064584</v>
      </c>
      <c r="GX41" s="9">
        <f t="shared" si="53"/>
        <v>10556.836217548347</v>
      </c>
      <c r="GY41" s="9">
        <f t="shared" si="53"/>
        <v>12461.852467407938</v>
      </c>
      <c r="GZ41" s="9">
        <f t="shared" si="53"/>
        <v>15149.923159002616</v>
      </c>
      <c r="HA41" s="9">
        <f t="shared" si="53"/>
        <v>26719.899815944078</v>
      </c>
      <c r="HB41" s="9">
        <f t="shared" si="53"/>
        <v>33997.173312053637</v>
      </c>
      <c r="HC41" s="9">
        <f t="shared" si="53"/>
        <v>40345.915881567053</v>
      </c>
      <c r="HD41" s="9">
        <f t="shared" si="53"/>
        <v>41199.897816988167</v>
      </c>
      <c r="HE41" s="9">
        <f t="shared" si="53"/>
        <v>52675.405127662452</v>
      </c>
      <c r="HF41" s="9">
        <f t="shared" si="53"/>
        <v>46779.85765158508</v>
      </c>
      <c r="HG41" s="9">
        <f t="shared" si="53"/>
        <v>35396.650752257025</v>
      </c>
      <c r="HH41" s="9">
        <f t="shared" si="53"/>
        <v>26294.277103539618</v>
      </c>
      <c r="HI41" s="9">
        <f t="shared" si="53"/>
        <v>11456.29237765564</v>
      </c>
      <c r="HJ41" s="9">
        <f t="shared" si="53"/>
        <v>9820.9740716970391</v>
      </c>
      <c r="HK41" s="9">
        <f t="shared" si="53"/>
        <v>12636.320037221107</v>
      </c>
      <c r="HL41" s="9">
        <f t="shared" si="53"/>
        <v>15170.335566728305</v>
      </c>
      <c r="HM41" s="9">
        <f t="shared" si="53"/>
        <v>26685.180222037354</v>
      </c>
      <c r="HN41" s="9">
        <f t="shared" si="53"/>
        <v>34463.74918684132</v>
      </c>
      <c r="HO41" s="9">
        <f t="shared" si="53"/>
        <v>40436.029482543287</v>
      </c>
      <c r="HP41" s="9">
        <f t="shared" si="53"/>
        <v>40593.952264529675</v>
      </c>
      <c r="HQ41" s="9">
        <f t="shared" si="53"/>
        <v>52858.879018903142</v>
      </c>
      <c r="HR41" s="9">
        <f t="shared" si="53"/>
        <v>46445.745878475827</v>
      </c>
      <c r="HS41" s="9">
        <f t="shared" si="53"/>
        <v>35250.191514818551</v>
      </c>
      <c r="HT41" s="9">
        <f t="shared" si="53"/>
        <v>25788.804692723035</v>
      </c>
      <c r="HU41" s="9">
        <f t="shared" si="53"/>
        <v>11340.214867316785</v>
      </c>
      <c r="HV41" s="9">
        <f t="shared" si="53"/>
        <v>9832.0810880289137</v>
      </c>
      <c r="HW41" s="9">
        <f t="shared" si="53"/>
        <v>12523.330310593283</v>
      </c>
      <c r="HX41" s="9">
        <f t="shared" si="53"/>
        <v>15191.71426041286</v>
      </c>
      <c r="HY41" s="9">
        <f t="shared" si="53"/>
        <v>26592.028294970074</v>
      </c>
      <c r="HZ41" s="9">
        <f t="shared" si="53"/>
        <v>34172.67275860106</v>
      </c>
      <c r="IA41" s="9">
        <f t="shared" si="54"/>
        <v>40376.884115663801</v>
      </c>
      <c r="IB41" s="9">
        <f t="shared" si="54"/>
        <v>41000.246291444586</v>
      </c>
      <c r="IC41" s="9">
        <f t="shared" si="54"/>
        <v>52702.43470730065</v>
      </c>
      <c r="ID41" s="9">
        <f t="shared" si="54"/>
        <v>46591.529886392622</v>
      </c>
      <c r="IE41" s="9">
        <f t="shared" si="54"/>
        <v>34712.29445887445</v>
      </c>
      <c r="IF41" s="9">
        <f t="shared" si="54"/>
        <v>25482.736641179945</v>
      </c>
      <c r="IG41" s="9">
        <f t="shared" si="54"/>
        <v>11396.378740659047</v>
      </c>
      <c r="IH41" s="9">
        <f t="shared" si="54"/>
        <v>9871.7978464171429</v>
      </c>
      <c r="II41" s="9">
        <f t="shared" si="54"/>
        <v>22694.812998541493</v>
      </c>
      <c r="IJ41" s="9">
        <f t="shared" si="54"/>
        <v>28623.237866500192</v>
      </c>
      <c r="IK41" s="9">
        <f t="shared" si="54"/>
        <v>48920.256627232411</v>
      </c>
      <c r="IL41" s="9">
        <f t="shared" si="54"/>
        <v>60982.481731623622</v>
      </c>
      <c r="IM41" s="9">
        <f t="shared" si="54"/>
        <v>72642.854866929702</v>
      </c>
      <c r="IN41" s="9">
        <f t="shared" si="54"/>
        <v>75879.096159236637</v>
      </c>
      <c r="IO41" s="9">
        <f t="shared" si="54"/>
        <v>94768.77285559359</v>
      </c>
      <c r="IP41" s="9">
        <f t="shared" si="54"/>
        <v>85067.794852511608</v>
      </c>
      <c r="IQ41" s="9">
        <f t="shared" si="54"/>
        <v>62625.890867158698</v>
      </c>
      <c r="IR41" s="9">
        <f t="shared" si="54"/>
        <v>46936.792105537337</v>
      </c>
      <c r="IS41" s="9">
        <f t="shared" si="54"/>
        <v>20835.258592813214</v>
      </c>
      <c r="IT41" s="9">
        <f t="shared" si="54"/>
        <v>17473.115056177343</v>
      </c>
      <c r="IU41" s="9">
        <f t="shared" si="54"/>
        <v>22202.18646419363</v>
      </c>
      <c r="IV41" s="9">
        <f t="shared" si="54"/>
        <v>27813.094044028843</v>
      </c>
      <c r="IW41" s="9">
        <f t="shared" si="54"/>
        <v>49907.25937180937</v>
      </c>
      <c r="IX41" s="9">
        <f t="shared" si="54"/>
        <v>62516.281740566956</v>
      </c>
      <c r="IY41" s="9">
        <f t="shared" si="54"/>
        <v>73749.0515336182</v>
      </c>
      <c r="IZ41" s="9">
        <f t="shared" si="54"/>
        <v>76582.848589668676</v>
      </c>
      <c r="JA41" s="9">
        <f t="shared" si="54"/>
        <v>95621.029832381755</v>
      </c>
      <c r="JB41" s="9">
        <f t="shared" si="54"/>
        <v>86597.988138151195</v>
      </c>
      <c r="JC41" s="9">
        <f t="shared" si="54"/>
        <v>63517.190830797845</v>
      </c>
      <c r="JD41" s="9">
        <f t="shared" si="54"/>
        <v>48054.783738355363</v>
      </c>
      <c r="JE41" s="9">
        <f t="shared" si="54"/>
        <v>20904.526509701747</v>
      </c>
      <c r="JF41" s="9">
        <f t="shared" si="54"/>
        <v>17868.504194228663</v>
      </c>
    </row>
    <row r="42" spans="1:266">
      <c r="B42" t="s">
        <v>20</v>
      </c>
      <c r="C42" s="8">
        <f t="shared" si="48"/>
        <v>17.780402849775033</v>
      </c>
      <c r="D42" s="8">
        <f t="shared" si="48"/>
        <v>17.910624578037247</v>
      </c>
      <c r="E42" s="8">
        <f t="shared" si="48"/>
        <v>16.761818577525315</v>
      </c>
      <c r="F42" s="8">
        <f t="shared" si="48"/>
        <v>21.045680280449798</v>
      </c>
      <c r="G42" s="8">
        <f t="shared" si="48"/>
        <v>18.902097683108099</v>
      </c>
      <c r="H42" s="8">
        <f t="shared" si="48"/>
        <v>17.448391577935595</v>
      </c>
      <c r="I42" s="8">
        <f t="shared" si="48"/>
        <v>16.939693692612902</v>
      </c>
      <c r="J42" s="8">
        <f t="shared" si="48"/>
        <v>18.743533674755607</v>
      </c>
      <c r="K42" s="8">
        <f t="shared" si="48"/>
        <v>17.50832247920377</v>
      </c>
      <c r="L42" s="8">
        <f t="shared" si="48"/>
        <v>16.499398330570333</v>
      </c>
      <c r="M42" s="8">
        <f t="shared" si="48"/>
        <v>16.511855050404112</v>
      </c>
      <c r="N42" s="8">
        <f t="shared" si="48"/>
        <v>16.163429518480935</v>
      </c>
      <c r="O42" s="8">
        <f t="shared" si="48"/>
        <v>16.075803260287369</v>
      </c>
      <c r="P42" s="8">
        <f t="shared" si="48"/>
        <v>16.020398508467181</v>
      </c>
      <c r="Q42" s="8">
        <f t="shared" si="48"/>
        <v>15.865887095263082</v>
      </c>
      <c r="R42" s="8">
        <f t="shared" si="48"/>
        <v>14.999499570728624</v>
      </c>
      <c r="S42" s="8">
        <f t="shared" si="49"/>
        <v>14.816095699525178</v>
      </c>
      <c r="T42" s="8">
        <f t="shared" si="49"/>
        <v>19.206056082555122</v>
      </c>
      <c r="U42" s="8">
        <f t="shared" si="49"/>
        <v>18.630032237730788</v>
      </c>
      <c r="V42" s="8">
        <f t="shared" si="49"/>
        <v>18.722599471494313</v>
      </c>
      <c r="W42" s="9"/>
      <c r="X42" s="9"/>
      <c r="AA42" s="9">
        <f t="shared" si="50"/>
        <v>15231.9177367663</v>
      </c>
      <c r="AB42" s="9">
        <f t="shared" si="50"/>
        <v>13066.208964680722</v>
      </c>
      <c r="AC42" s="9">
        <f t="shared" si="50"/>
        <v>13262.557609502242</v>
      </c>
      <c r="AD42" s="9">
        <f t="shared" si="50"/>
        <v>10369.633827873771</v>
      </c>
      <c r="AE42" s="9">
        <f t="shared" si="50"/>
        <v>4300.4241942386016</v>
      </c>
      <c r="AF42" s="9">
        <f t="shared" si="50"/>
        <v>7713.0023969727572</v>
      </c>
      <c r="AG42" s="9">
        <f t="shared" si="50"/>
        <v>13181.473543044243</v>
      </c>
      <c r="AH42" s="9">
        <f t="shared" si="50"/>
        <v>15734.539054137327</v>
      </c>
      <c r="AI42" s="9">
        <f t="shared" si="50"/>
        <v>16015.557043270988</v>
      </c>
      <c r="AJ42" s="9">
        <f t="shared" si="50"/>
        <v>15563.054205755026</v>
      </c>
      <c r="AK42" s="9">
        <f t="shared" si="50"/>
        <v>16288.064220101176</v>
      </c>
      <c r="AL42" s="9">
        <f t="shared" si="50"/>
        <v>15029.896167686151</v>
      </c>
      <c r="AM42" s="9">
        <f t="shared" si="50"/>
        <v>13789.260487079353</v>
      </c>
      <c r="AN42" s="9">
        <f t="shared" si="50"/>
        <v>13654.77309967433</v>
      </c>
      <c r="AO42" s="9">
        <f t="shared" si="50"/>
        <v>13032.248081342905</v>
      </c>
      <c r="AP42" s="9">
        <f t="shared" si="50"/>
        <v>11286.737348922763</v>
      </c>
      <c r="AQ42" s="9">
        <f t="shared" si="51"/>
        <v>4518.1046849615559</v>
      </c>
      <c r="AR42" s="9">
        <f t="shared" si="51"/>
        <v>7822.9349025171732</v>
      </c>
      <c r="AS42" s="9">
        <f t="shared" si="51"/>
        <v>12962.30573494449</v>
      </c>
      <c r="AT42" s="9">
        <f t="shared" si="51"/>
        <v>15689.021985984764</v>
      </c>
      <c r="AU42" s="9">
        <f t="shared" si="51"/>
        <v>15829.614587356236</v>
      </c>
      <c r="AV42" s="9">
        <f t="shared" si="51"/>
        <v>16022.92171624102</v>
      </c>
      <c r="AW42" s="9">
        <f t="shared" si="51"/>
        <v>16362.702681332121</v>
      </c>
      <c r="AX42" s="9">
        <f t="shared" si="51"/>
        <v>16356.300983122495</v>
      </c>
      <c r="AY42" s="9">
        <f t="shared" si="51"/>
        <v>14994.647918205977</v>
      </c>
      <c r="AZ42" s="9">
        <f t="shared" si="51"/>
        <v>12876.03335970111</v>
      </c>
      <c r="BA42" s="9">
        <f t="shared" si="51"/>
        <v>11570.298052113691</v>
      </c>
      <c r="BB42" s="9">
        <f t="shared" si="51"/>
        <v>7505.9058270797386</v>
      </c>
      <c r="BC42" s="9">
        <f t="shared" si="51"/>
        <v>2257.2714834963135</v>
      </c>
      <c r="BD42" s="9">
        <f t="shared" si="51"/>
        <v>5387.0455294795374</v>
      </c>
      <c r="BE42" s="9">
        <f t="shared" si="51"/>
        <v>12257.529095718139</v>
      </c>
      <c r="BF42" s="9">
        <f t="shared" si="51"/>
        <v>15345.904797899424</v>
      </c>
      <c r="BG42" s="9">
        <f t="shared" si="51"/>
        <v>15536.266787672123</v>
      </c>
      <c r="BH42" s="9">
        <f t="shared" si="51"/>
        <v>16107.41921331025</v>
      </c>
      <c r="BI42" s="9">
        <f t="shared" si="51"/>
        <v>16135.655649561981</v>
      </c>
      <c r="BJ42" s="9">
        <f t="shared" si="51"/>
        <v>17261.836670744098</v>
      </c>
      <c r="BK42" s="9">
        <f t="shared" si="51"/>
        <v>20512.461043339204</v>
      </c>
      <c r="BL42" s="9">
        <f t="shared" si="51"/>
        <v>16203.479352207542</v>
      </c>
      <c r="BM42" s="9">
        <f t="shared" si="51"/>
        <v>13915.074061248482</v>
      </c>
      <c r="BN42" s="9">
        <f t="shared" si="51"/>
        <v>7829.5478736124105</v>
      </c>
      <c r="BO42" s="9">
        <f t="shared" si="51"/>
        <v>2309.9503970966771</v>
      </c>
      <c r="BP42" s="9">
        <f t="shared" si="51"/>
        <v>5711.1569424973641</v>
      </c>
      <c r="BQ42" s="9">
        <f t="shared" si="51"/>
        <v>14327.883795458336</v>
      </c>
      <c r="BR42" s="9">
        <f t="shared" si="51"/>
        <v>19235.624560570857</v>
      </c>
      <c r="BS42" s="9">
        <f t="shared" si="51"/>
        <v>20062.807655764951</v>
      </c>
      <c r="BT42" s="9">
        <f t="shared" si="51"/>
        <v>20363.251969018707</v>
      </c>
      <c r="BU42" s="9">
        <f t="shared" si="51"/>
        <v>20949.325235176726</v>
      </c>
      <c r="BV42" s="9">
        <f t="shared" si="51"/>
        <v>23444.692697479772</v>
      </c>
      <c r="BW42" s="9">
        <f t="shared" si="51"/>
        <v>19733.839045740544</v>
      </c>
      <c r="BX42" s="9">
        <f t="shared" si="51"/>
        <v>14962.444641425713</v>
      </c>
      <c r="BY42" s="9">
        <f t="shared" si="51"/>
        <v>11299.705039217051</v>
      </c>
      <c r="BZ42" s="9">
        <f t="shared" si="51"/>
        <v>6288.7599119427377</v>
      </c>
      <c r="CA42" s="9">
        <f t="shared" si="51"/>
        <v>1202.5056683021867</v>
      </c>
      <c r="CB42" s="9">
        <f t="shared" si="51"/>
        <v>2976.725758044638</v>
      </c>
      <c r="CC42" s="9">
        <f t="shared" si="51"/>
        <v>11669.401165623607</v>
      </c>
      <c r="CD42" s="9">
        <f t="shared" si="51"/>
        <v>17144.201438167558</v>
      </c>
      <c r="CE42" s="9">
        <f t="shared" si="51"/>
        <v>18670.84777578897</v>
      </c>
      <c r="CF42" s="9">
        <f t="shared" si="51"/>
        <v>18913.933903227597</v>
      </c>
      <c r="CG42" s="9">
        <f t="shared" si="51"/>
        <v>20199.104336316675</v>
      </c>
      <c r="CH42" s="9">
        <f t="shared" si="51"/>
        <v>22974.557364624296</v>
      </c>
      <c r="CI42" s="9">
        <f t="shared" si="51"/>
        <v>19316.485101770242</v>
      </c>
      <c r="CJ42" s="9">
        <f t="shared" si="51"/>
        <v>14627.163806455756</v>
      </c>
      <c r="CK42" s="9">
        <f t="shared" si="51"/>
        <v>9868.6316974510682</v>
      </c>
      <c r="CL42" s="9">
        <f t="shared" si="51"/>
        <v>3958.7505204689346</v>
      </c>
      <c r="CM42" s="9">
        <f t="shared" si="51"/>
        <v>970.89439960895049</v>
      </c>
      <c r="CN42" s="9">
        <f t="shared" si="51"/>
        <v>2687.1024975277228</v>
      </c>
      <c r="CO42" s="9">
        <f t="shared" si="51"/>
        <v>9647.2145440027143</v>
      </c>
      <c r="CP42" s="9">
        <f t="shared" si="51"/>
        <v>13989.270275237162</v>
      </c>
      <c r="CQ42" s="9">
        <f t="shared" si="51"/>
        <v>17402.388501075646</v>
      </c>
      <c r="CR42" s="9">
        <f t="shared" si="51"/>
        <v>18382.607851428016</v>
      </c>
      <c r="CS42" s="9">
        <f t="shared" si="51"/>
        <v>19713.229212447393</v>
      </c>
      <c r="CT42" s="9">
        <f t="shared" si="51"/>
        <v>22702.933213112661</v>
      </c>
      <c r="CU42" s="9">
        <f t="shared" si="51"/>
        <v>19588.152812296787</v>
      </c>
      <c r="CV42" s="9">
        <f t="shared" si="51"/>
        <v>14061.661021897307</v>
      </c>
      <c r="CW42" s="9">
        <f t="shared" si="51"/>
        <v>9629.0610198181712</v>
      </c>
      <c r="CX42" s="9">
        <f t="shared" si="51"/>
        <v>3827.3083770780477</v>
      </c>
      <c r="CY42" s="9">
        <f t="shared" si="51"/>
        <v>1053.3323079715888</v>
      </c>
      <c r="CZ42" s="9">
        <f t="shared" si="51"/>
        <v>1973.1263845166418</v>
      </c>
      <c r="DA42" s="9">
        <f t="shared" si="51"/>
        <v>8637.500741275886</v>
      </c>
      <c r="DB42" s="9">
        <f t="shared" ref="DB42" si="55">SUMIF($A$22:$A$37,$B42,DB$22:DB$37)</f>
        <v>14107.614068007906</v>
      </c>
      <c r="DC42" s="9">
        <f t="shared" si="52"/>
        <v>16493.655007786336</v>
      </c>
      <c r="DD42" s="9">
        <f t="shared" si="52"/>
        <v>17853.878591039749</v>
      </c>
      <c r="DE42" s="9">
        <f t="shared" si="52"/>
        <v>19037.441111547534</v>
      </c>
      <c r="DF42" s="9">
        <f t="shared" si="52"/>
        <v>22535.537952675797</v>
      </c>
      <c r="DG42" s="9">
        <f t="shared" si="52"/>
        <v>19944.515076570337</v>
      </c>
      <c r="DH42" s="9">
        <f t="shared" si="52"/>
        <v>14923.826703788294</v>
      </c>
      <c r="DI42" s="9">
        <f t="shared" si="52"/>
        <v>11769.684856526208</v>
      </c>
      <c r="DJ42" s="9">
        <f t="shared" si="52"/>
        <v>7208.424623507517</v>
      </c>
      <c r="DK42" s="9">
        <f t="shared" si="52"/>
        <v>1976.3972101487527</v>
      </c>
      <c r="DL42" s="9">
        <f t="shared" si="52"/>
        <v>3515.5935265919229</v>
      </c>
      <c r="DM42" s="9">
        <f t="shared" si="52"/>
        <v>11391.235259572079</v>
      </c>
      <c r="DN42" s="9">
        <f t="shared" si="52"/>
        <v>15185.494628388069</v>
      </c>
      <c r="DO42" s="9">
        <f t="shared" si="52"/>
        <v>17579.624391425772</v>
      </c>
      <c r="DP42" s="9">
        <f t="shared" si="52"/>
        <v>18688.096283533825</v>
      </c>
      <c r="DQ42" s="9">
        <f t="shared" si="52"/>
        <v>19610.357894492907</v>
      </c>
      <c r="DR42" s="9">
        <f t="shared" si="52"/>
        <v>22849.949344507579</v>
      </c>
      <c r="DS42" s="9">
        <f t="shared" si="52"/>
        <v>19572.371853923905</v>
      </c>
      <c r="DT42" s="9">
        <f t="shared" si="52"/>
        <v>14453.647455913479</v>
      </c>
      <c r="DU42" s="9">
        <f t="shared" si="52"/>
        <v>10660.834234065836</v>
      </c>
      <c r="DV42" s="9">
        <f t="shared" si="52"/>
        <v>4674.9590061483668</v>
      </c>
      <c r="DW42" s="9">
        <f t="shared" si="52"/>
        <v>1325.1152336065754</v>
      </c>
      <c r="DX42" s="9">
        <f t="shared" si="52"/>
        <v>3080.9637537704652</v>
      </c>
      <c r="DY42" s="9">
        <f t="shared" si="52"/>
        <v>9534.3457595441396</v>
      </c>
      <c r="DZ42" s="9">
        <f t="shared" si="52"/>
        <v>14552.514801827272</v>
      </c>
      <c r="EA42" s="9">
        <f t="shared" si="52"/>
        <v>16559.787846687424</v>
      </c>
      <c r="EB42" s="9">
        <f t="shared" si="52"/>
        <v>18071.126004063473</v>
      </c>
      <c r="EC42" s="9">
        <f t="shared" si="52"/>
        <v>18791.520511128721</v>
      </c>
      <c r="ED42" s="9">
        <f t="shared" si="52"/>
        <v>22515.918196646235</v>
      </c>
      <c r="EE42" s="9">
        <f t="shared" si="52"/>
        <v>19401.299040244448</v>
      </c>
      <c r="EF42" s="9">
        <f t="shared" si="52"/>
        <v>14010.552961230977</v>
      </c>
      <c r="EG42" s="9">
        <f t="shared" si="52"/>
        <v>9255.2550671025547</v>
      </c>
      <c r="EH42" s="9">
        <f t="shared" si="52"/>
        <v>3446.6752435213384</v>
      </c>
      <c r="EI42" s="9">
        <f t="shared" si="52"/>
        <v>784.60532674881972</v>
      </c>
      <c r="EJ42" s="9">
        <f t="shared" si="52"/>
        <v>2373.5472882356389</v>
      </c>
      <c r="EK42" s="9">
        <f t="shared" si="52"/>
        <v>8705.06256333481</v>
      </c>
      <c r="EL42" s="9">
        <f t="shared" si="52"/>
        <v>13403.975336500058</v>
      </c>
      <c r="EM42" s="9">
        <f t="shared" si="52"/>
        <v>15406.396714400218</v>
      </c>
      <c r="EN42" s="9">
        <f t="shared" si="52"/>
        <v>16831.276792552642</v>
      </c>
      <c r="EO42" s="9">
        <f t="shared" si="52"/>
        <v>18865.116020746809</v>
      </c>
      <c r="EP42" s="9">
        <f t="shared" si="52"/>
        <v>22446.952581111473</v>
      </c>
      <c r="EQ42" s="9">
        <f t="shared" si="52"/>
        <v>18825.871185077696</v>
      </c>
      <c r="ER42" s="9">
        <f t="shared" si="52"/>
        <v>13834.931307422383</v>
      </c>
      <c r="ES42" s="9">
        <f t="shared" si="52"/>
        <v>8444.7279059375214</v>
      </c>
      <c r="ET42" s="9">
        <f t="shared" si="52"/>
        <v>4018.8621073092113</v>
      </c>
      <c r="EU42" s="9">
        <f t="shared" si="52"/>
        <v>1064.0593958438285</v>
      </c>
      <c r="EV42" s="9">
        <f t="shared" si="52"/>
        <v>2997.6132230675812</v>
      </c>
      <c r="EW42" s="9">
        <f t="shared" si="52"/>
        <v>9073.2763137653674</v>
      </c>
      <c r="EX42" s="9">
        <f t="shared" si="52"/>
        <v>13492.188660968879</v>
      </c>
      <c r="EY42" s="9">
        <f t="shared" si="52"/>
        <v>15157.728422749375</v>
      </c>
      <c r="EZ42" s="9">
        <f t="shared" si="52"/>
        <v>16900.969143299062</v>
      </c>
      <c r="FA42" s="9">
        <f t="shared" si="52"/>
        <v>18917.597938400377</v>
      </c>
      <c r="FB42" s="9">
        <f t="shared" si="52"/>
        <v>22312.309158908429</v>
      </c>
      <c r="FC42" s="9">
        <f t="shared" si="52"/>
        <v>18535.934816623911</v>
      </c>
      <c r="FD42" s="9">
        <f t="shared" si="52"/>
        <v>13224.190074193206</v>
      </c>
      <c r="FE42" s="9">
        <f t="shared" si="52"/>
        <v>8481.4635985229743</v>
      </c>
      <c r="FF42" s="9">
        <f t="shared" si="52"/>
        <v>3434.8399763037005</v>
      </c>
      <c r="FG42" s="9">
        <f t="shared" si="52"/>
        <v>1163.0152552543864</v>
      </c>
      <c r="FH42" s="9">
        <f t="shared" si="52"/>
        <v>2789.4869783760496</v>
      </c>
      <c r="FI42" s="9">
        <f t="shared" si="52"/>
        <v>8402.9103172095693</v>
      </c>
      <c r="FJ42" s="9">
        <f t="shared" si="52"/>
        <v>12923.80766126384</v>
      </c>
      <c r="FK42" s="9">
        <f t="shared" si="52"/>
        <v>15135.69827938293</v>
      </c>
      <c r="FL42" s="9">
        <f t="shared" si="52"/>
        <v>17196.988565199899</v>
      </c>
      <c r="FM42" s="9">
        <f t="shared" si="52"/>
        <v>18516.067620742971</v>
      </c>
      <c r="FN42" s="9">
        <f t="shared" ref="FN42:HY45" si="56">SUMIF($A$22:$A$37,$B42,FN$22:FN$37)</f>
        <v>22175.161747263108</v>
      </c>
      <c r="FO42" s="9">
        <f t="shared" si="56"/>
        <v>18916.037547629698</v>
      </c>
      <c r="FP42" s="9">
        <f t="shared" si="56"/>
        <v>13087.009648340641</v>
      </c>
      <c r="FQ42" s="9">
        <f t="shared" si="56"/>
        <v>8203.8887834611523</v>
      </c>
      <c r="FR42" s="9">
        <f t="shared" si="56"/>
        <v>3078.1040756821185</v>
      </c>
      <c r="FS42" s="9">
        <f t="shared" si="56"/>
        <v>872.47670566585236</v>
      </c>
      <c r="FT42" s="9">
        <f t="shared" si="56"/>
        <v>2295.045630614251</v>
      </c>
      <c r="FU42" s="9">
        <f t="shared" si="56"/>
        <v>8872.2238614249327</v>
      </c>
      <c r="FV42" s="9">
        <f t="shared" si="56"/>
        <v>13314.401439848101</v>
      </c>
      <c r="FW42" s="9">
        <f t="shared" si="56"/>
        <v>15235.308049349243</v>
      </c>
      <c r="FX42" s="9">
        <f t="shared" si="56"/>
        <v>16708.685244168078</v>
      </c>
      <c r="FY42" s="9">
        <f t="shared" si="56"/>
        <v>18346.366842779218</v>
      </c>
      <c r="FZ42" s="9">
        <f t="shared" si="56"/>
        <v>22280.308009400975</v>
      </c>
      <c r="GA42" s="9">
        <f t="shared" si="56"/>
        <v>19149.867224935191</v>
      </c>
      <c r="GB42" s="9">
        <f t="shared" si="56"/>
        <v>13772.122417753249</v>
      </c>
      <c r="GC42" s="9">
        <f t="shared" si="56"/>
        <v>8057.2066835407113</v>
      </c>
      <c r="GD42" s="9">
        <f t="shared" si="56"/>
        <v>4111.1944286206472</v>
      </c>
      <c r="GE42" s="9">
        <f t="shared" si="56"/>
        <v>1104.7247187733292</v>
      </c>
      <c r="GF42" s="9">
        <f t="shared" si="56"/>
        <v>1915.3724689392093</v>
      </c>
      <c r="GG42" s="9">
        <f t="shared" si="56"/>
        <v>8390.3138398390602</v>
      </c>
      <c r="GH42" s="9">
        <f t="shared" si="56"/>
        <v>12737.138368379154</v>
      </c>
      <c r="GI42" s="9">
        <f t="shared" si="56"/>
        <v>14845.620601575121</v>
      </c>
      <c r="GJ42" s="9">
        <f t="shared" si="56"/>
        <v>16254.08831687599</v>
      </c>
      <c r="GK42" s="9">
        <f t="shared" si="56"/>
        <v>18137.519595813326</v>
      </c>
      <c r="GL42" s="9">
        <f t="shared" si="56"/>
        <v>22248.011833330747</v>
      </c>
      <c r="GM42" s="9">
        <f t="shared" si="56"/>
        <v>18467.397292135036</v>
      </c>
      <c r="GN42" s="9">
        <f t="shared" si="56"/>
        <v>13258.353136838034</v>
      </c>
      <c r="GO42" s="9">
        <f t="shared" si="56"/>
        <v>8796.3652676816928</v>
      </c>
      <c r="GP42" s="9">
        <f t="shared" si="56"/>
        <v>3217.6557890855252</v>
      </c>
      <c r="GQ42" s="9">
        <f t="shared" si="56"/>
        <v>971.13928484899407</v>
      </c>
      <c r="GR42" s="9">
        <f t="shared" si="56"/>
        <v>2434.3627508670779</v>
      </c>
      <c r="GS42" s="9">
        <f t="shared" si="56"/>
        <v>8799.9464537333261</v>
      </c>
      <c r="GT42" s="9">
        <f t="shared" si="56"/>
        <v>12133.204267720434</v>
      </c>
      <c r="GU42" s="9">
        <f t="shared" si="56"/>
        <v>14922.987151018042</v>
      </c>
      <c r="GV42" s="9">
        <f t="shared" si="56"/>
        <v>16425.281076819949</v>
      </c>
      <c r="GW42" s="9">
        <f t="shared" si="56"/>
        <v>17716.233166324706</v>
      </c>
      <c r="GX42" s="9">
        <f t="shared" si="56"/>
        <v>22223.0266077181</v>
      </c>
      <c r="GY42" s="9">
        <f t="shared" si="56"/>
        <v>18092.05532389606</v>
      </c>
      <c r="GZ42" s="9">
        <f t="shared" si="56"/>
        <v>12817.635808709445</v>
      </c>
      <c r="HA42" s="9">
        <f t="shared" si="56"/>
        <v>7468.4618663254878</v>
      </c>
      <c r="HB42" s="9">
        <f t="shared" si="56"/>
        <v>2555.3114119973748</v>
      </c>
      <c r="HC42" s="9">
        <f t="shared" si="56"/>
        <v>788.41414849595719</v>
      </c>
      <c r="HD42" s="9">
        <f t="shared" si="56"/>
        <v>2130.5588022743195</v>
      </c>
      <c r="HE42" s="9">
        <f t="shared" si="56"/>
        <v>7658.1925518139324</v>
      </c>
      <c r="HF42" s="9">
        <f t="shared" si="56"/>
        <v>11570.05455988844</v>
      </c>
      <c r="HG42" s="9">
        <f t="shared" si="56"/>
        <v>14078.522073622569</v>
      </c>
      <c r="HH42" s="9">
        <f t="shared" si="56"/>
        <v>15455.469805094384</v>
      </c>
      <c r="HI42" s="9">
        <f t="shared" si="56"/>
        <v>17286.492407821239</v>
      </c>
      <c r="HJ42" s="9">
        <f t="shared" si="56"/>
        <v>21854.435469341035</v>
      </c>
      <c r="HK42" s="9">
        <f t="shared" si="56"/>
        <v>17949.229512324411</v>
      </c>
      <c r="HL42" s="9">
        <f t="shared" si="56"/>
        <v>12467.812710334943</v>
      </c>
      <c r="HM42" s="9">
        <f t="shared" si="56"/>
        <v>7476.4542810812518</v>
      </c>
      <c r="HN42" s="9">
        <f t="shared" si="56"/>
        <v>3026.4041222698647</v>
      </c>
      <c r="HO42" s="9">
        <f t="shared" si="56"/>
        <v>937.21610057792554</v>
      </c>
      <c r="HP42" s="9">
        <f t="shared" si="56"/>
        <v>1933.9033537123537</v>
      </c>
      <c r="HQ42" s="9">
        <f t="shared" si="56"/>
        <v>7394.1145961206757</v>
      </c>
      <c r="HR42" s="9">
        <f t="shared" si="56"/>
        <v>11373.834490009485</v>
      </c>
      <c r="HS42" s="9">
        <f t="shared" si="56"/>
        <v>13642.400345527052</v>
      </c>
      <c r="HT42" s="9">
        <f t="shared" si="56"/>
        <v>15007.400736101139</v>
      </c>
      <c r="HU42" s="9">
        <f t="shared" si="56"/>
        <v>17327.311010311943</v>
      </c>
      <c r="HV42" s="9">
        <f t="shared" si="56"/>
        <v>21608.503366258097</v>
      </c>
      <c r="HW42" s="9">
        <f t="shared" si="56"/>
        <v>22364.25343703117</v>
      </c>
      <c r="HX42" s="9">
        <f t="shared" si="56"/>
        <v>15863.804827861422</v>
      </c>
      <c r="HY42" s="9">
        <f t="shared" si="56"/>
        <v>8751.5378369116406</v>
      </c>
      <c r="HZ42" s="9">
        <f t="shared" si="53"/>
        <v>3794.6397092016541</v>
      </c>
      <c r="IA42" s="9">
        <f t="shared" si="54"/>
        <v>1488.4608390020971</v>
      </c>
      <c r="IB42" s="9">
        <f t="shared" si="54"/>
        <v>3238.8830644333857</v>
      </c>
      <c r="IC42" s="9">
        <f t="shared" si="54"/>
        <v>10369.855084923411</v>
      </c>
      <c r="ID42" s="9">
        <f t="shared" si="54"/>
        <v>14489.108280403027</v>
      </c>
      <c r="IE42" s="9">
        <f t="shared" si="54"/>
        <v>18136.509775565683</v>
      </c>
      <c r="IF42" s="9">
        <f t="shared" si="54"/>
        <v>20455.204543407446</v>
      </c>
      <c r="IG42" s="9">
        <f t="shared" si="54"/>
        <v>22307.958416954036</v>
      </c>
      <c r="IH42" s="9">
        <f t="shared" si="54"/>
        <v>27445.780813469228</v>
      </c>
      <c r="II42" s="9">
        <f t="shared" si="54"/>
        <v>22754.023877871485</v>
      </c>
      <c r="IJ42" s="9">
        <f t="shared" si="54"/>
        <v>15736.772796233974</v>
      </c>
      <c r="IK42" s="9">
        <f t="shared" si="54"/>
        <v>9062.2195972697336</v>
      </c>
      <c r="IL42" s="9">
        <f t="shared" si="54"/>
        <v>3266.8965600150991</v>
      </c>
      <c r="IM42" s="9">
        <f t="shared" si="54"/>
        <v>1401.2627134511301</v>
      </c>
      <c r="IN42" s="9">
        <f t="shared" si="54"/>
        <v>2560.692528169302</v>
      </c>
      <c r="IO42" s="9">
        <f t="shared" si="54"/>
        <v>9925.5679568611959</v>
      </c>
      <c r="IP42" s="9">
        <f t="shared" si="54"/>
        <v>14423.224438304997</v>
      </c>
      <c r="IQ42" s="9">
        <f t="shared" si="54"/>
        <v>17524.492221569424</v>
      </c>
      <c r="IR42" s="9">
        <f t="shared" si="54"/>
        <v>19299.03657134809</v>
      </c>
      <c r="IS42" s="9">
        <f t="shared" si="54"/>
        <v>21338.951850347439</v>
      </c>
      <c r="IT42" s="9">
        <f t="shared" si="54"/>
        <v>26353.062064785401</v>
      </c>
      <c r="IU42" s="9">
        <f t="shared" si="54"/>
        <v>22715.77596401345</v>
      </c>
      <c r="IV42" s="9">
        <f t="shared" si="54"/>
        <v>15765.659270229829</v>
      </c>
      <c r="IW42" s="9">
        <f t="shared" si="54"/>
        <v>9222.5589710575587</v>
      </c>
      <c r="IX42" s="9">
        <f t="shared" si="54"/>
        <v>4281.8177984886879</v>
      </c>
      <c r="IY42" s="9">
        <f t="shared" si="54"/>
        <v>1548.7898937506843</v>
      </c>
      <c r="IZ42" s="9">
        <f t="shared" si="54"/>
        <v>2641.1028639115316</v>
      </c>
      <c r="JA42" s="9">
        <f t="shared" si="54"/>
        <v>10289.735995047435</v>
      </c>
      <c r="JB42" s="9">
        <f t="shared" si="54"/>
        <v>14107.156776243481</v>
      </c>
      <c r="JC42" s="9">
        <f t="shared" si="54"/>
        <v>17246.828308920987</v>
      </c>
      <c r="JD42" s="9">
        <f t="shared" si="54"/>
        <v>19090.00853213045</v>
      </c>
      <c r="JE42" s="9">
        <f t="shared" si="54"/>
        <v>21116.232334668464</v>
      </c>
      <c r="JF42" s="9">
        <f t="shared" si="54"/>
        <v>26433.647049143474</v>
      </c>
    </row>
    <row r="43" spans="1:266">
      <c r="B43" t="s">
        <v>29</v>
      </c>
      <c r="C43" s="8">
        <f t="shared" si="48"/>
        <v>0</v>
      </c>
      <c r="D43" s="8">
        <f t="shared" si="48"/>
        <v>0</v>
      </c>
      <c r="E43" s="8">
        <f t="shared" si="48"/>
        <v>0</v>
      </c>
      <c r="F43" s="8">
        <f t="shared" si="48"/>
        <v>0</v>
      </c>
      <c r="G43" s="8">
        <f t="shared" si="48"/>
        <v>0</v>
      </c>
      <c r="H43" s="8">
        <f t="shared" si="48"/>
        <v>0</v>
      </c>
      <c r="I43" s="8">
        <f t="shared" si="48"/>
        <v>0</v>
      </c>
      <c r="J43" s="8">
        <f t="shared" si="48"/>
        <v>0</v>
      </c>
      <c r="K43" s="8">
        <f t="shared" si="48"/>
        <v>0</v>
      </c>
      <c r="L43" s="8">
        <f t="shared" si="48"/>
        <v>0</v>
      </c>
      <c r="M43" s="8">
        <f t="shared" si="48"/>
        <v>0</v>
      </c>
      <c r="N43" s="8">
        <f t="shared" si="48"/>
        <v>0</v>
      </c>
      <c r="O43" s="8">
        <f t="shared" si="48"/>
        <v>0</v>
      </c>
      <c r="P43" s="8">
        <f t="shared" si="48"/>
        <v>0</v>
      </c>
      <c r="Q43" s="8">
        <f t="shared" si="48"/>
        <v>0</v>
      </c>
      <c r="R43" s="8">
        <f t="shared" si="48"/>
        <v>0</v>
      </c>
      <c r="S43" s="8">
        <f t="shared" si="49"/>
        <v>0</v>
      </c>
      <c r="T43" s="8">
        <f t="shared" si="49"/>
        <v>0</v>
      </c>
      <c r="U43" s="8">
        <f t="shared" si="49"/>
        <v>0</v>
      </c>
      <c r="V43" s="8">
        <f t="shared" si="49"/>
        <v>16.791256763896005</v>
      </c>
      <c r="W43" s="9"/>
      <c r="X43" s="9"/>
      <c r="AA43" s="9">
        <f t="shared" si="50"/>
        <v>0</v>
      </c>
      <c r="AB43" s="9">
        <f t="shared" si="50"/>
        <v>0</v>
      </c>
      <c r="AC43" s="9">
        <f t="shared" si="50"/>
        <v>0</v>
      </c>
      <c r="AD43" s="9">
        <f t="shared" si="50"/>
        <v>0</v>
      </c>
      <c r="AE43" s="9">
        <f t="shared" si="50"/>
        <v>0</v>
      </c>
      <c r="AF43" s="9">
        <f t="shared" si="50"/>
        <v>0</v>
      </c>
      <c r="AG43" s="9">
        <f t="shared" si="50"/>
        <v>0</v>
      </c>
      <c r="AH43" s="9">
        <f t="shared" si="50"/>
        <v>0</v>
      </c>
      <c r="AI43" s="9">
        <f t="shared" si="50"/>
        <v>0</v>
      </c>
      <c r="AJ43" s="9">
        <f t="shared" si="50"/>
        <v>0</v>
      </c>
      <c r="AK43" s="9">
        <f t="shared" si="50"/>
        <v>0</v>
      </c>
      <c r="AL43" s="9">
        <f t="shared" si="50"/>
        <v>0</v>
      </c>
      <c r="AM43" s="9">
        <f t="shared" si="50"/>
        <v>0</v>
      </c>
      <c r="AN43" s="9">
        <f t="shared" si="50"/>
        <v>0</v>
      </c>
      <c r="AO43" s="9">
        <f t="shared" si="50"/>
        <v>0</v>
      </c>
      <c r="AP43" s="9">
        <f t="shared" si="50"/>
        <v>0</v>
      </c>
      <c r="AQ43" s="9">
        <f t="shared" ref="AQ43:DB45" si="57">SUMIF($A$22:$A$37,$B43,AQ$22:AQ$37)</f>
        <v>0</v>
      </c>
      <c r="AR43" s="9">
        <f t="shared" si="57"/>
        <v>0</v>
      </c>
      <c r="AS43" s="9">
        <f t="shared" si="57"/>
        <v>0</v>
      </c>
      <c r="AT43" s="9">
        <f t="shared" si="57"/>
        <v>0</v>
      </c>
      <c r="AU43" s="9">
        <f t="shared" si="57"/>
        <v>0</v>
      </c>
      <c r="AV43" s="9">
        <f t="shared" si="57"/>
        <v>0</v>
      </c>
      <c r="AW43" s="9">
        <f t="shared" si="57"/>
        <v>0</v>
      </c>
      <c r="AX43" s="9">
        <f t="shared" si="57"/>
        <v>0</v>
      </c>
      <c r="AY43" s="9">
        <f t="shared" si="57"/>
        <v>0</v>
      </c>
      <c r="AZ43" s="9">
        <f t="shared" si="57"/>
        <v>0</v>
      </c>
      <c r="BA43" s="9">
        <f t="shared" si="57"/>
        <v>0</v>
      </c>
      <c r="BB43" s="9">
        <f t="shared" si="57"/>
        <v>0</v>
      </c>
      <c r="BC43" s="9">
        <f t="shared" si="57"/>
        <v>0</v>
      </c>
      <c r="BD43" s="9">
        <f t="shared" si="57"/>
        <v>0</v>
      </c>
      <c r="BE43" s="9">
        <f t="shared" si="57"/>
        <v>0</v>
      </c>
      <c r="BF43" s="9">
        <f t="shared" si="57"/>
        <v>0</v>
      </c>
      <c r="BG43" s="9">
        <f t="shared" si="57"/>
        <v>0</v>
      </c>
      <c r="BH43" s="9">
        <f t="shared" si="57"/>
        <v>0</v>
      </c>
      <c r="BI43" s="9">
        <f t="shared" si="57"/>
        <v>0</v>
      </c>
      <c r="BJ43" s="9">
        <f t="shared" si="57"/>
        <v>0</v>
      </c>
      <c r="BK43" s="9">
        <f t="shared" si="57"/>
        <v>0</v>
      </c>
      <c r="BL43" s="9">
        <f t="shared" si="57"/>
        <v>0</v>
      </c>
      <c r="BM43" s="9">
        <f t="shared" si="57"/>
        <v>0</v>
      </c>
      <c r="BN43" s="9">
        <f t="shared" si="57"/>
        <v>0</v>
      </c>
      <c r="BO43" s="9">
        <f t="shared" si="57"/>
        <v>0</v>
      </c>
      <c r="BP43" s="9">
        <f t="shared" si="57"/>
        <v>0</v>
      </c>
      <c r="BQ43" s="9">
        <f t="shared" si="57"/>
        <v>0</v>
      </c>
      <c r="BR43" s="9">
        <f t="shared" si="57"/>
        <v>0</v>
      </c>
      <c r="BS43" s="9">
        <f t="shared" si="57"/>
        <v>0</v>
      </c>
      <c r="BT43" s="9">
        <f t="shared" si="57"/>
        <v>0</v>
      </c>
      <c r="BU43" s="9">
        <f t="shared" si="57"/>
        <v>0</v>
      </c>
      <c r="BV43" s="9">
        <f t="shared" si="57"/>
        <v>0</v>
      </c>
      <c r="BW43" s="9">
        <f t="shared" si="57"/>
        <v>0</v>
      </c>
      <c r="BX43" s="9">
        <f t="shared" si="57"/>
        <v>0</v>
      </c>
      <c r="BY43" s="9">
        <f t="shared" si="57"/>
        <v>0</v>
      </c>
      <c r="BZ43" s="9">
        <f t="shared" si="57"/>
        <v>0</v>
      </c>
      <c r="CA43" s="9">
        <f t="shared" si="57"/>
        <v>0</v>
      </c>
      <c r="CB43" s="9">
        <f t="shared" si="57"/>
        <v>0</v>
      </c>
      <c r="CC43" s="9">
        <f t="shared" si="57"/>
        <v>0</v>
      </c>
      <c r="CD43" s="9">
        <f t="shared" si="57"/>
        <v>0</v>
      </c>
      <c r="CE43" s="9">
        <f t="shared" si="57"/>
        <v>0</v>
      </c>
      <c r="CF43" s="9">
        <f t="shared" si="57"/>
        <v>0</v>
      </c>
      <c r="CG43" s="9">
        <f t="shared" si="57"/>
        <v>0</v>
      </c>
      <c r="CH43" s="9">
        <f t="shared" si="57"/>
        <v>0</v>
      </c>
      <c r="CI43" s="9">
        <f t="shared" si="57"/>
        <v>0</v>
      </c>
      <c r="CJ43" s="9">
        <f t="shared" si="57"/>
        <v>0</v>
      </c>
      <c r="CK43" s="9">
        <f t="shared" si="57"/>
        <v>0</v>
      </c>
      <c r="CL43" s="9">
        <f t="shared" si="57"/>
        <v>0</v>
      </c>
      <c r="CM43" s="9">
        <f t="shared" si="57"/>
        <v>0</v>
      </c>
      <c r="CN43" s="9">
        <f t="shared" si="57"/>
        <v>0</v>
      </c>
      <c r="CO43" s="9">
        <f t="shared" si="57"/>
        <v>0</v>
      </c>
      <c r="CP43" s="9">
        <f t="shared" si="57"/>
        <v>0</v>
      </c>
      <c r="CQ43" s="9">
        <f t="shared" si="57"/>
        <v>0</v>
      </c>
      <c r="CR43" s="9">
        <f t="shared" si="57"/>
        <v>0</v>
      </c>
      <c r="CS43" s="9">
        <f t="shared" si="57"/>
        <v>0</v>
      </c>
      <c r="CT43" s="9">
        <f t="shared" si="57"/>
        <v>0</v>
      </c>
      <c r="CU43" s="9">
        <f t="shared" si="57"/>
        <v>0</v>
      </c>
      <c r="CV43" s="9">
        <f t="shared" si="57"/>
        <v>0</v>
      </c>
      <c r="CW43" s="9">
        <f t="shared" si="57"/>
        <v>0</v>
      </c>
      <c r="CX43" s="9">
        <f t="shared" si="57"/>
        <v>0</v>
      </c>
      <c r="CY43" s="9">
        <f t="shared" si="57"/>
        <v>0</v>
      </c>
      <c r="CZ43" s="9">
        <f t="shared" si="57"/>
        <v>0</v>
      </c>
      <c r="DA43" s="9">
        <f t="shared" si="57"/>
        <v>0</v>
      </c>
      <c r="DB43" s="9">
        <f t="shared" si="57"/>
        <v>0</v>
      </c>
      <c r="DC43" s="9">
        <f t="shared" ref="DC43:FN45" si="58">SUMIF($A$22:$A$37,$B43,DC$22:DC$37)</f>
        <v>0</v>
      </c>
      <c r="DD43" s="9">
        <f t="shared" si="58"/>
        <v>0</v>
      </c>
      <c r="DE43" s="9">
        <f t="shared" si="58"/>
        <v>0</v>
      </c>
      <c r="DF43" s="9">
        <f t="shared" si="58"/>
        <v>0</v>
      </c>
      <c r="DG43" s="9">
        <f t="shared" si="58"/>
        <v>0</v>
      </c>
      <c r="DH43" s="9">
        <f t="shared" si="58"/>
        <v>0</v>
      </c>
      <c r="DI43" s="9">
        <f t="shared" si="58"/>
        <v>0</v>
      </c>
      <c r="DJ43" s="9">
        <f t="shared" si="58"/>
        <v>0</v>
      </c>
      <c r="DK43" s="9">
        <f t="shared" si="58"/>
        <v>0</v>
      </c>
      <c r="DL43" s="9">
        <f t="shared" si="58"/>
        <v>0</v>
      </c>
      <c r="DM43" s="9">
        <f t="shared" si="58"/>
        <v>0</v>
      </c>
      <c r="DN43" s="9">
        <f t="shared" si="58"/>
        <v>0</v>
      </c>
      <c r="DO43" s="9">
        <f t="shared" si="58"/>
        <v>0</v>
      </c>
      <c r="DP43" s="9">
        <f t="shared" si="58"/>
        <v>0</v>
      </c>
      <c r="DQ43" s="9">
        <f t="shared" si="58"/>
        <v>0</v>
      </c>
      <c r="DR43" s="9">
        <f t="shared" si="58"/>
        <v>0</v>
      </c>
      <c r="DS43" s="9">
        <f t="shared" si="58"/>
        <v>0</v>
      </c>
      <c r="DT43" s="9">
        <f t="shared" si="58"/>
        <v>0</v>
      </c>
      <c r="DU43" s="9">
        <f t="shared" si="58"/>
        <v>0</v>
      </c>
      <c r="DV43" s="9">
        <f t="shared" si="58"/>
        <v>0</v>
      </c>
      <c r="DW43" s="9">
        <f t="shared" si="58"/>
        <v>0</v>
      </c>
      <c r="DX43" s="9">
        <f t="shared" si="58"/>
        <v>0</v>
      </c>
      <c r="DY43" s="9">
        <f t="shared" si="58"/>
        <v>0</v>
      </c>
      <c r="DZ43" s="9">
        <f t="shared" si="58"/>
        <v>0</v>
      </c>
      <c r="EA43" s="9">
        <f t="shared" si="58"/>
        <v>0</v>
      </c>
      <c r="EB43" s="9">
        <f t="shared" si="58"/>
        <v>0</v>
      </c>
      <c r="EC43" s="9">
        <f t="shared" si="58"/>
        <v>0</v>
      </c>
      <c r="ED43" s="9">
        <f t="shared" si="58"/>
        <v>0</v>
      </c>
      <c r="EE43" s="9">
        <f t="shared" si="58"/>
        <v>0</v>
      </c>
      <c r="EF43" s="9">
        <f t="shared" si="58"/>
        <v>0</v>
      </c>
      <c r="EG43" s="9">
        <f t="shared" si="58"/>
        <v>0</v>
      </c>
      <c r="EH43" s="9">
        <f t="shared" si="58"/>
        <v>0</v>
      </c>
      <c r="EI43" s="9">
        <f t="shared" si="58"/>
        <v>0</v>
      </c>
      <c r="EJ43" s="9">
        <f t="shared" si="58"/>
        <v>0</v>
      </c>
      <c r="EK43" s="9">
        <f t="shared" si="58"/>
        <v>0</v>
      </c>
      <c r="EL43" s="9">
        <f t="shared" si="58"/>
        <v>0</v>
      </c>
      <c r="EM43" s="9">
        <f t="shared" si="58"/>
        <v>0</v>
      </c>
      <c r="EN43" s="9">
        <f t="shared" si="58"/>
        <v>0</v>
      </c>
      <c r="EO43" s="9">
        <f t="shared" si="58"/>
        <v>0</v>
      </c>
      <c r="EP43" s="9">
        <f t="shared" si="58"/>
        <v>0</v>
      </c>
      <c r="EQ43" s="9">
        <f t="shared" si="58"/>
        <v>0</v>
      </c>
      <c r="ER43" s="9">
        <f t="shared" si="58"/>
        <v>0</v>
      </c>
      <c r="ES43" s="9">
        <f t="shared" si="58"/>
        <v>0</v>
      </c>
      <c r="ET43" s="9">
        <f t="shared" si="58"/>
        <v>0</v>
      </c>
      <c r="EU43" s="9">
        <f t="shared" si="58"/>
        <v>0</v>
      </c>
      <c r="EV43" s="9">
        <f t="shared" si="58"/>
        <v>0</v>
      </c>
      <c r="EW43" s="9">
        <f t="shared" si="58"/>
        <v>0</v>
      </c>
      <c r="EX43" s="9">
        <f t="shared" si="58"/>
        <v>0</v>
      </c>
      <c r="EY43" s="9">
        <f t="shared" si="58"/>
        <v>0</v>
      </c>
      <c r="EZ43" s="9">
        <f t="shared" si="58"/>
        <v>0</v>
      </c>
      <c r="FA43" s="9">
        <f t="shared" si="58"/>
        <v>0</v>
      </c>
      <c r="FB43" s="9">
        <f t="shared" si="58"/>
        <v>0</v>
      </c>
      <c r="FC43" s="9">
        <f t="shared" si="58"/>
        <v>0</v>
      </c>
      <c r="FD43" s="9">
        <f t="shared" si="58"/>
        <v>0</v>
      </c>
      <c r="FE43" s="9">
        <f t="shared" si="58"/>
        <v>0</v>
      </c>
      <c r="FF43" s="9">
        <f t="shared" si="58"/>
        <v>0</v>
      </c>
      <c r="FG43" s="9">
        <f t="shared" si="58"/>
        <v>0</v>
      </c>
      <c r="FH43" s="9">
        <f t="shared" si="58"/>
        <v>0</v>
      </c>
      <c r="FI43" s="9">
        <f t="shared" si="58"/>
        <v>0</v>
      </c>
      <c r="FJ43" s="9">
        <f t="shared" si="58"/>
        <v>0</v>
      </c>
      <c r="FK43" s="9">
        <f t="shared" si="58"/>
        <v>0</v>
      </c>
      <c r="FL43" s="9">
        <f t="shared" si="58"/>
        <v>0</v>
      </c>
      <c r="FM43" s="9">
        <f t="shared" si="58"/>
        <v>0</v>
      </c>
      <c r="FN43" s="9">
        <f t="shared" si="58"/>
        <v>0</v>
      </c>
      <c r="FO43" s="9">
        <f t="shared" si="56"/>
        <v>0</v>
      </c>
      <c r="FP43" s="9">
        <f t="shared" si="56"/>
        <v>0</v>
      </c>
      <c r="FQ43" s="9">
        <f t="shared" si="56"/>
        <v>0</v>
      </c>
      <c r="FR43" s="9">
        <f t="shared" si="56"/>
        <v>0</v>
      </c>
      <c r="FS43" s="9">
        <f t="shared" si="56"/>
        <v>0</v>
      </c>
      <c r="FT43" s="9">
        <f t="shared" si="56"/>
        <v>0</v>
      </c>
      <c r="FU43" s="9">
        <f t="shared" si="56"/>
        <v>0</v>
      </c>
      <c r="FV43" s="9">
        <f t="shared" si="56"/>
        <v>0</v>
      </c>
      <c r="FW43" s="9">
        <f t="shared" si="56"/>
        <v>0</v>
      </c>
      <c r="FX43" s="9">
        <f t="shared" si="56"/>
        <v>0</v>
      </c>
      <c r="FY43" s="9">
        <f t="shared" si="56"/>
        <v>0</v>
      </c>
      <c r="FZ43" s="9">
        <f t="shared" si="56"/>
        <v>0</v>
      </c>
      <c r="GA43" s="9">
        <f t="shared" si="56"/>
        <v>0</v>
      </c>
      <c r="GB43" s="9">
        <f t="shared" si="56"/>
        <v>0</v>
      </c>
      <c r="GC43" s="9">
        <f t="shared" si="56"/>
        <v>0</v>
      </c>
      <c r="GD43" s="9">
        <f t="shared" si="56"/>
        <v>0</v>
      </c>
      <c r="GE43" s="9">
        <f t="shared" si="56"/>
        <v>0</v>
      </c>
      <c r="GF43" s="9">
        <f t="shared" si="56"/>
        <v>0</v>
      </c>
      <c r="GG43" s="9">
        <f t="shared" si="56"/>
        <v>0</v>
      </c>
      <c r="GH43" s="9">
        <f t="shared" si="56"/>
        <v>0</v>
      </c>
      <c r="GI43" s="9">
        <f t="shared" si="56"/>
        <v>0</v>
      </c>
      <c r="GJ43" s="9">
        <f t="shared" si="56"/>
        <v>0</v>
      </c>
      <c r="GK43" s="9">
        <f t="shared" si="56"/>
        <v>0</v>
      </c>
      <c r="GL43" s="9">
        <f t="shared" si="56"/>
        <v>0</v>
      </c>
      <c r="GM43" s="9">
        <f t="shared" si="56"/>
        <v>0</v>
      </c>
      <c r="GN43" s="9">
        <f t="shared" si="56"/>
        <v>0</v>
      </c>
      <c r="GO43" s="9">
        <f t="shared" si="56"/>
        <v>0</v>
      </c>
      <c r="GP43" s="9">
        <f t="shared" si="56"/>
        <v>0</v>
      </c>
      <c r="GQ43" s="9">
        <f t="shared" si="56"/>
        <v>0</v>
      </c>
      <c r="GR43" s="9">
        <f t="shared" si="56"/>
        <v>0</v>
      </c>
      <c r="GS43" s="9">
        <f t="shared" si="56"/>
        <v>0</v>
      </c>
      <c r="GT43" s="9">
        <f t="shared" si="56"/>
        <v>0</v>
      </c>
      <c r="GU43" s="9">
        <f t="shared" si="56"/>
        <v>0</v>
      </c>
      <c r="GV43" s="9">
        <f t="shared" si="56"/>
        <v>0</v>
      </c>
      <c r="GW43" s="9">
        <f t="shared" si="56"/>
        <v>0</v>
      </c>
      <c r="GX43" s="9">
        <f t="shared" si="56"/>
        <v>0</v>
      </c>
      <c r="GY43" s="9">
        <f t="shared" si="56"/>
        <v>0</v>
      </c>
      <c r="GZ43" s="9">
        <f t="shared" si="56"/>
        <v>0</v>
      </c>
      <c r="HA43" s="9">
        <f t="shared" si="56"/>
        <v>0</v>
      </c>
      <c r="HB43" s="9">
        <f t="shared" si="56"/>
        <v>0</v>
      </c>
      <c r="HC43" s="9">
        <f t="shared" si="56"/>
        <v>0</v>
      </c>
      <c r="HD43" s="9">
        <f t="shared" si="56"/>
        <v>0</v>
      </c>
      <c r="HE43" s="9">
        <f t="shared" si="56"/>
        <v>0</v>
      </c>
      <c r="HF43" s="9">
        <f t="shared" si="56"/>
        <v>0</v>
      </c>
      <c r="HG43" s="9">
        <f t="shared" si="56"/>
        <v>0</v>
      </c>
      <c r="HH43" s="9">
        <f t="shared" si="56"/>
        <v>0</v>
      </c>
      <c r="HI43" s="9">
        <f t="shared" si="56"/>
        <v>0</v>
      </c>
      <c r="HJ43" s="9">
        <f t="shared" si="56"/>
        <v>0</v>
      </c>
      <c r="HK43" s="9">
        <f t="shared" si="56"/>
        <v>0</v>
      </c>
      <c r="HL43" s="9">
        <f t="shared" si="56"/>
        <v>0</v>
      </c>
      <c r="HM43" s="9">
        <f t="shared" si="56"/>
        <v>0</v>
      </c>
      <c r="HN43" s="9">
        <f t="shared" si="56"/>
        <v>0</v>
      </c>
      <c r="HO43" s="9">
        <f t="shared" si="56"/>
        <v>0</v>
      </c>
      <c r="HP43" s="9">
        <f t="shared" si="56"/>
        <v>0</v>
      </c>
      <c r="HQ43" s="9">
        <f t="shared" si="56"/>
        <v>0</v>
      </c>
      <c r="HR43" s="9">
        <f t="shared" si="56"/>
        <v>0</v>
      </c>
      <c r="HS43" s="9">
        <f t="shared" si="56"/>
        <v>0</v>
      </c>
      <c r="HT43" s="9">
        <f t="shared" si="56"/>
        <v>0</v>
      </c>
      <c r="HU43" s="9">
        <f t="shared" si="56"/>
        <v>0</v>
      </c>
      <c r="HV43" s="9">
        <f t="shared" si="56"/>
        <v>0</v>
      </c>
      <c r="HW43" s="9">
        <f t="shared" si="56"/>
        <v>0</v>
      </c>
      <c r="HX43" s="9">
        <f t="shared" si="56"/>
        <v>0</v>
      </c>
      <c r="HY43" s="9">
        <f t="shared" si="56"/>
        <v>0</v>
      </c>
      <c r="HZ43" s="9">
        <f t="shared" si="53"/>
        <v>0</v>
      </c>
      <c r="IA43" s="9">
        <f t="shared" si="54"/>
        <v>0</v>
      </c>
      <c r="IB43" s="9">
        <f t="shared" si="54"/>
        <v>0</v>
      </c>
      <c r="IC43" s="9">
        <f t="shared" si="54"/>
        <v>0</v>
      </c>
      <c r="ID43" s="9">
        <f t="shared" si="54"/>
        <v>0</v>
      </c>
      <c r="IE43" s="9">
        <f t="shared" si="54"/>
        <v>0</v>
      </c>
      <c r="IF43" s="9">
        <f t="shared" si="54"/>
        <v>0</v>
      </c>
      <c r="IG43" s="9">
        <f t="shared" si="54"/>
        <v>0</v>
      </c>
      <c r="IH43" s="9">
        <f t="shared" si="54"/>
        <v>0</v>
      </c>
      <c r="II43" s="9">
        <f t="shared" si="54"/>
        <v>0</v>
      </c>
      <c r="IJ43" s="9">
        <f t="shared" si="54"/>
        <v>0</v>
      </c>
      <c r="IK43" s="9">
        <f t="shared" si="54"/>
        <v>0</v>
      </c>
      <c r="IL43" s="9">
        <f t="shared" si="54"/>
        <v>0</v>
      </c>
      <c r="IM43" s="9">
        <f t="shared" si="54"/>
        <v>0</v>
      </c>
      <c r="IN43" s="9">
        <f t="shared" si="54"/>
        <v>0</v>
      </c>
      <c r="IO43" s="9">
        <f t="shared" si="54"/>
        <v>0</v>
      </c>
      <c r="IP43" s="9">
        <f t="shared" si="54"/>
        <v>0</v>
      </c>
      <c r="IQ43" s="9">
        <f t="shared" si="54"/>
        <v>0</v>
      </c>
      <c r="IR43" s="9">
        <f t="shared" si="54"/>
        <v>0</v>
      </c>
      <c r="IS43" s="9">
        <f t="shared" si="54"/>
        <v>0</v>
      </c>
      <c r="IT43" s="9">
        <f t="shared" si="54"/>
        <v>0</v>
      </c>
      <c r="IU43" s="9">
        <f t="shared" si="54"/>
        <v>0</v>
      </c>
      <c r="IV43" s="9">
        <f t="shared" si="54"/>
        <v>12364.7998046875</v>
      </c>
      <c r="IW43" s="9">
        <f t="shared" si="54"/>
        <v>13689.599609375</v>
      </c>
      <c r="IX43" s="9">
        <f t="shared" si="54"/>
        <v>13248.00048828125</v>
      </c>
      <c r="IY43" s="9">
        <f t="shared" si="54"/>
        <v>13689.599609375</v>
      </c>
      <c r="IZ43" s="9">
        <f t="shared" si="54"/>
        <v>13248.00048828125</v>
      </c>
      <c r="JA43" s="9">
        <f t="shared" si="54"/>
        <v>13689.599609375</v>
      </c>
      <c r="JB43" s="9">
        <f t="shared" si="54"/>
        <v>13689.599609375</v>
      </c>
      <c r="JC43" s="9">
        <f t="shared" si="54"/>
        <v>13248.00048828125</v>
      </c>
      <c r="JD43" s="9">
        <f t="shared" si="54"/>
        <v>13689.599609375</v>
      </c>
      <c r="JE43" s="9">
        <f t="shared" si="54"/>
        <v>13248.00048828125</v>
      </c>
      <c r="JF43" s="9">
        <f t="shared" si="54"/>
        <v>13689.599609375</v>
      </c>
    </row>
    <row r="44" spans="1:266">
      <c r="B44" t="s">
        <v>30</v>
      </c>
      <c r="C44" s="8">
        <f t="shared" si="48"/>
        <v>0</v>
      </c>
      <c r="D44" s="8">
        <f t="shared" si="48"/>
        <v>0</v>
      </c>
      <c r="E44" s="8">
        <f t="shared" si="48"/>
        <v>0</v>
      </c>
      <c r="F44" s="8">
        <f t="shared" si="48"/>
        <v>0</v>
      </c>
      <c r="G44" s="8">
        <f t="shared" si="48"/>
        <v>0</v>
      </c>
      <c r="H44" s="8">
        <f t="shared" si="48"/>
        <v>0</v>
      </c>
      <c r="I44" s="8">
        <f t="shared" si="48"/>
        <v>0</v>
      </c>
      <c r="J44" s="8">
        <f t="shared" si="48"/>
        <v>0</v>
      </c>
      <c r="K44" s="8">
        <f t="shared" si="48"/>
        <v>0</v>
      </c>
      <c r="L44" s="8">
        <f t="shared" si="48"/>
        <v>0</v>
      </c>
      <c r="M44" s="8">
        <f t="shared" si="48"/>
        <v>0</v>
      </c>
      <c r="N44" s="8">
        <f t="shared" si="48"/>
        <v>0</v>
      </c>
      <c r="O44" s="8">
        <f t="shared" si="48"/>
        <v>0</v>
      </c>
      <c r="P44" s="8">
        <f t="shared" si="48"/>
        <v>0</v>
      </c>
      <c r="Q44" s="8">
        <f t="shared" si="48"/>
        <v>0</v>
      </c>
      <c r="R44" s="8">
        <f t="shared" si="48"/>
        <v>0</v>
      </c>
      <c r="S44" s="8">
        <f t="shared" si="49"/>
        <v>0</v>
      </c>
      <c r="T44" s="8">
        <f t="shared" si="49"/>
        <v>0</v>
      </c>
      <c r="U44" s="8">
        <f t="shared" si="49"/>
        <v>0</v>
      </c>
      <c r="V44" s="8">
        <f t="shared" si="49"/>
        <v>86.953551912568301</v>
      </c>
      <c r="W44" s="9"/>
      <c r="X44" s="9"/>
      <c r="AA44" s="9">
        <f t="shared" si="50"/>
        <v>0</v>
      </c>
      <c r="AB44" s="9">
        <f t="shared" si="50"/>
        <v>0</v>
      </c>
      <c r="AC44" s="9">
        <f t="shared" si="50"/>
        <v>0</v>
      </c>
      <c r="AD44" s="9">
        <f t="shared" si="50"/>
        <v>0</v>
      </c>
      <c r="AE44" s="9">
        <f t="shared" si="50"/>
        <v>0</v>
      </c>
      <c r="AF44" s="9">
        <f t="shared" si="50"/>
        <v>0</v>
      </c>
      <c r="AG44" s="9">
        <f t="shared" si="50"/>
        <v>0</v>
      </c>
      <c r="AH44" s="9">
        <f t="shared" si="50"/>
        <v>0</v>
      </c>
      <c r="AI44" s="9">
        <f t="shared" si="50"/>
        <v>0</v>
      </c>
      <c r="AJ44" s="9">
        <f t="shared" si="50"/>
        <v>0</v>
      </c>
      <c r="AK44" s="9">
        <f t="shared" si="50"/>
        <v>0</v>
      </c>
      <c r="AL44" s="9">
        <f t="shared" si="50"/>
        <v>0</v>
      </c>
      <c r="AM44" s="9">
        <f t="shared" si="50"/>
        <v>0</v>
      </c>
      <c r="AN44" s="9">
        <f t="shared" si="50"/>
        <v>0</v>
      </c>
      <c r="AO44" s="9">
        <f t="shared" si="50"/>
        <v>0</v>
      </c>
      <c r="AP44" s="9">
        <f t="shared" si="50"/>
        <v>0</v>
      </c>
      <c r="AQ44" s="9">
        <f t="shared" si="57"/>
        <v>0</v>
      </c>
      <c r="AR44" s="9">
        <f t="shared" si="57"/>
        <v>0</v>
      </c>
      <c r="AS44" s="9">
        <f t="shared" si="57"/>
        <v>0</v>
      </c>
      <c r="AT44" s="9">
        <f t="shared" si="57"/>
        <v>0</v>
      </c>
      <c r="AU44" s="9">
        <f t="shared" si="57"/>
        <v>0</v>
      </c>
      <c r="AV44" s="9">
        <f t="shared" si="57"/>
        <v>0</v>
      </c>
      <c r="AW44" s="9">
        <f t="shared" si="57"/>
        <v>0</v>
      </c>
      <c r="AX44" s="9">
        <f t="shared" si="57"/>
        <v>0</v>
      </c>
      <c r="AY44" s="9">
        <f t="shared" si="57"/>
        <v>0</v>
      </c>
      <c r="AZ44" s="9">
        <f t="shared" si="57"/>
        <v>0</v>
      </c>
      <c r="BA44" s="9">
        <f t="shared" si="57"/>
        <v>0</v>
      </c>
      <c r="BB44" s="9">
        <f t="shared" si="57"/>
        <v>0</v>
      </c>
      <c r="BC44" s="9">
        <f t="shared" si="57"/>
        <v>0</v>
      </c>
      <c r="BD44" s="9">
        <f t="shared" si="57"/>
        <v>0</v>
      </c>
      <c r="BE44" s="9">
        <f t="shared" si="57"/>
        <v>0</v>
      </c>
      <c r="BF44" s="9">
        <f t="shared" si="57"/>
        <v>0</v>
      </c>
      <c r="BG44" s="9">
        <f t="shared" si="57"/>
        <v>0</v>
      </c>
      <c r="BH44" s="9">
        <f t="shared" si="57"/>
        <v>0</v>
      </c>
      <c r="BI44" s="9">
        <f t="shared" si="57"/>
        <v>0</v>
      </c>
      <c r="BJ44" s="9">
        <f t="shared" si="57"/>
        <v>0</v>
      </c>
      <c r="BK44" s="9">
        <f t="shared" si="57"/>
        <v>0</v>
      </c>
      <c r="BL44" s="9">
        <f t="shared" si="57"/>
        <v>0</v>
      </c>
      <c r="BM44" s="9">
        <f t="shared" si="57"/>
        <v>0</v>
      </c>
      <c r="BN44" s="9">
        <f t="shared" si="57"/>
        <v>0</v>
      </c>
      <c r="BO44" s="9">
        <f t="shared" si="57"/>
        <v>0</v>
      </c>
      <c r="BP44" s="9">
        <f t="shared" si="57"/>
        <v>0</v>
      </c>
      <c r="BQ44" s="9">
        <f t="shared" si="57"/>
        <v>0</v>
      </c>
      <c r="BR44" s="9">
        <f t="shared" si="57"/>
        <v>0</v>
      </c>
      <c r="BS44" s="9">
        <f t="shared" si="57"/>
        <v>0</v>
      </c>
      <c r="BT44" s="9">
        <f t="shared" si="57"/>
        <v>0</v>
      </c>
      <c r="BU44" s="9">
        <f t="shared" si="57"/>
        <v>0</v>
      </c>
      <c r="BV44" s="9">
        <f t="shared" si="57"/>
        <v>0</v>
      </c>
      <c r="BW44" s="9">
        <f t="shared" si="57"/>
        <v>0</v>
      </c>
      <c r="BX44" s="9">
        <f t="shared" si="57"/>
        <v>0</v>
      </c>
      <c r="BY44" s="9">
        <f t="shared" si="57"/>
        <v>0</v>
      </c>
      <c r="BZ44" s="9">
        <f t="shared" si="57"/>
        <v>0</v>
      </c>
      <c r="CA44" s="9">
        <f t="shared" si="57"/>
        <v>0</v>
      </c>
      <c r="CB44" s="9">
        <f t="shared" si="57"/>
        <v>0</v>
      </c>
      <c r="CC44" s="9">
        <f t="shared" si="57"/>
        <v>0</v>
      </c>
      <c r="CD44" s="9">
        <f t="shared" si="57"/>
        <v>0</v>
      </c>
      <c r="CE44" s="9">
        <f t="shared" si="57"/>
        <v>0</v>
      </c>
      <c r="CF44" s="9">
        <f t="shared" si="57"/>
        <v>0</v>
      </c>
      <c r="CG44" s="9">
        <f t="shared" si="57"/>
        <v>0</v>
      </c>
      <c r="CH44" s="9">
        <f t="shared" si="57"/>
        <v>0</v>
      </c>
      <c r="CI44" s="9">
        <f t="shared" si="57"/>
        <v>0</v>
      </c>
      <c r="CJ44" s="9">
        <f t="shared" si="57"/>
        <v>0</v>
      </c>
      <c r="CK44" s="9">
        <f t="shared" si="57"/>
        <v>0</v>
      </c>
      <c r="CL44" s="9">
        <f t="shared" si="57"/>
        <v>0</v>
      </c>
      <c r="CM44" s="9">
        <f t="shared" si="57"/>
        <v>0</v>
      </c>
      <c r="CN44" s="9">
        <f t="shared" si="57"/>
        <v>0</v>
      </c>
      <c r="CO44" s="9">
        <f t="shared" si="57"/>
        <v>0</v>
      </c>
      <c r="CP44" s="9">
        <f t="shared" si="57"/>
        <v>0</v>
      </c>
      <c r="CQ44" s="9">
        <f t="shared" si="57"/>
        <v>0</v>
      </c>
      <c r="CR44" s="9">
        <f t="shared" si="57"/>
        <v>0</v>
      </c>
      <c r="CS44" s="9">
        <f t="shared" si="57"/>
        <v>0</v>
      </c>
      <c r="CT44" s="9">
        <f t="shared" si="57"/>
        <v>0</v>
      </c>
      <c r="CU44" s="9">
        <f t="shared" si="57"/>
        <v>0</v>
      </c>
      <c r="CV44" s="9">
        <f t="shared" si="57"/>
        <v>0</v>
      </c>
      <c r="CW44" s="9">
        <f t="shared" si="57"/>
        <v>0</v>
      </c>
      <c r="CX44" s="9">
        <f t="shared" si="57"/>
        <v>0</v>
      </c>
      <c r="CY44" s="9">
        <f t="shared" si="57"/>
        <v>0</v>
      </c>
      <c r="CZ44" s="9">
        <f t="shared" si="57"/>
        <v>0</v>
      </c>
      <c r="DA44" s="9">
        <f t="shared" si="57"/>
        <v>0</v>
      </c>
      <c r="DB44" s="9">
        <f t="shared" si="57"/>
        <v>0</v>
      </c>
      <c r="DC44" s="9">
        <f t="shared" si="58"/>
        <v>0</v>
      </c>
      <c r="DD44" s="9">
        <f t="shared" si="58"/>
        <v>0</v>
      </c>
      <c r="DE44" s="9">
        <f t="shared" si="58"/>
        <v>0</v>
      </c>
      <c r="DF44" s="9">
        <f t="shared" si="58"/>
        <v>0</v>
      </c>
      <c r="DG44" s="9">
        <f t="shared" si="58"/>
        <v>0</v>
      </c>
      <c r="DH44" s="9">
        <f t="shared" si="58"/>
        <v>0</v>
      </c>
      <c r="DI44" s="9">
        <f t="shared" si="58"/>
        <v>0</v>
      </c>
      <c r="DJ44" s="9">
        <f t="shared" si="58"/>
        <v>0</v>
      </c>
      <c r="DK44" s="9">
        <f t="shared" si="58"/>
        <v>0</v>
      </c>
      <c r="DL44" s="9">
        <f t="shared" si="58"/>
        <v>0</v>
      </c>
      <c r="DM44" s="9">
        <f t="shared" si="58"/>
        <v>0</v>
      </c>
      <c r="DN44" s="9">
        <f t="shared" si="58"/>
        <v>0</v>
      </c>
      <c r="DO44" s="9">
        <f t="shared" si="58"/>
        <v>0</v>
      </c>
      <c r="DP44" s="9">
        <f t="shared" si="58"/>
        <v>0</v>
      </c>
      <c r="DQ44" s="9">
        <f t="shared" si="58"/>
        <v>0</v>
      </c>
      <c r="DR44" s="9">
        <f t="shared" si="58"/>
        <v>0</v>
      </c>
      <c r="DS44" s="9">
        <f t="shared" si="58"/>
        <v>0</v>
      </c>
      <c r="DT44" s="9">
        <f t="shared" si="58"/>
        <v>0</v>
      </c>
      <c r="DU44" s="9">
        <f t="shared" si="58"/>
        <v>0</v>
      </c>
      <c r="DV44" s="9">
        <f t="shared" si="58"/>
        <v>0</v>
      </c>
      <c r="DW44" s="9">
        <f t="shared" si="58"/>
        <v>0</v>
      </c>
      <c r="DX44" s="9">
        <f t="shared" si="58"/>
        <v>0</v>
      </c>
      <c r="DY44" s="9">
        <f t="shared" si="58"/>
        <v>0</v>
      </c>
      <c r="DZ44" s="9">
        <f t="shared" si="58"/>
        <v>0</v>
      </c>
      <c r="EA44" s="9">
        <f t="shared" si="58"/>
        <v>0</v>
      </c>
      <c r="EB44" s="9">
        <f t="shared" si="58"/>
        <v>0</v>
      </c>
      <c r="EC44" s="9">
        <f t="shared" si="58"/>
        <v>0</v>
      </c>
      <c r="ED44" s="9">
        <f t="shared" si="58"/>
        <v>0</v>
      </c>
      <c r="EE44" s="9">
        <f t="shared" si="58"/>
        <v>0</v>
      </c>
      <c r="EF44" s="9">
        <f t="shared" si="58"/>
        <v>0</v>
      </c>
      <c r="EG44" s="9">
        <f t="shared" si="58"/>
        <v>0</v>
      </c>
      <c r="EH44" s="9">
        <f t="shared" si="58"/>
        <v>0</v>
      </c>
      <c r="EI44" s="9">
        <f t="shared" si="58"/>
        <v>0</v>
      </c>
      <c r="EJ44" s="9">
        <f t="shared" si="58"/>
        <v>0</v>
      </c>
      <c r="EK44" s="9">
        <f t="shared" si="58"/>
        <v>0</v>
      </c>
      <c r="EL44" s="9">
        <f t="shared" si="58"/>
        <v>0</v>
      </c>
      <c r="EM44" s="9">
        <f t="shared" si="58"/>
        <v>0</v>
      </c>
      <c r="EN44" s="9">
        <f t="shared" si="58"/>
        <v>0</v>
      </c>
      <c r="EO44" s="9">
        <f t="shared" si="58"/>
        <v>0</v>
      </c>
      <c r="EP44" s="9">
        <f t="shared" si="58"/>
        <v>0</v>
      </c>
      <c r="EQ44" s="9">
        <f t="shared" si="58"/>
        <v>0</v>
      </c>
      <c r="ER44" s="9">
        <f t="shared" si="58"/>
        <v>0</v>
      </c>
      <c r="ES44" s="9">
        <f t="shared" si="58"/>
        <v>0</v>
      </c>
      <c r="ET44" s="9">
        <f t="shared" si="58"/>
        <v>0</v>
      </c>
      <c r="EU44" s="9">
        <f t="shared" si="58"/>
        <v>0</v>
      </c>
      <c r="EV44" s="9">
        <f t="shared" si="58"/>
        <v>0</v>
      </c>
      <c r="EW44" s="9">
        <f t="shared" si="58"/>
        <v>0</v>
      </c>
      <c r="EX44" s="9">
        <f t="shared" si="58"/>
        <v>0</v>
      </c>
      <c r="EY44" s="9">
        <f t="shared" si="58"/>
        <v>0</v>
      </c>
      <c r="EZ44" s="9">
        <f t="shared" si="58"/>
        <v>0</v>
      </c>
      <c r="FA44" s="9">
        <f t="shared" si="58"/>
        <v>0</v>
      </c>
      <c r="FB44" s="9">
        <f t="shared" si="58"/>
        <v>0</v>
      </c>
      <c r="FC44" s="9">
        <f t="shared" si="58"/>
        <v>0</v>
      </c>
      <c r="FD44" s="9">
        <f t="shared" si="58"/>
        <v>0</v>
      </c>
      <c r="FE44" s="9">
        <f t="shared" si="58"/>
        <v>0</v>
      </c>
      <c r="FF44" s="9">
        <f t="shared" si="58"/>
        <v>0</v>
      </c>
      <c r="FG44" s="9">
        <f t="shared" si="58"/>
        <v>0</v>
      </c>
      <c r="FH44" s="9">
        <f t="shared" si="58"/>
        <v>0</v>
      </c>
      <c r="FI44" s="9">
        <f t="shared" si="58"/>
        <v>0</v>
      </c>
      <c r="FJ44" s="9">
        <f t="shared" si="58"/>
        <v>0</v>
      </c>
      <c r="FK44" s="9">
        <f t="shared" si="58"/>
        <v>0</v>
      </c>
      <c r="FL44" s="9">
        <f t="shared" si="58"/>
        <v>0</v>
      </c>
      <c r="FM44" s="9">
        <f t="shared" si="58"/>
        <v>0</v>
      </c>
      <c r="FN44" s="9">
        <f t="shared" si="58"/>
        <v>0</v>
      </c>
      <c r="FO44" s="9">
        <f t="shared" si="56"/>
        <v>0</v>
      </c>
      <c r="FP44" s="9">
        <f t="shared" si="56"/>
        <v>0</v>
      </c>
      <c r="FQ44" s="9">
        <f t="shared" si="56"/>
        <v>0</v>
      </c>
      <c r="FR44" s="9">
        <f t="shared" si="56"/>
        <v>0</v>
      </c>
      <c r="FS44" s="9">
        <f t="shared" si="56"/>
        <v>0</v>
      </c>
      <c r="FT44" s="9">
        <f t="shared" si="56"/>
        <v>0</v>
      </c>
      <c r="FU44" s="9">
        <f t="shared" si="56"/>
        <v>0</v>
      </c>
      <c r="FV44" s="9">
        <f t="shared" si="56"/>
        <v>0</v>
      </c>
      <c r="FW44" s="9">
        <f t="shared" si="56"/>
        <v>0</v>
      </c>
      <c r="FX44" s="9">
        <f t="shared" si="56"/>
        <v>0</v>
      </c>
      <c r="FY44" s="9">
        <f t="shared" si="56"/>
        <v>0</v>
      </c>
      <c r="FZ44" s="9">
        <f t="shared" si="56"/>
        <v>0</v>
      </c>
      <c r="GA44" s="9">
        <f t="shared" si="56"/>
        <v>0</v>
      </c>
      <c r="GB44" s="9">
        <f t="shared" si="56"/>
        <v>0</v>
      </c>
      <c r="GC44" s="9">
        <f t="shared" si="56"/>
        <v>0</v>
      </c>
      <c r="GD44" s="9">
        <f t="shared" si="56"/>
        <v>0</v>
      </c>
      <c r="GE44" s="9">
        <f t="shared" si="56"/>
        <v>0</v>
      </c>
      <c r="GF44" s="9">
        <f t="shared" si="56"/>
        <v>0</v>
      </c>
      <c r="GG44" s="9">
        <f t="shared" si="56"/>
        <v>0</v>
      </c>
      <c r="GH44" s="9">
        <f t="shared" si="56"/>
        <v>0</v>
      </c>
      <c r="GI44" s="9">
        <f t="shared" si="56"/>
        <v>0</v>
      </c>
      <c r="GJ44" s="9">
        <f t="shared" si="56"/>
        <v>0</v>
      </c>
      <c r="GK44" s="9">
        <f t="shared" si="56"/>
        <v>0</v>
      </c>
      <c r="GL44" s="9">
        <f t="shared" si="56"/>
        <v>0</v>
      </c>
      <c r="GM44" s="9">
        <f t="shared" si="56"/>
        <v>0</v>
      </c>
      <c r="GN44" s="9">
        <f t="shared" si="56"/>
        <v>0</v>
      </c>
      <c r="GO44" s="9">
        <f t="shared" si="56"/>
        <v>0</v>
      </c>
      <c r="GP44" s="9">
        <f t="shared" si="56"/>
        <v>0</v>
      </c>
      <c r="GQ44" s="9">
        <f t="shared" si="56"/>
        <v>0</v>
      </c>
      <c r="GR44" s="9">
        <f t="shared" si="56"/>
        <v>0</v>
      </c>
      <c r="GS44" s="9">
        <f t="shared" si="56"/>
        <v>0</v>
      </c>
      <c r="GT44" s="9">
        <f t="shared" si="56"/>
        <v>0</v>
      </c>
      <c r="GU44" s="9">
        <f t="shared" si="56"/>
        <v>0</v>
      </c>
      <c r="GV44" s="9">
        <f t="shared" si="56"/>
        <v>0</v>
      </c>
      <c r="GW44" s="9">
        <f t="shared" si="56"/>
        <v>0</v>
      </c>
      <c r="GX44" s="9">
        <f t="shared" si="56"/>
        <v>0</v>
      </c>
      <c r="GY44" s="9">
        <f t="shared" si="56"/>
        <v>0</v>
      </c>
      <c r="GZ44" s="9">
        <f t="shared" si="56"/>
        <v>0</v>
      </c>
      <c r="HA44" s="9">
        <f t="shared" si="56"/>
        <v>0</v>
      </c>
      <c r="HB44" s="9">
        <f t="shared" si="56"/>
        <v>0</v>
      </c>
      <c r="HC44" s="9">
        <f t="shared" si="56"/>
        <v>0</v>
      </c>
      <c r="HD44" s="9">
        <f t="shared" si="56"/>
        <v>0</v>
      </c>
      <c r="HE44" s="9">
        <f t="shared" si="56"/>
        <v>0</v>
      </c>
      <c r="HF44" s="9">
        <f t="shared" si="56"/>
        <v>0</v>
      </c>
      <c r="HG44" s="9">
        <f t="shared" si="56"/>
        <v>0</v>
      </c>
      <c r="HH44" s="9">
        <f t="shared" si="56"/>
        <v>0</v>
      </c>
      <c r="HI44" s="9">
        <f t="shared" si="56"/>
        <v>0</v>
      </c>
      <c r="HJ44" s="9">
        <f t="shared" si="56"/>
        <v>0</v>
      </c>
      <c r="HK44" s="9">
        <f t="shared" si="56"/>
        <v>0</v>
      </c>
      <c r="HL44" s="9">
        <f t="shared" si="56"/>
        <v>0</v>
      </c>
      <c r="HM44" s="9">
        <f t="shared" si="56"/>
        <v>0</v>
      </c>
      <c r="HN44" s="9">
        <f t="shared" si="56"/>
        <v>0</v>
      </c>
      <c r="HO44" s="9">
        <f t="shared" si="56"/>
        <v>0</v>
      </c>
      <c r="HP44" s="9">
        <f t="shared" si="56"/>
        <v>0</v>
      </c>
      <c r="HQ44" s="9">
        <f t="shared" si="56"/>
        <v>0</v>
      </c>
      <c r="HR44" s="9">
        <f t="shared" si="56"/>
        <v>0</v>
      </c>
      <c r="HS44" s="9">
        <f t="shared" si="56"/>
        <v>0</v>
      </c>
      <c r="HT44" s="9">
        <f t="shared" si="56"/>
        <v>0</v>
      </c>
      <c r="HU44" s="9">
        <f t="shared" si="56"/>
        <v>0</v>
      </c>
      <c r="HV44" s="9">
        <f t="shared" si="56"/>
        <v>0</v>
      </c>
      <c r="HW44" s="9">
        <f t="shared" si="56"/>
        <v>0</v>
      </c>
      <c r="HX44" s="9">
        <f t="shared" si="56"/>
        <v>0</v>
      </c>
      <c r="HY44" s="9">
        <f t="shared" si="56"/>
        <v>0</v>
      </c>
      <c r="HZ44" s="9">
        <f t="shared" si="53"/>
        <v>0</v>
      </c>
      <c r="IA44" s="9">
        <f t="shared" si="54"/>
        <v>0</v>
      </c>
      <c r="IB44" s="9">
        <f t="shared" si="54"/>
        <v>0</v>
      </c>
      <c r="IC44" s="9">
        <f t="shared" si="54"/>
        <v>0</v>
      </c>
      <c r="ID44" s="9">
        <f t="shared" si="54"/>
        <v>0</v>
      </c>
      <c r="IE44" s="9">
        <f t="shared" si="54"/>
        <v>0</v>
      </c>
      <c r="IF44" s="9">
        <f t="shared" si="54"/>
        <v>0</v>
      </c>
      <c r="IG44" s="9">
        <f t="shared" si="54"/>
        <v>0</v>
      </c>
      <c r="IH44" s="9">
        <f t="shared" si="54"/>
        <v>0</v>
      </c>
      <c r="II44" s="9">
        <f t="shared" si="54"/>
        <v>0</v>
      </c>
      <c r="IJ44" s="9">
        <f t="shared" si="54"/>
        <v>0</v>
      </c>
      <c r="IK44" s="9">
        <f t="shared" si="54"/>
        <v>0</v>
      </c>
      <c r="IL44" s="9">
        <f t="shared" si="54"/>
        <v>0</v>
      </c>
      <c r="IM44" s="9">
        <f t="shared" si="54"/>
        <v>0</v>
      </c>
      <c r="IN44" s="9">
        <f t="shared" si="54"/>
        <v>0</v>
      </c>
      <c r="IO44" s="9">
        <f t="shared" si="54"/>
        <v>0</v>
      </c>
      <c r="IP44" s="9">
        <f t="shared" si="54"/>
        <v>0</v>
      </c>
      <c r="IQ44" s="9">
        <f t="shared" si="54"/>
        <v>0</v>
      </c>
      <c r="IR44" s="9">
        <f t="shared" si="54"/>
        <v>0</v>
      </c>
      <c r="IS44" s="9">
        <f t="shared" si="54"/>
        <v>0</v>
      </c>
      <c r="IT44" s="9">
        <f t="shared" si="54"/>
        <v>0</v>
      </c>
      <c r="IU44" s="9">
        <f t="shared" si="54"/>
        <v>0</v>
      </c>
      <c r="IV44" s="9">
        <f t="shared" si="54"/>
        <v>66120</v>
      </c>
      <c r="IW44" s="9">
        <f t="shared" si="54"/>
        <v>70680</v>
      </c>
      <c r="IX44" s="9">
        <f t="shared" si="54"/>
        <v>68400</v>
      </c>
      <c r="IY44" s="9">
        <f t="shared" si="54"/>
        <v>70680</v>
      </c>
      <c r="IZ44" s="9">
        <f t="shared" si="54"/>
        <v>68400</v>
      </c>
      <c r="JA44" s="9">
        <f t="shared" si="54"/>
        <v>70680</v>
      </c>
      <c r="JB44" s="9">
        <f t="shared" si="54"/>
        <v>70680</v>
      </c>
      <c r="JC44" s="9">
        <f t="shared" si="54"/>
        <v>68400</v>
      </c>
      <c r="JD44" s="9">
        <f t="shared" si="54"/>
        <v>70680</v>
      </c>
      <c r="JE44" s="9">
        <f t="shared" si="54"/>
        <v>68400</v>
      </c>
      <c r="JF44" s="9">
        <f t="shared" si="54"/>
        <v>70680</v>
      </c>
    </row>
    <row r="45" spans="1:266">
      <c r="B45" t="s">
        <v>28</v>
      </c>
      <c r="C45" s="8">
        <f t="shared" si="48"/>
        <v>0</v>
      </c>
      <c r="D45" s="8">
        <f t="shared" si="48"/>
        <v>0</v>
      </c>
      <c r="E45" s="8">
        <f t="shared" si="48"/>
        <v>0</v>
      </c>
      <c r="F45" s="8">
        <f t="shared" si="48"/>
        <v>0</v>
      </c>
      <c r="G45" s="8">
        <f t="shared" si="48"/>
        <v>0</v>
      </c>
      <c r="H45" s="8">
        <f t="shared" si="48"/>
        <v>0</v>
      </c>
      <c r="I45" s="8">
        <f t="shared" si="48"/>
        <v>0</v>
      </c>
      <c r="J45" s="8">
        <f t="shared" si="48"/>
        <v>0</v>
      </c>
      <c r="K45" s="8">
        <f t="shared" si="48"/>
        <v>0</v>
      </c>
      <c r="L45" s="8">
        <f t="shared" si="48"/>
        <v>0</v>
      </c>
      <c r="M45" s="8">
        <f t="shared" si="48"/>
        <v>0</v>
      </c>
      <c r="N45" s="8">
        <f t="shared" si="48"/>
        <v>0</v>
      </c>
      <c r="O45" s="8">
        <f t="shared" si="48"/>
        <v>0</v>
      </c>
      <c r="P45" s="8">
        <f t="shared" si="48"/>
        <v>0</v>
      </c>
      <c r="Q45" s="8">
        <f t="shared" si="48"/>
        <v>0</v>
      </c>
      <c r="R45" s="8">
        <f t="shared" si="48"/>
        <v>0</v>
      </c>
      <c r="S45" s="8">
        <f t="shared" si="49"/>
        <v>0</v>
      </c>
      <c r="T45" s="8">
        <f t="shared" si="49"/>
        <v>3.179963944181039E-3</v>
      </c>
      <c r="U45" s="8">
        <f t="shared" si="49"/>
        <v>16.897531503240124</v>
      </c>
      <c r="V45" s="8">
        <f t="shared" si="49"/>
        <v>22.590781050420627</v>
      </c>
      <c r="W45" s="9"/>
      <c r="X45" s="9"/>
      <c r="AA45" s="9">
        <f t="shared" si="50"/>
        <v>0</v>
      </c>
      <c r="AB45" s="9">
        <f t="shared" si="50"/>
        <v>0</v>
      </c>
      <c r="AC45" s="9">
        <f t="shared" si="50"/>
        <v>0</v>
      </c>
      <c r="AD45" s="9">
        <f t="shared" si="50"/>
        <v>0</v>
      </c>
      <c r="AE45" s="9">
        <f t="shared" si="50"/>
        <v>0</v>
      </c>
      <c r="AF45" s="9">
        <f t="shared" si="50"/>
        <v>0</v>
      </c>
      <c r="AG45" s="9">
        <f t="shared" si="50"/>
        <v>0</v>
      </c>
      <c r="AH45" s="9">
        <f t="shared" si="50"/>
        <v>0</v>
      </c>
      <c r="AI45" s="9">
        <f t="shared" si="50"/>
        <v>0</v>
      </c>
      <c r="AJ45" s="9">
        <f t="shared" si="50"/>
        <v>0</v>
      </c>
      <c r="AK45" s="9">
        <f t="shared" si="50"/>
        <v>0</v>
      </c>
      <c r="AL45" s="9">
        <f t="shared" si="50"/>
        <v>0</v>
      </c>
      <c r="AM45" s="9">
        <f t="shared" si="50"/>
        <v>0</v>
      </c>
      <c r="AN45" s="9">
        <f t="shared" si="50"/>
        <v>0</v>
      </c>
      <c r="AO45" s="9">
        <f t="shared" si="50"/>
        <v>0</v>
      </c>
      <c r="AP45" s="9">
        <f t="shared" si="50"/>
        <v>0</v>
      </c>
      <c r="AQ45" s="9">
        <f t="shared" si="57"/>
        <v>0</v>
      </c>
      <c r="AR45" s="9">
        <f t="shared" si="57"/>
        <v>0</v>
      </c>
      <c r="AS45" s="9">
        <f t="shared" si="57"/>
        <v>0</v>
      </c>
      <c r="AT45" s="9">
        <f t="shared" si="57"/>
        <v>0</v>
      </c>
      <c r="AU45" s="9">
        <f t="shared" si="57"/>
        <v>0</v>
      </c>
      <c r="AV45" s="9">
        <f t="shared" si="57"/>
        <v>0</v>
      </c>
      <c r="AW45" s="9">
        <f t="shared" si="57"/>
        <v>0</v>
      </c>
      <c r="AX45" s="9">
        <f t="shared" si="57"/>
        <v>0</v>
      </c>
      <c r="AY45" s="9">
        <f t="shared" si="57"/>
        <v>0</v>
      </c>
      <c r="AZ45" s="9">
        <f t="shared" si="57"/>
        <v>0</v>
      </c>
      <c r="BA45" s="9">
        <f t="shared" si="57"/>
        <v>0</v>
      </c>
      <c r="BB45" s="9">
        <f t="shared" si="57"/>
        <v>0</v>
      </c>
      <c r="BC45" s="9">
        <f t="shared" si="57"/>
        <v>0</v>
      </c>
      <c r="BD45" s="9">
        <f t="shared" si="57"/>
        <v>0</v>
      </c>
      <c r="BE45" s="9">
        <f t="shared" si="57"/>
        <v>0</v>
      </c>
      <c r="BF45" s="9">
        <f t="shared" si="57"/>
        <v>0</v>
      </c>
      <c r="BG45" s="9">
        <f t="shared" si="57"/>
        <v>0</v>
      </c>
      <c r="BH45" s="9">
        <f t="shared" si="57"/>
        <v>0</v>
      </c>
      <c r="BI45" s="9">
        <f t="shared" si="57"/>
        <v>0</v>
      </c>
      <c r="BJ45" s="9">
        <f t="shared" si="57"/>
        <v>0</v>
      </c>
      <c r="BK45" s="9">
        <f t="shared" si="57"/>
        <v>0</v>
      </c>
      <c r="BL45" s="9">
        <f t="shared" si="57"/>
        <v>0</v>
      </c>
      <c r="BM45" s="9">
        <f t="shared" si="57"/>
        <v>0</v>
      </c>
      <c r="BN45" s="9">
        <f t="shared" si="57"/>
        <v>0</v>
      </c>
      <c r="BO45" s="9">
        <f t="shared" si="57"/>
        <v>0</v>
      </c>
      <c r="BP45" s="9">
        <f t="shared" si="57"/>
        <v>0</v>
      </c>
      <c r="BQ45" s="9">
        <f t="shared" si="57"/>
        <v>0</v>
      </c>
      <c r="BR45" s="9">
        <f t="shared" si="57"/>
        <v>0</v>
      </c>
      <c r="BS45" s="9">
        <f t="shared" si="57"/>
        <v>0</v>
      </c>
      <c r="BT45" s="9">
        <f t="shared" si="57"/>
        <v>0</v>
      </c>
      <c r="BU45" s="9">
        <f t="shared" si="57"/>
        <v>0</v>
      </c>
      <c r="BV45" s="9">
        <f t="shared" si="57"/>
        <v>0</v>
      </c>
      <c r="BW45" s="9">
        <f t="shared" si="57"/>
        <v>0</v>
      </c>
      <c r="BX45" s="9">
        <f t="shared" si="57"/>
        <v>0</v>
      </c>
      <c r="BY45" s="9">
        <f t="shared" si="57"/>
        <v>0</v>
      </c>
      <c r="BZ45" s="9">
        <f t="shared" si="57"/>
        <v>0</v>
      </c>
      <c r="CA45" s="9">
        <f t="shared" si="57"/>
        <v>0</v>
      </c>
      <c r="CB45" s="9">
        <f t="shared" si="57"/>
        <v>0</v>
      </c>
      <c r="CC45" s="9">
        <f t="shared" si="57"/>
        <v>0</v>
      </c>
      <c r="CD45" s="9">
        <f t="shared" si="57"/>
        <v>0</v>
      </c>
      <c r="CE45" s="9">
        <f t="shared" si="57"/>
        <v>0</v>
      </c>
      <c r="CF45" s="9">
        <f t="shared" si="57"/>
        <v>0</v>
      </c>
      <c r="CG45" s="9">
        <f t="shared" si="57"/>
        <v>0</v>
      </c>
      <c r="CH45" s="9">
        <f t="shared" si="57"/>
        <v>0</v>
      </c>
      <c r="CI45" s="9">
        <f t="shared" si="57"/>
        <v>0</v>
      </c>
      <c r="CJ45" s="9">
        <f t="shared" si="57"/>
        <v>0</v>
      </c>
      <c r="CK45" s="9">
        <f t="shared" si="57"/>
        <v>0</v>
      </c>
      <c r="CL45" s="9">
        <f t="shared" si="57"/>
        <v>0</v>
      </c>
      <c r="CM45" s="9">
        <f t="shared" si="57"/>
        <v>0</v>
      </c>
      <c r="CN45" s="9">
        <f t="shared" si="57"/>
        <v>0</v>
      </c>
      <c r="CO45" s="9">
        <f t="shared" si="57"/>
        <v>0</v>
      </c>
      <c r="CP45" s="9">
        <f t="shared" si="57"/>
        <v>0</v>
      </c>
      <c r="CQ45" s="9">
        <f t="shared" si="57"/>
        <v>0</v>
      </c>
      <c r="CR45" s="9">
        <f t="shared" si="57"/>
        <v>0</v>
      </c>
      <c r="CS45" s="9">
        <f t="shared" si="57"/>
        <v>0</v>
      </c>
      <c r="CT45" s="9">
        <f t="shared" si="57"/>
        <v>0</v>
      </c>
      <c r="CU45" s="9">
        <f t="shared" si="57"/>
        <v>0</v>
      </c>
      <c r="CV45" s="9">
        <f t="shared" si="57"/>
        <v>0</v>
      </c>
      <c r="CW45" s="9">
        <f t="shared" si="57"/>
        <v>0</v>
      </c>
      <c r="CX45" s="9">
        <f t="shared" si="57"/>
        <v>0</v>
      </c>
      <c r="CY45" s="9">
        <f t="shared" si="57"/>
        <v>0</v>
      </c>
      <c r="CZ45" s="9">
        <f t="shared" si="57"/>
        <v>0</v>
      </c>
      <c r="DA45" s="9">
        <f t="shared" si="57"/>
        <v>0</v>
      </c>
      <c r="DB45" s="9">
        <f t="shared" si="57"/>
        <v>0</v>
      </c>
      <c r="DC45" s="9">
        <f t="shared" si="58"/>
        <v>0</v>
      </c>
      <c r="DD45" s="9">
        <f t="shared" si="58"/>
        <v>0</v>
      </c>
      <c r="DE45" s="9">
        <f t="shared" si="58"/>
        <v>0</v>
      </c>
      <c r="DF45" s="9">
        <f t="shared" si="58"/>
        <v>0</v>
      </c>
      <c r="DG45" s="9">
        <f t="shared" si="58"/>
        <v>0</v>
      </c>
      <c r="DH45" s="9">
        <f t="shared" si="58"/>
        <v>0</v>
      </c>
      <c r="DI45" s="9">
        <f t="shared" si="58"/>
        <v>0</v>
      </c>
      <c r="DJ45" s="9">
        <f t="shared" si="58"/>
        <v>0</v>
      </c>
      <c r="DK45" s="9">
        <f t="shared" si="58"/>
        <v>0</v>
      </c>
      <c r="DL45" s="9">
        <f t="shared" si="58"/>
        <v>0</v>
      </c>
      <c r="DM45" s="9">
        <f t="shared" si="58"/>
        <v>0</v>
      </c>
      <c r="DN45" s="9">
        <f t="shared" si="58"/>
        <v>0</v>
      </c>
      <c r="DO45" s="9">
        <f t="shared" si="58"/>
        <v>0</v>
      </c>
      <c r="DP45" s="9">
        <f t="shared" si="58"/>
        <v>0</v>
      </c>
      <c r="DQ45" s="9">
        <f t="shared" si="58"/>
        <v>0</v>
      </c>
      <c r="DR45" s="9">
        <f t="shared" si="58"/>
        <v>0</v>
      </c>
      <c r="DS45" s="9">
        <f t="shared" si="58"/>
        <v>0</v>
      </c>
      <c r="DT45" s="9">
        <f t="shared" si="58"/>
        <v>0</v>
      </c>
      <c r="DU45" s="9">
        <f t="shared" si="58"/>
        <v>0</v>
      </c>
      <c r="DV45" s="9">
        <f t="shared" si="58"/>
        <v>0</v>
      </c>
      <c r="DW45" s="9">
        <f t="shared" si="58"/>
        <v>0</v>
      </c>
      <c r="DX45" s="9">
        <f t="shared" si="58"/>
        <v>0</v>
      </c>
      <c r="DY45" s="9">
        <f t="shared" si="58"/>
        <v>0</v>
      </c>
      <c r="DZ45" s="9">
        <f t="shared" si="58"/>
        <v>0</v>
      </c>
      <c r="EA45" s="9">
        <f t="shared" si="58"/>
        <v>0</v>
      </c>
      <c r="EB45" s="9">
        <f t="shared" si="58"/>
        <v>0</v>
      </c>
      <c r="EC45" s="9">
        <f t="shared" si="58"/>
        <v>0</v>
      </c>
      <c r="ED45" s="9">
        <f t="shared" si="58"/>
        <v>0</v>
      </c>
      <c r="EE45" s="9">
        <f t="shared" si="58"/>
        <v>0</v>
      </c>
      <c r="EF45" s="9">
        <f t="shared" si="58"/>
        <v>0</v>
      </c>
      <c r="EG45" s="9">
        <f t="shared" si="58"/>
        <v>0</v>
      </c>
      <c r="EH45" s="9">
        <f t="shared" si="58"/>
        <v>0</v>
      </c>
      <c r="EI45" s="9">
        <f t="shared" si="58"/>
        <v>0</v>
      </c>
      <c r="EJ45" s="9">
        <f t="shared" si="58"/>
        <v>0</v>
      </c>
      <c r="EK45" s="9">
        <f t="shared" si="58"/>
        <v>0</v>
      </c>
      <c r="EL45" s="9">
        <f t="shared" si="58"/>
        <v>0</v>
      </c>
      <c r="EM45" s="9">
        <f t="shared" si="58"/>
        <v>0</v>
      </c>
      <c r="EN45" s="9">
        <f t="shared" si="58"/>
        <v>0</v>
      </c>
      <c r="EO45" s="9">
        <f t="shared" si="58"/>
        <v>0</v>
      </c>
      <c r="EP45" s="9">
        <f t="shared" si="58"/>
        <v>0</v>
      </c>
      <c r="EQ45" s="9">
        <f t="shared" si="58"/>
        <v>0</v>
      </c>
      <c r="ER45" s="9">
        <f t="shared" si="58"/>
        <v>0</v>
      </c>
      <c r="ES45" s="9">
        <f t="shared" si="58"/>
        <v>0</v>
      </c>
      <c r="ET45" s="9">
        <f t="shared" si="58"/>
        <v>0</v>
      </c>
      <c r="EU45" s="9">
        <f t="shared" si="58"/>
        <v>0</v>
      </c>
      <c r="EV45" s="9">
        <f t="shared" si="58"/>
        <v>0</v>
      </c>
      <c r="EW45" s="9">
        <f t="shared" si="58"/>
        <v>0</v>
      </c>
      <c r="EX45" s="9">
        <f t="shared" si="58"/>
        <v>0</v>
      </c>
      <c r="EY45" s="9">
        <f t="shared" si="58"/>
        <v>0</v>
      </c>
      <c r="EZ45" s="9">
        <f t="shared" si="58"/>
        <v>0</v>
      </c>
      <c r="FA45" s="9">
        <f t="shared" si="58"/>
        <v>0</v>
      </c>
      <c r="FB45" s="9">
        <f t="shared" si="58"/>
        <v>0</v>
      </c>
      <c r="FC45" s="9">
        <f t="shared" si="58"/>
        <v>0</v>
      </c>
      <c r="FD45" s="9">
        <f t="shared" si="58"/>
        <v>0</v>
      </c>
      <c r="FE45" s="9">
        <f t="shared" si="58"/>
        <v>0</v>
      </c>
      <c r="FF45" s="9">
        <f t="shared" si="58"/>
        <v>0</v>
      </c>
      <c r="FG45" s="9">
        <f t="shared" si="58"/>
        <v>0</v>
      </c>
      <c r="FH45" s="9">
        <f t="shared" si="58"/>
        <v>0</v>
      </c>
      <c r="FI45" s="9">
        <f t="shared" si="58"/>
        <v>0</v>
      </c>
      <c r="FJ45" s="9">
        <f t="shared" si="58"/>
        <v>0</v>
      </c>
      <c r="FK45" s="9">
        <f t="shared" si="58"/>
        <v>0</v>
      </c>
      <c r="FL45" s="9">
        <f t="shared" si="58"/>
        <v>0</v>
      </c>
      <c r="FM45" s="9">
        <f t="shared" si="58"/>
        <v>0</v>
      </c>
      <c r="FN45" s="9">
        <f t="shared" si="58"/>
        <v>0</v>
      </c>
      <c r="FO45" s="9">
        <f t="shared" si="56"/>
        <v>0</v>
      </c>
      <c r="FP45" s="9">
        <f t="shared" si="56"/>
        <v>0</v>
      </c>
      <c r="FQ45" s="9">
        <f t="shared" si="56"/>
        <v>0</v>
      </c>
      <c r="FR45" s="9">
        <f t="shared" si="56"/>
        <v>0</v>
      </c>
      <c r="FS45" s="9">
        <f t="shared" si="56"/>
        <v>0</v>
      </c>
      <c r="FT45" s="9">
        <f t="shared" si="56"/>
        <v>0</v>
      </c>
      <c r="FU45" s="9">
        <f t="shared" si="56"/>
        <v>0</v>
      </c>
      <c r="FV45" s="9">
        <f t="shared" si="56"/>
        <v>0</v>
      </c>
      <c r="FW45" s="9">
        <f t="shared" si="56"/>
        <v>0</v>
      </c>
      <c r="FX45" s="9">
        <f t="shared" si="56"/>
        <v>0</v>
      </c>
      <c r="FY45" s="9">
        <f t="shared" si="56"/>
        <v>0</v>
      </c>
      <c r="FZ45" s="9">
        <f t="shared" si="56"/>
        <v>0</v>
      </c>
      <c r="GA45" s="9">
        <f t="shared" si="56"/>
        <v>0</v>
      </c>
      <c r="GB45" s="9">
        <f t="shared" si="56"/>
        <v>0</v>
      </c>
      <c r="GC45" s="9">
        <f t="shared" si="56"/>
        <v>0</v>
      </c>
      <c r="GD45" s="9">
        <f t="shared" si="56"/>
        <v>0</v>
      </c>
      <c r="GE45" s="9">
        <f t="shared" si="56"/>
        <v>0</v>
      </c>
      <c r="GF45" s="9">
        <f t="shared" si="56"/>
        <v>0</v>
      </c>
      <c r="GG45" s="9">
        <f t="shared" si="56"/>
        <v>0</v>
      </c>
      <c r="GH45" s="9">
        <f t="shared" si="56"/>
        <v>0</v>
      </c>
      <c r="GI45" s="9">
        <f t="shared" si="56"/>
        <v>0</v>
      </c>
      <c r="GJ45" s="9">
        <f t="shared" si="56"/>
        <v>0</v>
      </c>
      <c r="GK45" s="9">
        <f t="shared" si="56"/>
        <v>0</v>
      </c>
      <c r="GL45" s="9">
        <f t="shared" si="56"/>
        <v>0</v>
      </c>
      <c r="GM45" s="9">
        <f t="shared" si="56"/>
        <v>0</v>
      </c>
      <c r="GN45" s="9">
        <f t="shared" si="56"/>
        <v>0</v>
      </c>
      <c r="GO45" s="9">
        <f t="shared" si="56"/>
        <v>0</v>
      </c>
      <c r="GP45" s="9">
        <f t="shared" si="56"/>
        <v>0</v>
      </c>
      <c r="GQ45" s="9">
        <f t="shared" si="56"/>
        <v>0</v>
      </c>
      <c r="GR45" s="9">
        <f t="shared" si="56"/>
        <v>0</v>
      </c>
      <c r="GS45" s="9">
        <f t="shared" si="56"/>
        <v>0</v>
      </c>
      <c r="GT45" s="9">
        <f t="shared" si="56"/>
        <v>0</v>
      </c>
      <c r="GU45" s="9">
        <f t="shared" si="56"/>
        <v>0</v>
      </c>
      <c r="GV45" s="9">
        <f t="shared" si="56"/>
        <v>0</v>
      </c>
      <c r="GW45" s="9">
        <f t="shared" si="56"/>
        <v>0</v>
      </c>
      <c r="GX45" s="9">
        <f t="shared" si="56"/>
        <v>0</v>
      </c>
      <c r="GY45" s="9">
        <f t="shared" si="56"/>
        <v>0</v>
      </c>
      <c r="GZ45" s="9">
        <f t="shared" si="56"/>
        <v>0</v>
      </c>
      <c r="HA45" s="9">
        <f t="shared" si="56"/>
        <v>0</v>
      </c>
      <c r="HB45" s="9">
        <f t="shared" si="56"/>
        <v>0</v>
      </c>
      <c r="HC45" s="9">
        <f t="shared" si="56"/>
        <v>0</v>
      </c>
      <c r="HD45" s="9">
        <f t="shared" si="56"/>
        <v>0</v>
      </c>
      <c r="HE45" s="9">
        <f t="shared" si="56"/>
        <v>0</v>
      </c>
      <c r="HF45" s="9">
        <f t="shared" si="56"/>
        <v>0</v>
      </c>
      <c r="HG45" s="9">
        <f t="shared" si="56"/>
        <v>0</v>
      </c>
      <c r="HH45" s="9">
        <f t="shared" si="56"/>
        <v>0</v>
      </c>
      <c r="HI45" s="9">
        <f t="shared" si="56"/>
        <v>0</v>
      </c>
      <c r="HJ45" s="9">
        <f t="shared" si="56"/>
        <v>0</v>
      </c>
      <c r="HK45" s="9">
        <f t="shared" si="56"/>
        <v>0</v>
      </c>
      <c r="HL45" s="9">
        <f t="shared" si="56"/>
        <v>0</v>
      </c>
      <c r="HM45" s="9">
        <f t="shared" si="56"/>
        <v>0</v>
      </c>
      <c r="HN45" s="9">
        <f t="shared" si="56"/>
        <v>0</v>
      </c>
      <c r="HO45" s="9">
        <f t="shared" si="56"/>
        <v>0</v>
      </c>
      <c r="HP45" s="9">
        <f t="shared" si="56"/>
        <v>0</v>
      </c>
      <c r="HQ45" s="9">
        <f t="shared" si="56"/>
        <v>0</v>
      </c>
      <c r="HR45" s="9">
        <f t="shared" si="56"/>
        <v>0</v>
      </c>
      <c r="HS45" s="9">
        <f t="shared" si="56"/>
        <v>0</v>
      </c>
      <c r="HT45" s="9">
        <f t="shared" si="56"/>
        <v>0</v>
      </c>
      <c r="HU45" s="9">
        <f t="shared" si="56"/>
        <v>0</v>
      </c>
      <c r="HV45" s="9">
        <f t="shared" si="56"/>
        <v>0</v>
      </c>
      <c r="HW45" s="9">
        <f t="shared" si="56"/>
        <v>0</v>
      </c>
      <c r="HX45" s="9">
        <f t="shared" si="56"/>
        <v>0</v>
      </c>
      <c r="HY45" s="9">
        <f t="shared" si="56"/>
        <v>0</v>
      </c>
      <c r="HZ45" s="9">
        <f t="shared" si="53"/>
        <v>0</v>
      </c>
      <c r="IA45" s="9">
        <f t="shared" si="54"/>
        <v>0</v>
      </c>
      <c r="IB45" s="9">
        <f t="shared" si="54"/>
        <v>0</v>
      </c>
      <c r="IC45" s="9">
        <f t="shared" si="54"/>
        <v>0</v>
      </c>
      <c r="ID45" s="9">
        <f t="shared" si="54"/>
        <v>0</v>
      </c>
      <c r="IE45" s="9">
        <f t="shared" si="54"/>
        <v>12.072984340045412</v>
      </c>
      <c r="IF45" s="9">
        <f t="shared" si="54"/>
        <v>1.1935178871679295</v>
      </c>
      <c r="IG45" s="9">
        <f t="shared" si="54"/>
        <v>0</v>
      </c>
      <c r="IH45" s="9">
        <f t="shared" si="54"/>
        <v>14.666301058472904</v>
      </c>
      <c r="II45" s="9">
        <f t="shared" si="54"/>
        <v>22563.08074539249</v>
      </c>
      <c r="IJ45" s="9">
        <f t="shared" si="54"/>
        <v>11487.244355251274</v>
      </c>
      <c r="IK45" s="9">
        <f t="shared" si="54"/>
        <v>4114.4789875284805</v>
      </c>
      <c r="IL45" s="9">
        <f t="shared" si="54"/>
        <v>1647.5589959059605</v>
      </c>
      <c r="IM45" s="9">
        <f t="shared" si="54"/>
        <v>622.0757071108095</v>
      </c>
      <c r="IN45" s="9">
        <f t="shared" si="54"/>
        <v>1704.3767689620308</v>
      </c>
      <c r="IO45" s="9">
        <f t="shared" si="54"/>
        <v>8667.5473321157951</v>
      </c>
      <c r="IP45" s="9">
        <f t="shared" si="54"/>
        <v>10632.060713915926</v>
      </c>
      <c r="IQ45" s="9">
        <f t="shared" si="54"/>
        <v>16194.460435116596</v>
      </c>
      <c r="IR45" s="9">
        <f t="shared" si="54"/>
        <v>18776.476012288607</v>
      </c>
      <c r="IS45" s="9">
        <f t="shared" si="54"/>
        <v>19854.787341882438</v>
      </c>
      <c r="IT45" s="9">
        <f t="shared" si="54"/>
        <v>32163.769328990878</v>
      </c>
      <c r="IU45" s="9">
        <f t="shared" si="54"/>
        <v>29901.527717251811</v>
      </c>
      <c r="IV45" s="9">
        <f t="shared" si="54"/>
        <v>15518.235623160004</v>
      </c>
      <c r="IW45" s="9">
        <f t="shared" si="54"/>
        <v>5613.921293785902</v>
      </c>
      <c r="IX45" s="9">
        <f t="shared" si="54"/>
        <v>2852.5867126130629</v>
      </c>
      <c r="IY45" s="9">
        <f t="shared" si="54"/>
        <v>1088.2676403638288</v>
      </c>
      <c r="IZ45" s="9">
        <f t="shared" si="54"/>
        <v>2256.1199393443849</v>
      </c>
      <c r="JA45" s="9">
        <f t="shared" si="54"/>
        <v>10568.052240772757</v>
      </c>
      <c r="JB45" s="9">
        <f t="shared" si="54"/>
        <v>13593.390826204919</v>
      </c>
      <c r="JC45" s="9">
        <f t="shared" si="54"/>
        <v>20963.385495253253</v>
      </c>
      <c r="JD45" s="9">
        <f t="shared" si="54"/>
        <v>25566.293746213305</v>
      </c>
      <c r="JE45" s="9">
        <f t="shared" si="54"/>
        <v>26319.809667108049</v>
      </c>
      <c r="JF45" s="9">
        <f t="shared" si="54"/>
        <v>44195.829844823478</v>
      </c>
    </row>
    <row r="46" spans="1:266">
      <c r="B46" t="s">
        <v>31</v>
      </c>
      <c r="C46" s="8">
        <f t="shared" si="48"/>
        <v>118.64373036564632</v>
      </c>
      <c r="D46" s="8">
        <f t="shared" si="48"/>
        <v>120.95897455378606</v>
      </c>
      <c r="E46" s="8">
        <f t="shared" si="48"/>
        <v>118.96242219367279</v>
      </c>
      <c r="F46" s="8">
        <f t="shared" si="48"/>
        <v>131.60439735872657</v>
      </c>
      <c r="G46" s="8">
        <f t="shared" si="48"/>
        <v>131.73454518970635</v>
      </c>
      <c r="H46" s="8">
        <f t="shared" si="48"/>
        <v>171.22761477898405</v>
      </c>
      <c r="I46" s="8">
        <f t="shared" si="48"/>
        <v>187.78815976807527</v>
      </c>
      <c r="J46" s="8">
        <f t="shared" si="48"/>
        <v>187.38515343448287</v>
      </c>
      <c r="K46" s="8">
        <f t="shared" si="48"/>
        <v>186.70873887075399</v>
      </c>
      <c r="L46" s="8">
        <f t="shared" si="48"/>
        <v>186.02862155147733</v>
      </c>
      <c r="M46" s="8">
        <f t="shared" si="48"/>
        <v>185.38748146189985</v>
      </c>
      <c r="N46" s="8">
        <f t="shared" si="48"/>
        <v>184.44474769807678</v>
      </c>
      <c r="O46" s="8">
        <f t="shared" si="48"/>
        <v>183.15249275987654</v>
      </c>
      <c r="P46" s="8">
        <f t="shared" si="48"/>
        <v>182.28959848651527</v>
      </c>
      <c r="Q46" s="8">
        <f t="shared" si="48"/>
        <v>181.54633269714213</v>
      </c>
      <c r="R46" s="8">
        <f t="shared" si="48"/>
        <v>163.96358558867007</v>
      </c>
      <c r="S46" s="8">
        <f t="shared" si="49"/>
        <v>163.23291294470178</v>
      </c>
      <c r="T46" s="8">
        <f t="shared" si="49"/>
        <v>150.64308953003749</v>
      </c>
      <c r="U46" s="8">
        <f t="shared" si="49"/>
        <v>150.04719809226236</v>
      </c>
      <c r="V46" s="8">
        <f t="shared" si="49"/>
        <v>149.68507310894296</v>
      </c>
      <c r="W46" s="9"/>
      <c r="X46" s="9"/>
      <c r="AA46" s="9">
        <v>83781.200132884711</v>
      </c>
      <c r="AB46" s="9">
        <v>70219.941612375929</v>
      </c>
      <c r="AC46" s="9">
        <v>78682.348741202746</v>
      </c>
      <c r="AD46" s="9">
        <v>94080.554636556742</v>
      </c>
      <c r="AE46" s="9">
        <v>97577.485912770833</v>
      </c>
      <c r="AF46" s="9">
        <v>99377.753970666919</v>
      </c>
      <c r="AG46" s="9">
        <v>99290.952858562858</v>
      </c>
      <c r="AH46" s="9">
        <v>95212.619546094633</v>
      </c>
      <c r="AI46" s="9">
        <v>80138.386315403695</v>
      </c>
      <c r="AJ46" s="9">
        <v>80800.102393817971</v>
      </c>
      <c r="AK46" s="9">
        <v>78335.315081572102</v>
      </c>
      <c r="AL46" s="9">
        <v>81822.416801152547</v>
      </c>
      <c r="AM46" s="9">
        <v>83582.253801846979</v>
      </c>
      <c r="AN46" s="9">
        <v>71532.291040515469</v>
      </c>
      <c r="AO46" s="9">
        <v>77965.49622869723</v>
      </c>
      <c r="AP46" s="9">
        <v>96457.37250421755</v>
      </c>
      <c r="AQ46" s="9">
        <v>102956.70120305537</v>
      </c>
      <c r="AR46" s="9">
        <v>103347.53719001006</v>
      </c>
      <c r="AS46" s="9">
        <v>103060.57722195465</v>
      </c>
      <c r="AT46" s="9">
        <v>99015.315787726155</v>
      </c>
      <c r="AU46" s="9">
        <v>83349.524331063556</v>
      </c>
      <c r="AV46" s="9">
        <v>81913.823515459386</v>
      </c>
      <c r="AW46" s="9">
        <v>77714.978787866959</v>
      </c>
      <c r="AX46" s="9">
        <v>81607.760868043071</v>
      </c>
      <c r="AY46" s="9">
        <v>82623.538654100528</v>
      </c>
      <c r="AZ46" s="9">
        <v>70595.75868332923</v>
      </c>
      <c r="BA46" s="9">
        <v>75866.563545458732</v>
      </c>
      <c r="BB46" s="9">
        <v>93038.887174489573</v>
      </c>
      <c r="BC46" s="9">
        <v>101555.06817339873</v>
      </c>
      <c r="BD46" s="9">
        <v>102032.05839471988</v>
      </c>
      <c r="BE46" s="9">
        <v>100726.19943687873</v>
      </c>
      <c r="BF46" s="9">
        <v>96921.58820301386</v>
      </c>
      <c r="BG46" s="9">
        <v>82258.905422130425</v>
      </c>
      <c r="BH46" s="9">
        <v>81182.585473501313</v>
      </c>
      <c r="BI46" s="9">
        <v>77099.565461130827</v>
      </c>
      <c r="BJ46" s="9">
        <v>81065.197927070039</v>
      </c>
      <c r="BK46" s="9">
        <v>92099.588819219876</v>
      </c>
      <c r="BL46" s="9">
        <v>81242.940489913773</v>
      </c>
      <c r="BM46" s="9">
        <v>87183.234283823869</v>
      </c>
      <c r="BN46" s="9">
        <v>105831.27408623458</v>
      </c>
      <c r="BO46" s="9">
        <v>109121.92885709724</v>
      </c>
      <c r="BP46" s="9">
        <v>109744.8590620215</v>
      </c>
      <c r="BQ46" s="9">
        <v>108346.7735278646</v>
      </c>
      <c r="BR46" s="9">
        <v>103311.18056044403</v>
      </c>
      <c r="BS46" s="9">
        <v>91491.507679368631</v>
      </c>
      <c r="BT46" s="9">
        <v>87976.464605366506</v>
      </c>
      <c r="BU46" s="9">
        <v>87124.603851465319</v>
      </c>
      <c r="BV46" s="9">
        <v>92538.670576234319</v>
      </c>
      <c r="BW46" s="9">
        <v>92006.508662927139</v>
      </c>
      <c r="BX46" s="9">
        <v>81209.008479005279</v>
      </c>
      <c r="BY46" s="9">
        <v>86938.995515198563</v>
      </c>
      <c r="BZ46" s="9">
        <v>105993.17151295545</v>
      </c>
      <c r="CA46" s="9">
        <v>109183.83133897297</v>
      </c>
      <c r="CB46" s="9">
        <v>109836.73760939577</v>
      </c>
      <c r="CC46" s="9">
        <v>108333.35471587515</v>
      </c>
      <c r="CD46" s="9">
        <v>103170.42548766213</v>
      </c>
      <c r="CE46" s="9">
        <v>92024.68024173782</v>
      </c>
      <c r="CF46" s="9">
        <v>88589.113907627747</v>
      </c>
      <c r="CG46" s="9">
        <v>87084.397175318096</v>
      </c>
      <c r="CH46" s="9">
        <v>92786.020299704454</v>
      </c>
      <c r="CI46" s="9">
        <v>125675.94763083008</v>
      </c>
      <c r="CJ46" s="9">
        <v>110664.92820790906</v>
      </c>
      <c r="CK46" s="9">
        <v>117775.21904729765</v>
      </c>
      <c r="CL46" s="9">
        <v>133743.58701997448</v>
      </c>
      <c r="CM46" s="9">
        <v>141984.66503313743</v>
      </c>
      <c r="CN46" s="9">
        <v>140890.71007353583</v>
      </c>
      <c r="CO46" s="9">
        <v>138480.36468924332</v>
      </c>
      <c r="CP46" s="9">
        <v>130941.15832292124</v>
      </c>
      <c r="CQ46" s="9">
        <v>114431.15126307913</v>
      </c>
      <c r="CR46" s="9">
        <v>114567.92038823912</v>
      </c>
      <c r="CS46" s="9">
        <v>114056.90148001887</v>
      </c>
      <c r="CT46" s="9">
        <v>120850.81506240951</v>
      </c>
      <c r="CU46" s="9">
        <v>141371.10184541051</v>
      </c>
      <c r="CV46" s="9">
        <v>124572.6999713204</v>
      </c>
      <c r="CW46" s="9">
        <v>131359.20575636087</v>
      </c>
      <c r="CX46" s="9">
        <v>146917.46664696967</v>
      </c>
      <c r="CY46" s="9">
        <v>153861.41509359534</v>
      </c>
      <c r="CZ46" s="9">
        <v>149719.73568453983</v>
      </c>
      <c r="DA46" s="9">
        <v>148773.62066692917</v>
      </c>
      <c r="DB46" s="9">
        <v>141875.66561166046</v>
      </c>
      <c r="DC46" s="9">
        <v>124255.58373234308</v>
      </c>
      <c r="DD46" s="9">
        <v>127167.17118495351</v>
      </c>
      <c r="DE46" s="9">
        <v>126000.23035183108</v>
      </c>
      <c r="DF46" s="9">
        <v>133657.29885685904</v>
      </c>
      <c r="DG46" s="9">
        <v>141179.19369767039</v>
      </c>
      <c r="DH46" s="9">
        <v>123185.84840830052</v>
      </c>
      <c r="DI46" s="9">
        <v>131384.79149101101</v>
      </c>
      <c r="DJ46" s="9">
        <v>146770.60664495389</v>
      </c>
      <c r="DK46" s="9">
        <v>153646.29367815025</v>
      </c>
      <c r="DL46" s="9">
        <v>149645.98638056102</v>
      </c>
      <c r="DM46" s="9">
        <v>148054.63600286189</v>
      </c>
      <c r="DN46" s="9">
        <v>141363.62196542797</v>
      </c>
      <c r="DO46" s="9">
        <v>123757.69090029197</v>
      </c>
      <c r="DP46" s="9">
        <v>126766.83045062918</v>
      </c>
      <c r="DQ46" s="9">
        <v>125998.59426111811</v>
      </c>
      <c r="DR46" s="9">
        <v>134237.09388752116</v>
      </c>
      <c r="DS46" s="9">
        <v>140811.4472397255</v>
      </c>
      <c r="DT46" s="9">
        <v>123001.48004755353</v>
      </c>
      <c r="DU46" s="9">
        <v>130682.5810889226</v>
      </c>
      <c r="DV46" s="9">
        <v>145799.3851291734</v>
      </c>
      <c r="DW46" s="9">
        <v>153355.61342281985</v>
      </c>
      <c r="DX46" s="9">
        <v>149467.10898121499</v>
      </c>
      <c r="DY46" s="9">
        <v>147220.78893289785</v>
      </c>
      <c r="DZ46" s="9">
        <v>140436.25990734086</v>
      </c>
      <c r="EA46" s="9">
        <v>123320.71180456191</v>
      </c>
      <c r="EB46" s="9">
        <v>126764.48669529044</v>
      </c>
      <c r="EC46" s="9">
        <v>124983.86113362576</v>
      </c>
      <c r="ED46" s="9">
        <v>134205.83785757597</v>
      </c>
      <c r="EE46" s="9">
        <v>140792.62228276138</v>
      </c>
      <c r="EF46" s="9">
        <v>123401.9042201432</v>
      </c>
      <c r="EG46" s="9">
        <v>130434.52109198725</v>
      </c>
      <c r="EH46" s="9">
        <v>145872.22298210423</v>
      </c>
      <c r="EI46" s="9">
        <v>152445.17962769631</v>
      </c>
      <c r="EJ46" s="9">
        <v>149389.44831135793</v>
      </c>
      <c r="EK46" s="9">
        <v>146240.39567559678</v>
      </c>
      <c r="EL46" s="9">
        <v>139830.05894355214</v>
      </c>
      <c r="EM46" s="9">
        <v>122687.56778192481</v>
      </c>
      <c r="EN46" s="9">
        <v>125117.09461735828</v>
      </c>
      <c r="EO46" s="9">
        <v>124060.24042623986</v>
      </c>
      <c r="EP46" s="9">
        <v>133804.15574745482</v>
      </c>
      <c r="EQ46" s="9">
        <v>140135.57317311378</v>
      </c>
      <c r="ER46" s="9">
        <v>125429.32628616338</v>
      </c>
      <c r="ES46" s="9">
        <v>130385.63483683391</v>
      </c>
      <c r="ET46" s="9">
        <v>145294.22193385055</v>
      </c>
      <c r="EU46" s="9">
        <v>152063.50417874518</v>
      </c>
      <c r="EV46" s="9">
        <v>149095.71117488848</v>
      </c>
      <c r="EW46" s="9">
        <v>145491.84233796314</v>
      </c>
      <c r="EX46" s="9">
        <v>138908.05446968126</v>
      </c>
      <c r="EY46" s="9">
        <v>121508.06602572689</v>
      </c>
      <c r="EZ46" s="9">
        <v>124186.51229717527</v>
      </c>
      <c r="FA46" s="9">
        <v>123473.1835806868</v>
      </c>
      <c r="FB46" s="9">
        <v>132472.00686649929</v>
      </c>
      <c r="FC46" s="9">
        <v>139327.4271567743</v>
      </c>
      <c r="FD46" s="9">
        <v>125335.73543760004</v>
      </c>
      <c r="FE46" s="9">
        <v>130076.74544376144</v>
      </c>
      <c r="FF46" s="9">
        <v>143370.21432312671</v>
      </c>
      <c r="FG46" s="9">
        <v>151558.19284091823</v>
      </c>
      <c r="FH46" s="9">
        <v>148416.1594587841</v>
      </c>
      <c r="FI46" s="9">
        <v>144466.30205795553</v>
      </c>
      <c r="FJ46" s="9">
        <v>137588.60444725576</v>
      </c>
      <c r="FK46" s="9">
        <v>121500.40914385844</v>
      </c>
      <c r="FL46" s="9">
        <v>124108.10909652547</v>
      </c>
      <c r="FM46" s="9">
        <v>122806.67987717057</v>
      </c>
      <c r="FN46" s="9">
        <v>131608.08449617622</v>
      </c>
      <c r="FO46" s="9">
        <v>139060.05443098833</v>
      </c>
      <c r="FP46" s="9">
        <v>124500.58998620906</v>
      </c>
      <c r="FQ46" s="9">
        <v>128381.48798495525</v>
      </c>
      <c r="FR46" s="9">
        <v>142258.4411508459</v>
      </c>
      <c r="FS46" s="9">
        <v>150747.31208998011</v>
      </c>
      <c r="FT46" s="9">
        <v>147377.7439400008</v>
      </c>
      <c r="FU46" s="9">
        <v>142923.74681348944</v>
      </c>
      <c r="FV46" s="9">
        <v>136865.09214739306</v>
      </c>
      <c r="FW46" s="9">
        <v>120288.86189763404</v>
      </c>
      <c r="FX46" s="9">
        <v>122827.92961735245</v>
      </c>
      <c r="FY46" s="9">
        <v>122256.74147330906</v>
      </c>
      <c r="FZ46" s="9">
        <v>131323.4948705979</v>
      </c>
      <c r="GA46" s="9">
        <v>138540.39126263445</v>
      </c>
      <c r="GB46" s="9">
        <v>125560.66061807811</v>
      </c>
      <c r="GC46" s="9">
        <v>127806.94445360801</v>
      </c>
      <c r="GD46" s="9">
        <v>141922.01582943002</v>
      </c>
      <c r="GE46" s="9">
        <v>150353.39590234339</v>
      </c>
      <c r="GF46" s="9">
        <v>146307.30161029694</v>
      </c>
      <c r="GG46" s="9">
        <v>141104.64202863548</v>
      </c>
      <c r="GH46" s="9">
        <v>135576.16121069394</v>
      </c>
      <c r="GI46" s="9">
        <v>119454.73761647745</v>
      </c>
      <c r="GJ46" s="9">
        <v>122178.50595476065</v>
      </c>
      <c r="GK46" s="9">
        <v>121989.05775286799</v>
      </c>
      <c r="GL46" s="9">
        <v>130438.01886572392</v>
      </c>
      <c r="GM46" s="9">
        <v>137862.43037526979</v>
      </c>
      <c r="GN46" s="9">
        <v>125948.85125410413</v>
      </c>
      <c r="GO46" s="9">
        <v>127042.72318222396</v>
      </c>
      <c r="GP46" s="9">
        <v>140536.56949198287</v>
      </c>
      <c r="GQ46" s="9">
        <v>149674.34341638169</v>
      </c>
      <c r="GR46" s="9">
        <v>145431.03648806488</v>
      </c>
      <c r="GS46" s="9">
        <v>141160.02829999133</v>
      </c>
      <c r="GT46" s="9">
        <v>134554.69851565172</v>
      </c>
      <c r="GU46" s="9">
        <v>118566.20458886123</v>
      </c>
      <c r="GV46" s="9">
        <v>122189.04018692815</v>
      </c>
      <c r="GW46" s="9">
        <v>121913.91981509849</v>
      </c>
      <c r="GX46" s="9">
        <v>129823.14079713846</v>
      </c>
      <c r="GY46" s="9">
        <v>125570.92584083125</v>
      </c>
      <c r="GZ46" s="9">
        <v>112156.31725798111</v>
      </c>
      <c r="HA46" s="9">
        <v>114767.57676272748</v>
      </c>
      <c r="HB46" s="9">
        <v>127325.84018597135</v>
      </c>
      <c r="HC46" s="9">
        <v>137622.9645849941</v>
      </c>
      <c r="HD46" s="9">
        <v>132355.17508509569</v>
      </c>
      <c r="HE46" s="9">
        <v>128100.78103691729</v>
      </c>
      <c r="HF46" s="9">
        <v>121600.51493564385</v>
      </c>
      <c r="HG46" s="9">
        <v>107521.62679732055</v>
      </c>
      <c r="HH46" s="9">
        <v>108496.97054690885</v>
      </c>
      <c r="HI46" s="9">
        <v>107766.51855546248</v>
      </c>
      <c r="HJ46" s="9">
        <v>116970.92422102364</v>
      </c>
      <c r="HK46" s="9">
        <v>125563.70977222631</v>
      </c>
      <c r="HL46" s="9">
        <v>111362.99105409958</v>
      </c>
      <c r="HM46" s="9">
        <v>114133.2955018074</v>
      </c>
      <c r="HN46" s="9">
        <v>127179.97143166502</v>
      </c>
      <c r="HO46" s="9">
        <v>137378.40473334159</v>
      </c>
      <c r="HP46" s="9">
        <v>131242.34573290404</v>
      </c>
      <c r="HQ46" s="9">
        <v>127022.26245436736</v>
      </c>
      <c r="HR46" s="9">
        <v>120600.26538817753</v>
      </c>
      <c r="HS46" s="9">
        <v>106685.97066801481</v>
      </c>
      <c r="HT46" s="9">
        <v>107532.54621207216</v>
      </c>
      <c r="HU46" s="9">
        <v>107817.26495245995</v>
      </c>
      <c r="HV46" s="9">
        <v>117318.87940512464</v>
      </c>
      <c r="HW46" s="9">
        <v>116498.9285610349</v>
      </c>
      <c r="HX46" s="9">
        <v>101402.52850599428</v>
      </c>
      <c r="HY46" s="9">
        <v>102162.97287087556</v>
      </c>
      <c r="HZ46" s="9">
        <v>115181.09794283719</v>
      </c>
      <c r="IA46" s="9">
        <v>128719.80247238933</v>
      </c>
      <c r="IB46" s="9">
        <v>123830.40524258511</v>
      </c>
      <c r="IC46" s="9">
        <v>119282.68396714277</v>
      </c>
      <c r="ID46" s="9">
        <v>113815.98237010506</v>
      </c>
      <c r="IE46" s="9">
        <v>99271.389490577887</v>
      </c>
      <c r="IF46" s="9">
        <v>99931.468093831063</v>
      </c>
      <c r="IG46" s="9">
        <v>97206.884483399539</v>
      </c>
      <c r="IH46" s="9">
        <v>105944.75443107642</v>
      </c>
      <c r="II46" s="9">
        <v>115979.0790874684</v>
      </c>
      <c r="IJ46" s="9">
        <v>102607.11516315126</v>
      </c>
      <c r="IK46" s="9">
        <v>101540.15335214346</v>
      </c>
      <c r="IL46" s="9">
        <v>114479.39399212628</v>
      </c>
      <c r="IM46" s="9">
        <v>128260.47965600887</v>
      </c>
      <c r="IN46" s="9">
        <v>123812.12563616902</v>
      </c>
      <c r="IO46" s="9">
        <v>118795.90556298221</v>
      </c>
      <c r="IP46" s="9">
        <v>112890.68613466115</v>
      </c>
      <c r="IQ46" s="9">
        <v>98474.286619265971</v>
      </c>
      <c r="IR46" s="9">
        <v>99066.618357813786</v>
      </c>
      <c r="IS46" s="9">
        <v>96922.079506163049</v>
      </c>
      <c r="IT46" s="9">
        <v>105186.66497447928</v>
      </c>
      <c r="IU46" s="9">
        <v>115664.03588712744</v>
      </c>
      <c r="IV46" s="9">
        <v>101913.47368186347</v>
      </c>
      <c r="IW46" s="9">
        <v>101734.84114771064</v>
      </c>
      <c r="IX46" s="9">
        <v>113924.34136766552</v>
      </c>
      <c r="IY46" s="9">
        <v>128224.35977388012</v>
      </c>
      <c r="IZ46" s="9">
        <v>123803.26520828894</v>
      </c>
      <c r="JA46" s="9">
        <v>117969.78249085644</v>
      </c>
      <c r="JB46" s="9">
        <v>111698.64251861745</v>
      </c>
      <c r="JC46" s="9">
        <v>98293.781762883809</v>
      </c>
      <c r="JD46" s="9">
        <v>99035.351406412083</v>
      </c>
      <c r="JE46" s="9">
        <v>97007.07864421155</v>
      </c>
      <c r="JF46" s="9">
        <v>105564.72829943754</v>
      </c>
    </row>
    <row r="47" spans="1:266" s="18" customFormat="1">
      <c r="B47" s="18" t="s">
        <v>66</v>
      </c>
      <c r="C47" s="28">
        <f>SUM(C39:C46)</f>
        <v>519.70524522372284</v>
      </c>
      <c r="D47" s="28">
        <f t="shared" ref="D47:V47" si="59">SUM(D39:D46)</f>
        <v>521.19459286761173</v>
      </c>
      <c r="E47" s="28">
        <f t="shared" si="59"/>
        <v>513.67941824504396</v>
      </c>
      <c r="F47" s="28">
        <f t="shared" si="59"/>
        <v>539.09937389299716</v>
      </c>
      <c r="G47" s="28">
        <f t="shared" si="59"/>
        <v>588.87390110780166</v>
      </c>
      <c r="H47" s="28">
        <f t="shared" si="59"/>
        <v>689.27721222082505</v>
      </c>
      <c r="I47" s="28">
        <f t="shared" si="59"/>
        <v>792.96680849186805</v>
      </c>
      <c r="J47" s="28">
        <f t="shared" si="59"/>
        <v>811.65592745384481</v>
      </c>
      <c r="K47" s="28">
        <f t="shared" si="59"/>
        <v>786.44160132982108</v>
      </c>
      <c r="L47" s="28">
        <f t="shared" si="59"/>
        <v>786.09255640553988</v>
      </c>
      <c r="M47" s="28">
        <f t="shared" si="59"/>
        <v>785.39658189137776</v>
      </c>
      <c r="N47" s="28">
        <f t="shared" si="59"/>
        <v>784.85910833642527</v>
      </c>
      <c r="O47" s="28">
        <f t="shared" si="59"/>
        <v>783.0930916076386</v>
      </c>
      <c r="P47" s="28">
        <f t="shared" si="59"/>
        <v>782.37374926685766</v>
      </c>
      <c r="Q47" s="28">
        <f t="shared" si="59"/>
        <v>784.03675603262604</v>
      </c>
      <c r="R47" s="28">
        <f t="shared" si="59"/>
        <v>799.27819823118205</v>
      </c>
      <c r="S47" s="28">
        <f t="shared" si="59"/>
        <v>796.39671172220744</v>
      </c>
      <c r="T47" s="28">
        <f t="shared" si="59"/>
        <v>821.12057150715691</v>
      </c>
      <c r="U47" s="28">
        <f t="shared" si="59"/>
        <v>885.41898101704965</v>
      </c>
      <c r="V47" s="28">
        <f t="shared" si="59"/>
        <v>1039.4250652025344</v>
      </c>
      <c r="W47" s="28"/>
      <c r="X47" s="28"/>
      <c r="AA47" s="28">
        <f>SUM(AA39:AA46)</f>
        <v>355350.20220653689</v>
      </c>
      <c r="AB47" s="28">
        <f t="shared" ref="AB47:AW47" si="60">SUM(AB39:AB46)</f>
        <v>293619.55127153313</v>
      </c>
      <c r="AC47" s="28">
        <f t="shared" si="60"/>
        <v>332388.23326094117</v>
      </c>
      <c r="AD47" s="28">
        <f t="shared" si="60"/>
        <v>432234.87875918858</v>
      </c>
      <c r="AE47" s="28">
        <f t="shared" si="60"/>
        <v>577725.15251657949</v>
      </c>
      <c r="AF47" s="28">
        <f t="shared" si="60"/>
        <v>535325.28722115199</v>
      </c>
      <c r="AG47" s="28">
        <f t="shared" si="60"/>
        <v>401914.58151171205</v>
      </c>
      <c r="AH47" s="28">
        <f t="shared" si="60"/>
        <v>346320.21509358467</v>
      </c>
      <c r="AI47" s="28">
        <f t="shared" si="60"/>
        <v>296992.64707305195</v>
      </c>
      <c r="AJ47" s="28">
        <f t="shared" si="60"/>
        <v>301443.37177032232</v>
      </c>
      <c r="AK47" s="28">
        <f t="shared" si="60"/>
        <v>323518.25738514308</v>
      </c>
      <c r="AL47" s="28">
        <f t="shared" si="60"/>
        <v>355785.57009006559</v>
      </c>
      <c r="AM47" s="28">
        <f t="shared" si="60"/>
        <v>347910.64202882117</v>
      </c>
      <c r="AN47" s="28">
        <f t="shared" si="60"/>
        <v>297562.13308817171</v>
      </c>
      <c r="AO47" s="28">
        <f t="shared" si="60"/>
        <v>324600.10175506072</v>
      </c>
      <c r="AP47" s="28">
        <f t="shared" si="60"/>
        <v>430531.0087297415</v>
      </c>
      <c r="AQ47" s="28">
        <f t="shared" si="60"/>
        <v>584060.79201661644</v>
      </c>
      <c r="AR47" s="28">
        <f t="shared" si="60"/>
        <v>542044.60505068756</v>
      </c>
      <c r="AS47" s="28">
        <f t="shared" si="60"/>
        <v>410817.0393361082</v>
      </c>
      <c r="AT47" s="28">
        <f t="shared" si="60"/>
        <v>358713.61805921939</v>
      </c>
      <c r="AU47" s="28">
        <f t="shared" si="60"/>
        <v>308695.10049110325</v>
      </c>
      <c r="AV47" s="28">
        <f t="shared" si="60"/>
        <v>307342.93605454161</v>
      </c>
      <c r="AW47" s="28">
        <f t="shared" si="60"/>
        <v>318805.42714201316</v>
      </c>
      <c r="AX47" s="28">
        <f>SUM(AX39:AX46)</f>
        <v>347089.89999701676</v>
      </c>
      <c r="AY47" s="28">
        <f t="shared" ref="AY47:DJ47" si="61">SUM(AY39:AY46)</f>
        <v>339620.65644750523</v>
      </c>
      <c r="AZ47" s="28">
        <f t="shared" si="61"/>
        <v>289245.24045493489</v>
      </c>
      <c r="BA47" s="28">
        <f t="shared" si="61"/>
        <v>314375.34905823047</v>
      </c>
      <c r="BB47" s="28">
        <f t="shared" si="61"/>
        <v>414712.27165864321</v>
      </c>
      <c r="BC47" s="28">
        <f t="shared" si="61"/>
        <v>572638.37182936375</v>
      </c>
      <c r="BD47" s="28">
        <f t="shared" si="61"/>
        <v>537339.86435356108</v>
      </c>
      <c r="BE47" s="28">
        <f t="shared" si="61"/>
        <v>406280.47362971952</v>
      </c>
      <c r="BF47" s="28">
        <f t="shared" si="61"/>
        <v>354838.85920460214</v>
      </c>
      <c r="BG47" s="28">
        <f t="shared" si="61"/>
        <v>306775.81001043291</v>
      </c>
      <c r="BH47" s="28">
        <f t="shared" si="61"/>
        <v>307165.50551208679</v>
      </c>
      <c r="BI47" s="28">
        <f t="shared" si="61"/>
        <v>316634.65018966049</v>
      </c>
      <c r="BJ47" s="28">
        <f t="shared" si="61"/>
        <v>352532.9575157261</v>
      </c>
      <c r="BK47" s="28">
        <f t="shared" si="61"/>
        <v>365507.08727626863</v>
      </c>
      <c r="BL47" s="28">
        <f t="shared" si="61"/>
        <v>317026.72915110539</v>
      </c>
      <c r="BM47" s="28">
        <f t="shared" si="61"/>
        <v>338045.57359877811</v>
      </c>
      <c r="BN47" s="28">
        <f t="shared" si="61"/>
        <v>435771.96853356366</v>
      </c>
      <c r="BO47" s="28">
        <f t="shared" si="61"/>
        <v>587702.82906191575</v>
      </c>
      <c r="BP47" s="28">
        <f t="shared" si="61"/>
        <v>548410.14542951831</v>
      </c>
      <c r="BQ47" s="28">
        <f t="shared" si="61"/>
        <v>416148.67222480441</v>
      </c>
      <c r="BR47" s="28">
        <f t="shared" si="61"/>
        <v>363733.72131285298</v>
      </c>
      <c r="BS47" s="28">
        <f t="shared" si="61"/>
        <v>321578.65670040232</v>
      </c>
      <c r="BT47" s="28">
        <f t="shared" si="61"/>
        <v>320550.28898317943</v>
      </c>
      <c r="BU47" s="28">
        <f t="shared" si="61"/>
        <v>339596.6439974255</v>
      </c>
      <c r="BV47" s="28">
        <f t="shared" si="61"/>
        <v>381376.58400627249</v>
      </c>
      <c r="BW47" s="28">
        <f t="shared" si="61"/>
        <v>409448.27589850576</v>
      </c>
      <c r="BX47" s="28">
        <f t="shared" si="61"/>
        <v>362763.31597853359</v>
      </c>
      <c r="BY47" s="28">
        <f t="shared" si="61"/>
        <v>386651.89544812968</v>
      </c>
      <c r="BZ47" s="28">
        <f t="shared" si="61"/>
        <v>485557.72010790661</v>
      </c>
      <c r="CA47" s="28">
        <f t="shared" si="61"/>
        <v>622973.39031613176</v>
      </c>
      <c r="CB47" s="28">
        <f t="shared" si="61"/>
        <v>572674.49766315683</v>
      </c>
      <c r="CC47" s="28">
        <f t="shared" si="61"/>
        <v>436414.77636928426</v>
      </c>
      <c r="CD47" s="28">
        <f t="shared" si="61"/>
        <v>385036.85889626615</v>
      </c>
      <c r="CE47" s="28">
        <f t="shared" si="61"/>
        <v>357607.09709879418</v>
      </c>
      <c r="CF47" s="28">
        <f t="shared" si="61"/>
        <v>347986.97138094791</v>
      </c>
      <c r="CG47" s="28">
        <f t="shared" si="61"/>
        <v>379234.00383389404</v>
      </c>
      <c r="CH47" s="28">
        <f t="shared" si="61"/>
        <v>426319.54433937988</v>
      </c>
      <c r="CI47" s="28">
        <f t="shared" si="61"/>
        <v>484893.994051849</v>
      </c>
      <c r="CJ47" s="28">
        <f t="shared" si="61"/>
        <v>440396.27633996308</v>
      </c>
      <c r="CK47" s="28">
        <f t="shared" si="61"/>
        <v>469004.69161114638</v>
      </c>
      <c r="CL47" s="28">
        <f t="shared" si="61"/>
        <v>562142.54375173338</v>
      </c>
      <c r="CM47" s="28">
        <f t="shared" si="61"/>
        <v>698441.57964908809</v>
      </c>
      <c r="CN47" s="28">
        <f t="shared" si="61"/>
        <v>647939.38214619772</v>
      </c>
      <c r="CO47" s="28">
        <f t="shared" si="61"/>
        <v>503294.50283394911</v>
      </c>
      <c r="CP47" s="28">
        <f t="shared" si="61"/>
        <v>445448.98701205169</v>
      </c>
      <c r="CQ47" s="28">
        <f t="shared" si="61"/>
        <v>426694.51317567163</v>
      </c>
      <c r="CR47" s="28">
        <f t="shared" si="61"/>
        <v>409139.79219524784</v>
      </c>
      <c r="CS47" s="28">
        <f t="shared" si="61"/>
        <v>456658.03007732198</v>
      </c>
      <c r="CT47" s="28">
        <f t="shared" si="61"/>
        <v>510556.73930350639</v>
      </c>
      <c r="CU47" s="28">
        <f t="shared" si="61"/>
        <v>558934.70766926417</v>
      </c>
      <c r="CV47" s="28">
        <f t="shared" si="61"/>
        <v>511482.04844802961</v>
      </c>
      <c r="CW47" s="28">
        <f t="shared" si="61"/>
        <v>547716.62643301557</v>
      </c>
      <c r="CX47" s="28">
        <f t="shared" si="61"/>
        <v>642884.23359347065</v>
      </c>
      <c r="CY47" s="28">
        <f t="shared" si="61"/>
        <v>784325.37676939229</v>
      </c>
      <c r="CZ47" s="28">
        <f t="shared" si="61"/>
        <v>720017.83514931658</v>
      </c>
      <c r="DA47" s="28">
        <f t="shared" si="61"/>
        <v>589488.14777090866</v>
      </c>
      <c r="DB47" s="28">
        <f t="shared" si="61"/>
        <v>533962.80369529175</v>
      </c>
      <c r="DC47" s="28">
        <f t="shared" si="61"/>
        <v>500706.30822412844</v>
      </c>
      <c r="DD47" s="28">
        <f t="shared" si="61"/>
        <v>486879.74736995797</v>
      </c>
      <c r="DE47" s="28">
        <f t="shared" si="61"/>
        <v>515867.83518981008</v>
      </c>
      <c r="DF47" s="28">
        <f t="shared" si="61"/>
        <v>573154.77547998307</v>
      </c>
      <c r="DG47" s="28">
        <f t="shared" si="61"/>
        <v>575969.09940060484</v>
      </c>
      <c r="DH47" s="28">
        <f t="shared" si="61"/>
        <v>517650.34115638211</v>
      </c>
      <c r="DI47" s="28">
        <f t="shared" si="61"/>
        <v>564424.30428005639</v>
      </c>
      <c r="DJ47" s="28">
        <f t="shared" si="61"/>
        <v>655922.60485906387</v>
      </c>
      <c r="DK47" s="28">
        <f t="shared" ref="DK47:FV47" si="62">SUM(DK39:DK46)</f>
        <v>796987.79561792209</v>
      </c>
      <c r="DL47" s="28">
        <f t="shared" si="62"/>
        <v>733980.68892745173</v>
      </c>
      <c r="DM47" s="28">
        <f t="shared" si="62"/>
        <v>600079.00009640015</v>
      </c>
      <c r="DN47" s="28">
        <f t="shared" si="62"/>
        <v>546056.12291656225</v>
      </c>
      <c r="DO47" s="28">
        <f t="shared" si="62"/>
        <v>512629.28734472033</v>
      </c>
      <c r="DP47" s="28">
        <f t="shared" si="62"/>
        <v>501796.52106896834</v>
      </c>
      <c r="DQ47" s="28">
        <f t="shared" si="62"/>
        <v>532720.40178216959</v>
      </c>
      <c r="DR47" s="28">
        <f t="shared" si="62"/>
        <v>591369.49930427154</v>
      </c>
      <c r="DS47" s="28">
        <f t="shared" si="62"/>
        <v>556797.6246460476</v>
      </c>
      <c r="DT47" s="28">
        <f t="shared" si="62"/>
        <v>501948.24864524917</v>
      </c>
      <c r="DU47" s="28">
        <f t="shared" si="62"/>
        <v>546327.61183339462</v>
      </c>
      <c r="DV47" s="28">
        <f t="shared" si="62"/>
        <v>635988.50139486464</v>
      </c>
      <c r="DW47" s="28">
        <f t="shared" si="62"/>
        <v>774750.3680517727</v>
      </c>
      <c r="DX47" s="28">
        <f t="shared" si="62"/>
        <v>713550.88640341535</v>
      </c>
      <c r="DY47" s="28">
        <f t="shared" si="62"/>
        <v>581016.62348741526</v>
      </c>
      <c r="DZ47" s="28">
        <f t="shared" si="62"/>
        <v>527851.87834622758</v>
      </c>
      <c r="EA47" s="28">
        <f t="shared" si="62"/>
        <v>498941.63274483802</v>
      </c>
      <c r="EB47" s="28">
        <f t="shared" si="62"/>
        <v>490105.27244916116</v>
      </c>
      <c r="EC47" s="28">
        <f t="shared" si="62"/>
        <v>511278.71921099781</v>
      </c>
      <c r="ED47" s="28">
        <f t="shared" si="62"/>
        <v>569545.65886776452</v>
      </c>
      <c r="EE47" s="28">
        <f t="shared" si="62"/>
        <v>556330.47344305553</v>
      </c>
      <c r="EF47" s="28">
        <f t="shared" si="62"/>
        <v>504309.96698929858</v>
      </c>
      <c r="EG47" s="28">
        <f t="shared" si="62"/>
        <v>547859.33073842456</v>
      </c>
      <c r="EH47" s="28">
        <f t="shared" si="62"/>
        <v>635831.53795808111</v>
      </c>
      <c r="EI47" s="28">
        <f t="shared" si="62"/>
        <v>774456.33666390448</v>
      </c>
      <c r="EJ47" s="28">
        <f t="shared" si="62"/>
        <v>714371.38864005869</v>
      </c>
      <c r="EK47" s="28">
        <f t="shared" si="62"/>
        <v>580401.46561989025</v>
      </c>
      <c r="EL47" s="28">
        <f t="shared" si="62"/>
        <v>526199.01680470037</v>
      </c>
      <c r="EM47" s="28">
        <f t="shared" si="62"/>
        <v>498796.15499117138</v>
      </c>
      <c r="EN47" s="28">
        <f t="shared" si="62"/>
        <v>485417.90446295938</v>
      </c>
      <c r="EO47" s="28">
        <f t="shared" si="62"/>
        <v>512130.17653744225</v>
      </c>
      <c r="EP47" s="28">
        <f t="shared" si="62"/>
        <v>568933.2626172757</v>
      </c>
      <c r="EQ47" s="28">
        <f t="shared" si="62"/>
        <v>553892.27924788045</v>
      </c>
      <c r="ER47" s="28">
        <f t="shared" si="62"/>
        <v>512511.70842995064</v>
      </c>
      <c r="ES47" s="28">
        <f t="shared" si="62"/>
        <v>547859.74725826038</v>
      </c>
      <c r="ET47" s="28">
        <f t="shared" si="62"/>
        <v>634478.20785249921</v>
      </c>
      <c r="EU47" s="28">
        <f t="shared" si="62"/>
        <v>775267.60576099716</v>
      </c>
      <c r="EV47" s="28">
        <f t="shared" si="62"/>
        <v>713073.1052773376</v>
      </c>
      <c r="EW47" s="28">
        <f t="shared" si="62"/>
        <v>580552.09824353876</v>
      </c>
      <c r="EX47" s="28">
        <f t="shared" si="62"/>
        <v>525626.9146723185</v>
      </c>
      <c r="EY47" s="28">
        <f t="shared" si="62"/>
        <v>495443.84250683285</v>
      </c>
      <c r="EZ47" s="28">
        <f t="shared" si="62"/>
        <v>483944.87388399045</v>
      </c>
      <c r="FA47" s="28">
        <f t="shared" si="62"/>
        <v>509744.14630434423</v>
      </c>
      <c r="FB47" s="28">
        <f t="shared" si="62"/>
        <v>566529.04589591187</v>
      </c>
      <c r="FC47" s="28">
        <f t="shared" si="62"/>
        <v>553464.58905851329</v>
      </c>
      <c r="FD47" s="28">
        <f t="shared" si="62"/>
        <v>510873.40644590708</v>
      </c>
      <c r="FE47" s="28">
        <f t="shared" si="62"/>
        <v>546713.82426844735</v>
      </c>
      <c r="FF47" s="28">
        <f t="shared" si="62"/>
        <v>631883.50655512617</v>
      </c>
      <c r="FG47" s="28">
        <f t="shared" si="62"/>
        <v>775918.81035310915</v>
      </c>
      <c r="FH47" s="28">
        <f t="shared" si="62"/>
        <v>713162.45855824999</v>
      </c>
      <c r="FI47" s="28">
        <f t="shared" si="62"/>
        <v>579093.27021211199</v>
      </c>
      <c r="FJ47" s="28">
        <f t="shared" si="62"/>
        <v>523792.20712128305</v>
      </c>
      <c r="FK47" s="28">
        <f t="shared" si="62"/>
        <v>498356.8950329728</v>
      </c>
      <c r="FL47" s="28">
        <f t="shared" si="62"/>
        <v>485943.2139031688</v>
      </c>
      <c r="FM47" s="28">
        <f t="shared" si="62"/>
        <v>509545.11008778284</v>
      </c>
      <c r="FN47" s="28">
        <f t="shared" si="62"/>
        <v>565455.11603048758</v>
      </c>
      <c r="FO47" s="28">
        <f t="shared" si="62"/>
        <v>555217.56572041544</v>
      </c>
      <c r="FP47" s="28">
        <f t="shared" si="62"/>
        <v>509725.3186659186</v>
      </c>
      <c r="FQ47" s="28">
        <f t="shared" si="62"/>
        <v>545818.56026377087</v>
      </c>
      <c r="FR47" s="28">
        <f t="shared" si="62"/>
        <v>633153.12154873786</v>
      </c>
      <c r="FS47" s="28">
        <f t="shared" si="62"/>
        <v>774003.82540507813</v>
      </c>
      <c r="FT47" s="28">
        <f t="shared" si="62"/>
        <v>709773.39879829262</v>
      </c>
      <c r="FU47" s="28">
        <f t="shared" si="62"/>
        <v>574301.36622746172</v>
      </c>
      <c r="FV47" s="28">
        <f t="shared" si="62"/>
        <v>522503.97299250984</v>
      </c>
      <c r="FW47" s="28">
        <f t="shared" ref="FW47:IH47" si="63">SUM(FW39:FW46)</f>
        <v>497112.88207851251</v>
      </c>
      <c r="FX47" s="28">
        <f t="shared" si="63"/>
        <v>482615.49441571702</v>
      </c>
      <c r="FY47" s="28">
        <f t="shared" si="63"/>
        <v>509428.75622292235</v>
      </c>
      <c r="FZ47" s="28">
        <f t="shared" si="63"/>
        <v>565035.45434216037</v>
      </c>
      <c r="GA47" s="28">
        <f t="shared" si="63"/>
        <v>554978.75939551508</v>
      </c>
      <c r="GB47" s="28">
        <f t="shared" si="63"/>
        <v>514114.50563511602</v>
      </c>
      <c r="GC47" s="28">
        <f t="shared" si="63"/>
        <v>544244.10999424267</v>
      </c>
      <c r="GD47" s="28">
        <f t="shared" si="63"/>
        <v>633831.24961216236</v>
      </c>
      <c r="GE47" s="28">
        <f t="shared" si="63"/>
        <v>773988.72640660359</v>
      </c>
      <c r="GF47" s="28">
        <f t="shared" si="63"/>
        <v>707396.63631698396</v>
      </c>
      <c r="GG47" s="28">
        <f t="shared" si="63"/>
        <v>569050.51564244996</v>
      </c>
      <c r="GH47" s="28">
        <f t="shared" si="63"/>
        <v>521125.70636861492</v>
      </c>
      <c r="GI47" s="28">
        <f t="shared" si="63"/>
        <v>494661.61426209449</v>
      </c>
      <c r="GJ47" s="28">
        <f t="shared" si="63"/>
        <v>484713.5603348327</v>
      </c>
      <c r="GK47" s="28">
        <f t="shared" si="63"/>
        <v>509568.72752715513</v>
      </c>
      <c r="GL47" s="28">
        <f t="shared" si="63"/>
        <v>564696.90206430666</v>
      </c>
      <c r="GM47" s="28">
        <f t="shared" si="63"/>
        <v>554225.17501304555</v>
      </c>
      <c r="GN47" s="28">
        <f t="shared" si="63"/>
        <v>519706.1113609196</v>
      </c>
      <c r="GO47" s="28">
        <f t="shared" si="63"/>
        <v>548878.83916973253</v>
      </c>
      <c r="GP47" s="28">
        <f t="shared" si="63"/>
        <v>633042.34637371171</v>
      </c>
      <c r="GQ47" s="28">
        <f t="shared" si="63"/>
        <v>777362.37637126935</v>
      </c>
      <c r="GR47" s="28">
        <f t="shared" si="63"/>
        <v>706782.28980611311</v>
      </c>
      <c r="GS47" s="28">
        <f t="shared" si="63"/>
        <v>571484.96289443783</v>
      </c>
      <c r="GT47" s="28">
        <f t="shared" si="63"/>
        <v>520830.11507303268</v>
      </c>
      <c r="GU47" s="28">
        <f t="shared" si="63"/>
        <v>494844.69611900626</v>
      </c>
      <c r="GV47" s="28">
        <f t="shared" si="63"/>
        <v>486197.56275767565</v>
      </c>
      <c r="GW47" s="28">
        <f t="shared" si="63"/>
        <v>510144.8010907626</v>
      </c>
      <c r="GX47" s="28">
        <f t="shared" si="63"/>
        <v>563479.58896087972</v>
      </c>
      <c r="GY47" s="28">
        <f t="shared" si="63"/>
        <v>567941.08988475706</v>
      </c>
      <c r="GZ47" s="28">
        <f t="shared" si="63"/>
        <v>528210.91933813272</v>
      </c>
      <c r="HA47" s="28">
        <f t="shared" si="63"/>
        <v>566052.51256050554</v>
      </c>
      <c r="HB47" s="28">
        <f t="shared" si="63"/>
        <v>650248.15824665036</v>
      </c>
      <c r="HC47" s="28">
        <f t="shared" si="63"/>
        <v>785626.90966274834</v>
      </c>
      <c r="HD47" s="28">
        <f t="shared" si="63"/>
        <v>712129.49761038739</v>
      </c>
      <c r="HE47" s="28">
        <f t="shared" si="63"/>
        <v>568495.06214375258</v>
      </c>
      <c r="HF47" s="28">
        <f t="shared" si="63"/>
        <v>520525.4250160231</v>
      </c>
      <c r="HG47" s="28">
        <f t="shared" si="63"/>
        <v>511811.28315127728</v>
      </c>
      <c r="HH47" s="28">
        <f t="shared" si="63"/>
        <v>492777.98018542532</v>
      </c>
      <c r="HI47" s="28">
        <f t="shared" si="63"/>
        <v>527654.12687074812</v>
      </c>
      <c r="HJ47" s="28">
        <f t="shared" si="63"/>
        <v>589386.72859229543</v>
      </c>
      <c r="HK47" s="28">
        <f t="shared" si="63"/>
        <v>567227.35756017978</v>
      </c>
      <c r="HL47" s="28">
        <f t="shared" si="63"/>
        <v>527656.73255141336</v>
      </c>
      <c r="HM47" s="28">
        <f t="shared" si="63"/>
        <v>564945.99062874133</v>
      </c>
      <c r="HN47" s="28">
        <f t="shared" si="63"/>
        <v>646847.40844898764</v>
      </c>
      <c r="HO47" s="28">
        <f t="shared" si="63"/>
        <v>784034.55612152908</v>
      </c>
      <c r="HP47" s="28">
        <f t="shared" si="63"/>
        <v>705414.045403425</v>
      </c>
      <c r="HQ47" s="28">
        <f t="shared" si="63"/>
        <v>563969.94493200176</v>
      </c>
      <c r="HR47" s="28">
        <f t="shared" si="63"/>
        <v>517142.69999339076</v>
      </c>
      <c r="HS47" s="28">
        <f t="shared" si="63"/>
        <v>509664.98966460372</v>
      </c>
      <c r="HT47" s="28">
        <f t="shared" si="63"/>
        <v>491103.3566914245</v>
      </c>
      <c r="HU47" s="28">
        <f t="shared" si="63"/>
        <v>528863.07355274889</v>
      </c>
      <c r="HV47" s="28">
        <f t="shared" si="63"/>
        <v>588678.56021942536</v>
      </c>
      <c r="HW47" s="28">
        <f t="shared" si="63"/>
        <v>586990.44718424312</v>
      </c>
      <c r="HX47" s="28">
        <f t="shared" si="63"/>
        <v>547576.18421588384</v>
      </c>
      <c r="HY47" s="28">
        <f t="shared" si="63"/>
        <v>583949.29686885909</v>
      </c>
      <c r="HZ47" s="28">
        <f t="shared" si="63"/>
        <v>663468.22773776227</v>
      </c>
      <c r="IA47" s="28">
        <f t="shared" si="63"/>
        <v>796328.25527170033</v>
      </c>
      <c r="IB47" s="28">
        <f t="shared" si="63"/>
        <v>720089.13973793131</v>
      </c>
      <c r="IC47" s="28">
        <f t="shared" si="63"/>
        <v>574021.28182019794</v>
      </c>
      <c r="ID47" s="28">
        <f t="shared" si="63"/>
        <v>532096.31880519877</v>
      </c>
      <c r="IE47" s="28">
        <f t="shared" si="63"/>
        <v>532108.86630350258</v>
      </c>
      <c r="IF47" s="28">
        <f t="shared" si="63"/>
        <v>509685.64662756294</v>
      </c>
      <c r="IG47" s="28">
        <f t="shared" si="63"/>
        <v>549992.7909160658</v>
      </c>
      <c r="IH47" s="28">
        <f t="shared" si="63"/>
        <v>616416.64462995762</v>
      </c>
      <c r="II47" s="28">
        <f t="shared" ref="II47:JF47" si="64">SUM(II39:II46)</f>
        <v>640496.86812467291</v>
      </c>
      <c r="IJ47" s="28">
        <f t="shared" si="64"/>
        <v>588373.98033703526</v>
      </c>
      <c r="IK47" s="28">
        <f t="shared" si="64"/>
        <v>622967.6221774593</v>
      </c>
      <c r="IL47" s="28">
        <f t="shared" si="64"/>
        <v>699242.90352942934</v>
      </c>
      <c r="IM47" s="28">
        <f t="shared" si="64"/>
        <v>837050.69287318201</v>
      </c>
      <c r="IN47" s="28">
        <f t="shared" si="64"/>
        <v>764349.68516202783</v>
      </c>
      <c r="IO47" s="28">
        <f t="shared" si="64"/>
        <v>626093.13004080672</v>
      </c>
      <c r="IP47" s="28">
        <f t="shared" si="64"/>
        <v>585658.62369103753</v>
      </c>
      <c r="IQ47" s="28">
        <f t="shared" si="64"/>
        <v>584480.07486821781</v>
      </c>
      <c r="IR47" s="28">
        <f t="shared" si="64"/>
        <v>562108.72550972144</v>
      </c>
      <c r="IS47" s="28">
        <f t="shared" si="64"/>
        <v>594917.998971525</v>
      </c>
      <c r="IT47" s="28">
        <f t="shared" si="64"/>
        <v>671780.02396865049</v>
      </c>
      <c r="IU47" s="28">
        <f t="shared" si="64"/>
        <v>645947.63951760193</v>
      </c>
      <c r="IV47" s="28">
        <f t="shared" si="64"/>
        <v>691032.67170984752</v>
      </c>
      <c r="IW47" s="28">
        <f t="shared" si="64"/>
        <v>749240.79647723853</v>
      </c>
      <c r="IX47" s="28">
        <f t="shared" si="64"/>
        <v>812023.33143247652</v>
      </c>
      <c r="IY47" s="28">
        <f t="shared" si="64"/>
        <v>960869.15447358973</v>
      </c>
      <c r="IZ47" s="28">
        <f t="shared" si="64"/>
        <v>883213.99054091226</v>
      </c>
      <c r="JA47" s="28">
        <f t="shared" si="64"/>
        <v>738817.41690067144</v>
      </c>
      <c r="JB47" s="28">
        <f t="shared" si="64"/>
        <v>704499.94135998178</v>
      </c>
      <c r="JC47" s="28">
        <f t="shared" si="64"/>
        <v>705805.62786937028</v>
      </c>
      <c r="JD47" s="28">
        <f t="shared" si="64"/>
        <v>695832.11243250826</v>
      </c>
      <c r="JE47" s="28">
        <f t="shared" si="64"/>
        <v>727230.79664555984</v>
      </c>
      <c r="JF47" s="28">
        <f t="shared" si="64"/>
        <v>815796.2933793019</v>
      </c>
    </row>
    <row r="48" spans="1:266"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</row>
    <row r="49" spans="1:266" s="18" customFormat="1">
      <c r="B49" s="18" t="s">
        <v>32</v>
      </c>
      <c r="C49" s="19">
        <f>SUMIF($AA$2:$JF$2,C$2,$AA49:$JF49)/SUMIF($AA$2:$JF$2,C$2,$AA$1:$JF$1)</f>
        <v>497.47268662352508</v>
      </c>
      <c r="D49" s="19">
        <f>SUMIF($AA$2:$JF$2,D$2,$AA49:$JF49)/SUMIF($AA$2:$JF$2,D$2,$AA$1:$JF$1)</f>
        <v>497.93283482260904</v>
      </c>
      <c r="E49" s="19">
        <f t="shared" ref="E49:V51" si="65">SUMIF($AA$2:$JF$2,E$2,$AA49:$JF49)/SUMIF($AA$2:$JF$2,E$2,$AA$1:$JF$1)</f>
        <v>492.73254591092223</v>
      </c>
      <c r="F49" s="19">
        <f t="shared" si="65"/>
        <v>514.83085302648601</v>
      </c>
      <c r="G49" s="19">
        <f t="shared" si="65"/>
        <v>555.55372122537983</v>
      </c>
      <c r="H49" s="19">
        <f t="shared" si="65"/>
        <v>632.35947499860492</v>
      </c>
      <c r="I49" s="19">
        <f t="shared" si="65"/>
        <v>697.17492047490043</v>
      </c>
      <c r="J49" s="19">
        <f t="shared" si="65"/>
        <v>708.30294328911168</v>
      </c>
      <c r="K49" s="19">
        <f t="shared" si="65"/>
        <v>701.88986819723505</v>
      </c>
      <c r="L49" s="19">
        <f t="shared" si="65"/>
        <v>706.27607670046154</v>
      </c>
      <c r="M49" s="19">
        <f>SUMIF($AA$2:$JF$2,M$2,$AA49:$JF49)/SUMIF($AA$2:$JF$2,M$2,$AA$1:$JF$1)</f>
        <v>711.09915573733269</v>
      </c>
      <c r="N49" s="19">
        <f t="shared" si="65"/>
        <v>715.23991690036985</v>
      </c>
      <c r="O49" s="19">
        <f t="shared" si="65"/>
        <v>718.10814399755373</v>
      </c>
      <c r="P49" s="19">
        <f t="shared" si="65"/>
        <v>720.70348299040154</v>
      </c>
      <c r="Q49" s="19">
        <f t="shared" si="65"/>
        <v>726.39959724886455</v>
      </c>
      <c r="R49" s="19">
        <f t="shared" si="65"/>
        <v>741.83264992025488</v>
      </c>
      <c r="S49" s="19">
        <f t="shared" si="65"/>
        <v>743.38410906000718</v>
      </c>
      <c r="T49" s="19">
        <f t="shared" si="65"/>
        <v>767.38661723978714</v>
      </c>
      <c r="U49" s="19">
        <f t="shared" si="65"/>
        <v>820.7976716471361</v>
      </c>
      <c r="V49" s="19">
        <f t="shared" si="65"/>
        <v>897.0801966021761</v>
      </c>
      <c r="W49" s="19"/>
      <c r="X49" s="19"/>
      <c r="AA49" s="20">
        <f>IF(AA47&gt;AA16,AA16,AA47)</f>
        <v>355350.20220653689</v>
      </c>
      <c r="AB49" s="20">
        <f t="shared" ref="AB49:CM49" si="66">IF(AB47&gt;AB16,AB16,AB47)</f>
        <v>293619.55127153313</v>
      </c>
      <c r="AC49" s="20">
        <f t="shared" si="66"/>
        <v>332388.23326094117</v>
      </c>
      <c r="AD49" s="20">
        <f>IF(AD47&gt;AD16,AD16,AD47)</f>
        <v>432234.87875918858</v>
      </c>
      <c r="AE49" s="20">
        <f t="shared" si="66"/>
        <v>452541.82639999996</v>
      </c>
      <c r="AF49" s="20">
        <f t="shared" si="66"/>
        <v>465751.4</v>
      </c>
      <c r="AG49" s="20">
        <f t="shared" si="66"/>
        <v>401914.58151171205</v>
      </c>
      <c r="AH49" s="20">
        <f t="shared" si="66"/>
        <v>346320.21509358467</v>
      </c>
      <c r="AI49" s="20">
        <f t="shared" si="66"/>
        <v>296992.64707305195</v>
      </c>
      <c r="AJ49" s="20">
        <f t="shared" si="66"/>
        <v>301443.37177032232</v>
      </c>
      <c r="AK49" s="20">
        <f t="shared" si="66"/>
        <v>323518.25738514308</v>
      </c>
      <c r="AL49" s="20">
        <f t="shared" si="66"/>
        <v>355785.57009006559</v>
      </c>
      <c r="AM49" s="20">
        <f t="shared" si="66"/>
        <v>347910.64202882117</v>
      </c>
      <c r="AN49" s="20">
        <f t="shared" si="66"/>
        <v>297562.13308817171</v>
      </c>
      <c r="AO49" s="20">
        <f t="shared" si="66"/>
        <v>324600.10175506072</v>
      </c>
      <c r="AP49" s="20">
        <f t="shared" si="66"/>
        <v>430531.0087297415</v>
      </c>
      <c r="AQ49" s="20">
        <f t="shared" si="66"/>
        <v>454617.5784</v>
      </c>
      <c r="AR49" s="20">
        <f t="shared" si="66"/>
        <v>467156.53599999996</v>
      </c>
      <c r="AS49" s="20">
        <f t="shared" si="66"/>
        <v>410817.0393361082</v>
      </c>
      <c r="AT49" s="20">
        <f t="shared" si="66"/>
        <v>358713.61805921939</v>
      </c>
      <c r="AU49" s="20">
        <f t="shared" si="66"/>
        <v>308695.10049110325</v>
      </c>
      <c r="AV49" s="20">
        <f t="shared" si="66"/>
        <v>307342.93605454161</v>
      </c>
      <c r="AW49" s="20">
        <f t="shared" si="66"/>
        <v>318805.42714201316</v>
      </c>
      <c r="AX49" s="20">
        <f t="shared" si="66"/>
        <v>347089.89999701676</v>
      </c>
      <c r="AY49" s="20">
        <f t="shared" si="66"/>
        <v>339620.65644750523</v>
      </c>
      <c r="AZ49" s="20">
        <f t="shared" si="66"/>
        <v>289245.24045493489</v>
      </c>
      <c r="BA49" s="20">
        <f t="shared" si="66"/>
        <v>314375.34905823047</v>
      </c>
      <c r="BB49" s="20">
        <f t="shared" si="66"/>
        <v>414712.27165864321</v>
      </c>
      <c r="BC49" s="20">
        <f t="shared" si="66"/>
        <v>456777.9976</v>
      </c>
      <c r="BD49" s="20">
        <f t="shared" si="66"/>
        <v>469202.91200000001</v>
      </c>
      <c r="BE49" s="20">
        <f t="shared" si="66"/>
        <v>406280.47362971952</v>
      </c>
      <c r="BF49" s="20">
        <f t="shared" si="66"/>
        <v>354838.85920460214</v>
      </c>
      <c r="BG49" s="20">
        <f t="shared" si="66"/>
        <v>306775.81001043291</v>
      </c>
      <c r="BH49" s="20">
        <f t="shared" si="66"/>
        <v>307165.50551208679</v>
      </c>
      <c r="BI49" s="20">
        <f t="shared" si="66"/>
        <v>316634.65018966049</v>
      </c>
      <c r="BJ49" s="20">
        <f t="shared" si="66"/>
        <v>352532.9575157261</v>
      </c>
      <c r="BK49" s="20">
        <f t="shared" si="66"/>
        <v>365507.08727626863</v>
      </c>
      <c r="BL49" s="20">
        <f t="shared" si="66"/>
        <v>317026.72915110539</v>
      </c>
      <c r="BM49" s="20">
        <f t="shared" si="66"/>
        <v>338045.57359877811</v>
      </c>
      <c r="BN49" s="20">
        <f t="shared" si="66"/>
        <v>435771.96853356366</v>
      </c>
      <c r="BO49" s="20">
        <f t="shared" si="66"/>
        <v>455037.07120000001</v>
      </c>
      <c r="BP49" s="20">
        <f t="shared" si="66"/>
        <v>467901.21599999996</v>
      </c>
      <c r="BQ49" s="20">
        <f t="shared" si="66"/>
        <v>416148.67222480441</v>
      </c>
      <c r="BR49" s="20">
        <f t="shared" si="66"/>
        <v>363733.72131285298</v>
      </c>
      <c r="BS49" s="20">
        <f t="shared" si="66"/>
        <v>321578.65670040232</v>
      </c>
      <c r="BT49" s="20">
        <f t="shared" si="66"/>
        <v>320550.28898317943</v>
      </c>
      <c r="BU49" s="20">
        <f t="shared" si="66"/>
        <v>339596.6439974255</v>
      </c>
      <c r="BV49" s="20">
        <f t="shared" si="66"/>
        <v>381376.58400627249</v>
      </c>
      <c r="BW49" s="20">
        <f t="shared" si="66"/>
        <v>409448.27589850576</v>
      </c>
      <c r="BX49" s="20">
        <f t="shared" si="66"/>
        <v>362763.31597853359</v>
      </c>
      <c r="BY49" s="20">
        <f t="shared" si="66"/>
        <v>386651.89544812968</v>
      </c>
      <c r="BZ49" s="20">
        <f t="shared" si="66"/>
        <v>464305.04</v>
      </c>
      <c r="CA49" s="20">
        <f t="shared" si="66"/>
        <v>455600.652</v>
      </c>
      <c r="CB49" s="20">
        <f t="shared" si="66"/>
        <v>468615.45600000001</v>
      </c>
      <c r="CC49" s="20">
        <f t="shared" si="66"/>
        <v>436414.77636928426</v>
      </c>
      <c r="CD49" s="20">
        <f t="shared" si="66"/>
        <v>385036.85889626615</v>
      </c>
      <c r="CE49" s="20">
        <f t="shared" si="66"/>
        <v>357607.09709879418</v>
      </c>
      <c r="CF49" s="20">
        <f t="shared" si="66"/>
        <v>347986.97138094791</v>
      </c>
      <c r="CG49" s="20">
        <f t="shared" si="66"/>
        <v>379234.00383389404</v>
      </c>
      <c r="CH49" s="20">
        <f t="shared" si="66"/>
        <v>426319.54433937988</v>
      </c>
      <c r="CI49" s="20">
        <f t="shared" si="66"/>
        <v>484893.994051849</v>
      </c>
      <c r="CJ49" s="20">
        <f t="shared" si="66"/>
        <v>440396.27633996308</v>
      </c>
      <c r="CK49" s="20">
        <f t="shared" si="66"/>
        <v>469004.69161114638</v>
      </c>
      <c r="CL49" s="20">
        <f t="shared" si="66"/>
        <v>469996.88645412895</v>
      </c>
      <c r="CM49" s="20">
        <f t="shared" si="66"/>
        <v>462521.20337841997</v>
      </c>
      <c r="CN49" s="20">
        <f t="shared" ref="CN49:EY49" si="67">IF(CN47&gt;CN16,CN16,CN47)</f>
        <v>476040.01195448992</v>
      </c>
      <c r="CO49" s="20">
        <f t="shared" si="67"/>
        <v>503294.50283394911</v>
      </c>
      <c r="CP49" s="20">
        <f t="shared" si="67"/>
        <v>445448.98701205169</v>
      </c>
      <c r="CQ49" s="20">
        <f t="shared" si="67"/>
        <v>426694.51317567163</v>
      </c>
      <c r="CR49" s="20">
        <f t="shared" si="67"/>
        <v>409139.79219524784</v>
      </c>
      <c r="CS49" s="20">
        <f t="shared" si="67"/>
        <v>456658.03007732198</v>
      </c>
      <c r="CT49" s="20">
        <f t="shared" si="67"/>
        <v>510556.73930350639</v>
      </c>
      <c r="CU49" s="20">
        <f t="shared" si="67"/>
        <v>558934.70766926417</v>
      </c>
      <c r="CV49" s="20">
        <f t="shared" si="67"/>
        <v>511482.04844802961</v>
      </c>
      <c r="CW49" s="20">
        <f t="shared" si="67"/>
        <v>527165.23381688201</v>
      </c>
      <c r="CX49" s="20">
        <f t="shared" si="67"/>
        <v>472739.11821663345</v>
      </c>
      <c r="CY49" s="20">
        <f t="shared" si="67"/>
        <v>465491.15930082498</v>
      </c>
      <c r="CZ49" s="20">
        <f t="shared" si="67"/>
        <v>479219.82466619986</v>
      </c>
      <c r="DA49" s="20">
        <f t="shared" si="67"/>
        <v>540154.72485272621</v>
      </c>
      <c r="DB49" s="20">
        <f t="shared" si="67"/>
        <v>533962.80369529175</v>
      </c>
      <c r="DC49" s="20">
        <f t="shared" si="67"/>
        <v>461181.22288480616</v>
      </c>
      <c r="DD49" s="20">
        <f t="shared" si="67"/>
        <v>484631.04723107495</v>
      </c>
      <c r="DE49" s="20">
        <f t="shared" si="67"/>
        <v>515867.83518981008</v>
      </c>
      <c r="DF49" s="20">
        <f t="shared" si="67"/>
        <v>573154.77547998307</v>
      </c>
      <c r="DG49" s="20">
        <f t="shared" si="67"/>
        <v>575969.09940060484</v>
      </c>
      <c r="DH49" s="20">
        <f t="shared" si="67"/>
        <v>517650.34115638211</v>
      </c>
      <c r="DI49" s="20">
        <f t="shared" si="67"/>
        <v>530631.47593231918</v>
      </c>
      <c r="DJ49" s="20">
        <f t="shared" si="67"/>
        <v>476280.30407129647</v>
      </c>
      <c r="DK49" s="20">
        <f t="shared" si="67"/>
        <v>469269.3696598438</v>
      </c>
      <c r="DL49" s="20">
        <f t="shared" si="67"/>
        <v>483213.79036252556</v>
      </c>
      <c r="DM49" s="20">
        <f t="shared" si="67"/>
        <v>544956.03825119033</v>
      </c>
      <c r="DN49" s="20">
        <f t="shared" si="67"/>
        <v>546056.12291656225</v>
      </c>
      <c r="DO49" s="20">
        <f t="shared" si="67"/>
        <v>465052.63008477591</v>
      </c>
      <c r="DP49" s="20">
        <f t="shared" si="67"/>
        <v>488563.98092961428</v>
      </c>
      <c r="DQ49" s="20">
        <f t="shared" si="67"/>
        <v>532720.40178216959</v>
      </c>
      <c r="DR49" s="20">
        <f t="shared" si="67"/>
        <v>591369.49930427154</v>
      </c>
      <c r="DS49" s="20">
        <f t="shared" si="67"/>
        <v>556797.6246460476</v>
      </c>
      <c r="DT49" s="20">
        <f t="shared" si="67"/>
        <v>501948.24864524917</v>
      </c>
      <c r="DU49" s="20">
        <f t="shared" si="67"/>
        <v>536812.77083077922</v>
      </c>
      <c r="DV49" s="20">
        <f t="shared" si="67"/>
        <v>482235.59761601954</v>
      </c>
      <c r="DW49" s="20">
        <f t="shared" si="67"/>
        <v>475408.85220399965</v>
      </c>
      <c r="DX49" s="20">
        <f t="shared" si="67"/>
        <v>489648.94280097791</v>
      </c>
      <c r="DY49" s="20">
        <f t="shared" si="67"/>
        <v>552522.82288586465</v>
      </c>
      <c r="DZ49" s="20">
        <f t="shared" si="67"/>
        <v>527851.87834622758</v>
      </c>
      <c r="EA49" s="20">
        <f t="shared" si="67"/>
        <v>471244.21374142385</v>
      </c>
      <c r="EB49" s="20">
        <f t="shared" si="67"/>
        <v>490105.27244916116</v>
      </c>
      <c r="EC49" s="20">
        <f t="shared" si="67"/>
        <v>511278.71921099781</v>
      </c>
      <c r="ED49" s="20">
        <f t="shared" si="67"/>
        <v>569545.65886776452</v>
      </c>
      <c r="EE49" s="20">
        <f t="shared" si="67"/>
        <v>556330.47344305553</v>
      </c>
      <c r="EF49" s="20">
        <f t="shared" si="67"/>
        <v>504309.96698929858</v>
      </c>
      <c r="EG49" s="20">
        <f t="shared" si="67"/>
        <v>543753.45980010414</v>
      </c>
      <c r="EH49" s="20">
        <f t="shared" si="67"/>
        <v>488879.85262942308</v>
      </c>
      <c r="EI49" s="20">
        <f t="shared" si="67"/>
        <v>482225.31376292801</v>
      </c>
      <c r="EJ49" s="20">
        <f t="shared" si="67"/>
        <v>496769.56381219754</v>
      </c>
      <c r="EK49" s="20">
        <f t="shared" si="67"/>
        <v>560881.40053207532</v>
      </c>
      <c r="EL49" s="20">
        <f t="shared" si="67"/>
        <v>526199.01680470037</v>
      </c>
      <c r="EM49" s="20">
        <f t="shared" si="67"/>
        <v>478098.6663453941</v>
      </c>
      <c r="EN49" s="20">
        <f t="shared" si="67"/>
        <v>485417.90446295938</v>
      </c>
      <c r="EO49" s="20">
        <f t="shared" si="67"/>
        <v>512130.17653744225</v>
      </c>
      <c r="EP49" s="20">
        <f t="shared" si="67"/>
        <v>568933.2626172757</v>
      </c>
      <c r="EQ49" s="20">
        <f t="shared" si="67"/>
        <v>553892.27924788045</v>
      </c>
      <c r="ER49" s="20">
        <f t="shared" si="67"/>
        <v>512511.70842995064</v>
      </c>
      <c r="ES49" s="20">
        <f t="shared" si="67"/>
        <v>547859.74725826038</v>
      </c>
      <c r="ET49" s="20">
        <f t="shared" si="67"/>
        <v>496215.02229431708</v>
      </c>
      <c r="EU49" s="20">
        <f t="shared" si="67"/>
        <v>489724.10234229645</v>
      </c>
      <c r="EV49" s="20">
        <f t="shared" si="67"/>
        <v>504590.72468325327</v>
      </c>
      <c r="EW49" s="20">
        <f t="shared" si="67"/>
        <v>570037.01786939451</v>
      </c>
      <c r="EX49" s="20">
        <f t="shared" si="67"/>
        <v>525626.9146723185</v>
      </c>
      <c r="EY49" s="20">
        <f t="shared" si="67"/>
        <v>485619.40111481288</v>
      </c>
      <c r="EZ49" s="20">
        <f t="shared" ref="EZ49:HK49" si="68">IF(EZ47&gt;EZ16,EZ16,EZ47)</f>
        <v>483944.87388399045</v>
      </c>
      <c r="FA49" s="20">
        <f t="shared" si="68"/>
        <v>509744.14630434423</v>
      </c>
      <c r="FB49" s="20">
        <f t="shared" si="68"/>
        <v>566529.04589591187</v>
      </c>
      <c r="FC49" s="20">
        <f t="shared" si="68"/>
        <v>553464.58905851329</v>
      </c>
      <c r="FD49" s="20">
        <f t="shared" si="68"/>
        <v>510873.40644590708</v>
      </c>
      <c r="FE49" s="20">
        <f t="shared" si="68"/>
        <v>546713.82426844735</v>
      </c>
      <c r="FF49" s="20">
        <f t="shared" si="68"/>
        <v>503911.12196079595</v>
      </c>
      <c r="FG49" s="20">
        <f t="shared" si="68"/>
        <v>497586.92510725313</v>
      </c>
      <c r="FH49" s="20">
        <f t="shared" si="68"/>
        <v>512791.52489143168</v>
      </c>
      <c r="FI49" s="20">
        <f t="shared" si="68"/>
        <v>579093.27021211199</v>
      </c>
      <c r="FJ49" s="20">
        <f t="shared" si="68"/>
        <v>523792.20712128305</v>
      </c>
      <c r="FK49" s="20">
        <f t="shared" si="68"/>
        <v>493497.12096566649</v>
      </c>
      <c r="FL49" s="20">
        <f t="shared" si="68"/>
        <v>485943.2139031688</v>
      </c>
      <c r="FM49" s="20">
        <f t="shared" si="68"/>
        <v>509545.11008778284</v>
      </c>
      <c r="FN49" s="20">
        <f t="shared" si="68"/>
        <v>565455.11603048758</v>
      </c>
      <c r="FO49" s="20">
        <f t="shared" si="68"/>
        <v>555217.56572041544</v>
      </c>
      <c r="FP49" s="20">
        <f t="shared" si="68"/>
        <v>509725.3186659186</v>
      </c>
      <c r="FQ49" s="20">
        <f t="shared" si="68"/>
        <v>545818.56026377087</v>
      </c>
      <c r="FR49" s="20">
        <f t="shared" si="68"/>
        <v>514298.74549234658</v>
      </c>
      <c r="FS49" s="20">
        <f t="shared" si="68"/>
        <v>508096.54465875949</v>
      </c>
      <c r="FT49" s="20">
        <f t="shared" si="68"/>
        <v>523707.27579401655</v>
      </c>
      <c r="FU49" s="20">
        <f t="shared" si="68"/>
        <v>574301.36622746172</v>
      </c>
      <c r="FV49" s="20">
        <f t="shared" si="68"/>
        <v>522503.97299250984</v>
      </c>
      <c r="FW49" s="20">
        <f t="shared" si="68"/>
        <v>497112.88207851251</v>
      </c>
      <c r="FX49" s="20">
        <f t="shared" si="68"/>
        <v>482615.49441571702</v>
      </c>
      <c r="FY49" s="20">
        <f t="shared" si="68"/>
        <v>509428.75622292235</v>
      </c>
      <c r="FZ49" s="20">
        <f t="shared" si="68"/>
        <v>565035.45434216037</v>
      </c>
      <c r="GA49" s="20">
        <f t="shared" si="68"/>
        <v>554978.75939551508</v>
      </c>
      <c r="GB49" s="20">
        <f t="shared" si="68"/>
        <v>514114.50563511602</v>
      </c>
      <c r="GC49" s="20">
        <f t="shared" si="68"/>
        <v>544244.10999424267</v>
      </c>
      <c r="GD49" s="20">
        <f t="shared" si="68"/>
        <v>523209.05184346926</v>
      </c>
      <c r="GE49" s="20">
        <f t="shared" si="68"/>
        <v>517158.22140703187</v>
      </c>
      <c r="GF49" s="20">
        <f t="shared" si="68"/>
        <v>533137.72011285846</v>
      </c>
      <c r="GG49" s="20">
        <f t="shared" si="68"/>
        <v>569050.51564244996</v>
      </c>
      <c r="GH49" s="20">
        <f t="shared" si="68"/>
        <v>521125.70636861492</v>
      </c>
      <c r="GI49" s="20">
        <f t="shared" si="68"/>
        <v>494661.61426209449</v>
      </c>
      <c r="GJ49" s="20">
        <f t="shared" si="68"/>
        <v>484713.5603348327</v>
      </c>
      <c r="GK49" s="20">
        <f t="shared" si="68"/>
        <v>509568.72752715513</v>
      </c>
      <c r="GL49" s="20">
        <f t="shared" si="68"/>
        <v>564696.90206430666</v>
      </c>
      <c r="GM49" s="20">
        <f t="shared" si="68"/>
        <v>554225.17501304555</v>
      </c>
      <c r="GN49" s="20">
        <f t="shared" si="68"/>
        <v>519706.1113609196</v>
      </c>
      <c r="GO49" s="20">
        <f t="shared" si="68"/>
        <v>548878.83916973253</v>
      </c>
      <c r="GP49" s="20">
        <f t="shared" si="68"/>
        <v>535444.63461306726</v>
      </c>
      <c r="GQ49" s="20">
        <f t="shared" si="68"/>
        <v>529504.47347816313</v>
      </c>
      <c r="GR49" s="20">
        <f t="shared" si="68"/>
        <v>545953.10170330317</v>
      </c>
      <c r="GS49" s="20">
        <f t="shared" si="68"/>
        <v>571484.96289443783</v>
      </c>
      <c r="GT49" s="20">
        <f t="shared" si="68"/>
        <v>520830.11507303268</v>
      </c>
      <c r="GU49" s="20">
        <f t="shared" si="68"/>
        <v>494844.69611900626</v>
      </c>
      <c r="GV49" s="20">
        <f t="shared" si="68"/>
        <v>486197.56275767565</v>
      </c>
      <c r="GW49" s="20">
        <f t="shared" si="68"/>
        <v>510144.8010907626</v>
      </c>
      <c r="GX49" s="20">
        <f t="shared" si="68"/>
        <v>563479.58896087972</v>
      </c>
      <c r="GY49" s="20">
        <f t="shared" si="68"/>
        <v>567941.08988475706</v>
      </c>
      <c r="GZ49" s="20">
        <f t="shared" si="68"/>
        <v>528210.91933813272</v>
      </c>
      <c r="HA49" s="20">
        <f t="shared" si="68"/>
        <v>566052.51256050554</v>
      </c>
      <c r="HB49" s="20">
        <f t="shared" si="68"/>
        <v>546046.91763830965</v>
      </c>
      <c r="HC49" s="20">
        <f t="shared" si="68"/>
        <v>540243.75485194696</v>
      </c>
      <c r="HD49" s="20">
        <f t="shared" si="68"/>
        <v>557112.19666634605</v>
      </c>
      <c r="HE49" s="20">
        <f t="shared" si="68"/>
        <v>568495.06214375258</v>
      </c>
      <c r="HF49" s="20">
        <f t="shared" si="68"/>
        <v>520525.4250160231</v>
      </c>
      <c r="HG49" s="20">
        <f t="shared" si="68"/>
        <v>511811.28315127728</v>
      </c>
      <c r="HH49" s="20">
        <f t="shared" si="68"/>
        <v>492777.98018542532</v>
      </c>
      <c r="HI49" s="20">
        <f t="shared" si="68"/>
        <v>527654.12687074812</v>
      </c>
      <c r="HJ49" s="20">
        <f t="shared" si="68"/>
        <v>589386.72859229543</v>
      </c>
      <c r="HK49" s="20">
        <f t="shared" si="68"/>
        <v>567227.35756017978</v>
      </c>
      <c r="HL49" s="20">
        <f t="shared" ref="HL49:JF49" si="69">IF(HL47&gt;HL16,HL16,HL47)</f>
        <v>527656.73255141336</v>
      </c>
      <c r="HM49" s="20">
        <f t="shared" si="69"/>
        <v>564945.99062874133</v>
      </c>
      <c r="HN49" s="20">
        <f t="shared" si="69"/>
        <v>554885.8321318985</v>
      </c>
      <c r="HO49" s="20">
        <f t="shared" si="69"/>
        <v>549252.16975045693</v>
      </c>
      <c r="HP49" s="20">
        <f t="shared" si="69"/>
        <v>566495.30630681734</v>
      </c>
      <c r="HQ49" s="20">
        <f t="shared" si="69"/>
        <v>563969.94493200176</v>
      </c>
      <c r="HR49" s="20">
        <f t="shared" si="69"/>
        <v>517142.69999339076</v>
      </c>
      <c r="HS49" s="20">
        <f t="shared" si="69"/>
        <v>509664.98966460372</v>
      </c>
      <c r="HT49" s="20">
        <f t="shared" si="69"/>
        <v>491103.3566914245</v>
      </c>
      <c r="HU49" s="20">
        <f t="shared" si="69"/>
        <v>528863.07355274889</v>
      </c>
      <c r="HV49" s="20">
        <f t="shared" si="69"/>
        <v>588678.56021942536</v>
      </c>
      <c r="HW49" s="20">
        <f t="shared" si="69"/>
        <v>586990.44718424312</v>
      </c>
      <c r="HX49" s="20">
        <f t="shared" si="69"/>
        <v>547576.18421588384</v>
      </c>
      <c r="HY49" s="20">
        <f t="shared" si="69"/>
        <v>583949.29686885909</v>
      </c>
      <c r="HZ49" s="20">
        <f t="shared" si="69"/>
        <v>567052.02096315345</v>
      </c>
      <c r="IA49" s="20">
        <f t="shared" si="69"/>
        <v>561556.34481756098</v>
      </c>
      <c r="IB49" s="20">
        <f t="shared" si="69"/>
        <v>579278.20268210268</v>
      </c>
      <c r="IC49" s="20">
        <f t="shared" si="69"/>
        <v>574021.28182019794</v>
      </c>
      <c r="ID49" s="20">
        <f t="shared" si="69"/>
        <v>532096.31880519877</v>
      </c>
      <c r="IE49" s="20">
        <f t="shared" si="69"/>
        <v>532108.86630350258</v>
      </c>
      <c r="IF49" s="20">
        <f t="shared" si="69"/>
        <v>509685.64662756294</v>
      </c>
      <c r="IG49" s="20">
        <f t="shared" si="69"/>
        <v>549992.7909160658</v>
      </c>
      <c r="IH49" s="20">
        <f t="shared" si="69"/>
        <v>616416.64462995762</v>
      </c>
      <c r="II49" s="20">
        <f t="shared" si="69"/>
        <v>640496.86812467291</v>
      </c>
      <c r="IJ49" s="20">
        <f t="shared" si="69"/>
        <v>588373.98033703526</v>
      </c>
      <c r="IK49" s="20">
        <f t="shared" si="69"/>
        <v>622967.6221774593</v>
      </c>
      <c r="IL49" s="20">
        <f t="shared" si="69"/>
        <v>579802.61517089477</v>
      </c>
      <c r="IM49" s="20">
        <f t="shared" si="69"/>
        <v>574417.05280547659</v>
      </c>
      <c r="IN49" s="20">
        <f t="shared" si="69"/>
        <v>592658.12009424774</v>
      </c>
      <c r="IO49" s="20">
        <f t="shared" si="69"/>
        <v>626093.13004080672</v>
      </c>
      <c r="IP49" s="20">
        <f t="shared" si="69"/>
        <v>585658.62369103753</v>
      </c>
      <c r="IQ49" s="20">
        <f t="shared" si="69"/>
        <v>570611.98685691669</v>
      </c>
      <c r="IR49" s="20">
        <f t="shared" si="69"/>
        <v>562108.72550972144</v>
      </c>
      <c r="IS49" s="20">
        <f t="shared" si="69"/>
        <v>594917.998971525</v>
      </c>
      <c r="IT49" s="20">
        <f t="shared" si="69"/>
        <v>671780.02396865049</v>
      </c>
      <c r="IU49" s="20">
        <f t="shared" si="69"/>
        <v>645947.63951760193</v>
      </c>
      <c r="IV49" s="20">
        <f t="shared" si="69"/>
        <v>678262.31979650992</v>
      </c>
      <c r="IW49" s="20">
        <f t="shared" si="69"/>
        <v>662514.3416308926</v>
      </c>
      <c r="IX49" s="20">
        <f t="shared" si="69"/>
        <v>600515.21926973341</v>
      </c>
      <c r="IY49" s="20">
        <f t="shared" si="69"/>
        <v>598371.17913792655</v>
      </c>
      <c r="IZ49" s="20">
        <f t="shared" si="69"/>
        <v>617520.51601353043</v>
      </c>
      <c r="JA49" s="20">
        <f t="shared" si="69"/>
        <v>702730.37372410635</v>
      </c>
      <c r="JB49" s="20">
        <f t="shared" si="69"/>
        <v>704499.94135998178</v>
      </c>
      <c r="JC49" s="20">
        <f t="shared" si="69"/>
        <v>597059.26473551872</v>
      </c>
      <c r="JD49" s="20">
        <f t="shared" si="69"/>
        <v>619391.78063630045</v>
      </c>
      <c r="JE49" s="20">
        <f t="shared" si="69"/>
        <v>682374.27099527617</v>
      </c>
      <c r="JF49" s="20">
        <f t="shared" si="69"/>
        <v>770765.60013613547</v>
      </c>
    </row>
    <row r="50" spans="1:266">
      <c r="C50" s="8"/>
      <c r="D50" s="8"/>
      <c r="E50" s="8"/>
      <c r="F50" s="8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</row>
    <row r="51" spans="1:266" s="22" customFormat="1">
      <c r="B51" s="25" t="s">
        <v>93</v>
      </c>
      <c r="C51" s="24">
        <f>SUMIF($AA$2:$JF$2,C$2,$AA51:$JF51)/SUMIF($AA$2:$JF$2,C$2,$AA$1:$JF$1)</f>
        <v>22.23255860019766</v>
      </c>
      <c r="D51" s="24">
        <f>SUMIF($AA$2:$JF$2,D$2,$AA51:$JF51)/SUMIF($AA$2:$JF$2,D$2,$AA$1:$JF$1)</f>
        <v>23.261758045002736</v>
      </c>
      <c r="E51" s="24">
        <f t="shared" si="65"/>
        <v>20.946872334121679</v>
      </c>
      <c r="F51" s="24">
        <f t="shared" si="65"/>
        <v>24.268520866511167</v>
      </c>
      <c r="G51" s="24">
        <f t="shared" si="65"/>
        <v>33.320179882422039</v>
      </c>
      <c r="H51" s="24">
        <f t="shared" si="65"/>
        <v>56.917737222219984</v>
      </c>
      <c r="I51" s="24">
        <f t="shared" si="65"/>
        <v>95.791888016967505</v>
      </c>
      <c r="J51" s="24">
        <f t="shared" si="65"/>
        <v>103.3529841647333</v>
      </c>
      <c r="K51" s="24">
        <f t="shared" si="65"/>
        <v>84.551733132586051</v>
      </c>
      <c r="L51" s="24">
        <f t="shared" si="65"/>
        <v>79.816479705078351</v>
      </c>
      <c r="M51" s="24">
        <f>SUMIF($AA$2:$JF$2,M$2,$AA51:$JF51)/SUMIF($AA$2:$JF$2,M$2,$AA$1:$JF$1)</f>
        <v>74.297426154045013</v>
      </c>
      <c r="N51" s="24">
        <f t="shared" si="65"/>
        <v>69.619191436055431</v>
      </c>
      <c r="O51" s="24">
        <f t="shared" si="65"/>
        <v>64.98494761008493</v>
      </c>
      <c r="P51" s="24">
        <f t="shared" si="65"/>
        <v>61.67026627645609</v>
      </c>
      <c r="Q51" s="24">
        <f t="shared" si="65"/>
        <v>57.637158783761457</v>
      </c>
      <c r="R51" s="24">
        <f t="shared" si="65"/>
        <v>57.445548310927073</v>
      </c>
      <c r="S51" s="24">
        <f t="shared" si="65"/>
        <v>53.012602662200472</v>
      </c>
      <c r="T51" s="24">
        <f t="shared" si="65"/>
        <v>53.733954267369853</v>
      </c>
      <c r="U51" s="24">
        <f t="shared" si="65"/>
        <v>64.621309369913618</v>
      </c>
      <c r="V51" s="24">
        <f>SUMIF($AA$2:$JF$2,V$2,$AA51:$JF51)/SUMIF($AA$2:$JF$2,V$2,$AA$1:$JF$1)</f>
        <v>142.34486860035821</v>
      </c>
      <c r="W51" s="23"/>
      <c r="X51" s="23"/>
      <c r="AA51" s="26">
        <f>AA47-AA49</f>
        <v>0</v>
      </c>
      <c r="AB51" s="26">
        <f t="shared" ref="AB51:CM51" si="70">AB47-AB49</f>
        <v>0</v>
      </c>
      <c r="AC51" s="26">
        <f t="shared" si="70"/>
        <v>0</v>
      </c>
      <c r="AD51" s="26">
        <f>AD47-AD49</f>
        <v>0</v>
      </c>
      <c r="AE51" s="26">
        <f t="shared" si="70"/>
        <v>125183.32611657953</v>
      </c>
      <c r="AF51" s="26">
        <f t="shared" si="70"/>
        <v>69573.887221151963</v>
      </c>
      <c r="AG51" s="26">
        <f t="shared" si="70"/>
        <v>0</v>
      </c>
      <c r="AH51" s="26">
        <f t="shared" si="70"/>
        <v>0</v>
      </c>
      <c r="AI51" s="26">
        <f t="shared" si="70"/>
        <v>0</v>
      </c>
      <c r="AJ51" s="26">
        <f t="shared" si="70"/>
        <v>0</v>
      </c>
      <c r="AK51" s="26">
        <f t="shared" si="70"/>
        <v>0</v>
      </c>
      <c r="AL51" s="26">
        <f t="shared" si="70"/>
        <v>0</v>
      </c>
      <c r="AM51" s="26">
        <f t="shared" si="70"/>
        <v>0</v>
      </c>
      <c r="AN51" s="26">
        <f t="shared" si="70"/>
        <v>0</v>
      </c>
      <c r="AO51" s="26">
        <f t="shared" si="70"/>
        <v>0</v>
      </c>
      <c r="AP51" s="26">
        <f t="shared" si="70"/>
        <v>0</v>
      </c>
      <c r="AQ51" s="26">
        <f t="shared" si="70"/>
        <v>129443.21361661644</v>
      </c>
      <c r="AR51" s="26">
        <f t="shared" si="70"/>
        <v>74888.069050687598</v>
      </c>
      <c r="AS51" s="26">
        <f t="shared" si="70"/>
        <v>0</v>
      </c>
      <c r="AT51" s="26">
        <f t="shared" si="70"/>
        <v>0</v>
      </c>
      <c r="AU51" s="26">
        <f t="shared" si="70"/>
        <v>0</v>
      </c>
      <c r="AV51" s="26">
        <f t="shared" si="70"/>
        <v>0</v>
      </c>
      <c r="AW51" s="26">
        <f t="shared" si="70"/>
        <v>0</v>
      </c>
      <c r="AX51" s="26">
        <f t="shared" si="70"/>
        <v>0</v>
      </c>
      <c r="AY51" s="26">
        <f t="shared" si="70"/>
        <v>0</v>
      </c>
      <c r="AZ51" s="26">
        <f t="shared" si="70"/>
        <v>0</v>
      </c>
      <c r="BA51" s="26">
        <f t="shared" si="70"/>
        <v>0</v>
      </c>
      <c r="BB51" s="26">
        <f t="shared" si="70"/>
        <v>0</v>
      </c>
      <c r="BC51" s="26">
        <f t="shared" si="70"/>
        <v>115860.37422936375</v>
      </c>
      <c r="BD51" s="26">
        <f t="shared" si="70"/>
        <v>68136.952353561064</v>
      </c>
      <c r="BE51" s="26">
        <f t="shared" si="70"/>
        <v>0</v>
      </c>
      <c r="BF51" s="26">
        <f t="shared" si="70"/>
        <v>0</v>
      </c>
      <c r="BG51" s="26">
        <f t="shared" si="70"/>
        <v>0</v>
      </c>
      <c r="BH51" s="26">
        <f t="shared" si="70"/>
        <v>0</v>
      </c>
      <c r="BI51" s="26">
        <f t="shared" si="70"/>
        <v>0</v>
      </c>
      <c r="BJ51" s="26">
        <f t="shared" si="70"/>
        <v>0</v>
      </c>
      <c r="BK51" s="26">
        <f t="shared" si="70"/>
        <v>0</v>
      </c>
      <c r="BL51" s="26">
        <f t="shared" si="70"/>
        <v>0</v>
      </c>
      <c r="BM51" s="26">
        <f t="shared" si="70"/>
        <v>0</v>
      </c>
      <c r="BN51" s="26">
        <f t="shared" si="70"/>
        <v>0</v>
      </c>
      <c r="BO51" s="26">
        <f t="shared" si="70"/>
        <v>132665.75786191574</v>
      </c>
      <c r="BP51" s="26">
        <f t="shared" si="70"/>
        <v>80508.92942951835</v>
      </c>
      <c r="BQ51" s="26">
        <f t="shared" si="70"/>
        <v>0</v>
      </c>
      <c r="BR51" s="26">
        <f t="shared" si="70"/>
        <v>0</v>
      </c>
      <c r="BS51" s="26">
        <f t="shared" si="70"/>
        <v>0</v>
      </c>
      <c r="BT51" s="26">
        <f t="shared" si="70"/>
        <v>0</v>
      </c>
      <c r="BU51" s="26">
        <f t="shared" si="70"/>
        <v>0</v>
      </c>
      <c r="BV51" s="26">
        <f t="shared" si="70"/>
        <v>0</v>
      </c>
      <c r="BW51" s="26">
        <f t="shared" si="70"/>
        <v>0</v>
      </c>
      <c r="BX51" s="26">
        <f t="shared" si="70"/>
        <v>0</v>
      </c>
      <c r="BY51" s="26">
        <f t="shared" si="70"/>
        <v>0</v>
      </c>
      <c r="BZ51" s="26">
        <f t="shared" si="70"/>
        <v>21252.680107906635</v>
      </c>
      <c r="CA51" s="26">
        <f t="shared" si="70"/>
        <v>167372.73831613176</v>
      </c>
      <c r="CB51" s="26">
        <f t="shared" si="70"/>
        <v>104059.04166315682</v>
      </c>
      <c r="CC51" s="26">
        <f t="shared" si="70"/>
        <v>0</v>
      </c>
      <c r="CD51" s="26">
        <f t="shared" si="70"/>
        <v>0</v>
      </c>
      <c r="CE51" s="26">
        <f t="shared" si="70"/>
        <v>0</v>
      </c>
      <c r="CF51" s="26">
        <f t="shared" si="70"/>
        <v>0</v>
      </c>
      <c r="CG51" s="26">
        <f t="shared" si="70"/>
        <v>0</v>
      </c>
      <c r="CH51" s="26">
        <f t="shared" si="70"/>
        <v>0</v>
      </c>
      <c r="CI51" s="26">
        <f t="shared" si="70"/>
        <v>0</v>
      </c>
      <c r="CJ51" s="26">
        <f t="shared" si="70"/>
        <v>0</v>
      </c>
      <c r="CK51" s="26">
        <f t="shared" si="70"/>
        <v>0</v>
      </c>
      <c r="CL51" s="26">
        <f t="shared" si="70"/>
        <v>92145.657297604426</v>
      </c>
      <c r="CM51" s="26">
        <f t="shared" si="70"/>
        <v>235920.37627066812</v>
      </c>
      <c r="CN51" s="26">
        <f t="shared" ref="CN51:EY51" si="71">CN47-CN49</f>
        <v>171899.3701917078</v>
      </c>
      <c r="CO51" s="26">
        <f t="shared" si="71"/>
        <v>0</v>
      </c>
      <c r="CP51" s="26">
        <f t="shared" si="71"/>
        <v>0</v>
      </c>
      <c r="CQ51" s="26">
        <f t="shared" si="71"/>
        <v>0</v>
      </c>
      <c r="CR51" s="26">
        <f t="shared" si="71"/>
        <v>0</v>
      </c>
      <c r="CS51" s="26">
        <f t="shared" si="71"/>
        <v>0</v>
      </c>
      <c r="CT51" s="26">
        <f t="shared" si="71"/>
        <v>0</v>
      </c>
      <c r="CU51" s="26">
        <f t="shared" si="71"/>
        <v>0</v>
      </c>
      <c r="CV51" s="26">
        <f t="shared" si="71"/>
        <v>0</v>
      </c>
      <c r="CW51" s="26">
        <f t="shared" si="71"/>
        <v>20551.392616133555</v>
      </c>
      <c r="CX51" s="26">
        <f t="shared" si="71"/>
        <v>170145.1153768372</v>
      </c>
      <c r="CY51" s="26">
        <f t="shared" si="71"/>
        <v>318834.21746856731</v>
      </c>
      <c r="CZ51" s="26">
        <f t="shared" si="71"/>
        <v>240798.01048311673</v>
      </c>
      <c r="DA51" s="26">
        <f t="shared" si="71"/>
        <v>49333.422918182448</v>
      </c>
      <c r="DB51" s="26">
        <f t="shared" si="71"/>
        <v>0</v>
      </c>
      <c r="DC51" s="26">
        <f t="shared" si="71"/>
        <v>39525.085339322279</v>
      </c>
      <c r="DD51" s="26">
        <f t="shared" si="71"/>
        <v>2248.7001388830249</v>
      </c>
      <c r="DE51" s="26">
        <f t="shared" si="71"/>
        <v>0</v>
      </c>
      <c r="DF51" s="26">
        <f t="shared" si="71"/>
        <v>0</v>
      </c>
      <c r="DG51" s="26">
        <f t="shared" si="71"/>
        <v>0</v>
      </c>
      <c r="DH51" s="26">
        <f t="shared" si="71"/>
        <v>0</v>
      </c>
      <c r="DI51" s="26">
        <f t="shared" si="71"/>
        <v>33792.828347737202</v>
      </c>
      <c r="DJ51" s="26">
        <f t="shared" si="71"/>
        <v>179642.3007877674</v>
      </c>
      <c r="DK51" s="26">
        <f t="shared" si="71"/>
        <v>327718.4259580783</v>
      </c>
      <c r="DL51" s="26">
        <f t="shared" si="71"/>
        <v>250766.89856492617</v>
      </c>
      <c r="DM51" s="26">
        <f t="shared" si="71"/>
        <v>55122.961845209822</v>
      </c>
      <c r="DN51" s="26">
        <f t="shared" si="71"/>
        <v>0</v>
      </c>
      <c r="DO51" s="26">
        <f t="shared" si="71"/>
        <v>47576.657259944419</v>
      </c>
      <c r="DP51" s="26">
        <f t="shared" si="71"/>
        <v>13232.540139354067</v>
      </c>
      <c r="DQ51" s="26">
        <f t="shared" si="71"/>
        <v>0</v>
      </c>
      <c r="DR51" s="26">
        <f t="shared" si="71"/>
        <v>0</v>
      </c>
      <c r="DS51" s="26">
        <f t="shared" si="71"/>
        <v>0</v>
      </c>
      <c r="DT51" s="26">
        <f t="shared" si="71"/>
        <v>0</v>
      </c>
      <c r="DU51" s="26">
        <f t="shared" si="71"/>
        <v>9514.8410026154015</v>
      </c>
      <c r="DV51" s="26">
        <f t="shared" si="71"/>
        <v>153752.9037788451</v>
      </c>
      <c r="DW51" s="26">
        <f t="shared" si="71"/>
        <v>299341.51584777306</v>
      </c>
      <c r="DX51" s="26">
        <f t="shared" si="71"/>
        <v>223901.94360243744</v>
      </c>
      <c r="DY51" s="26">
        <f t="shared" si="71"/>
        <v>28493.800601550611</v>
      </c>
      <c r="DZ51" s="26">
        <f t="shared" si="71"/>
        <v>0</v>
      </c>
      <c r="EA51" s="26">
        <f t="shared" si="71"/>
        <v>27697.419003414165</v>
      </c>
      <c r="EB51" s="26">
        <f t="shared" si="71"/>
        <v>0</v>
      </c>
      <c r="EC51" s="26">
        <f t="shared" si="71"/>
        <v>0</v>
      </c>
      <c r="ED51" s="26">
        <f t="shared" si="71"/>
        <v>0</v>
      </c>
      <c r="EE51" s="26">
        <f t="shared" si="71"/>
        <v>0</v>
      </c>
      <c r="EF51" s="26">
        <f t="shared" si="71"/>
        <v>0</v>
      </c>
      <c r="EG51" s="26">
        <f t="shared" si="71"/>
        <v>4105.8709383204114</v>
      </c>
      <c r="EH51" s="26">
        <f t="shared" si="71"/>
        <v>146951.68532865803</v>
      </c>
      <c r="EI51" s="26">
        <f t="shared" si="71"/>
        <v>292231.02290097647</v>
      </c>
      <c r="EJ51" s="26">
        <f t="shared" si="71"/>
        <v>217601.82482786116</v>
      </c>
      <c r="EK51" s="26">
        <f t="shared" si="71"/>
        <v>19520.065087814932</v>
      </c>
      <c r="EL51" s="26">
        <f t="shared" si="71"/>
        <v>0</v>
      </c>
      <c r="EM51" s="26">
        <f t="shared" si="71"/>
        <v>20697.488645777281</v>
      </c>
      <c r="EN51" s="26">
        <f t="shared" si="71"/>
        <v>0</v>
      </c>
      <c r="EO51" s="26">
        <f t="shared" si="71"/>
        <v>0</v>
      </c>
      <c r="EP51" s="26">
        <f t="shared" si="71"/>
        <v>0</v>
      </c>
      <c r="EQ51" s="26">
        <f t="shared" si="71"/>
        <v>0</v>
      </c>
      <c r="ER51" s="26">
        <f t="shared" si="71"/>
        <v>0</v>
      </c>
      <c r="ES51" s="26">
        <f t="shared" si="71"/>
        <v>0</v>
      </c>
      <c r="ET51" s="26">
        <f t="shared" si="71"/>
        <v>138263.18555818213</v>
      </c>
      <c r="EU51" s="26">
        <f t="shared" si="71"/>
        <v>285543.50341870071</v>
      </c>
      <c r="EV51" s="26">
        <f t="shared" si="71"/>
        <v>208482.38059408433</v>
      </c>
      <c r="EW51" s="26">
        <f t="shared" si="71"/>
        <v>10515.080374144251</v>
      </c>
      <c r="EX51" s="26">
        <f t="shared" si="71"/>
        <v>0</v>
      </c>
      <c r="EY51" s="26">
        <f t="shared" si="71"/>
        <v>9824.4413920199731</v>
      </c>
      <c r="EZ51" s="26">
        <f t="shared" ref="EZ51:HK51" si="72">EZ47-EZ49</f>
        <v>0</v>
      </c>
      <c r="FA51" s="26">
        <f t="shared" si="72"/>
        <v>0</v>
      </c>
      <c r="FB51" s="26">
        <f t="shared" si="72"/>
        <v>0</v>
      </c>
      <c r="FC51" s="26">
        <f t="shared" si="72"/>
        <v>0</v>
      </c>
      <c r="FD51" s="26">
        <f t="shared" si="72"/>
        <v>0</v>
      </c>
      <c r="FE51" s="26">
        <f t="shared" si="72"/>
        <v>0</v>
      </c>
      <c r="FF51" s="26">
        <f t="shared" si="72"/>
        <v>127972.38459433021</v>
      </c>
      <c r="FG51" s="26">
        <f t="shared" si="72"/>
        <v>278331.88524585601</v>
      </c>
      <c r="FH51" s="26">
        <f t="shared" si="72"/>
        <v>200370.93366681831</v>
      </c>
      <c r="FI51" s="26">
        <f t="shared" si="72"/>
        <v>0</v>
      </c>
      <c r="FJ51" s="26">
        <f t="shared" si="72"/>
        <v>0</v>
      </c>
      <c r="FK51" s="26">
        <f t="shared" si="72"/>
        <v>4859.774067306309</v>
      </c>
      <c r="FL51" s="26">
        <f t="shared" si="72"/>
        <v>0</v>
      </c>
      <c r="FM51" s="26">
        <f t="shared" si="72"/>
        <v>0</v>
      </c>
      <c r="FN51" s="26">
        <f t="shared" si="72"/>
        <v>0</v>
      </c>
      <c r="FO51" s="26">
        <f t="shared" si="72"/>
        <v>0</v>
      </c>
      <c r="FP51" s="26">
        <f t="shared" si="72"/>
        <v>0</v>
      </c>
      <c r="FQ51" s="26">
        <f t="shared" si="72"/>
        <v>0</v>
      </c>
      <c r="FR51" s="26">
        <f t="shared" si="72"/>
        <v>118854.37605639128</v>
      </c>
      <c r="FS51" s="26">
        <f t="shared" si="72"/>
        <v>265907.28074631863</v>
      </c>
      <c r="FT51" s="26">
        <f t="shared" si="72"/>
        <v>186066.12300427607</v>
      </c>
      <c r="FU51" s="26">
        <f t="shared" si="72"/>
        <v>0</v>
      </c>
      <c r="FV51" s="26">
        <f t="shared" si="72"/>
        <v>0</v>
      </c>
      <c r="FW51" s="26">
        <f t="shared" si="72"/>
        <v>0</v>
      </c>
      <c r="FX51" s="26">
        <f t="shared" si="72"/>
        <v>0</v>
      </c>
      <c r="FY51" s="26">
        <f t="shared" si="72"/>
        <v>0</v>
      </c>
      <c r="FZ51" s="26">
        <f t="shared" si="72"/>
        <v>0</v>
      </c>
      <c r="GA51" s="26">
        <f t="shared" si="72"/>
        <v>0</v>
      </c>
      <c r="GB51" s="26">
        <f t="shared" si="72"/>
        <v>0</v>
      </c>
      <c r="GC51" s="26">
        <f t="shared" si="72"/>
        <v>0</v>
      </c>
      <c r="GD51" s="26">
        <f t="shared" si="72"/>
        <v>110622.19776869309</v>
      </c>
      <c r="GE51" s="26">
        <f t="shared" si="72"/>
        <v>256830.50499957171</v>
      </c>
      <c r="GF51" s="26">
        <f t="shared" si="72"/>
        <v>174258.9162041255</v>
      </c>
      <c r="GG51" s="26">
        <f t="shared" si="72"/>
        <v>0</v>
      </c>
      <c r="GH51" s="26">
        <f t="shared" si="72"/>
        <v>0</v>
      </c>
      <c r="GI51" s="26">
        <f t="shared" si="72"/>
        <v>0</v>
      </c>
      <c r="GJ51" s="26">
        <f t="shared" si="72"/>
        <v>0</v>
      </c>
      <c r="GK51" s="26">
        <f t="shared" si="72"/>
        <v>0</v>
      </c>
      <c r="GL51" s="26">
        <f t="shared" si="72"/>
        <v>0</v>
      </c>
      <c r="GM51" s="26">
        <f t="shared" si="72"/>
        <v>0</v>
      </c>
      <c r="GN51" s="26">
        <f t="shared" si="72"/>
        <v>0</v>
      </c>
      <c r="GO51" s="26">
        <f t="shared" si="72"/>
        <v>0</v>
      </c>
      <c r="GP51" s="26">
        <f t="shared" si="72"/>
        <v>97597.711760644452</v>
      </c>
      <c r="GQ51" s="26">
        <f t="shared" si="72"/>
        <v>247857.90289310622</v>
      </c>
      <c r="GR51" s="26">
        <f t="shared" si="72"/>
        <v>160829.18810280995</v>
      </c>
      <c r="GS51" s="26">
        <f t="shared" si="72"/>
        <v>0</v>
      </c>
      <c r="GT51" s="26">
        <f t="shared" si="72"/>
        <v>0</v>
      </c>
      <c r="GU51" s="26">
        <f t="shared" si="72"/>
        <v>0</v>
      </c>
      <c r="GV51" s="26">
        <f t="shared" si="72"/>
        <v>0</v>
      </c>
      <c r="GW51" s="26">
        <f t="shared" si="72"/>
        <v>0</v>
      </c>
      <c r="GX51" s="26">
        <f t="shared" si="72"/>
        <v>0</v>
      </c>
      <c r="GY51" s="26">
        <f t="shared" si="72"/>
        <v>0</v>
      </c>
      <c r="GZ51" s="26">
        <f t="shared" si="72"/>
        <v>0</v>
      </c>
      <c r="HA51" s="26">
        <f t="shared" si="72"/>
        <v>0</v>
      </c>
      <c r="HB51" s="26">
        <f t="shared" si="72"/>
        <v>104201.24060834071</v>
      </c>
      <c r="HC51" s="26">
        <f t="shared" si="72"/>
        <v>245383.15481080138</v>
      </c>
      <c r="HD51" s="26">
        <f t="shared" si="72"/>
        <v>155017.30094404134</v>
      </c>
      <c r="HE51" s="26">
        <f t="shared" si="72"/>
        <v>0</v>
      </c>
      <c r="HF51" s="26">
        <f t="shared" si="72"/>
        <v>0</v>
      </c>
      <c r="HG51" s="26">
        <f t="shared" si="72"/>
        <v>0</v>
      </c>
      <c r="HH51" s="26">
        <f t="shared" si="72"/>
        <v>0</v>
      </c>
      <c r="HI51" s="26">
        <f t="shared" si="72"/>
        <v>0</v>
      </c>
      <c r="HJ51" s="26">
        <f t="shared" si="72"/>
        <v>0</v>
      </c>
      <c r="HK51" s="26">
        <f t="shared" si="72"/>
        <v>0</v>
      </c>
      <c r="HL51" s="26">
        <f t="shared" ref="HL51:JF51" si="73">HL47-HL49</f>
        <v>0</v>
      </c>
      <c r="HM51" s="26">
        <f t="shared" si="73"/>
        <v>0</v>
      </c>
      <c r="HN51" s="26">
        <f t="shared" si="73"/>
        <v>91961.576317089144</v>
      </c>
      <c r="HO51" s="26">
        <f t="shared" si="73"/>
        <v>234782.38637107215</v>
      </c>
      <c r="HP51" s="26">
        <f t="shared" si="73"/>
        <v>138918.73909660766</v>
      </c>
      <c r="HQ51" s="26">
        <f t="shared" si="73"/>
        <v>0</v>
      </c>
      <c r="HR51" s="26">
        <f t="shared" si="73"/>
        <v>0</v>
      </c>
      <c r="HS51" s="26">
        <f t="shared" si="73"/>
        <v>0</v>
      </c>
      <c r="HT51" s="26">
        <f t="shared" si="73"/>
        <v>0</v>
      </c>
      <c r="HU51" s="26">
        <f t="shared" si="73"/>
        <v>0</v>
      </c>
      <c r="HV51" s="26">
        <f t="shared" si="73"/>
        <v>0</v>
      </c>
      <c r="HW51" s="26">
        <f t="shared" si="73"/>
        <v>0</v>
      </c>
      <c r="HX51" s="26">
        <f t="shared" si="73"/>
        <v>0</v>
      </c>
      <c r="HY51" s="26">
        <f t="shared" si="73"/>
        <v>0</v>
      </c>
      <c r="HZ51" s="26">
        <f t="shared" si="73"/>
        <v>96416.206774608814</v>
      </c>
      <c r="IA51" s="26">
        <f t="shared" si="73"/>
        <v>234771.91045413935</v>
      </c>
      <c r="IB51" s="26">
        <f t="shared" si="73"/>
        <v>140810.93705582863</v>
      </c>
      <c r="IC51" s="26">
        <f t="shared" si="73"/>
        <v>0</v>
      </c>
      <c r="ID51" s="26">
        <f t="shared" si="73"/>
        <v>0</v>
      </c>
      <c r="IE51" s="26">
        <f t="shared" si="73"/>
        <v>0</v>
      </c>
      <c r="IF51" s="26">
        <f t="shared" si="73"/>
        <v>0</v>
      </c>
      <c r="IG51" s="26">
        <f t="shared" si="73"/>
        <v>0</v>
      </c>
      <c r="IH51" s="26">
        <f t="shared" si="73"/>
        <v>0</v>
      </c>
      <c r="II51" s="26">
        <f t="shared" si="73"/>
        <v>0</v>
      </c>
      <c r="IJ51" s="26">
        <f t="shared" si="73"/>
        <v>0</v>
      </c>
      <c r="IK51" s="26">
        <f t="shared" si="73"/>
        <v>0</v>
      </c>
      <c r="IL51" s="26">
        <f t="shared" si="73"/>
        <v>119440.28835853457</v>
      </c>
      <c r="IM51" s="26">
        <f t="shared" si="73"/>
        <v>262633.64006770542</v>
      </c>
      <c r="IN51" s="26">
        <f t="shared" si="73"/>
        <v>171691.56506778009</v>
      </c>
      <c r="IO51" s="26">
        <f t="shared" si="73"/>
        <v>0</v>
      </c>
      <c r="IP51" s="26">
        <f t="shared" si="73"/>
        <v>0</v>
      </c>
      <c r="IQ51" s="26">
        <f t="shared" si="73"/>
        <v>13868.088011301123</v>
      </c>
      <c r="IR51" s="26">
        <f t="shared" si="73"/>
        <v>0</v>
      </c>
      <c r="IS51" s="26">
        <f t="shared" si="73"/>
        <v>0</v>
      </c>
      <c r="IT51" s="26">
        <f>IT47-IT49</f>
        <v>0</v>
      </c>
      <c r="IU51" s="26">
        <f t="shared" si="73"/>
        <v>0</v>
      </c>
      <c r="IV51" s="26">
        <f>IV47-IV49</f>
        <v>12770.351913337596</v>
      </c>
      <c r="IW51" s="26">
        <f t="shared" si="73"/>
        <v>86726.454846345936</v>
      </c>
      <c r="IX51" s="26">
        <f t="shared" si="73"/>
        <v>211508.11216274311</v>
      </c>
      <c r="IY51" s="26">
        <f t="shared" si="73"/>
        <v>362497.97533566318</v>
      </c>
      <c r="IZ51" s="26">
        <f t="shared" si="73"/>
        <v>265693.47452738183</v>
      </c>
      <c r="JA51" s="26">
        <f t="shared" si="73"/>
        <v>36087.043176565086</v>
      </c>
      <c r="JB51" s="26">
        <f t="shared" si="73"/>
        <v>0</v>
      </c>
      <c r="JC51" s="26">
        <f t="shared" si="73"/>
        <v>108746.36313385156</v>
      </c>
      <c r="JD51" s="26">
        <f t="shared" si="73"/>
        <v>76440.331796207814</v>
      </c>
      <c r="JE51" s="26">
        <f t="shared" si="73"/>
        <v>44856.525650283671</v>
      </c>
      <c r="JF51" s="26">
        <f t="shared" si="73"/>
        <v>45030.693243166432</v>
      </c>
    </row>
    <row r="52" spans="1:266">
      <c r="C52" s="8"/>
      <c r="D52" s="8"/>
      <c r="E52" s="8"/>
      <c r="F52" s="8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</row>
    <row r="53" spans="1:266" s="18" customFormat="1">
      <c r="B53" s="18" t="s">
        <v>99</v>
      </c>
      <c r="C53" s="19">
        <f>SUMIF($AA$2:$JF$2,C$2,$AA53:$JF53)/SUMIF($AA$2:$JF$2,C$2,$AA$1:$JF$1)</f>
        <v>72.084645103140573</v>
      </c>
      <c r="D53" s="19">
        <f>SUMIF($AA$2:$JF$2,D$2,$AA53:$JF53)/SUMIF($AA$2:$JF$2,D$2,$AA$1:$JF$1)</f>
        <v>48.858478218028473</v>
      </c>
      <c r="E53" s="19">
        <f t="shared" ref="E53:V54" si="74">SUMIF($AA$2:$JF$2,E$2,$AA53:$JF53)/SUMIF($AA$2:$JF$2,E$2,$AA$1:$JF$1)</f>
        <v>15.198728969093576</v>
      </c>
      <c r="F53" s="19">
        <f t="shared" si="74"/>
        <v>18.88508365059106</v>
      </c>
      <c r="G53" s="19">
        <f t="shared" si="74"/>
        <v>44.564169862521474</v>
      </c>
      <c r="H53" s="19">
        <f t="shared" si="74"/>
        <v>139.71324875202285</v>
      </c>
      <c r="I53" s="19">
        <f t="shared" si="74"/>
        <v>240.11376317525557</v>
      </c>
      <c r="J53" s="19">
        <f t="shared" si="74"/>
        <v>254.86964202425779</v>
      </c>
      <c r="K53" s="19">
        <f t="shared" si="74"/>
        <v>187.52258391344142</v>
      </c>
      <c r="L53" s="19">
        <f t="shared" si="74"/>
        <v>179.00200533158488</v>
      </c>
      <c r="M53" s="19">
        <f>SUMIF($AA$2:$JF$2,M$2,$AA53:$JF53)/SUMIF($AA$2:$JF$2,M$2,$AA$1:$JF$1)</f>
        <v>169.09762111563151</v>
      </c>
      <c r="N53" s="19">
        <f t="shared" si="74"/>
        <v>159.29841921795702</v>
      </c>
      <c r="O53" s="19">
        <f t="shared" si="74"/>
        <v>107.23631135128865</v>
      </c>
      <c r="P53" s="19">
        <f t="shared" si="74"/>
        <v>94.942039511352604</v>
      </c>
      <c r="Q53" s="19">
        <f t="shared" si="74"/>
        <v>80.501634411600307</v>
      </c>
      <c r="R53" s="19">
        <f t="shared" si="74"/>
        <v>82.176026138475606</v>
      </c>
      <c r="S53" s="19">
        <f t="shared" si="74"/>
        <v>27.331519365152101</v>
      </c>
      <c r="T53" s="19">
        <f t="shared" si="74"/>
        <v>35.361961783452031</v>
      </c>
      <c r="U53" s="19">
        <f t="shared" si="74"/>
        <v>81.989383700363419</v>
      </c>
      <c r="V53" s="19">
        <f>SUMIF($AA$2:$JF$2,V$2,$AA53:$JF53)/SUMIF($AA$2:$JF$2,V$2,$AA$1:$JF$1)</f>
        <v>153.79523561158555</v>
      </c>
      <c r="W53" s="27"/>
      <c r="X53" s="27"/>
      <c r="AA53" s="20">
        <f>AA47-AA19</f>
        <v>-47309.335835910519</v>
      </c>
      <c r="AB53" s="20">
        <f t="shared" ref="AB53:CM53" si="75">AB47-AB19</f>
        <v>-35708.421866002143</v>
      </c>
      <c r="AC53" s="20">
        <f t="shared" si="75"/>
        <v>3630.9070414429298</v>
      </c>
      <c r="AD53" s="20">
        <f t="shared" si="75"/>
        <v>139091.32270220807</v>
      </c>
      <c r="AE53" s="20">
        <f t="shared" si="75"/>
        <v>290481.31618859002</v>
      </c>
      <c r="AF53" s="20">
        <f t="shared" si="75"/>
        <v>239885.97964689374</v>
      </c>
      <c r="AG53" s="20">
        <f t="shared" si="75"/>
        <v>70740.894377755059</v>
      </c>
      <c r="AH53" s="20">
        <f t="shared" si="75"/>
        <v>9934.7348283018218</v>
      </c>
      <c r="AI53" s="20">
        <f t="shared" si="75"/>
        <v>12246.588010467589</v>
      </c>
      <c r="AJ53" s="20">
        <f t="shared" si="75"/>
        <v>-430.88907117053168</v>
      </c>
      <c r="AK53" s="20">
        <f t="shared" si="75"/>
        <v>-15880.60629823379</v>
      </c>
      <c r="AL53" s="20">
        <f t="shared" si="75"/>
        <v>-35220.998620830593</v>
      </c>
      <c r="AM53" s="20">
        <f t="shared" si="75"/>
        <v>-78521.697553419624</v>
      </c>
      <c r="AN53" s="20">
        <f t="shared" si="75"/>
        <v>-51531.141179952887</v>
      </c>
      <c r="AO53" s="20">
        <f t="shared" si="75"/>
        <v>-23081.103546681581</v>
      </c>
      <c r="AP53" s="20">
        <f t="shared" si="75"/>
        <v>120330.51739292557</v>
      </c>
      <c r="AQ53" s="20">
        <f t="shared" si="75"/>
        <v>280202.6030018591</v>
      </c>
      <c r="AR53" s="20">
        <f t="shared" si="75"/>
        <v>230002.83400443004</v>
      </c>
      <c r="AS53" s="20">
        <f t="shared" si="75"/>
        <v>60869.101781238511</v>
      </c>
      <c r="AT53" s="20">
        <f t="shared" si="75"/>
        <v>2826.9828848082689</v>
      </c>
      <c r="AU53" s="20">
        <f t="shared" si="75"/>
        <v>7178.5434181068558</v>
      </c>
      <c r="AV53" s="20">
        <f t="shared" si="75"/>
        <v>-12041.931646919809</v>
      </c>
      <c r="AW53" s="20">
        <f t="shared" si="75"/>
        <v>-39899.235326123773</v>
      </c>
      <c r="AX53" s="20">
        <f>AX47-AX19</f>
        <v>-67162.600563108455</v>
      </c>
      <c r="AY53" s="20">
        <f t="shared" si="75"/>
        <v>-110925.90128593141</v>
      </c>
      <c r="AZ53" s="20">
        <f t="shared" si="75"/>
        <v>-80074.70088747784</v>
      </c>
      <c r="BA53" s="20">
        <f t="shared" si="75"/>
        <v>-52711.756625635724</v>
      </c>
      <c r="BB53" s="20">
        <f t="shared" si="75"/>
        <v>87398.375795580971</v>
      </c>
      <c r="BC53" s="20">
        <f t="shared" si="75"/>
        <v>251974.90275734669</v>
      </c>
      <c r="BD53" s="20">
        <f t="shared" si="75"/>
        <v>208159.03854662197</v>
      </c>
      <c r="BE53" s="20">
        <f t="shared" si="75"/>
        <v>36772.373218326306</v>
      </c>
      <c r="BF53" s="20">
        <f t="shared" si="75"/>
        <v>-20754.024007260392</v>
      </c>
      <c r="BG53" s="20">
        <f t="shared" si="75"/>
        <v>-11133.217934937333</v>
      </c>
      <c r="BH53" s="20">
        <f t="shared" si="75"/>
        <v>-29229.923036560998</v>
      </c>
      <c r="BI53" s="20">
        <f t="shared" si="75"/>
        <v>-61366.291400444927</v>
      </c>
      <c r="BJ53" s="20">
        <f t="shared" si="75"/>
        <v>-84603.239875109342</v>
      </c>
      <c r="BK53" s="20">
        <f t="shared" si="75"/>
        <v>-105099.03665391234</v>
      </c>
      <c r="BL53" s="20">
        <f t="shared" si="75"/>
        <v>-66284.437311296409</v>
      </c>
      <c r="BM53" s="20">
        <f t="shared" si="75"/>
        <v>-44511.828576215135</v>
      </c>
      <c r="BN53" s="20">
        <f t="shared" si="75"/>
        <v>94588.85500120779</v>
      </c>
      <c r="BO53" s="20">
        <f t="shared" si="75"/>
        <v>253147.01868723339</v>
      </c>
      <c r="BP53" s="20">
        <f t="shared" si="75"/>
        <v>204602.64045013284</v>
      </c>
      <c r="BQ53" s="20">
        <f t="shared" si="75"/>
        <v>29652.385139025631</v>
      </c>
      <c r="BR53" s="20">
        <f t="shared" si="75"/>
        <v>-29179.611357654387</v>
      </c>
      <c r="BS53" s="20">
        <f t="shared" si="75"/>
        <v>-10366.144227835757</v>
      </c>
      <c r="BT53" s="20">
        <f t="shared" si="75"/>
        <v>-30205.32067973417</v>
      </c>
      <c r="BU53" s="20">
        <f t="shared" si="75"/>
        <v>-55204.154038851964</v>
      </c>
      <c r="BV53" s="20">
        <f t="shared" si="75"/>
        <v>-75253.791645307618</v>
      </c>
      <c r="BW53" s="20">
        <f t="shared" si="75"/>
        <v>-82091.616534146597</v>
      </c>
      <c r="BX53" s="20">
        <f t="shared" si="75"/>
        <v>-37759.210335591284</v>
      </c>
      <c r="BY53" s="20">
        <f t="shared" si="75"/>
        <v>-13222.443551956327</v>
      </c>
      <c r="BZ53" s="20">
        <f t="shared" si="75"/>
        <v>128563.28446769866</v>
      </c>
      <c r="CA53" s="20">
        <f t="shared" si="75"/>
        <v>272660.09745586885</v>
      </c>
      <c r="CB53" s="20">
        <f t="shared" si="75"/>
        <v>212571.67574494053</v>
      </c>
      <c r="CC53" s="20">
        <f t="shared" si="75"/>
        <v>31399.880327398656</v>
      </c>
      <c r="CD53" s="20">
        <f t="shared" si="75"/>
        <v>-26655.381106078159</v>
      </c>
      <c r="CE53" s="20">
        <f t="shared" si="75"/>
        <v>9910.0250260870671</v>
      </c>
      <c r="CF53" s="20">
        <f t="shared" si="75"/>
        <v>-19263.856202072173</v>
      </c>
      <c r="CG53" s="20">
        <f t="shared" si="75"/>
        <v>-33899.775704427855</v>
      </c>
      <c r="CH53" s="20">
        <f t="shared" si="75"/>
        <v>-50761.011515332735</v>
      </c>
      <c r="CI53" s="20">
        <f t="shared" si="75"/>
        <v>-7615.8347355491715</v>
      </c>
      <c r="CJ53" s="20">
        <f t="shared" si="75"/>
        <v>37793.408355972671</v>
      </c>
      <c r="CK53" s="20">
        <f t="shared" si="75"/>
        <v>65897.568526238611</v>
      </c>
      <c r="CL53" s="20">
        <f t="shared" si="75"/>
        <v>200605.13525127154</v>
      </c>
      <c r="CM53" s="20">
        <f t="shared" si="75"/>
        <v>342616.53109442478</v>
      </c>
      <c r="CN53" s="20">
        <f t="shared" ref="CN53:EY53" si="76">CN47-CN19</f>
        <v>281927.7729897417</v>
      </c>
      <c r="CO53" s="20">
        <f t="shared" si="76"/>
        <v>91546.440378246305</v>
      </c>
      <c r="CP53" s="20">
        <f t="shared" si="76"/>
        <v>27620.715273394308</v>
      </c>
      <c r="CQ53" s="20">
        <f t="shared" si="76"/>
        <v>74266.996470937214</v>
      </c>
      <c r="CR53" s="20">
        <f t="shared" si="76"/>
        <v>38470.094197682571</v>
      </c>
      <c r="CS53" s="20">
        <f t="shared" si="76"/>
        <v>41624.400496026094</v>
      </c>
      <c r="CT53" s="20">
        <f t="shared" si="76"/>
        <v>32487.948739382264</v>
      </c>
      <c r="CU53" s="20">
        <f t="shared" si="76"/>
        <v>64413.019108053646</v>
      </c>
      <c r="CV53" s="20">
        <f t="shared" si="76"/>
        <v>105474.55049531459</v>
      </c>
      <c r="CW53" s="20">
        <f t="shared" si="76"/>
        <v>142708.61580100667</v>
      </c>
      <c r="CX53" s="20">
        <f t="shared" si="76"/>
        <v>279310.25078861066</v>
      </c>
      <c r="CY53" s="20">
        <f t="shared" si="76"/>
        <v>426270.54439743608</v>
      </c>
      <c r="CZ53" s="20">
        <f t="shared" si="76"/>
        <v>351622.56365772756</v>
      </c>
      <c r="DA53" s="20">
        <f t="shared" si="76"/>
        <v>174841.07300308195</v>
      </c>
      <c r="DB53" s="20">
        <f t="shared" si="76"/>
        <v>113234.64496071363</v>
      </c>
      <c r="DC53" s="20">
        <f t="shared" si="76"/>
        <v>145968.91250465758</v>
      </c>
      <c r="DD53" s="20">
        <f t="shared" si="76"/>
        <v>113891.05569537787</v>
      </c>
      <c r="DE53" s="20">
        <f t="shared" si="76"/>
        <v>98424.250182483112</v>
      </c>
      <c r="DF53" s="20">
        <f t="shared" si="76"/>
        <v>92999.815136981662</v>
      </c>
      <c r="DG53" s="20">
        <f t="shared" si="76"/>
        <v>78510.877256095526</v>
      </c>
      <c r="DH53" s="20">
        <f t="shared" si="76"/>
        <v>110741.60090559971</v>
      </c>
      <c r="DI53" s="20">
        <f t="shared" si="76"/>
        <v>156765.87874232349</v>
      </c>
      <c r="DJ53" s="20">
        <f t="shared" si="76"/>
        <v>289645.34069470974</v>
      </c>
      <c r="DK53" s="20">
        <f t="shared" si="76"/>
        <v>436051.8755270695</v>
      </c>
      <c r="DL53" s="20">
        <f t="shared" si="76"/>
        <v>362534.45297162689</v>
      </c>
      <c r="DM53" s="20">
        <f t="shared" si="76"/>
        <v>181774.74896225653</v>
      </c>
      <c r="DN53" s="20">
        <f t="shared" si="76"/>
        <v>121660.00075190584</v>
      </c>
      <c r="DO53" s="20">
        <f t="shared" si="76"/>
        <v>154944.94942696561</v>
      </c>
      <c r="DP53" s="20">
        <f t="shared" si="76"/>
        <v>125812.17207096639</v>
      </c>
      <c r="DQ53" s="20">
        <f t="shared" si="76"/>
        <v>112101.12860491732</v>
      </c>
      <c r="DR53" s="20">
        <f t="shared" si="76"/>
        <v>108231.9096266441</v>
      </c>
      <c r="DS53" s="20">
        <f t="shared" si="76"/>
        <v>22448.74638577085</v>
      </c>
      <c r="DT53" s="20">
        <f t="shared" si="76"/>
        <v>64743.165231760708</v>
      </c>
      <c r="DU53" s="20">
        <f t="shared" si="76"/>
        <v>108197.23091263924</v>
      </c>
      <c r="DV53" s="20">
        <f t="shared" si="76"/>
        <v>242003.20974192856</v>
      </c>
      <c r="DW53" s="20">
        <f t="shared" si="76"/>
        <v>386291.50887890632</v>
      </c>
      <c r="DX53" s="20">
        <f t="shared" si="76"/>
        <v>313695.62158507353</v>
      </c>
      <c r="DY53" s="20">
        <f t="shared" si="76"/>
        <v>130461.07509725972</v>
      </c>
      <c r="DZ53" s="20">
        <f t="shared" si="76"/>
        <v>70783.939469379431</v>
      </c>
      <c r="EA53" s="20">
        <f t="shared" si="76"/>
        <v>113906.68960374541</v>
      </c>
      <c r="EB53" s="20">
        <f t="shared" si="76"/>
        <v>85461.572237408487</v>
      </c>
      <c r="EC53" s="20">
        <f t="shared" si="76"/>
        <v>58763.054582893441</v>
      </c>
      <c r="ED53" s="20">
        <f t="shared" si="76"/>
        <v>50442.563368904172</v>
      </c>
      <c r="EE53" s="20">
        <f t="shared" si="76"/>
        <v>15432.556964195799</v>
      </c>
      <c r="EF53" s="20">
        <f t="shared" si="76"/>
        <v>61629.319066730095</v>
      </c>
      <c r="EG53" s="20">
        <f t="shared" si="76"/>
        <v>104123.41886707739</v>
      </c>
      <c r="EH53" s="20">
        <f t="shared" si="76"/>
        <v>236479.9842935116</v>
      </c>
      <c r="EI53" s="20">
        <f t="shared" si="76"/>
        <v>380491.03019173484</v>
      </c>
      <c r="EJ53" s="20">
        <f t="shared" si="76"/>
        <v>308765.45224407973</v>
      </c>
      <c r="EK53" s="20">
        <f t="shared" si="76"/>
        <v>123102.45299310028</v>
      </c>
      <c r="EL53" s="20">
        <f t="shared" si="76"/>
        <v>62340.159644524159</v>
      </c>
      <c r="EM53" s="20">
        <f t="shared" si="76"/>
        <v>108233.49467573361</v>
      </c>
      <c r="EN53" s="20">
        <f t="shared" si="76"/>
        <v>75050.726349776261</v>
      </c>
      <c r="EO53" s="20">
        <f t="shared" si="76"/>
        <v>53373.259269718023</v>
      </c>
      <c r="EP53" s="20">
        <f t="shared" si="76"/>
        <v>43331.760272459476</v>
      </c>
      <c r="EQ53" s="20">
        <f t="shared" si="76"/>
        <v>5697.4665670651011</v>
      </c>
      <c r="ER53" s="20">
        <f t="shared" si="76"/>
        <v>62016.446014123096</v>
      </c>
      <c r="ES53" s="20">
        <f t="shared" si="76"/>
        <v>97906.234952174127</v>
      </c>
      <c r="ET53" s="20">
        <f t="shared" si="76"/>
        <v>229208.44529380946</v>
      </c>
      <c r="EU53" s="20">
        <f t="shared" si="76"/>
        <v>375251.43856044434</v>
      </c>
      <c r="EV53" s="20">
        <f t="shared" si="76"/>
        <v>301156.55867153965</v>
      </c>
      <c r="EW53" s="20">
        <f t="shared" si="76"/>
        <v>115869.29605058196</v>
      </c>
      <c r="EX53" s="20">
        <f t="shared" si="76"/>
        <v>54329.246385787032</v>
      </c>
      <c r="EY53" s="20">
        <f t="shared" si="76"/>
        <v>98818.156607825251</v>
      </c>
      <c r="EZ53" s="20">
        <f t="shared" ref="EZ53:HK53" si="77">EZ47-EZ19</f>
        <v>67288.554789000191</v>
      </c>
      <c r="FA53" s="20">
        <f t="shared" si="77"/>
        <v>44110.509410567582</v>
      </c>
      <c r="FB53" s="20">
        <f t="shared" si="77"/>
        <v>33701.150576789398</v>
      </c>
      <c r="FC53" s="20">
        <f t="shared" si="77"/>
        <v>-2417.279107318609</v>
      </c>
      <c r="FD53" s="20">
        <f t="shared" si="77"/>
        <v>55701.233413090056</v>
      </c>
      <c r="FE53" s="20">
        <f t="shared" si="77"/>
        <v>90220.782186523371</v>
      </c>
      <c r="FF53" s="20">
        <f t="shared" si="77"/>
        <v>220401.91804041888</v>
      </c>
      <c r="FG53" s="20">
        <f t="shared" si="77"/>
        <v>369559.90372100723</v>
      </c>
      <c r="FH53" s="20">
        <f t="shared" si="77"/>
        <v>294634.17238213756</v>
      </c>
      <c r="FI53" s="20">
        <f t="shared" si="77"/>
        <v>106680.54018723505</v>
      </c>
      <c r="FJ53" s="20">
        <f t="shared" si="77"/>
        <v>44705.841496230452</v>
      </c>
      <c r="FK53" s="20">
        <f t="shared" si="77"/>
        <v>95379.98108836927</v>
      </c>
      <c r="FL53" s="20">
        <f t="shared" si="77"/>
        <v>62694.460109421285</v>
      </c>
      <c r="FM53" s="20">
        <f t="shared" si="77"/>
        <v>36696.037108771794</v>
      </c>
      <c r="FN53" s="20">
        <f t="shared" si="77"/>
        <v>25019.72378464858</v>
      </c>
      <c r="FO53" s="20">
        <f t="shared" si="77"/>
        <v>-44621.804043135024</v>
      </c>
      <c r="FP53" s="20">
        <f t="shared" si="77"/>
        <v>18453.555655992241</v>
      </c>
      <c r="FQ53" s="20">
        <f t="shared" si="77"/>
        <v>53001.989708765526</v>
      </c>
      <c r="FR53" s="20">
        <f t="shared" si="77"/>
        <v>188600.70312269876</v>
      </c>
      <c r="FS53" s="20">
        <f t="shared" si="77"/>
        <v>334773.4079114889</v>
      </c>
      <c r="FT53" s="20">
        <f t="shared" si="77"/>
        <v>257310.89504204813</v>
      </c>
      <c r="FU53" s="20">
        <f t="shared" si="77"/>
        <v>63272.739865019801</v>
      </c>
      <c r="FV53" s="20">
        <f t="shared" si="77"/>
        <v>4314.880944281118</v>
      </c>
      <c r="FW53" s="20">
        <f t="shared" si="77"/>
        <v>61494.923657108273</v>
      </c>
      <c r="FX53" s="20">
        <f t="shared" si="77"/>
        <v>25149.470429267909</v>
      </c>
      <c r="FY53" s="20">
        <f t="shared" si="77"/>
        <v>-1508.402997280471</v>
      </c>
      <c r="FZ53" s="20">
        <f t="shared" si="77"/>
        <v>-18278.600386535516</v>
      </c>
      <c r="GA53" s="20">
        <f t="shared" si="77"/>
        <v>-54367.688133383053</v>
      </c>
      <c r="GB53" s="20">
        <f t="shared" si="77"/>
        <v>14940.246957494528</v>
      </c>
      <c r="GC53" s="20">
        <f t="shared" si="77"/>
        <v>43376.762682113971</v>
      </c>
      <c r="GD53" s="20">
        <f t="shared" si="77"/>
        <v>181676.71386905597</v>
      </c>
      <c r="GE53" s="20">
        <f t="shared" si="77"/>
        <v>327025.40879655437</v>
      </c>
      <c r="GF53" s="20">
        <f t="shared" si="77"/>
        <v>246884.88954337011</v>
      </c>
      <c r="GG53" s="20">
        <f t="shared" si="77"/>
        <v>48633.321169599774</v>
      </c>
      <c r="GH53" s="20">
        <f t="shared" si="77"/>
        <v>-6527.4786222178955</v>
      </c>
      <c r="GI53" s="20">
        <f t="shared" si="77"/>
        <v>51315.507187129231</v>
      </c>
      <c r="GJ53" s="20">
        <f t="shared" si="77"/>
        <v>19210.494350849884</v>
      </c>
      <c r="GK53" s="20">
        <f t="shared" si="77"/>
        <v>-10190.097109118535</v>
      </c>
      <c r="GL53" s="20">
        <f t="shared" si="77"/>
        <v>-28007.205623727175</v>
      </c>
      <c r="GM53" s="20">
        <f t="shared" si="77"/>
        <v>-68484.407805269817</v>
      </c>
      <c r="GN53" s="20">
        <f t="shared" si="77"/>
        <v>7653.9504741599667</v>
      </c>
      <c r="GO53" s="20">
        <f t="shared" si="77"/>
        <v>36808.241332612815</v>
      </c>
      <c r="GP53" s="20">
        <f t="shared" si="77"/>
        <v>170447.24265322875</v>
      </c>
      <c r="GQ53" s="20">
        <f t="shared" si="77"/>
        <v>319869.43882710801</v>
      </c>
      <c r="GR53" s="20">
        <f t="shared" si="77"/>
        <v>235346.04650679952</v>
      </c>
      <c r="GS53" s="20">
        <f t="shared" si="77"/>
        <v>38393.507437129039</v>
      </c>
      <c r="GT53" s="20">
        <f t="shared" si="77"/>
        <v>-19612.138380113873</v>
      </c>
      <c r="GU53" s="20">
        <f t="shared" si="77"/>
        <v>41022.081898393284</v>
      </c>
      <c r="GV53" s="20">
        <f t="shared" si="77"/>
        <v>9751.6022822725936</v>
      </c>
      <c r="GW53" s="20">
        <f t="shared" si="77"/>
        <v>-21702.769445558893</v>
      </c>
      <c r="GX53" s="20">
        <f t="shared" si="77"/>
        <v>-42366.439109264407</v>
      </c>
      <c r="GY53" s="20">
        <f t="shared" si="77"/>
        <v>-66204.395530504989</v>
      </c>
      <c r="GZ53" s="20">
        <f t="shared" si="77"/>
        <v>8507.2031172329444</v>
      </c>
      <c r="HA53" s="20">
        <f t="shared" si="77"/>
        <v>44342.327883218066</v>
      </c>
      <c r="HB53" s="20">
        <f t="shared" si="77"/>
        <v>178605.26037710346</v>
      </c>
      <c r="HC53" s="20">
        <f t="shared" si="77"/>
        <v>318966.26161909936</v>
      </c>
      <c r="HD53" s="20">
        <f t="shared" si="77"/>
        <v>231164.66206706397</v>
      </c>
      <c r="HE53" s="20">
        <f t="shared" si="77"/>
        <v>24316.363497600192</v>
      </c>
      <c r="HF53" s="20">
        <f t="shared" si="77"/>
        <v>-31098.332534331945</v>
      </c>
      <c r="HG53" s="20">
        <f t="shared" si="77"/>
        <v>48844.997475721058</v>
      </c>
      <c r="HH53" s="20">
        <f t="shared" si="77"/>
        <v>6804.0762225438375</v>
      </c>
      <c r="HI53" s="20">
        <f t="shared" si="77"/>
        <v>-14682.160189726972</v>
      </c>
      <c r="HJ53" s="20">
        <f t="shared" si="77"/>
        <v>-27732.050404649228</v>
      </c>
      <c r="HK53" s="20">
        <f t="shared" si="77"/>
        <v>-112034.90345747478</v>
      </c>
      <c r="HL53" s="20">
        <f t="shared" ref="HL53:JF53" si="78">HL47-HL19</f>
        <v>-29151.290390507202</v>
      </c>
      <c r="HM53" s="20">
        <f t="shared" si="78"/>
        <v>5853.5843625041889</v>
      </c>
      <c r="HN53" s="20">
        <f t="shared" si="78"/>
        <v>141039.64817265142</v>
      </c>
      <c r="HO53" s="20">
        <f t="shared" si="78"/>
        <v>283327.78598274122</v>
      </c>
      <c r="HP53" s="20">
        <f t="shared" si="78"/>
        <v>189267.86373409012</v>
      </c>
      <c r="HQ53" s="20">
        <f t="shared" si="78"/>
        <v>-20325.646929055802</v>
      </c>
      <c r="HR53" s="20">
        <f t="shared" si="78"/>
        <v>-75088.091534268053</v>
      </c>
      <c r="HS53" s="20">
        <f t="shared" si="78"/>
        <v>12851.962518519722</v>
      </c>
      <c r="HT53" s="20">
        <f t="shared" si="78"/>
        <v>-30309.216958964884</v>
      </c>
      <c r="HU53" s="20">
        <f t="shared" si="78"/>
        <v>-52849.061040148488</v>
      </c>
      <c r="HV53" s="20">
        <f t="shared" si="78"/>
        <v>-72502.568356591393</v>
      </c>
      <c r="HW53" s="20">
        <f t="shared" si="78"/>
        <v>-106219.98376770213</v>
      </c>
      <c r="HX53" s="20">
        <f t="shared" si="78"/>
        <v>-20779.448130872915</v>
      </c>
      <c r="HY53" s="20">
        <f t="shared" si="78"/>
        <v>13132.273330060067</v>
      </c>
      <c r="HZ53" s="20">
        <f t="shared" si="78"/>
        <v>146695.7956454003</v>
      </c>
      <c r="IA53" s="20">
        <f t="shared" si="78"/>
        <v>284537.93268176675</v>
      </c>
      <c r="IB53" s="20">
        <f t="shared" si="78"/>
        <v>192433.62350773253</v>
      </c>
      <c r="IC53" s="20">
        <f t="shared" si="78"/>
        <v>-23646.343325845199</v>
      </c>
      <c r="ID53" s="20">
        <f t="shared" si="78"/>
        <v>-73623.973189133569</v>
      </c>
      <c r="IE53" s="20">
        <f t="shared" si="78"/>
        <v>24255.020747103146</v>
      </c>
      <c r="IF53" s="20">
        <f t="shared" si="78"/>
        <v>-23245.739438381628</v>
      </c>
      <c r="IG53" s="20">
        <f t="shared" si="78"/>
        <v>-44422.412002678844</v>
      </c>
      <c r="IH53" s="20">
        <f t="shared" si="78"/>
        <v>-58497.273751605884</v>
      </c>
      <c r="II53" s="20">
        <f t="shared" si="78"/>
        <v>-67308.198156173108</v>
      </c>
      <c r="IJ53" s="20">
        <f t="shared" si="78"/>
        <v>6005.9929983181646</v>
      </c>
      <c r="IK53" s="20">
        <f t="shared" si="78"/>
        <v>39887.421602429124</v>
      </c>
      <c r="IL53" s="20">
        <f t="shared" si="78"/>
        <v>171008.13256788347</v>
      </c>
      <c r="IM53" s="20">
        <f t="shared" si="78"/>
        <v>313677.71125631698</v>
      </c>
      <c r="IN53" s="20">
        <f t="shared" si="78"/>
        <v>224668.13143049472</v>
      </c>
      <c r="IO53" s="20">
        <f t="shared" si="78"/>
        <v>14456.139739778824</v>
      </c>
      <c r="IP53" s="20">
        <f t="shared" si="78"/>
        <v>-34154.316455368651</v>
      </c>
      <c r="IQ53" s="20">
        <f t="shared" si="78"/>
        <v>65090.279140762344</v>
      </c>
      <c r="IR53" s="20">
        <f t="shared" si="78"/>
        <v>17139.858156051952</v>
      </c>
      <c r="IS53" s="20">
        <f t="shared" si="78"/>
        <v>-12775.674763304647</v>
      </c>
      <c r="IT53" s="20">
        <f t="shared" si="78"/>
        <v>-17500.731093196897</v>
      </c>
      <c r="IU53" s="20">
        <f>IU47-IU19</f>
        <v>-134793.82903011178</v>
      </c>
      <c r="IV53" s="20">
        <f t="shared" si="78"/>
        <v>52308.641108656069</v>
      </c>
      <c r="IW53" s="20">
        <f t="shared" si="78"/>
        <v>107592.77927090111</v>
      </c>
      <c r="IX53" s="20">
        <f t="shared" si="78"/>
        <v>230136.62726883532</v>
      </c>
      <c r="IY53" s="20">
        <f t="shared" si="78"/>
        <v>384054.82336141472</v>
      </c>
      <c r="IZ53" s="20">
        <f t="shared" si="78"/>
        <v>288074.21726614423</v>
      </c>
      <c r="JA53" s="20">
        <f t="shared" si="78"/>
        <v>62745.410991068929</v>
      </c>
      <c r="JB53" s="20">
        <f t="shared" si="78"/>
        <v>18718.124881905387</v>
      </c>
      <c r="JC53" s="20">
        <f t="shared" si="78"/>
        <v>133015.25500614627</v>
      </c>
      <c r="JD53" s="20">
        <f t="shared" si="78"/>
        <v>95877.125164075871</v>
      </c>
      <c r="JE53" s="20">
        <f t="shared" si="78"/>
        <v>57170.21892890695</v>
      </c>
      <c r="JF53" s="20">
        <f t="shared" si="78"/>
        <v>56037.955394224147</v>
      </c>
    </row>
    <row r="54" spans="1:266" s="18" customFormat="1">
      <c r="B54" s="18" t="s">
        <v>100</v>
      </c>
      <c r="C54" s="19">
        <f>SUMIF($AA$2:$JF$2,C$2,$AA54:$JF54)/SUMIF($AA$2:$JF$2,C$2,$AA$1:$JF$1)</f>
        <v>49.852086502942939</v>
      </c>
      <c r="D54" s="19">
        <f>SUMIF($AA$2:$JF$2,D$2,$AA54:$JF54)/SUMIF($AA$2:$JF$2,D$2,$AA$1:$JF$1)</f>
        <v>25.596720173025748</v>
      </c>
      <c r="E54" s="19">
        <f>SUMIF($AA$2:$JF$2,E$2,$AA54:$JF54)/SUMIF($AA$2:$JF$2,E$2,$AA$1:$JF$1)</f>
        <v>-5.7481433650281009</v>
      </c>
      <c r="F54" s="19">
        <f t="shared" si="74"/>
        <v>-5.3834372159201074</v>
      </c>
      <c r="G54" s="19">
        <f t="shared" si="74"/>
        <v>11.243989980099432</v>
      </c>
      <c r="H54" s="19">
        <f t="shared" si="74"/>
        <v>82.795511529802866</v>
      </c>
      <c r="I54" s="19">
        <f t="shared" si="74"/>
        <v>144.32187515828809</v>
      </c>
      <c r="J54" s="19">
        <f t="shared" si="74"/>
        <v>151.51665785952451</v>
      </c>
      <c r="K54" s="19">
        <f t="shared" si="74"/>
        <v>102.97085078085543</v>
      </c>
      <c r="L54" s="19">
        <f t="shared" si="74"/>
        <v>99.185525626506475</v>
      </c>
      <c r="M54" s="19">
        <f>SUMIF($AA$2:$JF$2,M$2,$AA54:$JF54)/SUMIF($AA$2:$JF$2,M$2,$AA$1:$JF$1)</f>
        <v>94.800194961586485</v>
      </c>
      <c r="N54" s="19">
        <f t="shared" si="74"/>
        <v>89.679227781901659</v>
      </c>
      <c r="O54" s="19">
        <f t="shared" si="74"/>
        <v>42.25136374120374</v>
      </c>
      <c r="P54" s="19">
        <f t="shared" si="74"/>
        <v>33.2717732348965</v>
      </c>
      <c r="Q54" s="19">
        <f t="shared" si="74"/>
        <v>22.864475627838839</v>
      </c>
      <c r="R54" s="19">
        <f t="shared" si="74"/>
        <v>24.730477827548533</v>
      </c>
      <c r="S54" s="19">
        <f t="shared" si="74"/>
        <v>-25.681083297048371</v>
      </c>
      <c r="T54" s="19">
        <f t="shared" si="74"/>
        <v>-18.371992483917825</v>
      </c>
      <c r="U54" s="19">
        <f t="shared" si="74"/>
        <v>17.368074330449804</v>
      </c>
      <c r="V54" s="19">
        <f t="shared" si="74"/>
        <v>11.450367011227346</v>
      </c>
      <c r="W54" s="28"/>
      <c r="X54" s="28"/>
      <c r="AA54" s="20">
        <f>AA49-AA19</f>
        <v>-47309.335835910519</v>
      </c>
      <c r="AB54" s="20">
        <f t="shared" ref="AB54:CM54" si="79">AB49-AB19</f>
        <v>-35708.421866002143</v>
      </c>
      <c r="AC54" s="20">
        <f t="shared" si="79"/>
        <v>3630.9070414429298</v>
      </c>
      <c r="AD54" s="20">
        <f t="shared" si="79"/>
        <v>139091.32270220807</v>
      </c>
      <c r="AE54" s="20">
        <f t="shared" si="79"/>
        <v>165297.99007201049</v>
      </c>
      <c r="AF54" s="20">
        <f t="shared" si="79"/>
        <v>170312.09242574178</v>
      </c>
      <c r="AG54" s="20">
        <f t="shared" si="79"/>
        <v>70740.894377755059</v>
      </c>
      <c r="AH54" s="20">
        <f t="shared" si="79"/>
        <v>9934.7348283018218</v>
      </c>
      <c r="AI54" s="20">
        <f t="shared" si="79"/>
        <v>12246.588010467589</v>
      </c>
      <c r="AJ54" s="20">
        <f t="shared" si="79"/>
        <v>-430.88907117053168</v>
      </c>
      <c r="AK54" s="20">
        <f t="shared" si="79"/>
        <v>-15880.60629823379</v>
      </c>
      <c r="AL54" s="20">
        <f t="shared" si="79"/>
        <v>-35220.998620830593</v>
      </c>
      <c r="AM54" s="20">
        <f t="shared" si="79"/>
        <v>-78521.697553419624</v>
      </c>
      <c r="AN54" s="20">
        <f t="shared" si="79"/>
        <v>-51531.141179952887</v>
      </c>
      <c r="AO54" s="20">
        <f t="shared" si="79"/>
        <v>-23081.103546681581</v>
      </c>
      <c r="AP54" s="20">
        <f t="shared" si="79"/>
        <v>120330.51739292557</v>
      </c>
      <c r="AQ54" s="20">
        <f t="shared" si="79"/>
        <v>150759.38938524266</v>
      </c>
      <c r="AR54" s="20">
        <f t="shared" si="79"/>
        <v>155114.76495374244</v>
      </c>
      <c r="AS54" s="20">
        <f t="shared" si="79"/>
        <v>60869.101781238511</v>
      </c>
      <c r="AT54" s="20">
        <f t="shared" si="79"/>
        <v>2826.9828848082689</v>
      </c>
      <c r="AU54" s="20">
        <f t="shared" si="79"/>
        <v>7178.5434181068558</v>
      </c>
      <c r="AV54" s="20">
        <f t="shared" si="79"/>
        <v>-12041.931646919809</v>
      </c>
      <c r="AW54" s="20">
        <f t="shared" si="79"/>
        <v>-39899.235326123773</v>
      </c>
      <c r="AX54" s="20">
        <f t="shared" si="79"/>
        <v>-67162.600563108455</v>
      </c>
      <c r="AY54" s="20">
        <f t="shared" si="79"/>
        <v>-110925.90128593141</v>
      </c>
      <c r="AZ54" s="20">
        <f t="shared" si="79"/>
        <v>-80074.70088747784</v>
      </c>
      <c r="BA54" s="20">
        <f t="shared" si="79"/>
        <v>-52711.756625635724</v>
      </c>
      <c r="BB54" s="20">
        <f t="shared" si="79"/>
        <v>87398.375795580971</v>
      </c>
      <c r="BC54" s="20">
        <f t="shared" si="79"/>
        <v>136114.52852798294</v>
      </c>
      <c r="BD54" s="20">
        <f t="shared" si="79"/>
        <v>140022.08619306091</v>
      </c>
      <c r="BE54" s="20">
        <f t="shared" si="79"/>
        <v>36772.373218326306</v>
      </c>
      <c r="BF54" s="20">
        <f t="shared" si="79"/>
        <v>-20754.024007260392</v>
      </c>
      <c r="BG54" s="20">
        <f t="shared" si="79"/>
        <v>-11133.217934937333</v>
      </c>
      <c r="BH54" s="20">
        <f t="shared" si="79"/>
        <v>-29229.923036560998</v>
      </c>
      <c r="BI54" s="20">
        <f t="shared" si="79"/>
        <v>-61366.291400444927</v>
      </c>
      <c r="BJ54" s="20">
        <f t="shared" si="79"/>
        <v>-84603.239875109342</v>
      </c>
      <c r="BK54" s="20">
        <f t="shared" si="79"/>
        <v>-105099.03665391234</v>
      </c>
      <c r="BL54" s="20">
        <f t="shared" si="79"/>
        <v>-66284.437311296409</v>
      </c>
      <c r="BM54" s="20">
        <f t="shared" si="79"/>
        <v>-44511.828576215135</v>
      </c>
      <c r="BN54" s="20">
        <f t="shared" si="79"/>
        <v>94588.85500120779</v>
      </c>
      <c r="BO54" s="20">
        <f t="shared" si="79"/>
        <v>120481.26082531764</v>
      </c>
      <c r="BP54" s="20">
        <f t="shared" si="79"/>
        <v>124093.71102061449</v>
      </c>
      <c r="BQ54" s="20">
        <f t="shared" si="79"/>
        <v>29652.385139025631</v>
      </c>
      <c r="BR54" s="20">
        <f t="shared" si="79"/>
        <v>-29179.611357654387</v>
      </c>
      <c r="BS54" s="20">
        <f t="shared" si="79"/>
        <v>-10366.144227835757</v>
      </c>
      <c r="BT54" s="20">
        <f t="shared" si="79"/>
        <v>-30205.32067973417</v>
      </c>
      <c r="BU54" s="20">
        <f t="shared" si="79"/>
        <v>-55204.154038851964</v>
      </c>
      <c r="BV54" s="20">
        <f t="shared" si="79"/>
        <v>-75253.791645307618</v>
      </c>
      <c r="BW54" s="20">
        <f t="shared" si="79"/>
        <v>-82091.616534146597</v>
      </c>
      <c r="BX54" s="20">
        <f t="shared" si="79"/>
        <v>-37759.210335591284</v>
      </c>
      <c r="BY54" s="20">
        <f t="shared" si="79"/>
        <v>-13222.443551956327</v>
      </c>
      <c r="BZ54" s="20">
        <f t="shared" si="79"/>
        <v>107310.60435979202</v>
      </c>
      <c r="CA54" s="20">
        <f t="shared" si="79"/>
        <v>105287.35913973709</v>
      </c>
      <c r="CB54" s="20">
        <f t="shared" si="79"/>
        <v>108512.6340817837</v>
      </c>
      <c r="CC54" s="20">
        <f t="shared" si="79"/>
        <v>31399.880327398656</v>
      </c>
      <c r="CD54" s="20">
        <f t="shared" si="79"/>
        <v>-26655.381106078159</v>
      </c>
      <c r="CE54" s="20">
        <f t="shared" si="79"/>
        <v>9910.0250260870671</v>
      </c>
      <c r="CF54" s="20">
        <f t="shared" si="79"/>
        <v>-19263.856202072173</v>
      </c>
      <c r="CG54" s="20">
        <f t="shared" si="79"/>
        <v>-33899.775704427855</v>
      </c>
      <c r="CH54" s="20">
        <f t="shared" si="79"/>
        <v>-50761.011515332735</v>
      </c>
      <c r="CI54" s="20">
        <f t="shared" si="79"/>
        <v>-7615.8347355491715</v>
      </c>
      <c r="CJ54" s="20">
        <f t="shared" si="79"/>
        <v>37793.408355972671</v>
      </c>
      <c r="CK54" s="20">
        <f t="shared" si="79"/>
        <v>65897.568526238611</v>
      </c>
      <c r="CL54" s="20">
        <f t="shared" si="79"/>
        <v>108459.47795366711</v>
      </c>
      <c r="CM54" s="20">
        <f t="shared" si="79"/>
        <v>106696.15482375666</v>
      </c>
      <c r="CN54" s="20">
        <f t="shared" ref="CN54:EY54" si="80">CN49-CN19</f>
        <v>110028.4027980339</v>
      </c>
      <c r="CO54" s="20">
        <f t="shared" si="80"/>
        <v>91546.440378246305</v>
      </c>
      <c r="CP54" s="20">
        <f t="shared" si="80"/>
        <v>27620.715273394308</v>
      </c>
      <c r="CQ54" s="20">
        <f t="shared" si="80"/>
        <v>74266.996470937214</v>
      </c>
      <c r="CR54" s="20">
        <f t="shared" si="80"/>
        <v>38470.094197682571</v>
      </c>
      <c r="CS54" s="20">
        <f t="shared" si="80"/>
        <v>41624.400496026094</v>
      </c>
      <c r="CT54" s="20">
        <f t="shared" si="80"/>
        <v>32487.948739382264</v>
      </c>
      <c r="CU54" s="20">
        <f t="shared" si="80"/>
        <v>64413.019108053646</v>
      </c>
      <c r="CV54" s="20">
        <f t="shared" si="80"/>
        <v>105474.55049531459</v>
      </c>
      <c r="CW54" s="20">
        <f t="shared" si="80"/>
        <v>122157.22318487312</v>
      </c>
      <c r="CX54" s="20">
        <f t="shared" si="80"/>
        <v>109165.13541177346</v>
      </c>
      <c r="CY54" s="20">
        <f t="shared" si="80"/>
        <v>107436.32692886877</v>
      </c>
      <c r="CZ54" s="20">
        <f t="shared" si="80"/>
        <v>110824.55317461083</v>
      </c>
      <c r="DA54" s="20">
        <f t="shared" si="80"/>
        <v>125507.65008489951</v>
      </c>
      <c r="DB54" s="20">
        <f t="shared" si="80"/>
        <v>113234.64496071363</v>
      </c>
      <c r="DC54" s="20">
        <f t="shared" si="80"/>
        <v>106443.8271653353</v>
      </c>
      <c r="DD54" s="20">
        <f t="shared" si="80"/>
        <v>111642.35555649485</v>
      </c>
      <c r="DE54" s="20">
        <f t="shared" si="80"/>
        <v>98424.250182483112</v>
      </c>
      <c r="DF54" s="20">
        <f t="shared" si="80"/>
        <v>92999.815136981662</v>
      </c>
      <c r="DG54" s="20">
        <f t="shared" si="80"/>
        <v>78510.877256095526</v>
      </c>
      <c r="DH54" s="20">
        <f t="shared" si="80"/>
        <v>110741.60090559971</v>
      </c>
      <c r="DI54" s="20">
        <f t="shared" si="80"/>
        <v>122973.05039458629</v>
      </c>
      <c r="DJ54" s="20">
        <f t="shared" si="80"/>
        <v>110003.03990694234</v>
      </c>
      <c r="DK54" s="20">
        <f t="shared" si="80"/>
        <v>108333.4495689912</v>
      </c>
      <c r="DL54" s="20">
        <f t="shared" si="80"/>
        <v>111767.55440670071</v>
      </c>
      <c r="DM54" s="20">
        <f t="shared" si="80"/>
        <v>126651.78711704671</v>
      </c>
      <c r="DN54" s="20">
        <f t="shared" si="80"/>
        <v>121660.00075190584</v>
      </c>
      <c r="DO54" s="20">
        <f t="shared" si="80"/>
        <v>107368.29216702119</v>
      </c>
      <c r="DP54" s="20">
        <f t="shared" si="80"/>
        <v>112579.63193161233</v>
      </c>
      <c r="DQ54" s="20">
        <f t="shared" si="80"/>
        <v>112101.12860491732</v>
      </c>
      <c r="DR54" s="20">
        <f t="shared" si="80"/>
        <v>108231.9096266441</v>
      </c>
      <c r="DS54" s="20">
        <f t="shared" si="80"/>
        <v>22448.74638577085</v>
      </c>
      <c r="DT54" s="20">
        <f t="shared" si="80"/>
        <v>64743.165231760708</v>
      </c>
      <c r="DU54" s="20">
        <f t="shared" si="80"/>
        <v>98682.389910023834</v>
      </c>
      <c r="DV54" s="20">
        <f t="shared" si="80"/>
        <v>88250.305963083461</v>
      </c>
      <c r="DW54" s="20">
        <f t="shared" si="80"/>
        <v>86949.993031133257</v>
      </c>
      <c r="DX54" s="20">
        <f t="shared" si="80"/>
        <v>89793.677982636087</v>
      </c>
      <c r="DY54" s="20">
        <f t="shared" si="80"/>
        <v>101967.27449570911</v>
      </c>
      <c r="DZ54" s="20">
        <f t="shared" si="80"/>
        <v>70783.939469379431</v>
      </c>
      <c r="EA54" s="20">
        <f t="shared" si="80"/>
        <v>86209.270600331249</v>
      </c>
      <c r="EB54" s="20">
        <f t="shared" si="80"/>
        <v>85461.572237408487</v>
      </c>
      <c r="EC54" s="20">
        <f t="shared" si="80"/>
        <v>58763.054582893441</v>
      </c>
      <c r="ED54" s="20">
        <f t="shared" si="80"/>
        <v>50442.563368904172</v>
      </c>
      <c r="EE54" s="20">
        <f t="shared" si="80"/>
        <v>15432.556964195799</v>
      </c>
      <c r="EF54" s="20">
        <f t="shared" si="80"/>
        <v>61629.319066730095</v>
      </c>
      <c r="EG54" s="20">
        <f t="shared" si="80"/>
        <v>100017.54792875698</v>
      </c>
      <c r="EH54" s="20">
        <f t="shared" si="80"/>
        <v>89528.298964853573</v>
      </c>
      <c r="EI54" s="20">
        <f t="shared" si="80"/>
        <v>88260.007290758367</v>
      </c>
      <c r="EJ54" s="20">
        <f t="shared" si="80"/>
        <v>91163.627416218573</v>
      </c>
      <c r="EK54" s="20">
        <f t="shared" si="80"/>
        <v>103582.38790528534</v>
      </c>
      <c r="EL54" s="20">
        <f t="shared" si="80"/>
        <v>62340.159644524159</v>
      </c>
      <c r="EM54" s="20">
        <f t="shared" si="80"/>
        <v>87536.006029956334</v>
      </c>
      <c r="EN54" s="20">
        <f t="shared" si="80"/>
        <v>75050.726349776261</v>
      </c>
      <c r="EO54" s="20">
        <f t="shared" si="80"/>
        <v>53373.259269718023</v>
      </c>
      <c r="EP54" s="20">
        <f t="shared" si="80"/>
        <v>43331.760272459476</v>
      </c>
      <c r="EQ54" s="20">
        <f t="shared" si="80"/>
        <v>5697.4665670651011</v>
      </c>
      <c r="ER54" s="20">
        <f t="shared" si="80"/>
        <v>62016.446014123096</v>
      </c>
      <c r="ES54" s="20">
        <f t="shared" si="80"/>
        <v>97906.234952174127</v>
      </c>
      <c r="ET54" s="20">
        <f t="shared" si="80"/>
        <v>90945.259735627333</v>
      </c>
      <c r="EU54" s="20">
        <f t="shared" si="80"/>
        <v>89707.935141743626</v>
      </c>
      <c r="EV54" s="20">
        <f t="shared" si="80"/>
        <v>92674.178077455319</v>
      </c>
      <c r="EW54" s="20">
        <f t="shared" si="80"/>
        <v>105354.21567643771</v>
      </c>
      <c r="EX54" s="20">
        <f t="shared" si="80"/>
        <v>54329.246385787032</v>
      </c>
      <c r="EY54" s="20">
        <f t="shared" si="80"/>
        <v>88993.715215805278</v>
      </c>
      <c r="EZ54" s="20">
        <f t="shared" ref="EZ54:HK54" si="81">EZ49-EZ19</f>
        <v>67288.554789000191</v>
      </c>
      <c r="FA54" s="20">
        <f t="shared" si="81"/>
        <v>44110.509410567582</v>
      </c>
      <c r="FB54" s="20">
        <f t="shared" si="81"/>
        <v>33701.150576789398</v>
      </c>
      <c r="FC54" s="20">
        <f t="shared" si="81"/>
        <v>-2417.279107318609</v>
      </c>
      <c r="FD54" s="20">
        <f t="shared" si="81"/>
        <v>55701.233413090056</v>
      </c>
      <c r="FE54" s="20">
        <f t="shared" si="81"/>
        <v>90220.782186523371</v>
      </c>
      <c r="FF54" s="20">
        <f t="shared" si="81"/>
        <v>92429.533446088666</v>
      </c>
      <c r="FG54" s="20">
        <f t="shared" si="81"/>
        <v>91228.018475151213</v>
      </c>
      <c r="FH54" s="20">
        <f t="shared" si="81"/>
        <v>94263.238715319254</v>
      </c>
      <c r="FI54" s="20">
        <f t="shared" si="81"/>
        <v>106680.54018723505</v>
      </c>
      <c r="FJ54" s="20">
        <f t="shared" si="81"/>
        <v>44705.841496230452</v>
      </c>
      <c r="FK54" s="20">
        <f t="shared" si="81"/>
        <v>90520.207021062961</v>
      </c>
      <c r="FL54" s="20">
        <f t="shared" si="81"/>
        <v>62694.460109421285</v>
      </c>
      <c r="FM54" s="20">
        <f t="shared" si="81"/>
        <v>36696.037108771794</v>
      </c>
      <c r="FN54" s="20">
        <f t="shared" si="81"/>
        <v>25019.72378464858</v>
      </c>
      <c r="FO54" s="20">
        <f t="shared" si="81"/>
        <v>-44621.804043135024</v>
      </c>
      <c r="FP54" s="20">
        <f t="shared" si="81"/>
        <v>18453.555655992241</v>
      </c>
      <c r="FQ54" s="20">
        <f t="shared" si="81"/>
        <v>53001.989708765526</v>
      </c>
      <c r="FR54" s="20">
        <f t="shared" si="81"/>
        <v>69746.32706630748</v>
      </c>
      <c r="FS54" s="20">
        <f t="shared" si="81"/>
        <v>68866.12716517027</v>
      </c>
      <c r="FT54" s="20">
        <f t="shared" si="81"/>
        <v>71244.772037772054</v>
      </c>
      <c r="FU54" s="20">
        <f t="shared" si="81"/>
        <v>63272.739865019801</v>
      </c>
      <c r="FV54" s="20">
        <f t="shared" si="81"/>
        <v>4314.880944281118</v>
      </c>
      <c r="FW54" s="20">
        <f t="shared" si="81"/>
        <v>61494.923657108273</v>
      </c>
      <c r="FX54" s="20">
        <f t="shared" si="81"/>
        <v>25149.470429267909</v>
      </c>
      <c r="FY54" s="20">
        <f t="shared" si="81"/>
        <v>-1508.402997280471</v>
      </c>
      <c r="FZ54" s="20">
        <f t="shared" si="81"/>
        <v>-18278.600386535516</v>
      </c>
      <c r="GA54" s="20">
        <f t="shared" si="81"/>
        <v>-54367.688133383053</v>
      </c>
      <c r="GB54" s="20">
        <f t="shared" si="81"/>
        <v>14940.246957494528</v>
      </c>
      <c r="GC54" s="20">
        <f t="shared" si="81"/>
        <v>43376.762682113971</v>
      </c>
      <c r="GD54" s="20">
        <f t="shared" si="81"/>
        <v>71054.516100362875</v>
      </c>
      <c r="GE54" s="20">
        <f t="shared" si="81"/>
        <v>70194.90379698266</v>
      </c>
      <c r="GF54" s="20">
        <f t="shared" si="81"/>
        <v>72625.973339244607</v>
      </c>
      <c r="GG54" s="20">
        <f t="shared" si="81"/>
        <v>48633.321169599774</v>
      </c>
      <c r="GH54" s="20">
        <f t="shared" si="81"/>
        <v>-6527.4786222178955</v>
      </c>
      <c r="GI54" s="20">
        <f t="shared" si="81"/>
        <v>51315.507187129231</v>
      </c>
      <c r="GJ54" s="20">
        <f t="shared" si="81"/>
        <v>19210.494350849884</v>
      </c>
      <c r="GK54" s="20">
        <f t="shared" si="81"/>
        <v>-10190.097109118535</v>
      </c>
      <c r="GL54" s="20">
        <f t="shared" si="81"/>
        <v>-28007.205623727175</v>
      </c>
      <c r="GM54" s="20">
        <f t="shared" si="81"/>
        <v>-68484.407805269817</v>
      </c>
      <c r="GN54" s="20">
        <f t="shared" si="81"/>
        <v>7653.9504741599667</v>
      </c>
      <c r="GO54" s="20">
        <f t="shared" si="81"/>
        <v>36808.241332612815</v>
      </c>
      <c r="GP54" s="20">
        <f t="shared" si="81"/>
        <v>72849.530892584298</v>
      </c>
      <c r="GQ54" s="20">
        <f t="shared" si="81"/>
        <v>72011.535934001789</v>
      </c>
      <c r="GR54" s="20">
        <f t="shared" si="81"/>
        <v>74516.85840398958</v>
      </c>
      <c r="GS54" s="20">
        <f t="shared" si="81"/>
        <v>38393.507437129039</v>
      </c>
      <c r="GT54" s="20">
        <f t="shared" si="81"/>
        <v>-19612.138380113873</v>
      </c>
      <c r="GU54" s="20">
        <f t="shared" si="81"/>
        <v>41022.081898393284</v>
      </c>
      <c r="GV54" s="20">
        <f t="shared" si="81"/>
        <v>9751.6022822725936</v>
      </c>
      <c r="GW54" s="20">
        <f t="shared" si="81"/>
        <v>-21702.769445558893</v>
      </c>
      <c r="GX54" s="20">
        <f t="shared" si="81"/>
        <v>-42366.439109264407</v>
      </c>
      <c r="GY54" s="20">
        <f t="shared" si="81"/>
        <v>-66204.395530504989</v>
      </c>
      <c r="GZ54" s="20">
        <f t="shared" si="81"/>
        <v>8507.2031172329444</v>
      </c>
      <c r="HA54" s="20">
        <f t="shared" si="81"/>
        <v>44342.327883218066</v>
      </c>
      <c r="HB54" s="20">
        <f t="shared" si="81"/>
        <v>74404.019768762751</v>
      </c>
      <c r="HC54" s="20">
        <f t="shared" si="81"/>
        <v>73583.106808297976</v>
      </c>
      <c r="HD54" s="20">
        <f t="shared" si="81"/>
        <v>76147.361123022623</v>
      </c>
      <c r="HE54" s="20">
        <f t="shared" si="81"/>
        <v>24316.363497600192</v>
      </c>
      <c r="HF54" s="20">
        <f t="shared" si="81"/>
        <v>-31098.332534331945</v>
      </c>
      <c r="HG54" s="20">
        <f t="shared" si="81"/>
        <v>48844.997475721058</v>
      </c>
      <c r="HH54" s="20">
        <f t="shared" si="81"/>
        <v>6804.0762225438375</v>
      </c>
      <c r="HI54" s="20">
        <f t="shared" si="81"/>
        <v>-14682.160189726972</v>
      </c>
      <c r="HJ54" s="20">
        <f t="shared" si="81"/>
        <v>-27732.050404649228</v>
      </c>
      <c r="HK54" s="20">
        <f t="shared" si="81"/>
        <v>-112034.90345747478</v>
      </c>
      <c r="HL54" s="20">
        <f t="shared" ref="HL54:JF54" si="82">HL49-HL19</f>
        <v>-29151.290390507202</v>
      </c>
      <c r="HM54" s="20">
        <f t="shared" si="82"/>
        <v>5853.5843625041889</v>
      </c>
      <c r="HN54" s="20">
        <f t="shared" si="82"/>
        <v>49078.071855562273</v>
      </c>
      <c r="HO54" s="20">
        <f t="shared" si="82"/>
        <v>48545.399611669069</v>
      </c>
      <c r="HP54" s="20">
        <f t="shared" si="82"/>
        <v>50349.124637482455</v>
      </c>
      <c r="HQ54" s="20">
        <f t="shared" si="82"/>
        <v>-20325.646929055802</v>
      </c>
      <c r="HR54" s="20">
        <f t="shared" si="82"/>
        <v>-75088.091534268053</v>
      </c>
      <c r="HS54" s="20">
        <f t="shared" si="82"/>
        <v>12851.962518519722</v>
      </c>
      <c r="HT54" s="20">
        <f t="shared" si="82"/>
        <v>-30309.216958964884</v>
      </c>
      <c r="HU54" s="20">
        <f t="shared" si="82"/>
        <v>-52849.061040148488</v>
      </c>
      <c r="HV54" s="20">
        <f t="shared" si="82"/>
        <v>-72502.568356591393</v>
      </c>
      <c r="HW54" s="20">
        <f t="shared" si="82"/>
        <v>-106219.98376770213</v>
      </c>
      <c r="HX54" s="20">
        <f t="shared" si="82"/>
        <v>-20779.448130872915</v>
      </c>
      <c r="HY54" s="20">
        <f t="shared" si="82"/>
        <v>13132.273330060067</v>
      </c>
      <c r="HZ54" s="20">
        <f t="shared" si="82"/>
        <v>50279.588870791486</v>
      </c>
      <c r="IA54" s="20">
        <f t="shared" si="82"/>
        <v>49766.0222276274</v>
      </c>
      <c r="IB54" s="20">
        <f t="shared" si="82"/>
        <v>51622.686451903894</v>
      </c>
      <c r="IC54" s="20">
        <f t="shared" si="82"/>
        <v>-23646.343325845199</v>
      </c>
      <c r="ID54" s="20">
        <f t="shared" si="82"/>
        <v>-73623.973189133569</v>
      </c>
      <c r="IE54" s="20">
        <f t="shared" si="82"/>
        <v>24255.020747103146</v>
      </c>
      <c r="IF54" s="20">
        <f t="shared" si="82"/>
        <v>-23245.739438381628</v>
      </c>
      <c r="IG54" s="20">
        <f t="shared" si="82"/>
        <v>-44422.412002678844</v>
      </c>
      <c r="IH54" s="20">
        <f t="shared" si="82"/>
        <v>-58497.273751605884</v>
      </c>
      <c r="II54" s="20">
        <f t="shared" si="82"/>
        <v>-67308.198156173108</v>
      </c>
      <c r="IJ54" s="20">
        <f t="shared" si="82"/>
        <v>6005.9929983181646</v>
      </c>
      <c r="IK54" s="20">
        <f t="shared" si="82"/>
        <v>39887.421602429124</v>
      </c>
      <c r="IL54" s="20">
        <f t="shared" si="82"/>
        <v>51567.844209348899</v>
      </c>
      <c r="IM54" s="20">
        <f t="shared" si="82"/>
        <v>51044.071188611561</v>
      </c>
      <c r="IN54" s="20">
        <f t="shared" si="82"/>
        <v>52976.566362714628</v>
      </c>
      <c r="IO54" s="20">
        <f t="shared" si="82"/>
        <v>14456.139739778824</v>
      </c>
      <c r="IP54" s="20">
        <f t="shared" si="82"/>
        <v>-34154.316455368651</v>
      </c>
      <c r="IQ54" s="20">
        <f t="shared" si="82"/>
        <v>51222.191129461222</v>
      </c>
      <c r="IR54" s="20">
        <f t="shared" si="82"/>
        <v>17139.858156051952</v>
      </c>
      <c r="IS54" s="20">
        <f t="shared" si="82"/>
        <v>-12775.674763304647</v>
      </c>
      <c r="IT54" s="20">
        <f t="shared" si="82"/>
        <v>-17500.731093196897</v>
      </c>
      <c r="IU54" s="20">
        <f t="shared" si="82"/>
        <v>-134793.82903011178</v>
      </c>
      <c r="IV54" s="20">
        <f t="shared" si="82"/>
        <v>39538.289195318474</v>
      </c>
      <c r="IW54" s="20">
        <f t="shared" si="82"/>
        <v>20866.324424555176</v>
      </c>
      <c r="IX54" s="20">
        <f t="shared" si="82"/>
        <v>18628.515106092207</v>
      </c>
      <c r="IY54" s="20">
        <f t="shared" si="82"/>
        <v>21556.848025751533</v>
      </c>
      <c r="IZ54" s="20">
        <f t="shared" si="82"/>
        <v>22380.742738762405</v>
      </c>
      <c r="JA54" s="20">
        <f t="shared" si="82"/>
        <v>26658.367814503843</v>
      </c>
      <c r="JB54" s="20">
        <f t="shared" si="82"/>
        <v>18718.124881905387</v>
      </c>
      <c r="JC54" s="20">
        <f>JC49-JC19</f>
        <v>24268.891872294713</v>
      </c>
      <c r="JD54" s="20">
        <f t="shared" si="82"/>
        <v>19436.793367868057</v>
      </c>
      <c r="JE54" s="20">
        <f t="shared" si="82"/>
        <v>12313.693278623279</v>
      </c>
      <c r="JF54" s="20">
        <f t="shared" si="82"/>
        <v>11007.262151057716</v>
      </c>
    </row>
    <row r="55" spans="1:266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</row>
    <row r="56" spans="1:266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</row>
    <row r="57" spans="1:266"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</row>
    <row r="58" spans="1:266">
      <c r="B58" s="46" t="s">
        <v>94</v>
      </c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</row>
    <row r="59" spans="1:266">
      <c r="A59" t="s">
        <v>30</v>
      </c>
      <c r="B59" t="s">
        <v>67</v>
      </c>
      <c r="Z59" s="16"/>
      <c r="AA59" s="45">
        <f>'Monthly L&amp;R'!AA59</f>
        <v>0</v>
      </c>
      <c r="AB59" s="45">
        <f>'Monthly L&amp;R'!AB59</f>
        <v>0</v>
      </c>
      <c r="AC59" s="45">
        <f>'Monthly L&amp;R'!AC59</f>
        <v>0</v>
      </c>
      <c r="AD59" s="45">
        <f>'Monthly L&amp;R'!AD59</f>
        <v>0</v>
      </c>
      <c r="AE59" s="45">
        <f>'Monthly L&amp;R'!AE59</f>
        <v>0</v>
      </c>
      <c r="AF59" s="45">
        <f>'Monthly L&amp;R'!AF59</f>
        <v>0</v>
      </c>
      <c r="AG59" s="45">
        <f>'Monthly L&amp;R'!AG59</f>
        <v>0</v>
      </c>
      <c r="AH59" s="45">
        <f>'Monthly L&amp;R'!AH59</f>
        <v>0</v>
      </c>
      <c r="AI59" s="45">
        <f>'Monthly L&amp;R'!AI59</f>
        <v>0</v>
      </c>
      <c r="AJ59" s="45">
        <f>'Monthly L&amp;R'!AJ59</f>
        <v>0</v>
      </c>
      <c r="AK59" s="45">
        <f>'Monthly L&amp;R'!AK59</f>
        <v>0</v>
      </c>
      <c r="AL59" s="45">
        <f>'Monthly L&amp;R'!AL59</f>
        <v>0</v>
      </c>
      <c r="AM59" s="45">
        <f>'Monthly L&amp;R'!AM59</f>
        <v>0</v>
      </c>
      <c r="AN59" s="45">
        <f>'Monthly L&amp;R'!AN59</f>
        <v>0</v>
      </c>
      <c r="AO59" s="45">
        <f>'Monthly L&amp;R'!AO59</f>
        <v>0</v>
      </c>
      <c r="AP59" s="45">
        <f>'Monthly L&amp;R'!AP59</f>
        <v>0</v>
      </c>
      <c r="AQ59" s="45">
        <f>'Monthly L&amp;R'!AQ59</f>
        <v>0</v>
      </c>
      <c r="AR59" s="45">
        <f>'Monthly L&amp;R'!AR59</f>
        <v>0</v>
      </c>
      <c r="AS59" s="45">
        <f>'Monthly L&amp;R'!AS59</f>
        <v>0</v>
      </c>
      <c r="AT59" s="45">
        <f>'Monthly L&amp;R'!AT59</f>
        <v>0</v>
      </c>
      <c r="AU59" s="45">
        <f>'Monthly L&amp;R'!AU59</f>
        <v>0</v>
      </c>
      <c r="AV59" s="45">
        <f>'Monthly L&amp;R'!AV59</f>
        <v>0</v>
      </c>
      <c r="AW59" s="45">
        <f>'Monthly L&amp;R'!AW59</f>
        <v>0</v>
      </c>
      <c r="AX59" s="45">
        <f>'Monthly L&amp;R'!AX59</f>
        <v>0</v>
      </c>
      <c r="AY59" s="45">
        <f>'Monthly L&amp;R'!AY59</f>
        <v>0</v>
      </c>
      <c r="AZ59" s="45">
        <f>'Monthly L&amp;R'!AZ59</f>
        <v>0</v>
      </c>
      <c r="BA59" s="45">
        <f>'Monthly L&amp;R'!BA59</f>
        <v>0</v>
      </c>
      <c r="BB59" s="45">
        <f>'Monthly L&amp;R'!BB59</f>
        <v>0</v>
      </c>
      <c r="BC59" s="45">
        <f>'Monthly L&amp;R'!BC59</f>
        <v>0</v>
      </c>
      <c r="BD59" s="45">
        <f>'Monthly L&amp;R'!BD59</f>
        <v>0</v>
      </c>
      <c r="BE59" s="45">
        <f>'Monthly L&amp;R'!BE59</f>
        <v>0</v>
      </c>
      <c r="BF59" s="45">
        <f>'Monthly L&amp;R'!BF59</f>
        <v>0</v>
      </c>
      <c r="BG59" s="45">
        <f>'Monthly L&amp;R'!BG59</f>
        <v>0</v>
      </c>
      <c r="BH59" s="45">
        <f>'Monthly L&amp;R'!BH59</f>
        <v>0</v>
      </c>
      <c r="BI59" s="45">
        <f>'Monthly L&amp;R'!BI59</f>
        <v>0</v>
      </c>
      <c r="BJ59" s="45">
        <f>'Monthly L&amp;R'!BJ59</f>
        <v>0</v>
      </c>
      <c r="BK59" s="45">
        <f>'Monthly L&amp;R'!BK59</f>
        <v>0</v>
      </c>
      <c r="BL59" s="45">
        <f>'Monthly L&amp;R'!BL59</f>
        <v>0</v>
      </c>
      <c r="BM59" s="45">
        <f>'Monthly L&amp;R'!BM59</f>
        <v>0</v>
      </c>
      <c r="BN59" s="45">
        <f>'Monthly L&amp;R'!BN59</f>
        <v>0</v>
      </c>
      <c r="BO59" s="45">
        <f>'Monthly L&amp;R'!BO59</f>
        <v>0</v>
      </c>
      <c r="BP59" s="45">
        <f>'Monthly L&amp;R'!BP59</f>
        <v>0</v>
      </c>
      <c r="BQ59" s="45">
        <f>'Monthly L&amp;R'!BQ59</f>
        <v>0</v>
      </c>
      <c r="BR59" s="45">
        <f>'Monthly L&amp;R'!BR59</f>
        <v>0</v>
      </c>
      <c r="BS59" s="45">
        <f>'Monthly L&amp;R'!BS59</f>
        <v>0</v>
      </c>
      <c r="BT59" s="45">
        <f>'Monthly L&amp;R'!BT59</f>
        <v>0</v>
      </c>
      <c r="BU59" s="45">
        <f>'Monthly L&amp;R'!BU59</f>
        <v>0</v>
      </c>
      <c r="BV59" s="45">
        <f>'Monthly L&amp;R'!BV59</f>
        <v>0</v>
      </c>
      <c r="BW59" s="45">
        <f>'Monthly L&amp;R'!BW59</f>
        <v>0</v>
      </c>
      <c r="BX59" s="45">
        <f>'Monthly L&amp;R'!BX59</f>
        <v>0</v>
      </c>
      <c r="BY59" s="45">
        <f>'Monthly L&amp;R'!BY59</f>
        <v>0</v>
      </c>
      <c r="BZ59" s="45">
        <f>'Monthly L&amp;R'!BZ59</f>
        <v>0</v>
      </c>
      <c r="CA59" s="45">
        <f>'Monthly L&amp;R'!CA59</f>
        <v>0</v>
      </c>
      <c r="CB59" s="45">
        <f>'Monthly L&amp;R'!CB59</f>
        <v>0</v>
      </c>
      <c r="CC59" s="45">
        <f>'Monthly L&amp;R'!CC59</f>
        <v>0</v>
      </c>
      <c r="CD59" s="45">
        <f>'Monthly L&amp;R'!CD59</f>
        <v>0</v>
      </c>
      <c r="CE59" s="45">
        <f>'Monthly L&amp;R'!CE59</f>
        <v>0</v>
      </c>
      <c r="CF59" s="45">
        <f>'Monthly L&amp;R'!CF59</f>
        <v>0</v>
      </c>
      <c r="CG59" s="45">
        <f>'Monthly L&amp;R'!CG59</f>
        <v>0</v>
      </c>
      <c r="CH59" s="45">
        <f>'Monthly L&amp;R'!CH59</f>
        <v>0</v>
      </c>
      <c r="CI59" s="45">
        <f>'Monthly L&amp;R'!CI59</f>
        <v>0</v>
      </c>
      <c r="CJ59" s="45">
        <f>'Monthly L&amp;R'!CJ59</f>
        <v>0</v>
      </c>
      <c r="CK59" s="45">
        <f>'Monthly L&amp;R'!CK59</f>
        <v>0</v>
      </c>
      <c r="CL59" s="45">
        <f>'Monthly L&amp;R'!CL59</f>
        <v>0</v>
      </c>
      <c r="CM59" s="45">
        <f>'Monthly L&amp;R'!CM59</f>
        <v>0</v>
      </c>
      <c r="CN59" s="45">
        <f>'Monthly L&amp;R'!CN59</f>
        <v>0</v>
      </c>
      <c r="CO59" s="45">
        <f>'Monthly L&amp;R'!CO59</f>
        <v>0</v>
      </c>
      <c r="CP59" s="45">
        <f>'Monthly L&amp;R'!CP59</f>
        <v>0</v>
      </c>
      <c r="CQ59" s="45">
        <f>'Monthly L&amp;R'!CQ59</f>
        <v>0</v>
      </c>
      <c r="CR59" s="45">
        <f>'Monthly L&amp;R'!CR59</f>
        <v>0</v>
      </c>
      <c r="CS59" s="45">
        <f>'Monthly L&amp;R'!CS59</f>
        <v>0</v>
      </c>
      <c r="CT59" s="45">
        <f>'Monthly L&amp;R'!CT59</f>
        <v>0</v>
      </c>
      <c r="CU59" s="45">
        <f>'Monthly L&amp;R'!CU59</f>
        <v>0</v>
      </c>
      <c r="CV59" s="45">
        <f>'Monthly L&amp;R'!CV59</f>
        <v>0</v>
      </c>
      <c r="CW59" s="45">
        <f>'Monthly L&amp;R'!CW59</f>
        <v>0</v>
      </c>
      <c r="CX59" s="45">
        <f>'Monthly L&amp;R'!CX59</f>
        <v>0</v>
      </c>
      <c r="CY59" s="45">
        <f>'Monthly L&amp;R'!CY59</f>
        <v>0</v>
      </c>
      <c r="CZ59" s="45">
        <f>'Monthly L&amp;R'!CZ59</f>
        <v>0</v>
      </c>
      <c r="DA59" s="45">
        <f>'Monthly L&amp;R'!DA59</f>
        <v>0</v>
      </c>
      <c r="DB59" s="45">
        <f>'Monthly L&amp;R'!DB59</f>
        <v>0</v>
      </c>
      <c r="DC59" s="45">
        <f>'Monthly L&amp;R'!DC59</f>
        <v>0</v>
      </c>
      <c r="DD59" s="45">
        <f>'Monthly L&amp;R'!DD59</f>
        <v>0</v>
      </c>
      <c r="DE59" s="45">
        <f>'Monthly L&amp;R'!DE59</f>
        <v>0</v>
      </c>
      <c r="DF59" s="45">
        <f>'Monthly L&amp;R'!DF59</f>
        <v>0</v>
      </c>
      <c r="DG59" s="45">
        <f>'Monthly L&amp;R'!DG59</f>
        <v>0</v>
      </c>
      <c r="DH59" s="45">
        <f>'Monthly L&amp;R'!DH59</f>
        <v>0</v>
      </c>
      <c r="DI59" s="45">
        <f>'Monthly L&amp;R'!DI59</f>
        <v>0</v>
      </c>
      <c r="DJ59" s="45">
        <f>'Monthly L&amp;R'!DJ59</f>
        <v>0</v>
      </c>
      <c r="DK59" s="45">
        <f>'Monthly L&amp;R'!DK59</f>
        <v>0</v>
      </c>
      <c r="DL59" s="45">
        <f>'Monthly L&amp;R'!DL59</f>
        <v>0</v>
      </c>
      <c r="DM59" s="45">
        <f>'Monthly L&amp;R'!DM59</f>
        <v>0</v>
      </c>
      <c r="DN59" s="45">
        <f>'Monthly L&amp;R'!DN59</f>
        <v>0</v>
      </c>
      <c r="DO59" s="45">
        <f>'Monthly L&amp;R'!DO59</f>
        <v>0</v>
      </c>
      <c r="DP59" s="45">
        <f>'Monthly L&amp;R'!DP59</f>
        <v>0</v>
      </c>
      <c r="DQ59" s="45">
        <f>'Monthly L&amp;R'!DQ59</f>
        <v>0</v>
      </c>
      <c r="DR59" s="45">
        <f>'Monthly L&amp;R'!DR59</f>
        <v>0</v>
      </c>
      <c r="DS59" s="45">
        <f>'Monthly L&amp;R'!DS59</f>
        <v>0</v>
      </c>
      <c r="DT59" s="45">
        <f>'Monthly L&amp;R'!DT59</f>
        <v>0</v>
      </c>
      <c r="DU59" s="45">
        <f>'Monthly L&amp;R'!DU59</f>
        <v>0</v>
      </c>
      <c r="DV59" s="45">
        <f>'Monthly L&amp;R'!DV59</f>
        <v>0</v>
      </c>
      <c r="DW59" s="45">
        <f>'Monthly L&amp;R'!DW59</f>
        <v>0</v>
      </c>
      <c r="DX59" s="45">
        <f>'Monthly L&amp;R'!DX59</f>
        <v>0</v>
      </c>
      <c r="DY59" s="45">
        <f>'Monthly L&amp;R'!DY59</f>
        <v>0</v>
      </c>
      <c r="DZ59" s="45">
        <f>'Monthly L&amp;R'!DZ59</f>
        <v>0</v>
      </c>
      <c r="EA59" s="45">
        <f>'Monthly L&amp;R'!EA59</f>
        <v>0</v>
      </c>
      <c r="EB59" s="45">
        <f>'Monthly L&amp;R'!EB59</f>
        <v>0</v>
      </c>
      <c r="EC59" s="45">
        <f>'Monthly L&amp;R'!EC59</f>
        <v>0</v>
      </c>
      <c r="ED59" s="45">
        <f>'Monthly L&amp;R'!ED59</f>
        <v>0</v>
      </c>
      <c r="EE59" s="45">
        <f>'Monthly L&amp;R'!EE59</f>
        <v>0</v>
      </c>
      <c r="EF59" s="45">
        <f>'Monthly L&amp;R'!EF59</f>
        <v>0</v>
      </c>
      <c r="EG59" s="45">
        <f>'Monthly L&amp;R'!EG59</f>
        <v>0</v>
      </c>
      <c r="EH59" s="45">
        <f>'Monthly L&amp;R'!EH59</f>
        <v>0</v>
      </c>
      <c r="EI59" s="45">
        <f>'Monthly L&amp;R'!EI59</f>
        <v>0</v>
      </c>
      <c r="EJ59" s="45">
        <f>'Monthly L&amp;R'!EJ59</f>
        <v>0</v>
      </c>
      <c r="EK59" s="45">
        <f>'Monthly L&amp;R'!EK59</f>
        <v>0</v>
      </c>
      <c r="EL59" s="45">
        <f>'Monthly L&amp;R'!EL59</f>
        <v>0</v>
      </c>
      <c r="EM59" s="45">
        <f>'Monthly L&amp;R'!EM59</f>
        <v>0</v>
      </c>
      <c r="EN59" s="45">
        <f>'Monthly L&amp;R'!EN59</f>
        <v>0</v>
      </c>
      <c r="EO59" s="45">
        <f>'Monthly L&amp;R'!EO59</f>
        <v>0</v>
      </c>
      <c r="EP59" s="45">
        <f>'Monthly L&amp;R'!EP59</f>
        <v>0</v>
      </c>
      <c r="EQ59" s="45">
        <f>'Monthly L&amp;R'!EQ59</f>
        <v>0</v>
      </c>
      <c r="ER59" s="45">
        <f>'Monthly L&amp;R'!ER59</f>
        <v>0</v>
      </c>
      <c r="ES59" s="45">
        <f>'Monthly L&amp;R'!ES59</f>
        <v>0</v>
      </c>
      <c r="ET59" s="45">
        <f>'Monthly L&amp;R'!ET59</f>
        <v>0</v>
      </c>
      <c r="EU59" s="45">
        <f>'Monthly L&amp;R'!EU59</f>
        <v>0</v>
      </c>
      <c r="EV59" s="45">
        <f>'Monthly L&amp;R'!EV59</f>
        <v>0</v>
      </c>
      <c r="EW59" s="45">
        <f>'Monthly L&amp;R'!EW59</f>
        <v>0</v>
      </c>
      <c r="EX59" s="45">
        <f>'Monthly L&amp;R'!EX59</f>
        <v>0</v>
      </c>
      <c r="EY59" s="45">
        <f>'Monthly L&amp;R'!EY59</f>
        <v>0</v>
      </c>
      <c r="EZ59" s="45">
        <f>'Monthly L&amp;R'!EZ59</f>
        <v>0</v>
      </c>
      <c r="FA59" s="45">
        <f>'Monthly L&amp;R'!FA59</f>
        <v>0</v>
      </c>
      <c r="FB59" s="45">
        <f>'Monthly L&amp;R'!FB59</f>
        <v>0</v>
      </c>
      <c r="FC59" s="45">
        <f>'Monthly L&amp;R'!FC59</f>
        <v>0</v>
      </c>
      <c r="FD59" s="45">
        <f>'Monthly L&amp;R'!FD59</f>
        <v>0</v>
      </c>
      <c r="FE59" s="45">
        <f>'Monthly L&amp;R'!FE59</f>
        <v>0</v>
      </c>
      <c r="FF59" s="45">
        <f>'Monthly L&amp;R'!FF59</f>
        <v>0</v>
      </c>
      <c r="FG59" s="45">
        <f>'Monthly L&amp;R'!FG59</f>
        <v>0</v>
      </c>
      <c r="FH59" s="45">
        <f>'Monthly L&amp;R'!FH59</f>
        <v>0</v>
      </c>
      <c r="FI59" s="45">
        <f>'Monthly L&amp;R'!FI59</f>
        <v>0</v>
      </c>
      <c r="FJ59" s="45">
        <f>'Monthly L&amp;R'!FJ59</f>
        <v>0</v>
      </c>
      <c r="FK59" s="45">
        <f>'Monthly L&amp;R'!FK59</f>
        <v>0</v>
      </c>
      <c r="FL59" s="45">
        <f>'Monthly L&amp;R'!FL59</f>
        <v>0</v>
      </c>
      <c r="FM59" s="45">
        <f>'Monthly L&amp;R'!FM59</f>
        <v>0</v>
      </c>
      <c r="FN59" s="45">
        <f>'Monthly L&amp;R'!FN59</f>
        <v>0</v>
      </c>
      <c r="FO59" s="45">
        <f>'Monthly L&amp;R'!FO59</f>
        <v>0</v>
      </c>
      <c r="FP59" s="45">
        <f>'Monthly L&amp;R'!FP59</f>
        <v>0</v>
      </c>
      <c r="FQ59" s="45">
        <f>'Monthly L&amp;R'!FQ59</f>
        <v>0</v>
      </c>
      <c r="FR59" s="45">
        <f>'Monthly L&amp;R'!FR59</f>
        <v>0</v>
      </c>
      <c r="FS59" s="45">
        <f>'Monthly L&amp;R'!FS59</f>
        <v>0</v>
      </c>
      <c r="FT59" s="45">
        <f>'Monthly L&amp;R'!FT59</f>
        <v>0</v>
      </c>
      <c r="FU59" s="45">
        <f>'Monthly L&amp;R'!FU59</f>
        <v>0</v>
      </c>
      <c r="FV59" s="45">
        <f>'Monthly L&amp;R'!FV59</f>
        <v>0</v>
      </c>
      <c r="FW59" s="45">
        <f>'Monthly L&amp;R'!FW59</f>
        <v>0</v>
      </c>
      <c r="FX59" s="45">
        <f>'Monthly L&amp;R'!FX59</f>
        <v>0</v>
      </c>
      <c r="FY59" s="45">
        <f>'Monthly L&amp;R'!FY59</f>
        <v>0</v>
      </c>
      <c r="FZ59" s="45">
        <f>'Monthly L&amp;R'!FZ59</f>
        <v>0</v>
      </c>
      <c r="GA59" s="45">
        <f>'Monthly L&amp;R'!GA59</f>
        <v>0</v>
      </c>
      <c r="GB59" s="45">
        <f>'Monthly L&amp;R'!GB59</f>
        <v>0</v>
      </c>
      <c r="GC59" s="45">
        <f>'Monthly L&amp;R'!GC59</f>
        <v>0</v>
      </c>
      <c r="GD59" s="45">
        <f>'Monthly L&amp;R'!GD59</f>
        <v>0</v>
      </c>
      <c r="GE59" s="45">
        <f>'Monthly L&amp;R'!GE59</f>
        <v>0</v>
      </c>
      <c r="GF59" s="45">
        <f>'Monthly L&amp;R'!GF59</f>
        <v>0</v>
      </c>
      <c r="GG59" s="45">
        <f>'Monthly L&amp;R'!GG59</f>
        <v>0</v>
      </c>
      <c r="GH59" s="45">
        <f>'Monthly L&amp;R'!GH59</f>
        <v>0</v>
      </c>
      <c r="GI59" s="45">
        <f>'Monthly L&amp;R'!GI59</f>
        <v>0</v>
      </c>
      <c r="GJ59" s="45">
        <f>'Monthly L&amp;R'!GJ59</f>
        <v>0</v>
      </c>
      <c r="GK59" s="45">
        <f>'Monthly L&amp;R'!GK59</f>
        <v>0</v>
      </c>
      <c r="GL59" s="45">
        <f>'Monthly L&amp;R'!GL59</f>
        <v>0</v>
      </c>
      <c r="GM59" s="45">
        <f>'Monthly L&amp;R'!GM59</f>
        <v>0</v>
      </c>
      <c r="GN59" s="45">
        <f>'Monthly L&amp;R'!GN59</f>
        <v>0</v>
      </c>
      <c r="GO59" s="45">
        <f>'Monthly L&amp;R'!GO59</f>
        <v>0</v>
      </c>
      <c r="GP59" s="45">
        <f>'Monthly L&amp;R'!GP59</f>
        <v>0</v>
      </c>
      <c r="GQ59" s="45">
        <f>'Monthly L&amp;R'!GQ59</f>
        <v>0</v>
      </c>
      <c r="GR59" s="45">
        <f>'Monthly L&amp;R'!GR59</f>
        <v>0</v>
      </c>
      <c r="GS59" s="45">
        <f>'Monthly L&amp;R'!GS59</f>
        <v>0</v>
      </c>
      <c r="GT59" s="45">
        <f>'Monthly L&amp;R'!GT59</f>
        <v>0</v>
      </c>
      <c r="GU59" s="45">
        <f>'Monthly L&amp;R'!GU59</f>
        <v>0</v>
      </c>
      <c r="GV59" s="45">
        <f>'Monthly L&amp;R'!GV59</f>
        <v>0</v>
      </c>
      <c r="GW59" s="45">
        <f>'Monthly L&amp;R'!GW59</f>
        <v>0</v>
      </c>
      <c r="GX59" s="45">
        <f>'Monthly L&amp;R'!GX59</f>
        <v>0</v>
      </c>
      <c r="GY59" s="45">
        <f>'Monthly L&amp;R'!GY59</f>
        <v>0</v>
      </c>
      <c r="GZ59" s="45">
        <f>'Monthly L&amp;R'!GZ59</f>
        <v>0</v>
      </c>
      <c r="HA59" s="45">
        <f>'Monthly L&amp;R'!HA59</f>
        <v>0</v>
      </c>
      <c r="HB59" s="45">
        <f>'Monthly L&amp;R'!HB59</f>
        <v>0</v>
      </c>
      <c r="HC59" s="45">
        <f>'Monthly L&amp;R'!HC59</f>
        <v>0</v>
      </c>
      <c r="HD59" s="45">
        <f>'Monthly L&amp;R'!HD59</f>
        <v>0</v>
      </c>
      <c r="HE59" s="45">
        <f>'Monthly L&amp;R'!HE59</f>
        <v>0</v>
      </c>
      <c r="HF59" s="45">
        <f>'Monthly L&amp;R'!HF59</f>
        <v>0</v>
      </c>
      <c r="HG59" s="45">
        <f>'Monthly L&amp;R'!HG59</f>
        <v>0</v>
      </c>
      <c r="HH59" s="45">
        <f>'Monthly L&amp;R'!HH59</f>
        <v>0</v>
      </c>
      <c r="HI59" s="45">
        <f>'Monthly L&amp;R'!HI59</f>
        <v>0</v>
      </c>
      <c r="HJ59" s="45">
        <f>'Monthly L&amp;R'!HJ59</f>
        <v>0</v>
      </c>
      <c r="HK59" s="45">
        <f>'Monthly L&amp;R'!HK59</f>
        <v>0</v>
      </c>
      <c r="HL59" s="45">
        <f>'Monthly L&amp;R'!HL59</f>
        <v>0</v>
      </c>
      <c r="HM59" s="45">
        <f>'Monthly L&amp;R'!HM59</f>
        <v>0</v>
      </c>
      <c r="HN59" s="45">
        <f>'Monthly L&amp;R'!HN59</f>
        <v>0</v>
      </c>
      <c r="HO59" s="45">
        <f>'Monthly L&amp;R'!HO59</f>
        <v>0</v>
      </c>
      <c r="HP59" s="45">
        <f>'Monthly L&amp;R'!HP59</f>
        <v>0</v>
      </c>
      <c r="HQ59" s="45">
        <f>'Monthly L&amp;R'!HQ59</f>
        <v>0</v>
      </c>
      <c r="HR59" s="45">
        <f>'Monthly L&amp;R'!HR59</f>
        <v>0</v>
      </c>
      <c r="HS59" s="45">
        <f>'Monthly L&amp;R'!HS59</f>
        <v>0</v>
      </c>
      <c r="HT59" s="45">
        <f>'Monthly L&amp;R'!HT59</f>
        <v>0</v>
      </c>
      <c r="HU59" s="45">
        <f>'Monthly L&amp;R'!HU59</f>
        <v>0</v>
      </c>
      <c r="HV59" s="45">
        <f>'Monthly L&amp;R'!HV59</f>
        <v>0</v>
      </c>
      <c r="HW59" s="45">
        <f>'Monthly L&amp;R'!HW59</f>
        <v>0</v>
      </c>
      <c r="HX59" s="45">
        <f>'Monthly L&amp;R'!HX59</f>
        <v>0</v>
      </c>
      <c r="HY59" s="45">
        <f>'Monthly L&amp;R'!HY59</f>
        <v>0</v>
      </c>
      <c r="HZ59" s="45">
        <f>'Monthly L&amp;R'!HZ59</f>
        <v>0</v>
      </c>
      <c r="IA59" s="45">
        <f>'Monthly L&amp;R'!IA59</f>
        <v>0</v>
      </c>
      <c r="IB59" s="45">
        <f>'Monthly L&amp;R'!IB59</f>
        <v>0</v>
      </c>
      <c r="IC59" s="45">
        <f>'Monthly L&amp;R'!IC59</f>
        <v>0</v>
      </c>
      <c r="ID59" s="45">
        <f>'Monthly L&amp;R'!ID59</f>
        <v>0</v>
      </c>
      <c r="IE59" s="45">
        <f>'Monthly L&amp;R'!IE59</f>
        <v>0</v>
      </c>
      <c r="IF59" s="45">
        <f>'Monthly L&amp;R'!IF59</f>
        <v>0</v>
      </c>
      <c r="IG59" s="45">
        <f>'Monthly L&amp;R'!IG59</f>
        <v>0</v>
      </c>
      <c r="IH59" s="45">
        <f>'Monthly L&amp;R'!IH59</f>
        <v>0</v>
      </c>
      <c r="II59" s="45">
        <f>'Monthly L&amp;R'!II59</f>
        <v>0</v>
      </c>
      <c r="IJ59" s="45">
        <f>'Monthly L&amp;R'!IJ59</f>
        <v>0</v>
      </c>
      <c r="IK59" s="45">
        <f>'Monthly L&amp;R'!IK59</f>
        <v>0</v>
      </c>
      <c r="IL59" s="45">
        <f>'Monthly L&amp;R'!IL59</f>
        <v>0</v>
      </c>
      <c r="IM59" s="45">
        <f>'Monthly L&amp;R'!IM59</f>
        <v>0</v>
      </c>
      <c r="IN59" s="45">
        <f>'Monthly L&amp;R'!IN59</f>
        <v>0</v>
      </c>
      <c r="IO59" s="45">
        <f>'Monthly L&amp;R'!IO59</f>
        <v>0</v>
      </c>
      <c r="IP59" s="45">
        <f>'Monthly L&amp;R'!IP59</f>
        <v>0</v>
      </c>
      <c r="IQ59" s="45">
        <f>'Monthly L&amp;R'!IQ59</f>
        <v>0</v>
      </c>
      <c r="IR59" s="45">
        <f>'Monthly L&amp;R'!IR59</f>
        <v>0</v>
      </c>
      <c r="IS59" s="45">
        <f>'Monthly L&amp;R'!IS59</f>
        <v>0</v>
      </c>
      <c r="IT59" s="45">
        <f>'Monthly L&amp;R'!IT59</f>
        <v>0</v>
      </c>
      <c r="IU59" s="45">
        <f>'Monthly L&amp;R'!IU59</f>
        <v>0</v>
      </c>
      <c r="IV59" s="4">
        <f>IV1*0.95*100</f>
        <v>66120</v>
      </c>
      <c r="IW59" s="4">
        <f t="shared" ref="IW59:JF59" si="83">IW1*0.95*100</f>
        <v>70680</v>
      </c>
      <c r="IX59" s="4">
        <f t="shared" si="83"/>
        <v>68400</v>
      </c>
      <c r="IY59" s="4">
        <f t="shared" si="83"/>
        <v>70680</v>
      </c>
      <c r="IZ59" s="4">
        <f t="shared" si="83"/>
        <v>68400</v>
      </c>
      <c r="JA59" s="4">
        <f t="shared" si="83"/>
        <v>70680</v>
      </c>
      <c r="JB59" s="4">
        <f t="shared" si="83"/>
        <v>70680</v>
      </c>
      <c r="JC59" s="4">
        <f t="shared" si="83"/>
        <v>68400</v>
      </c>
      <c r="JD59" s="4">
        <f t="shared" si="83"/>
        <v>70680</v>
      </c>
      <c r="JE59" s="4">
        <f t="shared" si="83"/>
        <v>68400</v>
      </c>
      <c r="JF59" s="4">
        <f t="shared" si="83"/>
        <v>70680</v>
      </c>
    </row>
    <row r="60" spans="1:266">
      <c r="A60" t="s">
        <v>18</v>
      </c>
      <c r="B60" t="s">
        <v>68</v>
      </c>
      <c r="Z60" s="16"/>
      <c r="AA60" s="4">
        <f>'Monthly L&amp;R'!AA60*HLOOKUP('Monthly L&amp;R'!AA$3,Variability!$B$92:$M$93,2,FALSE)</f>
        <v>0</v>
      </c>
      <c r="AB60" s="4">
        <f>'Monthly L&amp;R'!AB60*HLOOKUP('Monthly L&amp;R'!AB$3,Variability!$B$92:$M$93,2,FALSE)</f>
        <v>0</v>
      </c>
      <c r="AC60" s="4">
        <f>'Monthly L&amp;R'!AC60*HLOOKUP('Monthly L&amp;R'!AC$3,Variability!$B$92:$M$93,2,FALSE)</f>
        <v>0</v>
      </c>
      <c r="AD60" s="4">
        <f>'Monthly L&amp;R'!AD60*HLOOKUP('Monthly L&amp;R'!AD$3,Variability!$B$92:$M$93,2,FALSE)</f>
        <v>0</v>
      </c>
      <c r="AE60" s="4">
        <f>'Monthly L&amp;R'!AE60*HLOOKUP('Monthly L&amp;R'!AE$3,Variability!$B$92:$M$93,2,FALSE)</f>
        <v>0</v>
      </c>
      <c r="AF60" s="4">
        <f>'Monthly L&amp;R'!AF60*HLOOKUP('Monthly L&amp;R'!AF$3,Variability!$B$92:$M$93,2,FALSE)</f>
        <v>0</v>
      </c>
      <c r="AG60" s="4">
        <f>'Monthly L&amp;R'!AG60*HLOOKUP('Monthly L&amp;R'!AG$3,Variability!$B$92:$M$93,2,FALSE)</f>
        <v>0</v>
      </c>
      <c r="AH60" s="4">
        <f>'Monthly L&amp;R'!AH60*HLOOKUP('Monthly L&amp;R'!AH$3,Variability!$B$92:$M$93,2,FALSE)</f>
        <v>0</v>
      </c>
      <c r="AI60" s="4">
        <f>'Monthly L&amp;R'!AI60*HLOOKUP('Monthly L&amp;R'!AI$3,Variability!$B$92:$M$93,2,FALSE)</f>
        <v>0</v>
      </c>
      <c r="AJ60" s="4">
        <f>'Monthly L&amp;R'!AJ60*HLOOKUP('Monthly L&amp;R'!AJ$3,Variability!$B$92:$M$93,2,FALSE)</f>
        <v>0</v>
      </c>
      <c r="AK60" s="4">
        <f>'Monthly L&amp;R'!AK60*HLOOKUP('Monthly L&amp;R'!AK$3,Variability!$B$92:$M$93,2,FALSE)</f>
        <v>0</v>
      </c>
      <c r="AL60" s="4">
        <f>'Monthly L&amp;R'!AL60*HLOOKUP('Monthly L&amp;R'!AL$3,Variability!$B$92:$M$93,2,FALSE)</f>
        <v>0</v>
      </c>
      <c r="AM60" s="4">
        <f>'Monthly L&amp;R'!AM60*HLOOKUP('Monthly L&amp;R'!AM$3,Variability!$B$92:$M$93,2,FALSE)</f>
        <v>0</v>
      </c>
      <c r="AN60" s="4">
        <f>'Monthly L&amp;R'!AN60*HLOOKUP('Monthly L&amp;R'!AN$3,Variability!$B$92:$M$93,2,FALSE)</f>
        <v>0</v>
      </c>
      <c r="AO60" s="4">
        <f>'Monthly L&amp;R'!AO60*HLOOKUP('Monthly L&amp;R'!AO$3,Variability!$B$92:$M$93,2,FALSE)</f>
        <v>0</v>
      </c>
      <c r="AP60" s="4">
        <f>'Monthly L&amp;R'!AP60*HLOOKUP('Monthly L&amp;R'!AP$3,Variability!$B$92:$M$93,2,FALSE)</f>
        <v>0</v>
      </c>
      <c r="AQ60" s="4">
        <f>'Monthly L&amp;R'!AQ60*HLOOKUP('Monthly L&amp;R'!AQ$3,Variability!$B$92:$M$93,2,FALSE)</f>
        <v>0</v>
      </c>
      <c r="AR60" s="4">
        <f>'Monthly L&amp;R'!AR60*HLOOKUP('Monthly L&amp;R'!AR$3,Variability!$B$92:$M$93,2,FALSE)</f>
        <v>0</v>
      </c>
      <c r="AS60" s="4">
        <f>'Monthly L&amp;R'!AS60*HLOOKUP('Monthly L&amp;R'!AS$3,Variability!$B$92:$M$93,2,FALSE)</f>
        <v>0</v>
      </c>
      <c r="AT60" s="4">
        <f>'Monthly L&amp;R'!AT60*HLOOKUP('Monthly L&amp;R'!AT$3,Variability!$B$92:$M$93,2,FALSE)</f>
        <v>0</v>
      </c>
      <c r="AU60" s="4">
        <f>'Monthly L&amp;R'!AU60*HLOOKUP('Monthly L&amp;R'!AU$3,Variability!$B$92:$M$93,2,FALSE)</f>
        <v>0</v>
      </c>
      <c r="AV60" s="4">
        <f>'Monthly L&amp;R'!AV60*HLOOKUP('Monthly L&amp;R'!AV$3,Variability!$B$92:$M$93,2,FALSE)</f>
        <v>0</v>
      </c>
      <c r="AW60" s="4">
        <f>'Monthly L&amp;R'!AW60*HLOOKUP('Monthly L&amp;R'!AW$3,Variability!$B$92:$M$93,2,FALSE)</f>
        <v>0</v>
      </c>
      <c r="AX60" s="4">
        <f>'Monthly L&amp;R'!AX60*HLOOKUP('Monthly L&amp;R'!AX$3,Variability!$B$92:$M$93,2,FALSE)</f>
        <v>0</v>
      </c>
      <c r="AY60" s="4">
        <f>'Monthly L&amp;R'!AY60*HLOOKUP('Monthly L&amp;R'!AY$3,Variability!$B$92:$M$93,2,FALSE)</f>
        <v>0</v>
      </c>
      <c r="AZ60" s="4">
        <f>'Monthly L&amp;R'!AZ60*HLOOKUP('Monthly L&amp;R'!AZ$3,Variability!$B$92:$M$93,2,FALSE)</f>
        <v>0</v>
      </c>
      <c r="BA60" s="4">
        <f>'Monthly L&amp;R'!BA60*HLOOKUP('Monthly L&amp;R'!BA$3,Variability!$B$92:$M$93,2,FALSE)</f>
        <v>0</v>
      </c>
      <c r="BB60" s="4">
        <f>'Monthly L&amp;R'!BB60*HLOOKUP('Monthly L&amp;R'!BB$3,Variability!$B$92:$M$93,2,FALSE)</f>
        <v>0</v>
      </c>
      <c r="BC60" s="4">
        <f>'Monthly L&amp;R'!BC60*HLOOKUP('Monthly L&amp;R'!BC$3,Variability!$B$92:$M$93,2,FALSE)</f>
        <v>0</v>
      </c>
      <c r="BD60" s="4">
        <f>'Monthly L&amp;R'!BD60*HLOOKUP('Monthly L&amp;R'!BD$3,Variability!$B$92:$M$93,2,FALSE)</f>
        <v>0</v>
      </c>
      <c r="BE60" s="4">
        <f>'Monthly L&amp;R'!BE60*HLOOKUP('Monthly L&amp;R'!BE$3,Variability!$B$92:$M$93,2,FALSE)</f>
        <v>0</v>
      </c>
      <c r="BF60" s="4">
        <f>'Monthly L&amp;R'!BF60*HLOOKUP('Monthly L&amp;R'!BF$3,Variability!$B$92:$M$93,2,FALSE)</f>
        <v>0</v>
      </c>
      <c r="BG60" s="4">
        <f>'Monthly L&amp;R'!BG60*HLOOKUP('Monthly L&amp;R'!BG$3,Variability!$B$92:$M$93,2,FALSE)</f>
        <v>0</v>
      </c>
      <c r="BH60" s="4">
        <f>'Monthly L&amp;R'!BH60*HLOOKUP('Monthly L&amp;R'!BH$3,Variability!$B$92:$M$93,2,FALSE)</f>
        <v>0</v>
      </c>
      <c r="BI60" s="4">
        <f>'Monthly L&amp;R'!BI60*HLOOKUP('Monthly L&amp;R'!BI$3,Variability!$B$92:$M$93,2,FALSE)</f>
        <v>0</v>
      </c>
      <c r="BJ60" s="4">
        <f>'Monthly L&amp;R'!BJ60*HLOOKUP('Monthly L&amp;R'!BJ$3,Variability!$B$92:$M$93,2,FALSE)</f>
        <v>0</v>
      </c>
      <c r="BK60" s="4">
        <f>'Monthly L&amp;R'!BK60*HLOOKUP('Monthly L&amp;R'!BK$3,Variability!$B$92:$M$93,2,FALSE)</f>
        <v>0</v>
      </c>
      <c r="BL60" s="4">
        <f>'Monthly L&amp;R'!BL60*HLOOKUP('Monthly L&amp;R'!BL$3,Variability!$B$92:$M$93,2,FALSE)</f>
        <v>0</v>
      </c>
      <c r="BM60" s="4">
        <f>'Monthly L&amp;R'!BM60*HLOOKUP('Monthly L&amp;R'!BM$3,Variability!$B$92:$M$93,2,FALSE)</f>
        <v>0</v>
      </c>
      <c r="BN60" s="4">
        <f>'Monthly L&amp;R'!BN60*HLOOKUP('Monthly L&amp;R'!BN$3,Variability!$B$92:$M$93,2,FALSE)</f>
        <v>0</v>
      </c>
      <c r="BO60" s="4">
        <f>'Monthly L&amp;R'!BO60*HLOOKUP('Monthly L&amp;R'!BO$3,Variability!$B$92:$M$93,2,FALSE)</f>
        <v>0</v>
      </c>
      <c r="BP60" s="4">
        <f>'Monthly L&amp;R'!BP60*HLOOKUP('Monthly L&amp;R'!BP$3,Variability!$B$92:$M$93,2,FALSE)</f>
        <v>0</v>
      </c>
      <c r="BQ60" s="4">
        <f>'Monthly L&amp;R'!BQ60*HLOOKUP('Monthly L&amp;R'!BQ$3,Variability!$B$92:$M$93,2,FALSE)</f>
        <v>0</v>
      </c>
      <c r="BR60" s="4">
        <f>'Monthly L&amp;R'!BR60*HLOOKUP('Monthly L&amp;R'!BR$3,Variability!$B$92:$M$93,2,FALSE)</f>
        <v>0</v>
      </c>
      <c r="BS60" s="4">
        <f>'Monthly L&amp;R'!BS60*HLOOKUP('Monthly L&amp;R'!BS$3,Variability!$B$92:$M$93,2,FALSE)</f>
        <v>0</v>
      </c>
      <c r="BT60" s="4">
        <f>'Monthly L&amp;R'!BT60*HLOOKUP('Monthly L&amp;R'!BT$3,Variability!$B$92:$M$93,2,FALSE)</f>
        <v>0</v>
      </c>
      <c r="BU60" s="4">
        <f>'Monthly L&amp;R'!BU60*HLOOKUP('Monthly L&amp;R'!BU$3,Variability!$B$92:$M$93,2,FALSE)</f>
        <v>0</v>
      </c>
      <c r="BV60" s="4">
        <f>'Monthly L&amp;R'!BV60*HLOOKUP('Monthly L&amp;R'!BV$3,Variability!$B$92:$M$93,2,FALSE)</f>
        <v>0</v>
      </c>
      <c r="BW60" s="4">
        <f>'Monthly L&amp;R'!BW60*HLOOKUP('Monthly L&amp;R'!BW$3,Variability!$B$92:$M$93,2,FALSE)</f>
        <v>33327.97985638606</v>
      </c>
      <c r="BX60" s="4">
        <f>'Monthly L&amp;R'!BX60*HLOOKUP('Monthly L&amp;R'!BX$3,Variability!$B$92:$M$93,2,FALSE)</f>
        <v>36681.731314563505</v>
      </c>
      <c r="BY60" s="4">
        <f>'Monthly L&amp;R'!BY60*HLOOKUP('Monthly L&amp;R'!BY$3,Variability!$B$92:$M$93,2,FALSE)</f>
        <v>38929.17414241629</v>
      </c>
      <c r="BZ60" s="4">
        <f>'Monthly L&amp;R'!BZ60*HLOOKUP('Monthly L&amp;R'!BZ$3,Variability!$B$92:$M$93,2,FALSE)</f>
        <v>38611.788532763894</v>
      </c>
      <c r="CA60" s="4">
        <f>'Monthly L&amp;R'!CA60*HLOOKUP('Monthly L&amp;R'!CA$3,Variability!$B$92:$M$93,2,FALSE)</f>
        <v>27509.314252377495</v>
      </c>
      <c r="CB60" s="4">
        <f>'Monthly L&amp;R'!CB60*HLOOKUP('Monthly L&amp;R'!CB$3,Variability!$B$92:$M$93,2,FALSE)</f>
        <v>27054.897611902859</v>
      </c>
      <c r="CC60" s="4">
        <f>'Monthly L&amp;R'!CC60*HLOOKUP('Monthly L&amp;R'!CC$3,Variability!$B$92:$M$93,2,FALSE)</f>
        <v>23812.91064134362</v>
      </c>
      <c r="CD60" s="4">
        <f>'Monthly L&amp;R'!CD60*HLOOKUP('Monthly L&amp;R'!CD$3,Variability!$B$92:$M$93,2,FALSE)</f>
        <v>23939.799651826706</v>
      </c>
      <c r="CE60" s="4">
        <f>'Monthly L&amp;R'!CE60*HLOOKUP('Monthly L&amp;R'!CE$3,Variability!$B$92:$M$93,2,FALSE)</f>
        <v>36239.149924974889</v>
      </c>
      <c r="CF60" s="4">
        <f>'Monthly L&amp;R'!CF60*HLOOKUP('Monthly L&amp;R'!CF$3,Variability!$B$92:$M$93,2,FALSE)</f>
        <v>27844.373163413879</v>
      </c>
      <c r="CG60" s="4">
        <f>'Monthly L&amp;R'!CG60*HLOOKUP('Monthly L&amp;R'!CG$3,Variability!$B$92:$M$93,2,FALSE)</f>
        <v>38839.399241850406</v>
      </c>
      <c r="CH60" s="4">
        <f>'Monthly L&amp;R'!CH60*HLOOKUP('Monthly L&amp;R'!CH$3,Variability!$B$92:$M$93,2,FALSE)</f>
        <v>44914.145522426566</v>
      </c>
      <c r="CI60" s="4">
        <f>'Monthly L&amp;R'!CI60*HLOOKUP('Monthly L&amp;R'!CI$3,Variability!$B$92:$M$93,2,FALSE)</f>
        <v>73727.20760664402</v>
      </c>
      <c r="CJ60" s="4">
        <f>'Monthly L&amp;R'!CJ60*HLOOKUP('Monthly L&amp;R'!CJ$3,Variability!$B$92:$M$93,2,FALSE)</f>
        <v>79980.076525525306</v>
      </c>
      <c r="CK60" s="4">
        <f>'Monthly L&amp;R'!CK60*HLOOKUP('Monthly L&amp;R'!CK$3,Variability!$B$92:$M$93,2,FALSE)</f>
        <v>85717.161086118227</v>
      </c>
      <c r="CL60" s="4">
        <f>'Monthly L&amp;R'!CL60*HLOOKUP('Monthly L&amp;R'!CL$3,Variability!$B$92:$M$93,2,FALSE)</f>
        <v>85988.386789697863</v>
      </c>
      <c r="CM60" s="4">
        <f>'Monthly L&amp;R'!CM60*HLOOKUP('Monthly L&amp;R'!CM$3,Variability!$B$92:$M$93,2,FALSE)</f>
        <v>60123.287625155863</v>
      </c>
      <c r="CN60" s="4">
        <f>'Monthly L&amp;R'!CN60*HLOOKUP('Monthly L&amp;R'!CN$3,Variability!$B$92:$M$93,2,FALSE)</f>
        <v>60164.095985868196</v>
      </c>
      <c r="CO60" s="4">
        <f>'Monthly L&amp;R'!CO60*HLOOKUP('Monthly L&amp;R'!CO$3,Variability!$B$92:$M$93,2,FALSE)</f>
        <v>53113.682196192698</v>
      </c>
      <c r="CP60" s="4">
        <f>'Monthly L&amp;R'!CP60*HLOOKUP('Monthly L&amp;R'!CP$3,Variability!$B$92:$M$93,2,FALSE)</f>
        <v>52667.614332964389</v>
      </c>
      <c r="CQ60" s="4">
        <f>'Monthly L&amp;R'!CQ60*HLOOKUP('Monthly L&amp;R'!CQ$3,Variability!$B$92:$M$93,2,FALSE)</f>
        <v>79080.003276074858</v>
      </c>
      <c r="CR60" s="4">
        <f>'Monthly L&amp;R'!CR60*HLOOKUP('Monthly L&amp;R'!CR$3,Variability!$B$92:$M$93,2,FALSE)</f>
        <v>60139.527723690029</v>
      </c>
      <c r="CS60" s="4">
        <f>'Monthly L&amp;R'!CS60*HLOOKUP('Monthly L&amp;R'!CS$3,Variability!$B$92:$M$93,2,FALSE)</f>
        <v>86545.038623490822</v>
      </c>
      <c r="CT60" s="4">
        <f>'Monthly L&amp;R'!CT60*HLOOKUP('Monthly L&amp;R'!CT$3,Variability!$B$92:$M$93,2,FALSE)</f>
        <v>99372.512387501949</v>
      </c>
      <c r="CU60" s="4">
        <f>'Monthly L&amp;R'!CU60*HLOOKUP('Monthly L&amp;R'!CU$3,Variability!$B$92:$M$93,2,FALSE)</f>
        <v>72954.723906866959</v>
      </c>
      <c r="CV60" s="4">
        <f>'Monthly L&amp;R'!CV60*HLOOKUP('Monthly L&amp;R'!CV$3,Variability!$B$92:$M$93,2,FALSE)</f>
        <v>83475.70035944457</v>
      </c>
      <c r="CW60" s="4">
        <f>'Monthly L&amp;R'!CW60*HLOOKUP('Monthly L&amp;R'!CW$3,Variability!$B$92:$M$93,2,FALSE)</f>
        <v>85676.15214165482</v>
      </c>
      <c r="CX60" s="4">
        <f>'Monthly L&amp;R'!CX60*HLOOKUP('Monthly L&amp;R'!CX$3,Variability!$B$92:$M$93,2,FALSE)</f>
        <v>85770.63095902199</v>
      </c>
      <c r="CY60" s="4">
        <f>'Monthly L&amp;R'!CY60*HLOOKUP('Monthly L&amp;R'!CY$3,Variability!$B$92:$M$93,2,FALSE)</f>
        <v>60534.593076771147</v>
      </c>
      <c r="CZ60" s="4">
        <f>'Monthly L&amp;R'!CZ60*HLOOKUP('Monthly L&amp;R'!CZ$3,Variability!$B$92:$M$93,2,FALSE)</f>
        <v>60131.777079260399</v>
      </c>
      <c r="DA60" s="4">
        <f>'Monthly L&amp;R'!DA60*HLOOKUP('Monthly L&amp;R'!DA$3,Variability!$B$92:$M$93,2,FALSE)</f>
        <v>52717.641673764825</v>
      </c>
      <c r="DB60" s="4">
        <f>'Monthly L&amp;R'!DB60*HLOOKUP('Monthly L&amp;R'!DB$3,Variability!$B$92:$M$93,2,FALSE)</f>
        <v>51802.936034755461</v>
      </c>
      <c r="DC60" s="4">
        <f>'Monthly L&amp;R'!DC60*HLOOKUP('Monthly L&amp;R'!DC$3,Variability!$B$92:$M$93,2,FALSE)</f>
        <v>79087.622215628362</v>
      </c>
      <c r="DD60" s="4">
        <f>'Monthly L&amp;R'!DD60*HLOOKUP('Monthly L&amp;R'!DD$3,Variability!$B$92:$M$93,2,FALSE)</f>
        <v>61276.009030820402</v>
      </c>
      <c r="DE60" s="4">
        <f>'Monthly L&amp;R'!DE60*HLOOKUP('Monthly L&amp;R'!DE$3,Variability!$B$92:$M$93,2,FALSE)</f>
        <v>85696.413162552446</v>
      </c>
      <c r="DF60" s="4">
        <f>'Monthly L&amp;R'!DF60*HLOOKUP('Monthly L&amp;R'!DF$3,Variability!$B$92:$M$93,2,FALSE)</f>
        <v>99616.87426147252</v>
      </c>
      <c r="DG60" s="4">
        <f>'Monthly L&amp;R'!DG60*HLOOKUP('Monthly L&amp;R'!DG$3,Variability!$B$92:$M$93,2,FALSE)</f>
        <v>72256.96353451896</v>
      </c>
      <c r="DH60" s="4">
        <f>'Monthly L&amp;R'!DH60*HLOOKUP('Monthly L&amp;R'!DH$3,Variability!$B$92:$M$93,2,FALSE)</f>
        <v>79715.185478451327</v>
      </c>
      <c r="DI60" s="4">
        <f>'Monthly L&amp;R'!DI60*HLOOKUP('Monthly L&amp;R'!DI$3,Variability!$B$92:$M$93,2,FALSE)</f>
        <v>84988.018185312874</v>
      </c>
      <c r="DJ60" s="4">
        <f>'Monthly L&amp;R'!DJ60*HLOOKUP('Monthly L&amp;R'!DJ$3,Variability!$B$92:$M$93,2,FALSE)</f>
        <v>85650.991432031704</v>
      </c>
      <c r="DK60" s="4">
        <f>'Monthly L&amp;R'!DK60*HLOOKUP('Monthly L&amp;R'!DK$3,Variability!$B$92:$M$93,2,FALSE)</f>
        <v>60139.546754414907</v>
      </c>
      <c r="DL60" s="4">
        <f>'Monthly L&amp;R'!DL60*HLOOKUP('Monthly L&amp;R'!DL$3,Variability!$B$92:$M$93,2,FALSE)</f>
        <v>60804.035580232645</v>
      </c>
      <c r="DM60" s="4">
        <f>'Monthly L&amp;R'!DM60*HLOOKUP('Monthly L&amp;R'!DM$3,Variability!$B$92:$M$93,2,FALSE)</f>
        <v>53110.880944646568</v>
      </c>
      <c r="DN60" s="4">
        <f>'Monthly L&amp;R'!DN60*HLOOKUP('Monthly L&amp;R'!DN$3,Variability!$B$92:$M$93,2,FALSE)</f>
        <v>52088.398528202757</v>
      </c>
      <c r="DO60" s="4">
        <f>'Monthly L&amp;R'!DO60*HLOOKUP('Monthly L&amp;R'!DO$3,Variability!$B$92:$M$93,2,FALSE)</f>
        <v>78631.206539362262</v>
      </c>
      <c r="DP60" s="4">
        <f>'Monthly L&amp;R'!DP60*HLOOKUP('Monthly L&amp;R'!DP$3,Variability!$B$92:$M$93,2,FALSE)</f>
        <v>60676.981452083986</v>
      </c>
      <c r="DQ60" s="4">
        <f>'Monthly L&amp;R'!DQ60*HLOOKUP('Monthly L&amp;R'!DQ$3,Variability!$B$92:$M$93,2,FALSE)</f>
        <v>86642.970585786694</v>
      </c>
      <c r="DR60" s="4">
        <f>'Monthly L&amp;R'!DR60*HLOOKUP('Monthly L&amp;R'!DR$3,Variability!$B$92:$M$93,2,FALSE)</f>
        <v>100344.95323085625</v>
      </c>
      <c r="DS60" s="4">
        <f>'Monthly L&amp;R'!DS60*HLOOKUP('Monthly L&amp;R'!DS$3,Variability!$B$92:$M$93,2,FALSE)</f>
        <v>72527.575751931392</v>
      </c>
      <c r="DT60" s="4">
        <f>'Monthly L&amp;R'!DT60*HLOOKUP('Monthly L&amp;R'!DT$3,Variability!$B$92:$M$93,2,FALSE)</f>
        <v>80121.616981664338</v>
      </c>
      <c r="DU60" s="4">
        <f>'Monthly L&amp;R'!DU60*HLOOKUP('Monthly L&amp;R'!DU$3,Variability!$B$92:$M$93,2,FALSE)</f>
        <v>85421.249155914818</v>
      </c>
      <c r="DV60" s="4">
        <f>'Monthly L&amp;R'!DV60*HLOOKUP('Monthly L&amp;R'!DV$3,Variability!$B$92:$M$93,2,FALSE)</f>
        <v>85951.031048018354</v>
      </c>
      <c r="DW60" s="4">
        <f>'Monthly L&amp;R'!DW60*HLOOKUP('Monthly L&amp;R'!DW$3,Variability!$B$92:$M$93,2,FALSE)</f>
        <v>61268.781226021776</v>
      </c>
      <c r="DX60" s="4">
        <f>'Monthly L&amp;R'!DX60*HLOOKUP('Monthly L&amp;R'!DX$3,Variability!$B$92:$M$93,2,FALSE)</f>
        <v>60563.166557867626</v>
      </c>
      <c r="DY60" s="4">
        <f>'Monthly L&amp;R'!DY60*HLOOKUP('Monthly L&amp;R'!DY$3,Variability!$B$92:$M$93,2,FALSE)</f>
        <v>52173.497129590265</v>
      </c>
      <c r="DZ60" s="4">
        <f>'Monthly L&amp;R'!DZ60*HLOOKUP('Monthly L&amp;R'!DZ$3,Variability!$B$92:$M$93,2,FALSE)</f>
        <v>51544.408366967713</v>
      </c>
      <c r="EA60" s="4">
        <f>'Monthly L&amp;R'!EA60*HLOOKUP('Monthly L&amp;R'!EA$3,Variability!$B$92:$M$93,2,FALSE)</f>
        <v>79063.258999149126</v>
      </c>
      <c r="EB60" s="4">
        <f>'Monthly L&amp;R'!EB60*HLOOKUP('Monthly L&amp;R'!EB$3,Variability!$B$92:$M$93,2,FALSE)</f>
        <v>62047.963423120396</v>
      </c>
      <c r="EC60" s="4">
        <f>'Monthly L&amp;R'!EC60*HLOOKUP('Monthly L&amp;R'!EC$3,Variability!$B$92:$M$93,2,FALSE)</f>
        <v>84896.943446764053</v>
      </c>
      <c r="ED60" s="4">
        <f>'Monthly L&amp;R'!ED60*HLOOKUP('Monthly L&amp;R'!ED$3,Variability!$B$92:$M$93,2,FALSE)</f>
        <v>100205.35734508534</v>
      </c>
      <c r="EE60" s="4">
        <f>'Monthly L&amp;R'!EE60*HLOOKUP('Monthly L&amp;R'!EE$3,Variability!$B$92:$M$93,2,FALSE)</f>
        <v>73042.332585203199</v>
      </c>
      <c r="EF60" s="4">
        <f>'Monthly L&amp;R'!EF60*HLOOKUP('Monthly L&amp;R'!EF$3,Variability!$B$92:$M$93,2,FALSE)</f>
        <v>80124.812534879457</v>
      </c>
      <c r="EG60" s="4">
        <f>'Monthly L&amp;R'!EG60*HLOOKUP('Monthly L&amp;R'!EG$3,Variability!$B$92:$M$93,2,FALSE)</f>
        <v>86079.957055845021</v>
      </c>
      <c r="EH60" s="4">
        <f>'Monthly L&amp;R'!EH60*HLOOKUP('Monthly L&amp;R'!EH$3,Variability!$B$92:$M$93,2,FALSE)</f>
        <v>85109.900553500076</v>
      </c>
      <c r="EI60" s="4">
        <f>'Monthly L&amp;R'!EI60*HLOOKUP('Monthly L&amp;R'!EI$3,Variability!$B$92:$M$93,2,FALSE)</f>
        <v>60810.402864967378</v>
      </c>
      <c r="EJ60" s="4">
        <f>'Monthly L&amp;R'!EJ60*HLOOKUP('Monthly L&amp;R'!EJ$3,Variability!$B$92:$M$93,2,FALSE)</f>
        <v>61054.355390638571</v>
      </c>
      <c r="EK60" s="4">
        <f>'Monthly L&amp;R'!EK60*HLOOKUP('Monthly L&amp;R'!EK$3,Variability!$B$92:$M$93,2,FALSE)</f>
        <v>52602.520117995744</v>
      </c>
      <c r="EL60" s="4">
        <f>'Monthly L&amp;R'!EL60*HLOOKUP('Monthly L&amp;R'!EL$3,Variability!$B$92:$M$93,2,FALSE)</f>
        <v>52506.816238455074</v>
      </c>
      <c r="EM60" s="4">
        <f>'Monthly L&amp;R'!EM60*HLOOKUP('Monthly L&amp;R'!EM$3,Variability!$B$92:$M$93,2,FALSE)</f>
        <v>80687.583424682394</v>
      </c>
      <c r="EN60" s="4">
        <f>'Monthly L&amp;R'!EN60*HLOOKUP('Monthly L&amp;R'!EN$3,Variability!$B$92:$M$93,2,FALSE)</f>
        <v>60670.761948385349</v>
      </c>
      <c r="EO60" s="4">
        <f>'Monthly L&amp;R'!EO60*HLOOKUP('Monthly L&amp;R'!EO$3,Variability!$B$92:$M$93,2,FALSE)</f>
        <v>86442.287643633477</v>
      </c>
      <c r="EP60" s="4">
        <f>'Monthly L&amp;R'!EP60*HLOOKUP('Monthly L&amp;R'!EP$3,Variability!$B$92:$M$93,2,FALSE)</f>
        <v>99337.0819868408</v>
      </c>
      <c r="EQ60" s="4">
        <f>'Monthly L&amp;R'!EQ60*HLOOKUP('Monthly L&amp;R'!EQ$3,Variability!$B$92:$M$93,2,FALSE)</f>
        <v>72245.144733001071</v>
      </c>
      <c r="ER60" s="4">
        <f>'Monthly L&amp;R'!ER60*HLOOKUP('Monthly L&amp;R'!ER$3,Variability!$B$92:$M$93,2,FALSE)</f>
        <v>82897.874699285254</v>
      </c>
      <c r="ES60" s="4">
        <f>'Monthly L&amp;R'!ES60*HLOOKUP('Monthly L&amp;R'!ES$3,Variability!$B$92:$M$93,2,FALSE)</f>
        <v>85988.56468130977</v>
      </c>
      <c r="ET60" s="4">
        <f>'Monthly L&amp;R'!ET60*HLOOKUP('Monthly L&amp;R'!ET$3,Variability!$B$92:$M$93,2,FALSE)</f>
        <v>85321.109556567215</v>
      </c>
      <c r="EU60" s="4">
        <f>'Monthly L&amp;R'!EU60*HLOOKUP('Monthly L&amp;R'!EU$3,Variability!$B$92:$M$93,2,FALSE)</f>
        <v>61183.93395581907</v>
      </c>
      <c r="EV60" s="4">
        <f>'Monthly L&amp;R'!EV60*HLOOKUP('Monthly L&amp;R'!EV$3,Variability!$B$92:$M$93,2,FALSE)</f>
        <v>61360.760175799311</v>
      </c>
      <c r="EW60" s="4">
        <f>'Monthly L&amp;R'!EW60*HLOOKUP('Monthly L&amp;R'!EW$3,Variability!$B$92:$M$93,2,FALSE)</f>
        <v>52861.690060672547</v>
      </c>
      <c r="EX60" s="4">
        <f>'Monthly L&amp;R'!EX60*HLOOKUP('Monthly L&amp;R'!EX$3,Variability!$B$92:$M$93,2,FALSE)</f>
        <v>52571.95690775862</v>
      </c>
      <c r="EY60" s="4">
        <f>'Monthly L&amp;R'!EY60*HLOOKUP('Monthly L&amp;R'!EY$3,Variability!$B$92:$M$93,2,FALSE)</f>
        <v>78180.486772725955</v>
      </c>
      <c r="EZ60" s="4">
        <f>'Monthly L&amp;R'!EZ60*HLOOKUP('Monthly L&amp;R'!EZ$3,Variability!$B$92:$M$93,2,FALSE)</f>
        <v>60126.180155195798</v>
      </c>
      <c r="FA60" s="4">
        <f>'Monthly L&amp;R'!FA60*HLOOKUP('Monthly L&amp;R'!FA$3,Variability!$B$92:$M$93,2,FALSE)</f>
        <v>85843.067525932827</v>
      </c>
      <c r="FB60" s="4">
        <f>'Monthly L&amp;R'!FB60*HLOOKUP('Monthly L&amp;R'!FB$3,Variability!$B$92:$M$93,2,FALSE)</f>
        <v>100177.27019505149</v>
      </c>
      <c r="FC60" s="4">
        <f>'Monthly L&amp;R'!FC60*HLOOKUP('Monthly L&amp;R'!FC$3,Variability!$B$92:$M$93,2,FALSE)</f>
        <v>73147.783170794268</v>
      </c>
      <c r="FD60" s="4">
        <f>'Monthly L&amp;R'!FD60*HLOOKUP('Monthly L&amp;R'!FD$3,Variability!$B$92:$M$93,2,FALSE)</f>
        <v>81487.41564612354</v>
      </c>
      <c r="FE60" s="4">
        <f>'Monthly L&amp;R'!FE60*HLOOKUP('Monthly L&amp;R'!FE$3,Variability!$B$92:$M$93,2,FALSE)</f>
        <v>85763.686887715769</v>
      </c>
      <c r="FF60" s="4">
        <f>'Monthly L&amp;R'!FF60*HLOOKUP('Monthly L&amp;R'!FF$3,Variability!$B$92:$M$93,2,FALSE)</f>
        <v>85309.625240124355</v>
      </c>
      <c r="FG60" s="4">
        <f>'Monthly L&amp;R'!FG60*HLOOKUP('Monthly L&amp;R'!FG$3,Variability!$B$92:$M$93,2,FALSE)</f>
        <v>61778.058749669901</v>
      </c>
      <c r="FH60" s="4">
        <f>'Monthly L&amp;R'!FH60*HLOOKUP('Monthly L&amp;R'!FH$3,Variability!$B$92:$M$93,2,FALSE)</f>
        <v>61082.585907870096</v>
      </c>
      <c r="FI60" s="4">
        <f>'Monthly L&amp;R'!FI60*HLOOKUP('Monthly L&amp;R'!FI$3,Variability!$B$92:$M$93,2,FALSE)</f>
        <v>52313.886370574219</v>
      </c>
      <c r="FJ60" s="4">
        <f>'Monthly L&amp;R'!FJ60*HLOOKUP('Monthly L&amp;R'!FJ$3,Variability!$B$92:$M$93,2,FALSE)</f>
        <v>52669.702140997113</v>
      </c>
      <c r="FK60" s="4">
        <f>'Monthly L&amp;R'!FK60*HLOOKUP('Monthly L&amp;R'!FK$3,Variability!$B$92:$M$93,2,FALSE)</f>
        <v>80861.932390619229</v>
      </c>
      <c r="FL60" s="4">
        <f>'Monthly L&amp;R'!FL60*HLOOKUP('Monthly L&amp;R'!FL$3,Variability!$B$92:$M$93,2,FALSE)</f>
        <v>61876.165377074765</v>
      </c>
      <c r="FM60" s="4">
        <f>'Monthly L&amp;R'!FM60*HLOOKUP('Monthly L&amp;R'!FM$3,Variability!$B$92:$M$93,2,FALSE)</f>
        <v>85420.59096247796</v>
      </c>
      <c r="FN60" s="4">
        <f>'Monthly L&amp;R'!FN60*HLOOKUP('Monthly L&amp;R'!FN$3,Variability!$B$92:$M$93,2,FALSE)</f>
        <v>99787.935548390247</v>
      </c>
      <c r="FO60" s="4">
        <f>'Monthly L&amp;R'!FO60*HLOOKUP('Monthly L&amp;R'!FO$3,Variability!$B$92:$M$93,2,FALSE)</f>
        <v>74287.97571115692</v>
      </c>
      <c r="FP60" s="4">
        <f>'Monthly L&amp;R'!FP60*HLOOKUP('Monthly L&amp;R'!FP$3,Variability!$B$92:$M$93,2,FALSE)</f>
        <v>80253.592343371929</v>
      </c>
      <c r="FQ60" s="4">
        <f>'Monthly L&amp;R'!FQ60*HLOOKUP('Monthly L&amp;R'!FQ$3,Variability!$B$92:$M$93,2,FALSE)</f>
        <v>86041.649382775809</v>
      </c>
      <c r="FR60" s="4">
        <f>'Monthly L&amp;R'!FR60*HLOOKUP('Monthly L&amp;R'!FR$3,Variability!$B$92:$M$93,2,FALSE)</f>
        <v>86119.296917717875</v>
      </c>
      <c r="FS60" s="4">
        <f>'Monthly L&amp;R'!FS60*HLOOKUP('Monthly L&amp;R'!FS$3,Variability!$B$92:$M$93,2,FALSE)</f>
        <v>61699.067176284472</v>
      </c>
      <c r="FT60" s="4">
        <f>'Monthly L&amp;R'!FT60*HLOOKUP('Monthly L&amp;R'!FT$3,Variability!$B$92:$M$93,2,FALSE)</f>
        <v>60449.944124089787</v>
      </c>
      <c r="FU60" s="4">
        <f>'Monthly L&amp;R'!FU60*HLOOKUP('Monthly L&amp;R'!FU$3,Variability!$B$92:$M$93,2,FALSE)</f>
        <v>52901.827794180499</v>
      </c>
      <c r="FV60" s="4">
        <f>'Monthly L&amp;R'!FV60*HLOOKUP('Monthly L&amp;R'!FV$3,Variability!$B$92:$M$93,2,FALSE)</f>
        <v>51729.384892004731</v>
      </c>
      <c r="FW60" s="4">
        <f>'Monthly L&amp;R'!FW60*HLOOKUP('Monthly L&amp;R'!FW$3,Variability!$B$92:$M$93,2,FALSE)</f>
        <v>81485.249140999236</v>
      </c>
      <c r="FX60" s="4">
        <f>'Monthly L&amp;R'!FX60*HLOOKUP('Monthly L&amp;R'!FX$3,Variability!$B$92:$M$93,2,FALSE)</f>
        <v>60126.737111887851</v>
      </c>
      <c r="FY60" s="4">
        <f>'Monthly L&amp;R'!FY60*HLOOKUP('Monthly L&amp;R'!FY$3,Variability!$B$92:$M$93,2,FALSE)</f>
        <v>85891.838193808435</v>
      </c>
      <c r="FZ60" s="4">
        <f>'Monthly L&amp;R'!FZ60*HLOOKUP('Monthly L&amp;R'!FZ$3,Variability!$B$92:$M$93,2,FALSE)</f>
        <v>99199.999271458131</v>
      </c>
      <c r="GA60" s="4">
        <f>'Monthly L&amp;R'!GA60*HLOOKUP('Monthly L&amp;R'!GA$3,Variability!$B$92:$M$93,2,FALSE)</f>
        <v>73862.851316247761</v>
      </c>
      <c r="GB60" s="4">
        <f>'Monthly L&amp;R'!GB60*HLOOKUP('Monthly L&amp;R'!GB$3,Variability!$B$92:$M$93,2,FALSE)</f>
        <v>81551.925643668423</v>
      </c>
      <c r="GC60" s="4">
        <f>'Monthly L&amp;R'!GC60*HLOOKUP('Monthly L&amp;R'!GC$3,Variability!$B$92:$M$93,2,FALSE)</f>
        <v>85153.755204778266</v>
      </c>
      <c r="GD60" s="4">
        <f>'Monthly L&amp;R'!GD60*HLOOKUP('Monthly L&amp;R'!GD$3,Variability!$B$92:$M$93,2,FALSE)</f>
        <v>86671.586120462205</v>
      </c>
      <c r="GE60" s="4">
        <f>'Monthly L&amp;R'!GE60*HLOOKUP('Monthly L&amp;R'!GE$3,Variability!$B$92:$M$93,2,FALSE)</f>
        <v>62283.387611858052</v>
      </c>
      <c r="GF60" s="4">
        <f>'Monthly L&amp;R'!GF60*HLOOKUP('Monthly L&amp;R'!GF$3,Variability!$B$92:$M$93,2,FALSE)</f>
        <v>61397.966803869742</v>
      </c>
      <c r="GG60" s="4">
        <f>'Monthly L&amp;R'!GG60*HLOOKUP('Monthly L&amp;R'!GG$3,Variability!$B$92:$M$93,2,FALSE)</f>
        <v>51688.789190997588</v>
      </c>
      <c r="GH60" s="4">
        <f>'Monthly L&amp;R'!GH60*HLOOKUP('Monthly L&amp;R'!GH$3,Variability!$B$92:$M$93,2,FALSE)</f>
        <v>52443.912577979754</v>
      </c>
      <c r="GI60" s="4">
        <f>'Monthly L&amp;R'!GI60*HLOOKUP('Monthly L&amp;R'!GI$3,Variability!$B$92:$M$93,2,FALSE)</f>
        <v>79633.362288255943</v>
      </c>
      <c r="GJ60" s="4">
        <f>'Monthly L&amp;R'!GJ60*HLOOKUP('Monthly L&amp;R'!GJ$3,Variability!$B$92:$M$93,2,FALSE)</f>
        <v>62019.949976272015</v>
      </c>
      <c r="GK60" s="4">
        <f>'Monthly L&amp;R'!GK60*HLOOKUP('Monthly L&amp;R'!GK$3,Variability!$B$92:$M$93,2,FALSE)</f>
        <v>85489.867662365519</v>
      </c>
      <c r="GL60" s="4">
        <f>'Monthly L&amp;R'!GL60*HLOOKUP('Monthly L&amp;R'!GL$3,Variability!$B$92:$M$93,2,FALSE)</f>
        <v>100035.02443990244</v>
      </c>
      <c r="GM60" s="4">
        <f>'Monthly L&amp;R'!GM60*HLOOKUP('Monthly L&amp;R'!GM$3,Variability!$B$92:$M$93,2,FALSE)</f>
        <v>73262.176390575245</v>
      </c>
      <c r="GN60" s="4">
        <f>'Monthly L&amp;R'!GN60*HLOOKUP('Monthly L&amp;R'!GN$3,Variability!$B$92:$M$93,2,FALSE)</f>
        <v>83503.238250511844</v>
      </c>
      <c r="GO60" s="4">
        <f>'Monthly L&amp;R'!GO60*HLOOKUP('Monthly L&amp;R'!GO$3,Variability!$B$92:$M$93,2,FALSE)</f>
        <v>85869.212270765871</v>
      </c>
      <c r="GP60" s="4">
        <f>'Monthly L&amp;R'!GP60*HLOOKUP('Monthly L&amp;R'!GP$3,Variability!$B$92:$M$93,2,FALSE)</f>
        <v>86122.720130851274</v>
      </c>
      <c r="GQ60" s="4">
        <f>'Monthly L&amp;R'!GQ60*HLOOKUP('Monthly L&amp;R'!GQ$3,Variability!$B$92:$M$93,2,FALSE)</f>
        <v>62299.281954001315</v>
      </c>
      <c r="GR60" s="4">
        <f>'Monthly L&amp;R'!GR60*HLOOKUP('Monthly L&amp;R'!GR$3,Variability!$B$92:$M$93,2,FALSE)</f>
        <v>60971.112515997323</v>
      </c>
      <c r="GS60" s="4">
        <f>'Monthly L&amp;R'!GS60*HLOOKUP('Monthly L&amp;R'!GS$3,Variability!$B$92:$M$93,2,FALSE)</f>
        <v>51877.260568506579</v>
      </c>
      <c r="GT60" s="4">
        <f>'Monthly L&amp;R'!GT60*HLOOKUP('Monthly L&amp;R'!GT$3,Variability!$B$92:$M$93,2,FALSE)</f>
        <v>52724.997464297267</v>
      </c>
      <c r="GU60" s="4">
        <f>'Monthly L&amp;R'!GU60*HLOOKUP('Monthly L&amp;R'!GU$3,Variability!$B$92:$M$93,2,FALSE)</f>
        <v>79662.363031641318</v>
      </c>
      <c r="GV60" s="4">
        <f>'Monthly L&amp;R'!GV60*HLOOKUP('Monthly L&amp;R'!GV$3,Variability!$B$92:$M$93,2,FALSE)</f>
        <v>61101.43042953383</v>
      </c>
      <c r="GW60" s="4">
        <f>'Monthly L&amp;R'!GW60*HLOOKUP('Monthly L&amp;R'!GW$3,Variability!$B$92:$M$93,2,FALSE)</f>
        <v>85638.231929064757</v>
      </c>
      <c r="GX60" s="4">
        <f>'Monthly L&amp;R'!GX60*HLOOKUP('Monthly L&amp;R'!GX$3,Variability!$B$92:$M$93,2,FALSE)</f>
        <v>99533.971689679776</v>
      </c>
      <c r="GY60" s="4">
        <f>'Monthly L&amp;R'!GY60*HLOOKUP('Monthly L&amp;R'!GY$3,Variability!$B$92:$M$93,2,FALSE)</f>
        <v>73811.835447388847</v>
      </c>
      <c r="GZ60" s="4">
        <f>'Monthly L&amp;R'!GZ60*HLOOKUP('Monthly L&amp;R'!GZ$3,Variability!$B$92:$M$93,2,FALSE)</f>
        <v>80092.889265611971</v>
      </c>
      <c r="HA60" s="4">
        <f>'Monthly L&amp;R'!HA60*HLOOKUP('Monthly L&amp;R'!HA$3,Variability!$B$92:$M$93,2,FALSE)</f>
        <v>85880.349906365373</v>
      </c>
      <c r="HB60" s="4">
        <f>'Monthly L&amp;R'!HB60*HLOOKUP('Monthly L&amp;R'!HB$3,Variability!$B$92:$M$93,2,FALSE)</f>
        <v>86383.396826188269</v>
      </c>
      <c r="HC60" s="4">
        <f>'Monthly L&amp;R'!HC60*HLOOKUP('Monthly L&amp;R'!HC$3,Variability!$B$92:$M$93,2,FALSE)</f>
        <v>61552.659087469416</v>
      </c>
      <c r="HD60" s="4">
        <f>'Monthly L&amp;R'!HD60*HLOOKUP('Monthly L&amp;R'!HD$3,Variability!$B$92:$M$93,2,FALSE)</f>
        <v>61738.955241777723</v>
      </c>
      <c r="HE60" s="4">
        <f>'Monthly L&amp;R'!HE60*HLOOKUP('Monthly L&amp;R'!HE$3,Variability!$B$92:$M$93,2,FALSE)</f>
        <v>52120.721783298184</v>
      </c>
      <c r="HF60" s="4">
        <f>'Monthly L&amp;R'!HF60*HLOOKUP('Monthly L&amp;R'!HF$3,Variability!$B$92:$M$93,2,FALSE)</f>
        <v>52258.339031123905</v>
      </c>
      <c r="HG60" s="4">
        <f>'Monthly L&amp;R'!HG60*HLOOKUP('Monthly L&amp;R'!HG$3,Variability!$B$92:$M$93,2,FALSE)</f>
        <v>80609.006905591392</v>
      </c>
      <c r="HH60" s="4">
        <f>'Monthly L&amp;R'!HH60*HLOOKUP('Monthly L&amp;R'!HH$3,Variability!$B$92:$M$93,2,FALSE)</f>
        <v>60971.31866990577</v>
      </c>
      <c r="HI60" s="4">
        <f>'Monthly L&amp;R'!HI60*HLOOKUP('Monthly L&amp;R'!HI$3,Variability!$B$92:$M$93,2,FALSE)</f>
        <v>85338.128315886061</v>
      </c>
      <c r="HJ60" s="4">
        <f>'Monthly L&amp;R'!HJ60*HLOOKUP('Monthly L&amp;R'!HJ$3,Variability!$B$92:$M$93,2,FALSE)</f>
        <v>100501.25505066749</v>
      </c>
      <c r="HK60" s="4">
        <f>'Monthly L&amp;R'!HK60*HLOOKUP('Monthly L&amp;R'!HK$3,Variability!$B$92:$M$93,2,FALSE)</f>
        <v>72909.646939575861</v>
      </c>
      <c r="HL60" s="4">
        <f>'Monthly L&amp;R'!HL60*HLOOKUP('Monthly L&amp;R'!HL$3,Variability!$B$92:$M$93,2,FALSE)</f>
        <v>80568.963406936469</v>
      </c>
      <c r="HM60" s="4">
        <f>'Monthly L&amp;R'!HM60*HLOOKUP('Monthly L&amp;R'!HM$3,Variability!$B$92:$M$93,2,FALSE)</f>
        <v>85808.024563935032</v>
      </c>
      <c r="HN60" s="4">
        <f>'Monthly L&amp;R'!HN60*HLOOKUP('Monthly L&amp;R'!HN$3,Variability!$B$92:$M$93,2,FALSE)</f>
        <v>85509.467572063062</v>
      </c>
      <c r="HO60" s="4">
        <f>'Monthly L&amp;R'!HO60*HLOOKUP('Monthly L&amp;R'!HO$3,Variability!$B$92:$M$93,2,FALSE)</f>
        <v>61623.985359990547</v>
      </c>
      <c r="HP60" s="4">
        <f>'Monthly L&amp;R'!HP60*HLOOKUP('Monthly L&amp;R'!HP$3,Variability!$B$92:$M$93,2,FALSE)</f>
        <v>60759.494173112726</v>
      </c>
      <c r="HQ60" s="4">
        <f>'Monthly L&amp;R'!HQ60*HLOOKUP('Monthly L&amp;R'!HQ$3,Variability!$B$92:$M$93,2,FALSE)</f>
        <v>53157.990665882164</v>
      </c>
      <c r="HR60" s="4">
        <f>'Monthly L&amp;R'!HR60*HLOOKUP('Monthly L&amp;R'!HR$3,Variability!$B$92:$M$93,2,FALSE)</f>
        <v>51795.84063512885</v>
      </c>
      <c r="HS60" s="4">
        <f>'Monthly L&amp;R'!HS60*HLOOKUP('Monthly L&amp;R'!HS$3,Variability!$B$92:$M$93,2,FALSE)</f>
        <v>80391.978667203541</v>
      </c>
      <c r="HT60" s="4">
        <f>'Monthly L&amp;R'!HT60*HLOOKUP('Monthly L&amp;R'!HT$3,Variability!$B$92:$M$93,2,FALSE)</f>
        <v>61055.555582590823</v>
      </c>
      <c r="HU60" s="4">
        <f>'Monthly L&amp;R'!HU60*HLOOKUP('Monthly L&amp;R'!HU$3,Variability!$B$92:$M$93,2,FALSE)</f>
        <v>86456.783040617898</v>
      </c>
      <c r="HV60" s="4">
        <f>'Monthly L&amp;R'!HV60*HLOOKUP('Monthly L&amp;R'!HV$3,Variability!$B$92:$M$93,2,FALSE)</f>
        <v>99914.601611578648</v>
      </c>
      <c r="HW60" s="4">
        <f>'Monthly L&amp;R'!HW60*HLOOKUP('Monthly L&amp;R'!HW$3,Variability!$B$92:$M$93,2,FALSE)</f>
        <v>73359.735008061398</v>
      </c>
      <c r="HX60" s="4">
        <f>'Monthly L&amp;R'!HX60*HLOOKUP('Monthly L&amp;R'!HX$3,Variability!$B$92:$M$93,2,FALSE)</f>
        <v>80490.686163083985</v>
      </c>
      <c r="HY60" s="4">
        <f>'Monthly L&amp;R'!HY60*HLOOKUP('Monthly L&amp;R'!HY$3,Variability!$B$92:$M$93,2,FALSE)</f>
        <v>86716.806937186921</v>
      </c>
      <c r="HZ60" s="4">
        <f>'Monthly L&amp;R'!HZ60*HLOOKUP('Monthly L&amp;R'!HZ$3,Variability!$B$92:$M$93,2,FALSE)</f>
        <v>86028.547629392633</v>
      </c>
      <c r="IA60" s="4">
        <f>'Monthly L&amp;R'!IA60*HLOOKUP('Monthly L&amp;R'!IA$3,Variability!$B$92:$M$93,2,FALSE)</f>
        <v>62645.642003339861</v>
      </c>
      <c r="IB60" s="4">
        <f>'Monthly L&amp;R'!IB60*HLOOKUP('Monthly L&amp;R'!IB$3,Variability!$B$92:$M$93,2,FALSE)</f>
        <v>61421.906459415542</v>
      </c>
      <c r="IC60" s="4">
        <f>'Monthly L&amp;R'!IC60*HLOOKUP('Monthly L&amp;R'!IC$3,Variability!$B$92:$M$93,2,FALSE)</f>
        <v>52135.706059980941</v>
      </c>
      <c r="ID60" s="4">
        <f>'Monthly L&amp;R'!ID60*HLOOKUP('Monthly L&amp;R'!ID$3,Variability!$B$92:$M$93,2,FALSE)</f>
        <v>53092.870175397446</v>
      </c>
      <c r="IE60" s="4">
        <f>'Monthly L&amp;R'!IE60*HLOOKUP('Monthly L&amp;R'!IE$3,Variability!$B$92:$M$93,2,FALSE)</f>
        <v>79945.356879293831</v>
      </c>
      <c r="IF60" s="4">
        <f>'Monthly L&amp;R'!IF60*HLOOKUP('Monthly L&amp;R'!IF$3,Variability!$B$92:$M$93,2,FALSE)</f>
        <v>61125.773633442106</v>
      </c>
      <c r="IG60" s="4">
        <f>'Monthly L&amp;R'!IG60*HLOOKUP('Monthly L&amp;R'!IG$3,Variability!$B$92:$M$93,2,FALSE)</f>
        <v>85321.49527193603</v>
      </c>
      <c r="IH60" s="4">
        <f>'Monthly L&amp;R'!IH60*HLOOKUP('Monthly L&amp;R'!IH$3,Variability!$B$92:$M$93,2,FALSE)</f>
        <v>100533.18363343902</v>
      </c>
      <c r="II60" s="4">
        <f>'Monthly L&amp;R'!II60*HLOOKUP('Monthly L&amp;R'!II$3,Variability!$B$92:$M$93,2,FALSE)</f>
        <v>73052.760364719041</v>
      </c>
      <c r="IJ60" s="4">
        <f>'Monthly L&amp;R'!IJ60*HLOOKUP('Monthly L&amp;R'!IJ$3,Variability!$B$92:$M$93,2,FALSE)</f>
        <v>82980.427023777855</v>
      </c>
      <c r="IK60" s="4">
        <f>'Monthly L&amp;R'!IK60*HLOOKUP('Monthly L&amp;R'!IK$3,Variability!$B$92:$M$93,2,FALSE)</f>
        <v>86084.681832792252</v>
      </c>
      <c r="IL60" s="4">
        <f>'Monthly L&amp;R'!IL60*HLOOKUP('Monthly L&amp;R'!IL$3,Variability!$B$92:$M$93,2,FALSE)</f>
        <v>86608.284557015591</v>
      </c>
      <c r="IM60" s="4">
        <f>'Monthly L&amp;R'!IM60*HLOOKUP('Monthly L&amp;R'!IM$3,Variability!$B$92:$M$93,2,FALSE)</f>
        <v>61297.426479540758</v>
      </c>
      <c r="IN60" s="4">
        <f>'Monthly L&amp;R'!IN60*HLOOKUP('Monthly L&amp;R'!IN$3,Variability!$B$92:$M$93,2,FALSE)</f>
        <v>60764.950273008639</v>
      </c>
      <c r="IO60" s="4">
        <f>'Monthly L&amp;R'!IO60*HLOOKUP('Monthly L&amp;R'!IO$3,Variability!$B$92:$M$93,2,FALSE)</f>
        <v>52781.481654306292</v>
      </c>
      <c r="IP60" s="4">
        <f>'Monthly L&amp;R'!IP60*HLOOKUP('Monthly L&amp;R'!IP$3,Variability!$B$92:$M$93,2,FALSE)</f>
        <v>51493.398000604997</v>
      </c>
      <c r="IQ60" s="4">
        <f>'Monthly L&amp;R'!IQ60*HLOOKUP('Monthly L&amp;R'!IQ$3,Variability!$B$92:$M$93,2,FALSE)</f>
        <v>79482.433911461034</v>
      </c>
      <c r="IR60" s="4">
        <f>'Monthly L&amp;R'!IR60*HLOOKUP('Monthly L&amp;R'!IR$3,Variability!$B$92:$M$93,2,FALSE)</f>
        <v>60986.445703609439</v>
      </c>
      <c r="IS60" s="4">
        <f>'Monthly L&amp;R'!IS60*HLOOKUP('Monthly L&amp;R'!IS$3,Variability!$B$92:$M$93,2,FALSE)</f>
        <v>85693.623466242731</v>
      </c>
      <c r="IT60" s="4">
        <f>'Monthly L&amp;R'!IT60*HLOOKUP('Monthly L&amp;R'!IT$3,Variability!$B$92:$M$93,2,FALSE)</f>
        <v>100885.06206411954</v>
      </c>
      <c r="IU60" s="4">
        <f>'Monthly L&amp;R'!IU60*HLOOKUP('Monthly L&amp;R'!IU$3,Variability!$B$92:$M$93,2,FALSE)</f>
        <v>72791.888356300435</v>
      </c>
      <c r="IV60" s="4">
        <f>'Monthly L&amp;R'!IV60*HLOOKUP('Monthly L&amp;R'!IV$3,Variability!$B$92:$M$93,2,FALSE)</f>
        <v>80849.41440948841</v>
      </c>
      <c r="IW60" s="4">
        <f>'Monthly L&amp;R'!IW60*HLOOKUP('Monthly L&amp;R'!IW$3,Variability!$B$92:$M$93,2,FALSE)</f>
        <v>86282.758222272285</v>
      </c>
      <c r="IX60" s="4">
        <f>'Monthly L&amp;R'!IX60*HLOOKUP('Monthly L&amp;R'!IX$3,Variability!$B$92:$M$93,2,FALSE)</f>
        <v>85731.006916733531</v>
      </c>
      <c r="IY60" s="4">
        <f>'Monthly L&amp;R'!IY60*HLOOKUP('Monthly L&amp;R'!IY$3,Variability!$B$92:$M$93,2,FALSE)</f>
        <v>60678.930884217021</v>
      </c>
      <c r="IZ60" s="4">
        <f>'Monthly L&amp;R'!IZ60*HLOOKUP('Monthly L&amp;R'!IZ$3,Variability!$B$92:$M$93,2,FALSE)</f>
        <v>60843.620427628281</v>
      </c>
      <c r="JA60" s="4">
        <f>'Monthly L&amp;R'!JA60*HLOOKUP('Monthly L&amp;R'!JA$3,Variability!$B$92:$M$93,2,FALSE)</f>
        <v>52800.990887409571</v>
      </c>
      <c r="JB60" s="4">
        <f>'Monthly L&amp;R'!JB60*HLOOKUP('Monthly L&amp;R'!JB$3,Variability!$B$92:$M$93,2,FALSE)</f>
        <v>52607.266001664699</v>
      </c>
      <c r="JC60" s="4">
        <f>'Monthly L&amp;R'!JC60*HLOOKUP('Monthly L&amp;R'!JC$3,Variability!$B$92:$M$93,2,FALSE)</f>
        <v>80737.731168915561</v>
      </c>
      <c r="JD60" s="4">
        <f>'Monthly L&amp;R'!JD60*HLOOKUP('Monthly L&amp;R'!JD$3,Variability!$B$92:$M$93,2,FALSE)</f>
        <v>62709.152126507048</v>
      </c>
      <c r="JE60" s="4">
        <f>'Monthly L&amp;R'!JE60*HLOOKUP('Monthly L&amp;R'!JE$3,Variability!$B$92:$M$93,2,FALSE)</f>
        <v>85868.95869886507</v>
      </c>
      <c r="JF60" s="4">
        <f>'Monthly L&amp;R'!JF60*HLOOKUP('Monthly L&amp;R'!JF$3,Variability!$B$92:$M$93,2,FALSE)</f>
        <v>100741.81594104155</v>
      </c>
    </row>
    <row r="61" spans="1:266">
      <c r="A61" t="s">
        <v>18</v>
      </c>
      <c r="B61" s="43" t="s">
        <v>69</v>
      </c>
      <c r="AA61" s="4">
        <f>'Monthly L&amp;R'!AA61*HLOOKUP('Monthly L&amp;R'!AA$3,Variability!$B$92:$M$93,2,FALSE)</f>
        <v>0</v>
      </c>
      <c r="AB61" s="4">
        <f>'Monthly L&amp;R'!AB61*HLOOKUP('Monthly L&amp;R'!AB$3,Variability!$B$92:$M$93,2,FALSE)</f>
        <v>0</v>
      </c>
      <c r="AC61" s="4">
        <f>'Monthly L&amp;R'!AC61*HLOOKUP('Monthly L&amp;R'!AC$3,Variability!$B$92:$M$93,2,FALSE)</f>
        <v>0</v>
      </c>
      <c r="AD61" s="4">
        <f>'Monthly L&amp;R'!AD61*HLOOKUP('Monthly L&amp;R'!AD$3,Variability!$B$92:$M$93,2,FALSE)</f>
        <v>0</v>
      </c>
      <c r="AE61" s="4">
        <f>'Monthly L&amp;R'!AE61*HLOOKUP('Monthly L&amp;R'!AE$3,Variability!$B$92:$M$93,2,FALSE)</f>
        <v>0</v>
      </c>
      <c r="AF61" s="4">
        <f>'Monthly L&amp;R'!AF61*HLOOKUP('Monthly L&amp;R'!AF$3,Variability!$B$92:$M$93,2,FALSE)</f>
        <v>0</v>
      </c>
      <c r="AG61" s="4">
        <f>'Monthly L&amp;R'!AG61*HLOOKUP('Monthly L&amp;R'!AG$3,Variability!$B$92:$M$93,2,FALSE)</f>
        <v>0</v>
      </c>
      <c r="AH61" s="4">
        <f>'Monthly L&amp;R'!AH61*HLOOKUP('Monthly L&amp;R'!AH$3,Variability!$B$92:$M$93,2,FALSE)</f>
        <v>0</v>
      </c>
      <c r="AI61" s="4">
        <f>'Monthly L&amp;R'!AI61*HLOOKUP('Monthly L&amp;R'!AI$3,Variability!$B$92:$M$93,2,FALSE)</f>
        <v>0</v>
      </c>
      <c r="AJ61" s="4">
        <f>'Monthly L&amp;R'!AJ61*HLOOKUP('Monthly L&amp;R'!AJ$3,Variability!$B$92:$M$93,2,FALSE)</f>
        <v>0</v>
      </c>
      <c r="AK61" s="4">
        <f>'Monthly L&amp;R'!AK61*HLOOKUP('Monthly L&amp;R'!AK$3,Variability!$B$92:$M$93,2,FALSE)</f>
        <v>0</v>
      </c>
      <c r="AL61" s="4">
        <f>'Monthly L&amp;R'!AL61*HLOOKUP('Monthly L&amp;R'!AL$3,Variability!$B$92:$M$93,2,FALSE)</f>
        <v>0</v>
      </c>
      <c r="AM61" s="4">
        <f>'Monthly L&amp;R'!AM61*HLOOKUP('Monthly L&amp;R'!AM$3,Variability!$B$92:$M$93,2,FALSE)</f>
        <v>0</v>
      </c>
      <c r="AN61" s="4">
        <f>'Monthly L&amp;R'!AN61*HLOOKUP('Monthly L&amp;R'!AN$3,Variability!$B$92:$M$93,2,FALSE)</f>
        <v>0</v>
      </c>
      <c r="AO61" s="4">
        <f>'Monthly L&amp;R'!AO61*HLOOKUP('Monthly L&amp;R'!AO$3,Variability!$B$92:$M$93,2,FALSE)</f>
        <v>0</v>
      </c>
      <c r="AP61" s="4">
        <f>'Monthly L&amp;R'!AP61*HLOOKUP('Monthly L&amp;R'!AP$3,Variability!$B$92:$M$93,2,FALSE)</f>
        <v>0</v>
      </c>
      <c r="AQ61" s="4">
        <f>'Monthly L&amp;R'!AQ61*HLOOKUP('Monthly L&amp;R'!AQ$3,Variability!$B$92:$M$93,2,FALSE)</f>
        <v>0</v>
      </c>
      <c r="AR61" s="4">
        <f>'Monthly L&amp;R'!AR61*HLOOKUP('Monthly L&amp;R'!AR$3,Variability!$B$92:$M$93,2,FALSE)</f>
        <v>0</v>
      </c>
      <c r="AS61" s="4">
        <f>'Monthly L&amp;R'!AS61*HLOOKUP('Monthly L&amp;R'!AS$3,Variability!$B$92:$M$93,2,FALSE)</f>
        <v>0</v>
      </c>
      <c r="AT61" s="4">
        <f>'Monthly L&amp;R'!AT61*HLOOKUP('Monthly L&amp;R'!AT$3,Variability!$B$92:$M$93,2,FALSE)</f>
        <v>0</v>
      </c>
      <c r="AU61" s="4">
        <f>'Monthly L&amp;R'!AU61*HLOOKUP('Monthly L&amp;R'!AU$3,Variability!$B$92:$M$93,2,FALSE)</f>
        <v>0</v>
      </c>
      <c r="AV61" s="4">
        <f>'Monthly L&amp;R'!AV61*HLOOKUP('Monthly L&amp;R'!AV$3,Variability!$B$92:$M$93,2,FALSE)</f>
        <v>0</v>
      </c>
      <c r="AW61" s="4">
        <f>'Monthly L&amp;R'!AW61*HLOOKUP('Monthly L&amp;R'!AW$3,Variability!$B$92:$M$93,2,FALSE)</f>
        <v>0</v>
      </c>
      <c r="AX61" s="4">
        <f>'Monthly L&amp;R'!AX61*HLOOKUP('Monthly L&amp;R'!AX$3,Variability!$B$92:$M$93,2,FALSE)</f>
        <v>0</v>
      </c>
      <c r="AY61" s="4">
        <f>'Monthly L&amp;R'!AY61*HLOOKUP('Monthly L&amp;R'!AY$3,Variability!$B$92:$M$93,2,FALSE)</f>
        <v>0</v>
      </c>
      <c r="AZ61" s="4">
        <f>'Monthly L&amp;R'!AZ61*HLOOKUP('Monthly L&amp;R'!AZ$3,Variability!$B$92:$M$93,2,FALSE)</f>
        <v>0</v>
      </c>
      <c r="BA61" s="4">
        <f>'Monthly L&amp;R'!BA61*HLOOKUP('Monthly L&amp;R'!BA$3,Variability!$B$92:$M$93,2,FALSE)</f>
        <v>0</v>
      </c>
      <c r="BB61" s="4">
        <f>'Monthly L&amp;R'!BB61*HLOOKUP('Monthly L&amp;R'!BB$3,Variability!$B$92:$M$93,2,FALSE)</f>
        <v>0</v>
      </c>
      <c r="BC61" s="4">
        <f>'Monthly L&amp;R'!BC61*HLOOKUP('Monthly L&amp;R'!BC$3,Variability!$B$92:$M$93,2,FALSE)</f>
        <v>0</v>
      </c>
      <c r="BD61" s="4">
        <f>'Monthly L&amp;R'!BD61*HLOOKUP('Monthly L&amp;R'!BD$3,Variability!$B$92:$M$93,2,FALSE)</f>
        <v>0</v>
      </c>
      <c r="BE61" s="4">
        <f>'Monthly L&amp;R'!BE61*HLOOKUP('Monthly L&amp;R'!BE$3,Variability!$B$92:$M$93,2,FALSE)</f>
        <v>0</v>
      </c>
      <c r="BF61" s="4">
        <f>'Monthly L&amp;R'!BF61*HLOOKUP('Monthly L&amp;R'!BF$3,Variability!$B$92:$M$93,2,FALSE)</f>
        <v>0</v>
      </c>
      <c r="BG61" s="4">
        <f>'Monthly L&amp;R'!BG61*HLOOKUP('Monthly L&amp;R'!BG$3,Variability!$B$92:$M$93,2,FALSE)</f>
        <v>0</v>
      </c>
      <c r="BH61" s="4">
        <f>'Monthly L&amp;R'!BH61*HLOOKUP('Monthly L&amp;R'!BH$3,Variability!$B$92:$M$93,2,FALSE)</f>
        <v>0</v>
      </c>
      <c r="BI61" s="4">
        <f>'Monthly L&amp;R'!BI61*HLOOKUP('Monthly L&amp;R'!BI$3,Variability!$B$92:$M$93,2,FALSE)</f>
        <v>0</v>
      </c>
      <c r="BJ61" s="4">
        <f>'Monthly L&amp;R'!BJ61*HLOOKUP('Monthly L&amp;R'!BJ$3,Variability!$B$92:$M$93,2,FALSE)</f>
        <v>0</v>
      </c>
      <c r="BK61" s="4">
        <f>'Monthly L&amp;R'!BK61*HLOOKUP('Monthly L&amp;R'!BK$3,Variability!$B$92:$M$93,2,FALSE)</f>
        <v>0</v>
      </c>
      <c r="BL61" s="4">
        <f>'Monthly L&amp;R'!BL61*HLOOKUP('Monthly L&amp;R'!BL$3,Variability!$B$92:$M$93,2,FALSE)</f>
        <v>0</v>
      </c>
      <c r="BM61" s="4">
        <f>'Monthly L&amp;R'!BM61*HLOOKUP('Monthly L&amp;R'!BM$3,Variability!$B$92:$M$93,2,FALSE)</f>
        <v>0</v>
      </c>
      <c r="BN61" s="4">
        <f>'Monthly L&amp;R'!BN61*HLOOKUP('Monthly L&amp;R'!BN$3,Variability!$B$92:$M$93,2,FALSE)</f>
        <v>0</v>
      </c>
      <c r="BO61" s="4">
        <f>'Monthly L&amp;R'!BO61*HLOOKUP('Monthly L&amp;R'!BO$3,Variability!$B$92:$M$93,2,FALSE)</f>
        <v>0</v>
      </c>
      <c r="BP61" s="4">
        <f>'Monthly L&amp;R'!BP61*HLOOKUP('Monthly L&amp;R'!BP$3,Variability!$B$92:$M$93,2,FALSE)</f>
        <v>0</v>
      </c>
      <c r="BQ61" s="4">
        <f>'Monthly L&amp;R'!BQ61*HLOOKUP('Monthly L&amp;R'!BQ$3,Variability!$B$92:$M$93,2,FALSE)</f>
        <v>0</v>
      </c>
      <c r="BR61" s="4">
        <f>'Monthly L&amp;R'!BR61*HLOOKUP('Monthly L&amp;R'!BR$3,Variability!$B$92:$M$93,2,FALSE)</f>
        <v>0</v>
      </c>
      <c r="BS61" s="4">
        <f>'Monthly L&amp;R'!BS61*HLOOKUP('Monthly L&amp;R'!BS$3,Variability!$B$92:$M$93,2,FALSE)</f>
        <v>0</v>
      </c>
      <c r="BT61" s="4">
        <f>'Monthly L&amp;R'!BT61*HLOOKUP('Monthly L&amp;R'!BT$3,Variability!$B$92:$M$93,2,FALSE)</f>
        <v>0</v>
      </c>
      <c r="BU61" s="4">
        <f>'Monthly L&amp;R'!BU61*HLOOKUP('Monthly L&amp;R'!BU$3,Variability!$B$92:$M$93,2,FALSE)</f>
        <v>0</v>
      </c>
      <c r="BV61" s="4">
        <f>'Monthly L&amp;R'!BV61*HLOOKUP('Monthly L&amp;R'!BV$3,Variability!$B$92:$M$93,2,FALSE)</f>
        <v>0</v>
      </c>
      <c r="BW61" s="4">
        <f>'Monthly L&amp;R'!BW61*HLOOKUP('Monthly L&amp;R'!BW$3,Variability!$B$92:$M$93,2,FALSE)</f>
        <v>0</v>
      </c>
      <c r="BX61" s="4">
        <f>'Monthly L&amp;R'!BX61*HLOOKUP('Monthly L&amp;R'!BX$3,Variability!$B$92:$M$93,2,FALSE)</f>
        <v>0</v>
      </c>
      <c r="BY61" s="4">
        <f>'Monthly L&amp;R'!BY61*HLOOKUP('Monthly L&amp;R'!BY$3,Variability!$B$92:$M$93,2,FALSE)</f>
        <v>0</v>
      </c>
      <c r="BZ61" s="4">
        <f>'Monthly L&amp;R'!BZ61*HLOOKUP('Monthly L&amp;R'!BZ$3,Variability!$B$92:$M$93,2,FALSE)</f>
        <v>0</v>
      </c>
      <c r="CA61" s="4">
        <f>'Monthly L&amp;R'!CA61*HLOOKUP('Monthly L&amp;R'!CA$3,Variability!$B$92:$M$93,2,FALSE)</f>
        <v>0</v>
      </c>
      <c r="CB61" s="4">
        <f>'Monthly L&amp;R'!CB61*HLOOKUP('Monthly L&amp;R'!CB$3,Variability!$B$92:$M$93,2,FALSE)</f>
        <v>0</v>
      </c>
      <c r="CC61" s="4">
        <f>'Monthly L&amp;R'!CC61*HLOOKUP('Monthly L&amp;R'!CC$3,Variability!$B$92:$M$93,2,FALSE)</f>
        <v>0</v>
      </c>
      <c r="CD61" s="4">
        <f>'Monthly L&amp;R'!CD61*HLOOKUP('Monthly L&amp;R'!CD$3,Variability!$B$92:$M$93,2,FALSE)</f>
        <v>0</v>
      </c>
      <c r="CE61" s="4">
        <f>'Monthly L&amp;R'!CE61*HLOOKUP('Monthly L&amp;R'!CE$3,Variability!$B$92:$M$93,2,FALSE)</f>
        <v>0</v>
      </c>
      <c r="CF61" s="4">
        <f>'Monthly L&amp;R'!CF61*HLOOKUP('Monthly L&amp;R'!CF$3,Variability!$B$92:$M$93,2,FALSE)</f>
        <v>0</v>
      </c>
      <c r="CG61" s="4">
        <f>'Monthly L&amp;R'!CG61*HLOOKUP('Monthly L&amp;R'!CG$3,Variability!$B$92:$M$93,2,FALSE)</f>
        <v>0</v>
      </c>
      <c r="CH61" s="4">
        <f>'Monthly L&amp;R'!CH61*HLOOKUP('Monthly L&amp;R'!CH$3,Variability!$B$92:$M$93,2,FALSE)</f>
        <v>0</v>
      </c>
      <c r="CI61" s="4">
        <f>'Monthly L&amp;R'!CI61*HLOOKUP('Monthly L&amp;R'!CI$3,Variability!$B$92:$M$93,2,FALSE)</f>
        <v>0</v>
      </c>
      <c r="CJ61" s="4">
        <f>'Monthly L&amp;R'!CJ61*HLOOKUP('Monthly L&amp;R'!CJ$3,Variability!$B$92:$M$93,2,FALSE)</f>
        <v>0</v>
      </c>
      <c r="CK61" s="4">
        <f>'Monthly L&amp;R'!CK61*HLOOKUP('Monthly L&amp;R'!CK$3,Variability!$B$92:$M$93,2,FALSE)</f>
        <v>0</v>
      </c>
      <c r="CL61" s="4">
        <f>'Monthly L&amp;R'!CL61*HLOOKUP('Monthly L&amp;R'!CL$3,Variability!$B$92:$M$93,2,FALSE)</f>
        <v>0</v>
      </c>
      <c r="CM61" s="4">
        <f>'Monthly L&amp;R'!CM61*HLOOKUP('Monthly L&amp;R'!CM$3,Variability!$B$92:$M$93,2,FALSE)</f>
        <v>0</v>
      </c>
      <c r="CN61" s="4">
        <f>'Monthly L&amp;R'!CN61*HLOOKUP('Monthly L&amp;R'!CN$3,Variability!$B$92:$M$93,2,FALSE)</f>
        <v>0</v>
      </c>
      <c r="CO61" s="4">
        <f>'Monthly L&amp;R'!CO61*HLOOKUP('Monthly L&amp;R'!CO$3,Variability!$B$92:$M$93,2,FALSE)</f>
        <v>0</v>
      </c>
      <c r="CP61" s="4">
        <f>'Monthly L&amp;R'!CP61*HLOOKUP('Monthly L&amp;R'!CP$3,Variability!$B$92:$M$93,2,FALSE)</f>
        <v>0</v>
      </c>
      <c r="CQ61" s="4">
        <f>'Monthly L&amp;R'!CQ61*HLOOKUP('Monthly L&amp;R'!CQ$3,Variability!$B$92:$M$93,2,FALSE)</f>
        <v>0</v>
      </c>
      <c r="CR61" s="4">
        <f>'Monthly L&amp;R'!CR61*HLOOKUP('Monthly L&amp;R'!CR$3,Variability!$B$92:$M$93,2,FALSE)</f>
        <v>0</v>
      </c>
      <c r="CS61" s="4">
        <f>'Monthly L&amp;R'!CS61*HLOOKUP('Monthly L&amp;R'!CS$3,Variability!$B$92:$M$93,2,FALSE)</f>
        <v>0</v>
      </c>
      <c r="CT61" s="4">
        <f>'Monthly L&amp;R'!CT61*HLOOKUP('Monthly L&amp;R'!CT$3,Variability!$B$92:$M$93,2,FALSE)</f>
        <v>0</v>
      </c>
      <c r="CU61" s="4">
        <f>'Monthly L&amp;R'!CU61*HLOOKUP('Monthly L&amp;R'!CU$3,Variability!$B$92:$M$93,2,FALSE)</f>
        <v>0</v>
      </c>
      <c r="CV61" s="4">
        <f>'Monthly L&amp;R'!CV61*HLOOKUP('Monthly L&amp;R'!CV$3,Variability!$B$92:$M$93,2,FALSE)</f>
        <v>0</v>
      </c>
      <c r="CW61" s="4">
        <f>'Monthly L&amp;R'!CW61*HLOOKUP('Monthly L&amp;R'!CW$3,Variability!$B$92:$M$93,2,FALSE)</f>
        <v>0</v>
      </c>
      <c r="CX61" s="4">
        <f>'Monthly L&amp;R'!CX61*HLOOKUP('Monthly L&amp;R'!CX$3,Variability!$B$92:$M$93,2,FALSE)</f>
        <v>0</v>
      </c>
      <c r="CY61" s="4">
        <f>'Monthly L&amp;R'!CY61*HLOOKUP('Monthly L&amp;R'!CY$3,Variability!$B$92:$M$93,2,FALSE)</f>
        <v>0</v>
      </c>
      <c r="CZ61" s="4">
        <f>'Monthly L&amp;R'!CZ61*HLOOKUP('Monthly L&amp;R'!CZ$3,Variability!$B$92:$M$93,2,FALSE)</f>
        <v>0</v>
      </c>
      <c r="DA61" s="4">
        <f>'Monthly L&amp;R'!DA61*HLOOKUP('Monthly L&amp;R'!DA$3,Variability!$B$92:$M$93,2,FALSE)</f>
        <v>0</v>
      </c>
      <c r="DB61" s="4">
        <f>'Monthly L&amp;R'!DB61*HLOOKUP('Monthly L&amp;R'!DB$3,Variability!$B$92:$M$93,2,FALSE)</f>
        <v>0</v>
      </c>
      <c r="DC61" s="4">
        <f>'Monthly L&amp;R'!DC61*HLOOKUP('Monthly L&amp;R'!DC$3,Variability!$B$92:$M$93,2,FALSE)</f>
        <v>0</v>
      </c>
      <c r="DD61" s="4">
        <f>'Monthly L&amp;R'!DD61*HLOOKUP('Monthly L&amp;R'!DD$3,Variability!$B$92:$M$93,2,FALSE)</f>
        <v>0</v>
      </c>
      <c r="DE61" s="4">
        <f>'Monthly L&amp;R'!DE61*HLOOKUP('Monthly L&amp;R'!DE$3,Variability!$B$92:$M$93,2,FALSE)</f>
        <v>0</v>
      </c>
      <c r="DF61" s="4">
        <f>'Monthly L&amp;R'!DF61*HLOOKUP('Monthly L&amp;R'!DF$3,Variability!$B$92:$M$93,2,FALSE)</f>
        <v>0</v>
      </c>
      <c r="DG61" s="4">
        <f>'Monthly L&amp;R'!DG61*HLOOKUP('Monthly L&amp;R'!DG$3,Variability!$B$92:$M$93,2,FALSE)</f>
        <v>15869.21448161333</v>
      </c>
      <c r="DH61" s="4">
        <f>'Monthly L&amp;R'!DH61*HLOOKUP('Monthly L&amp;R'!DH$3,Variability!$B$92:$M$93,2,FALSE)</f>
        <v>9596.4898626513859</v>
      </c>
      <c r="DI61" s="4">
        <f>'Monthly L&amp;R'!DI61*HLOOKUP('Monthly L&amp;R'!DI$3,Variability!$B$92:$M$93,2,FALSE)</f>
        <v>12973.582728122259</v>
      </c>
      <c r="DJ61" s="4">
        <f>'Monthly L&amp;R'!DJ61*HLOOKUP('Monthly L&amp;R'!DJ$3,Variability!$B$92:$M$93,2,FALSE)</f>
        <v>10434.356224613683</v>
      </c>
      <c r="DK61" s="4">
        <f>'Monthly L&amp;R'!DK61*HLOOKUP('Monthly L&amp;R'!DK$3,Variability!$B$92:$M$93,2,FALSE)</f>
        <v>11794.318565149229</v>
      </c>
      <c r="DL61" s="4">
        <f>'Monthly L&amp;R'!DL61*HLOOKUP('Monthly L&amp;R'!DL$3,Variability!$B$92:$M$93,2,FALSE)</f>
        <v>10775.244068044625</v>
      </c>
      <c r="DM61" s="4">
        <f>'Monthly L&amp;R'!DM61*HLOOKUP('Monthly L&amp;R'!DM$3,Variability!$B$92:$M$93,2,FALSE)</f>
        <v>7834.8392007101356</v>
      </c>
      <c r="DN61" s="4">
        <f>'Monthly L&amp;R'!DN61*HLOOKUP('Monthly L&amp;R'!DN$3,Variability!$B$92:$M$93,2,FALSE)</f>
        <v>10453.550841005552</v>
      </c>
      <c r="DO61" s="4">
        <f>'Monthly L&amp;R'!DO61*HLOOKUP('Monthly L&amp;R'!DO$3,Variability!$B$92:$M$93,2,FALSE)</f>
        <v>10586.4374861987</v>
      </c>
      <c r="DP61" s="4">
        <f>'Monthly L&amp;R'!DP61*HLOOKUP('Monthly L&amp;R'!DP$3,Variability!$B$92:$M$93,2,FALSE)</f>
        <v>12864.487558852223</v>
      </c>
      <c r="DQ61" s="4">
        <f>'Monthly L&amp;R'!DQ61*HLOOKUP('Monthly L&amp;R'!DQ$3,Variability!$B$92:$M$93,2,FALSE)</f>
        <v>14035.301795454643</v>
      </c>
      <c r="DR61" s="4">
        <f>'Monthly L&amp;R'!DR61*HLOOKUP('Monthly L&amp;R'!DR$3,Variability!$B$92:$M$93,2,FALSE)</f>
        <v>15045.6919075144</v>
      </c>
      <c r="DS61" s="4">
        <f>'Monthly L&amp;R'!DS61*HLOOKUP('Monthly L&amp;R'!DS$3,Variability!$B$92:$M$93,2,FALSE)</f>
        <v>16050.467982361988</v>
      </c>
      <c r="DT61" s="4">
        <f>'Monthly L&amp;R'!DT61*HLOOKUP('Monthly L&amp;R'!DT$3,Variability!$B$92:$M$93,2,FALSE)</f>
        <v>9702.5425836072336</v>
      </c>
      <c r="DU61" s="4">
        <f>'Monthly L&amp;R'!DU61*HLOOKUP('Monthly L&amp;R'!DU$3,Variability!$B$92:$M$93,2,FALSE)</f>
        <v>12927.879776580045</v>
      </c>
      <c r="DV61" s="4">
        <f>'Monthly L&amp;R'!DV61*HLOOKUP('Monthly L&amp;R'!DV$3,Variability!$B$92:$M$93,2,FALSE)</f>
        <v>10510.570789450916</v>
      </c>
      <c r="DW61" s="4">
        <f>'Monthly L&amp;R'!DW61*HLOOKUP('Monthly L&amp;R'!DW$3,Variability!$B$92:$M$93,2,FALSE)</f>
        <v>11734.457427425075</v>
      </c>
      <c r="DX61" s="4">
        <f>'Monthly L&amp;R'!DX61*HLOOKUP('Monthly L&amp;R'!DX$3,Variability!$B$92:$M$93,2,FALSE)</f>
        <v>10757.860994804452</v>
      </c>
      <c r="DY61" s="4">
        <f>'Monthly L&amp;R'!DY61*HLOOKUP('Monthly L&amp;R'!DY$3,Variability!$B$92:$M$93,2,FALSE)</f>
        <v>7892.1360527120542</v>
      </c>
      <c r="DZ61" s="4">
        <f>'Monthly L&amp;R'!DZ61*HLOOKUP('Monthly L&amp;R'!DZ$3,Variability!$B$92:$M$93,2,FALSE)</f>
        <v>10455.035944527761</v>
      </c>
      <c r="EA61" s="4">
        <f>'Monthly L&amp;R'!EA61*HLOOKUP('Monthly L&amp;R'!EA$3,Variability!$B$92:$M$93,2,FALSE)</f>
        <v>10510.197310250878</v>
      </c>
      <c r="EB61" s="4">
        <f>'Monthly L&amp;R'!EB61*HLOOKUP('Monthly L&amp;R'!EB$3,Variability!$B$92:$M$93,2,FALSE)</f>
        <v>12721.87589569945</v>
      </c>
      <c r="EC61" s="4">
        <f>'Monthly L&amp;R'!EC61*HLOOKUP('Monthly L&amp;R'!EC$3,Variability!$B$92:$M$93,2,FALSE)</f>
        <v>13963.010690694287</v>
      </c>
      <c r="ED61" s="4">
        <f>'Monthly L&amp;R'!ED61*HLOOKUP('Monthly L&amp;R'!ED$3,Variability!$B$92:$M$93,2,FALSE)</f>
        <v>15140.053044046961</v>
      </c>
      <c r="EE61" s="4">
        <f>'Monthly L&amp;R'!EE61*HLOOKUP('Monthly L&amp;R'!EE$3,Variability!$B$92:$M$93,2,FALSE)</f>
        <v>15887.491092497847</v>
      </c>
      <c r="EF61" s="4">
        <f>'Monthly L&amp;R'!EF61*HLOOKUP('Monthly L&amp;R'!EF$3,Variability!$B$92:$M$93,2,FALSE)</f>
        <v>9704.4295437999008</v>
      </c>
      <c r="EG61" s="4">
        <f>'Monthly L&amp;R'!EG61*HLOOKUP('Monthly L&amp;R'!EG$3,Variability!$B$92:$M$93,2,FALSE)</f>
        <v>12959.316883731241</v>
      </c>
      <c r="EH61" s="4">
        <f>'Monthly L&amp;R'!EH61*HLOOKUP('Monthly L&amp;R'!EH$3,Variability!$B$92:$M$93,2,FALSE)</f>
        <v>10341.362579876328</v>
      </c>
      <c r="EI61" s="4">
        <f>'Monthly L&amp;R'!EI61*HLOOKUP('Monthly L&amp;R'!EI$3,Variability!$B$92:$M$93,2,FALSE)</f>
        <v>12010.556475397871</v>
      </c>
      <c r="EJ61" s="4">
        <f>'Monthly L&amp;R'!EJ61*HLOOKUP('Monthly L&amp;R'!EJ$3,Variability!$B$92:$M$93,2,FALSE)</f>
        <v>10806.081960027772</v>
      </c>
      <c r="EK61" s="4">
        <f>'Monthly L&amp;R'!EK61*HLOOKUP('Monthly L&amp;R'!EK$3,Variability!$B$92:$M$93,2,FALSE)</f>
        <v>8248.3347386906444</v>
      </c>
      <c r="EL61" s="4">
        <f>'Monthly L&amp;R'!EL61*HLOOKUP('Monthly L&amp;R'!EL$3,Variability!$B$92:$M$93,2,FALSE)</f>
        <v>10412.387958557087</v>
      </c>
      <c r="EM61" s="4">
        <f>'Monthly L&amp;R'!EM61*HLOOKUP('Monthly L&amp;R'!EM$3,Variability!$B$92:$M$93,2,FALSE)</f>
        <v>10699.90075290102</v>
      </c>
      <c r="EN61" s="4">
        <f>'Monthly L&amp;R'!EN61*HLOOKUP('Monthly L&amp;R'!EN$3,Variability!$B$92:$M$93,2,FALSE)</f>
        <v>12736.735713010929</v>
      </c>
      <c r="EO61" s="4">
        <f>'Monthly L&amp;R'!EO61*HLOOKUP('Monthly L&amp;R'!EO$3,Variability!$B$92:$M$93,2,FALSE)</f>
        <v>14280.665852632776</v>
      </c>
      <c r="EP61" s="4">
        <f>'Monthly L&amp;R'!EP61*HLOOKUP('Monthly L&amp;R'!EP$3,Variability!$B$92:$M$93,2,FALSE)</f>
        <v>15283.998995182214</v>
      </c>
      <c r="EQ61" s="4">
        <f>'Monthly L&amp;R'!EQ61*HLOOKUP('Monthly L&amp;R'!EQ$3,Variability!$B$92:$M$93,2,FALSE)</f>
        <v>15867.785786419305</v>
      </c>
      <c r="ER61" s="4">
        <f>'Monthly L&amp;R'!ER61*HLOOKUP('Monthly L&amp;R'!ER$3,Variability!$B$92:$M$93,2,FALSE)</f>
        <v>9953.48642527228</v>
      </c>
      <c r="ES61" s="4">
        <f>'Monthly L&amp;R'!ES61*HLOOKUP('Monthly L&amp;R'!ES$3,Variability!$B$92:$M$93,2,FALSE)</f>
        <v>13163.751072240473</v>
      </c>
      <c r="ET61" s="4">
        <f>'Monthly L&amp;R'!ET61*HLOOKUP('Monthly L&amp;R'!ET$3,Variability!$B$92:$M$93,2,FALSE)</f>
        <v>10533.084336270285</v>
      </c>
      <c r="EU61" s="4">
        <f>'Monthly L&amp;R'!EU61*HLOOKUP('Monthly L&amp;R'!EU$3,Variability!$B$92:$M$93,2,FALSE)</f>
        <v>12095.313189867584</v>
      </c>
      <c r="EV61" s="4">
        <f>'Monthly L&amp;R'!EV61*HLOOKUP('Monthly L&amp;R'!EV$3,Variability!$B$92:$M$93,2,FALSE)</f>
        <v>10850.590671246211</v>
      </c>
      <c r="EW61" s="4">
        <f>'Monthly L&amp;R'!EW61*HLOOKUP('Monthly L&amp;R'!EW$3,Variability!$B$92:$M$93,2,FALSE)</f>
        <v>7842.8401624845947</v>
      </c>
      <c r="EX61" s="4">
        <f>'Monthly L&amp;R'!EX61*HLOOKUP('Monthly L&amp;R'!EX$3,Variability!$B$92:$M$93,2,FALSE)</f>
        <v>10631.38223987739</v>
      </c>
      <c r="EY61" s="4">
        <f>'Monthly L&amp;R'!EY61*HLOOKUP('Monthly L&amp;R'!EY$3,Variability!$B$92:$M$93,2,FALSE)</f>
        <v>10789.030028050573</v>
      </c>
      <c r="EZ61" s="4">
        <f>'Monthly L&amp;R'!EZ61*HLOOKUP('Monthly L&amp;R'!EZ$3,Variability!$B$92:$M$93,2,FALSE)</f>
        <v>13003.698601294815</v>
      </c>
      <c r="FA61" s="4">
        <f>'Monthly L&amp;R'!FA61*HLOOKUP('Monthly L&amp;R'!FA$3,Variability!$B$92:$M$93,2,FALSE)</f>
        <v>14229.068292098311</v>
      </c>
      <c r="FB61" s="4">
        <f>'Monthly L&amp;R'!FB61*HLOOKUP('Monthly L&amp;R'!FB$3,Variability!$B$92:$M$93,2,FALSE)</f>
        <v>15199.900609220711</v>
      </c>
      <c r="FC61" s="4">
        <f>'Monthly L&amp;R'!FC61*HLOOKUP('Monthly L&amp;R'!FC$3,Variability!$B$92:$M$93,2,FALSE)</f>
        <v>15957.564127947624</v>
      </c>
      <c r="FD61" s="4">
        <f>'Monthly L&amp;R'!FD61*HLOOKUP('Monthly L&amp;R'!FD$3,Variability!$B$92:$M$93,2,FALSE)</f>
        <v>9764.0074622851862</v>
      </c>
      <c r="FE61" s="4">
        <f>'Monthly L&amp;R'!FE61*HLOOKUP('Monthly L&amp;R'!FE$3,Variability!$B$92:$M$93,2,FALSE)</f>
        <v>13141.745745210803</v>
      </c>
      <c r="FF61" s="4">
        <f>'Monthly L&amp;R'!FF61*HLOOKUP('Monthly L&amp;R'!FF$3,Variability!$B$92:$M$93,2,FALSE)</f>
        <v>10535.838869103873</v>
      </c>
      <c r="FG61" s="4">
        <f>'Monthly L&amp;R'!FG61*HLOOKUP('Monthly L&amp;R'!FG$3,Variability!$B$92:$M$93,2,FALSE)</f>
        <v>12154.097187441543</v>
      </c>
      <c r="FH61" s="4">
        <f>'Monthly L&amp;R'!FH61*HLOOKUP('Monthly L&amp;R'!FH$3,Variability!$B$92:$M$93,2,FALSE)</f>
        <v>10862.403610973875</v>
      </c>
      <c r="FI61" s="4">
        <f>'Monthly L&amp;R'!FI61*HLOOKUP('Monthly L&amp;R'!FI$3,Variability!$B$92:$M$93,2,FALSE)</f>
        <v>8088.9308086293913</v>
      </c>
      <c r="FJ61" s="4">
        <f>'Monthly L&amp;R'!FJ61*HLOOKUP('Monthly L&amp;R'!FJ$3,Variability!$B$92:$M$93,2,FALSE)</f>
        <v>10368.081586457472</v>
      </c>
      <c r="FK61" s="4">
        <f>'Monthly L&amp;R'!FK61*HLOOKUP('Monthly L&amp;R'!FK$3,Variability!$B$92:$M$93,2,FALSE)</f>
        <v>10462.595179675938</v>
      </c>
      <c r="FL61" s="4">
        <f>'Monthly L&amp;R'!FL61*HLOOKUP('Monthly L&amp;R'!FL$3,Variability!$B$92:$M$93,2,FALSE)</f>
        <v>12945.721601908301</v>
      </c>
      <c r="FM61" s="4">
        <f>'Monthly L&amp;R'!FM61*HLOOKUP('Monthly L&amp;R'!FM$3,Variability!$B$92:$M$93,2,FALSE)</f>
        <v>14266.90486131135</v>
      </c>
      <c r="FN61" s="4">
        <f>'Monthly L&amp;R'!FN61*HLOOKUP('Monthly L&amp;R'!FN$3,Variability!$B$92:$M$93,2,FALSE)</f>
        <v>15254.938897321786</v>
      </c>
      <c r="FO61" s="4">
        <f>'Monthly L&amp;R'!FO61*HLOOKUP('Monthly L&amp;R'!FO$3,Variability!$B$92:$M$93,2,FALSE)</f>
        <v>15695.968407474127</v>
      </c>
      <c r="FP61" s="4">
        <f>'Monthly L&amp;R'!FP61*HLOOKUP('Monthly L&amp;R'!FP$3,Variability!$B$92:$M$93,2,FALSE)</f>
        <v>10002.745325063837</v>
      </c>
      <c r="FQ61" s="4">
        <f>'Monthly L&amp;R'!FQ61*HLOOKUP('Monthly L&amp;R'!FQ$3,Variability!$B$92:$M$93,2,FALSE)</f>
        <v>13109.958880409806</v>
      </c>
      <c r="FR61" s="4">
        <f>'Monthly L&amp;R'!FR61*HLOOKUP('Monthly L&amp;R'!FR$3,Variability!$B$92:$M$93,2,FALSE)</f>
        <v>10695.415369477245</v>
      </c>
      <c r="FS61" s="4">
        <f>'Monthly L&amp;R'!FS61*HLOOKUP('Monthly L&amp;R'!FS$3,Variability!$B$92:$M$93,2,FALSE)</f>
        <v>11976.610465277265</v>
      </c>
      <c r="FT61" s="4">
        <f>'Monthly L&amp;R'!FT61*HLOOKUP('Monthly L&amp;R'!FT$3,Variability!$B$92:$M$93,2,FALSE)</f>
        <v>10863.652574639322</v>
      </c>
      <c r="FU61" s="4">
        <f>'Monthly L&amp;R'!FU61*HLOOKUP('Monthly L&amp;R'!FU$3,Variability!$B$92:$M$93,2,FALSE)</f>
        <v>8178.514418003464</v>
      </c>
      <c r="FV61" s="4">
        <f>'Monthly L&amp;R'!FV61*HLOOKUP('Monthly L&amp;R'!FV$3,Variability!$B$92:$M$93,2,FALSE)</f>
        <v>10577.730743983708</v>
      </c>
      <c r="FW61" s="4">
        <f>'Monthly L&amp;R'!FW61*HLOOKUP('Monthly L&amp;R'!FW$3,Variability!$B$92:$M$93,2,FALSE)</f>
        <v>10675.49684407343</v>
      </c>
      <c r="FX61" s="4">
        <f>'Monthly L&amp;R'!FX61*HLOOKUP('Monthly L&amp;R'!FX$3,Variability!$B$92:$M$93,2,FALSE)</f>
        <v>12879.913795679389</v>
      </c>
      <c r="FY61" s="4">
        <f>'Monthly L&amp;R'!FY61*HLOOKUP('Monthly L&amp;R'!FY$3,Variability!$B$92:$M$93,2,FALSE)</f>
        <v>14251.599422214105</v>
      </c>
      <c r="FZ61" s="4">
        <f>'Monthly L&amp;R'!FZ61*HLOOKUP('Monthly L&amp;R'!FZ$3,Variability!$B$92:$M$93,2,FALSE)</f>
        <v>15407.203573641829</v>
      </c>
      <c r="GA61" s="4">
        <f>'Monthly L&amp;R'!GA61*HLOOKUP('Monthly L&amp;R'!GA$3,Variability!$B$92:$M$93,2,FALSE)</f>
        <v>16131.657808780828</v>
      </c>
      <c r="GB61" s="4">
        <f>'Monthly L&amp;R'!GB61*HLOOKUP('Monthly L&amp;R'!GB$3,Variability!$B$92:$M$93,2,FALSE)</f>
        <v>9825.4732504167205</v>
      </c>
      <c r="GC61" s="4">
        <f>'Monthly L&amp;R'!GC61*HLOOKUP('Monthly L&amp;R'!GC$3,Variability!$B$92:$M$93,2,FALSE)</f>
        <v>13130.093188163281</v>
      </c>
      <c r="GD61" s="4">
        <f>'Monthly L&amp;R'!GD61*HLOOKUP('Monthly L&amp;R'!GD$3,Variability!$B$92:$M$93,2,FALSE)</f>
        <v>10778.670819519657</v>
      </c>
      <c r="GE61" s="4">
        <f>'Monthly L&amp;R'!GE61*HLOOKUP('Monthly L&amp;R'!GE$3,Variability!$B$92:$M$93,2,FALSE)</f>
        <v>12084.756252058569</v>
      </c>
      <c r="GF61" s="4">
        <f>'Monthly L&amp;R'!GF61*HLOOKUP('Monthly L&amp;R'!GF$3,Variability!$B$92:$M$93,2,FALSE)</f>
        <v>10911.740040756004</v>
      </c>
      <c r="GG61" s="4">
        <f>'Monthly L&amp;R'!GG61*HLOOKUP('Monthly L&amp;R'!GG$3,Variability!$B$92:$M$93,2,FALSE)</f>
        <v>8073.890703359888</v>
      </c>
      <c r="GH61" s="4">
        <f>'Monthly L&amp;R'!GH61*HLOOKUP('Monthly L&amp;R'!GH$3,Variability!$B$92:$M$93,2,FALSE)</f>
        <v>10687.377133419965</v>
      </c>
      <c r="GI61" s="4">
        <f>'Monthly L&amp;R'!GI61*HLOOKUP('Monthly L&amp;R'!GI$3,Variability!$B$92:$M$93,2,FALSE)</f>
        <v>10485.651241868773</v>
      </c>
      <c r="GJ61" s="4">
        <f>'Monthly L&amp;R'!GJ61*HLOOKUP('Monthly L&amp;R'!GJ$3,Variability!$B$92:$M$93,2,FALSE)</f>
        <v>13092.858399301751</v>
      </c>
      <c r="GK61" s="4">
        <f>'Monthly L&amp;R'!GK61*HLOOKUP('Monthly L&amp;R'!GK$3,Variability!$B$92:$M$93,2,FALSE)</f>
        <v>14245.576808773118</v>
      </c>
      <c r="GL61" s="4">
        <f>'Monthly L&amp;R'!GL61*HLOOKUP('Monthly L&amp;R'!GL$3,Variability!$B$92:$M$93,2,FALSE)</f>
        <v>15356.171973121951</v>
      </c>
      <c r="GM61" s="4">
        <f>'Monthly L&amp;R'!GM61*HLOOKUP('Monthly L&amp;R'!GM$3,Variability!$B$92:$M$93,2,FALSE)</f>
        <v>16174.923416818607</v>
      </c>
      <c r="GN61" s="4">
        <f>'Monthly L&amp;R'!GN61*HLOOKUP('Monthly L&amp;R'!GN$3,Variability!$B$92:$M$93,2,FALSE)</f>
        <v>10072.74300620159</v>
      </c>
      <c r="GO61" s="4">
        <f>'Monthly L&amp;R'!GO61*HLOOKUP('Monthly L&amp;R'!GO$3,Variability!$B$92:$M$93,2,FALSE)</f>
        <v>13257.706752079655</v>
      </c>
      <c r="GP61" s="4">
        <f>'Monthly L&amp;R'!GP61*HLOOKUP('Monthly L&amp;R'!GP$3,Variability!$B$92:$M$93,2,FALSE)</f>
        <v>10814.097047617768</v>
      </c>
      <c r="GQ61" s="4">
        <f>'Monthly L&amp;R'!GQ61*HLOOKUP('Monthly L&amp;R'!GQ$3,Variability!$B$92:$M$93,2,FALSE)</f>
        <v>12189.950913718887</v>
      </c>
      <c r="GR61" s="4">
        <f>'Monthly L&amp;R'!GR61*HLOOKUP('Monthly L&amp;R'!GR$3,Variability!$B$92:$M$93,2,FALSE)</f>
        <v>10983.972503926687</v>
      </c>
      <c r="GS61" s="4">
        <f>'Monthly L&amp;R'!GS61*HLOOKUP('Monthly L&amp;R'!GS$3,Variability!$B$92:$M$93,2,FALSE)</f>
        <v>8104.6724947039884</v>
      </c>
      <c r="GT61" s="4">
        <f>'Monthly L&amp;R'!GT61*HLOOKUP('Monthly L&amp;R'!GT$3,Variability!$B$92:$M$93,2,FALSE)</f>
        <v>10804.43128663511</v>
      </c>
      <c r="GU61" s="4">
        <f>'Monthly L&amp;R'!GU61*HLOOKUP('Monthly L&amp;R'!GU$3,Variability!$B$92:$M$93,2,FALSE)</f>
        <v>10690.89460633722</v>
      </c>
      <c r="GV61" s="4">
        <f>'Monthly L&amp;R'!GV61*HLOOKUP('Monthly L&amp;R'!GV$3,Variability!$B$92:$M$93,2,FALSE)</f>
        <v>13166.318049841393</v>
      </c>
      <c r="GW61" s="4">
        <f>'Monthly L&amp;R'!GW61*HLOOKUP('Monthly L&amp;R'!GW$3,Variability!$B$92:$M$93,2,FALSE)</f>
        <v>14358.781487723312</v>
      </c>
      <c r="GX61" s="4">
        <f>'Monthly L&amp;R'!GX61*HLOOKUP('Monthly L&amp;R'!GX$3,Variability!$B$92:$M$93,2,FALSE)</f>
        <v>15544.081376553109</v>
      </c>
      <c r="GY61" s="4">
        <f>'Monthly L&amp;R'!GY61*HLOOKUP('Monthly L&amp;R'!GY$3,Variability!$B$92:$M$93,2,FALSE)</f>
        <v>16122.678693464928</v>
      </c>
      <c r="GZ61" s="4">
        <f>'Monthly L&amp;R'!GZ61*HLOOKUP('Monthly L&amp;R'!GZ$3,Variability!$B$92:$M$93,2,FALSE)</f>
        <v>9888.6268740580581</v>
      </c>
      <c r="HA61" s="4">
        <f>'Monthly L&amp;R'!HA61*HLOOKUP('Monthly L&amp;R'!HA$3,Variability!$B$92:$M$93,2,FALSE)</f>
        <v>13355.710668878284</v>
      </c>
      <c r="HB61" s="4">
        <f>'Monthly L&amp;R'!HB61*HLOOKUP('Monthly L&amp;R'!HB$3,Variability!$B$92:$M$93,2,FALSE)</f>
        <v>10529.957532391536</v>
      </c>
      <c r="HC61" s="4">
        <f>'Monthly L&amp;R'!HC61*HLOOKUP('Monthly L&amp;R'!HC$3,Variability!$B$92:$M$93,2,FALSE)</f>
        <v>12139.496982263281</v>
      </c>
      <c r="HD61" s="4">
        <f>'Monthly L&amp;R'!HD61*HLOOKUP('Monthly L&amp;R'!HD$3,Variability!$B$92:$M$93,2,FALSE)</f>
        <v>10887.00502519685</v>
      </c>
      <c r="HE61" s="4">
        <f>'Monthly L&amp;R'!HE61*HLOOKUP('Monthly L&amp;R'!HE$3,Variability!$B$92:$M$93,2,FALSE)</f>
        <v>8146.73446097335</v>
      </c>
      <c r="HF61" s="4">
        <f>'Monthly L&amp;R'!HF61*HLOOKUP('Monthly L&amp;R'!HF$3,Variability!$B$92:$M$93,2,FALSE)</f>
        <v>10703.149021405337</v>
      </c>
      <c r="HG61" s="4">
        <f>'Monthly L&amp;R'!HG61*HLOOKUP('Monthly L&amp;R'!HG$3,Variability!$B$92:$M$93,2,FALSE)</f>
        <v>10659.025568423231</v>
      </c>
      <c r="HH61" s="4">
        <f>'Monthly L&amp;R'!HH61*HLOOKUP('Monthly L&amp;R'!HH$3,Variability!$B$92:$M$93,2,FALSE)</f>
        <v>13118.709601388469</v>
      </c>
      <c r="HI61" s="4">
        <f>'Monthly L&amp;R'!HI61*HLOOKUP('Monthly L&amp;R'!HI$3,Variability!$B$92:$M$93,2,FALSE)</f>
        <v>14626.498205250462</v>
      </c>
      <c r="HJ61" s="4">
        <f>'Monthly L&amp;R'!HJ61*HLOOKUP('Monthly L&amp;R'!HJ$3,Variability!$B$92:$M$93,2,FALSE)</f>
        <v>15268.508586699041</v>
      </c>
      <c r="HK61" s="4">
        <f>'Monthly L&amp;R'!HK61*HLOOKUP('Monthly L&amp;R'!HK$3,Variability!$B$92:$M$93,2,FALSE)</f>
        <v>16089.449341619607</v>
      </c>
      <c r="HL61" s="4">
        <f>'Monthly L&amp;R'!HL61*HLOOKUP('Monthly L&amp;R'!HL$3,Variability!$B$92:$M$93,2,FALSE)</f>
        <v>10128.031146941559</v>
      </c>
      <c r="HM61" s="4">
        <f>'Monthly L&amp;R'!HM61*HLOOKUP('Monthly L&amp;R'!HM$3,Variability!$B$92:$M$93,2,FALSE)</f>
        <v>13323.454042692954</v>
      </c>
      <c r="HN61" s="4">
        <f>'Monthly L&amp;R'!HN61*HLOOKUP('Monthly L&amp;R'!HN$3,Variability!$B$92:$M$93,2,FALSE)</f>
        <v>10919.395310508697</v>
      </c>
      <c r="HO61" s="4">
        <f>'Monthly L&amp;R'!HO61*HLOOKUP('Monthly L&amp;R'!HO$3,Variability!$B$92:$M$93,2,FALSE)</f>
        <v>12171.193950828432</v>
      </c>
      <c r="HP61" s="4">
        <f>'Monthly L&amp;R'!HP61*HLOOKUP('Monthly L&amp;R'!HP$3,Variability!$B$92:$M$93,2,FALSE)</f>
        <v>11131.521363385114</v>
      </c>
      <c r="HQ61" s="4">
        <f>'Monthly L&amp;R'!HQ61*HLOOKUP('Monthly L&amp;R'!HQ$3,Variability!$B$92:$M$93,2,FALSE)</f>
        <v>8124.8291181224322</v>
      </c>
      <c r="HR61" s="4">
        <f>'Monthly L&amp;R'!HR61*HLOOKUP('Monthly L&amp;R'!HR$3,Variability!$B$92:$M$93,2,FALSE)</f>
        <v>10748.468248070971</v>
      </c>
      <c r="HS61" s="4">
        <f>'Monthly L&amp;R'!HS61*HLOOKUP('Monthly L&amp;R'!HS$3,Variability!$B$92:$M$93,2,FALSE)</f>
        <v>10945.797465757298</v>
      </c>
      <c r="HT61" s="4">
        <f>'Monthly L&amp;R'!HT61*HLOOKUP('Monthly L&amp;R'!HT$3,Variability!$B$92:$M$93,2,FALSE)</f>
        <v>13094.695744637131</v>
      </c>
      <c r="HU61" s="4">
        <f>'Monthly L&amp;R'!HU61*HLOOKUP('Monthly L&amp;R'!HU$3,Variability!$B$92:$M$93,2,FALSE)</f>
        <v>14410.701511817339</v>
      </c>
      <c r="HV61" s="4">
        <f>'Monthly L&amp;R'!HV61*HLOOKUP('Monthly L&amp;R'!HV$3,Variability!$B$92:$M$93,2,FALSE)</f>
        <v>15562.662295821248</v>
      </c>
      <c r="HW61" s="4">
        <f>'Monthly L&amp;R'!HW61*HLOOKUP('Monthly L&amp;R'!HW$3,Variability!$B$92:$M$93,2,FALSE)</f>
        <v>16435.421836567515</v>
      </c>
      <c r="HX61" s="4">
        <f>'Monthly L&amp;R'!HX61*HLOOKUP('Monthly L&amp;R'!HX$3,Variability!$B$92:$M$93,2,FALSE)</f>
        <v>9753.9106910068876</v>
      </c>
      <c r="HY61" s="4">
        <f>'Monthly L&amp;R'!HY61*HLOOKUP('Monthly L&amp;R'!HY$3,Variability!$B$92:$M$93,2,FALSE)</f>
        <v>13420.247282761673</v>
      </c>
      <c r="HZ61" s="4">
        <f>'Monthly L&amp;R'!HZ61*HLOOKUP('Monthly L&amp;R'!HZ$3,Variability!$B$92:$M$93,2,FALSE)</f>
        <v>10728.695285328324</v>
      </c>
      <c r="IA61" s="4">
        <f>'Monthly L&amp;R'!IA61*HLOOKUP('Monthly L&amp;R'!IA$3,Variability!$B$92:$M$93,2,FALSE)</f>
        <v>12289.694506496493</v>
      </c>
      <c r="IB61" s="4">
        <f>'Monthly L&amp;R'!IB61*HLOOKUP('Monthly L&amp;R'!IB$3,Variability!$B$92:$M$93,2,FALSE)</f>
        <v>11076.296048041555</v>
      </c>
      <c r="IC61" s="4">
        <f>'Monthly L&amp;R'!IC61*HLOOKUP('Monthly L&amp;R'!IC$3,Variability!$B$92:$M$93,2,FALSE)</f>
        <v>8206.273967501862</v>
      </c>
      <c r="ID61" s="4">
        <f>'Monthly L&amp;R'!ID61*HLOOKUP('Monthly L&amp;R'!ID$3,Variability!$B$92:$M$93,2,FALSE)</f>
        <v>10733.035292628772</v>
      </c>
      <c r="IE61" s="4">
        <f>'Monthly L&amp;R'!IE61*HLOOKUP('Monthly L&amp;R'!IE$3,Variability!$B$92:$M$93,2,FALSE)</f>
        <v>10978.497223744804</v>
      </c>
      <c r="IF61" s="4">
        <f>'Monthly L&amp;R'!IF61*HLOOKUP('Monthly L&amp;R'!IF$3,Variability!$B$92:$M$93,2,FALSE)</f>
        <v>13320.744066924955</v>
      </c>
      <c r="IG61" s="4">
        <f>'Monthly L&amp;R'!IG61*HLOOKUP('Monthly L&amp;R'!IG$3,Variability!$B$92:$M$93,2,FALSE)</f>
        <v>14455.041825814664</v>
      </c>
      <c r="IH61" s="4">
        <f>'Monthly L&amp;R'!IH61*HLOOKUP('Monthly L&amp;R'!IH$3,Variability!$B$92:$M$93,2,FALSE)</f>
        <v>15611.301507337837</v>
      </c>
      <c r="II61" s="4">
        <f>'Monthly L&amp;R'!II61*HLOOKUP('Monthly L&amp;R'!II$3,Variability!$B$92:$M$93,2,FALSE)</f>
        <v>58210.976808034204</v>
      </c>
      <c r="IJ61" s="4">
        <f>'Monthly L&amp;R'!IJ61*HLOOKUP('Monthly L&amp;R'!IJ$3,Variability!$B$92:$M$93,2,FALSE)</f>
        <v>36151.616141323124</v>
      </c>
      <c r="IK61" s="4">
        <f>'Monthly L&amp;R'!IK61*HLOOKUP('Monthly L&amp;R'!IK$3,Variability!$B$92:$M$93,2,FALSE)</f>
        <v>46814.426754060201</v>
      </c>
      <c r="IL61" s="4">
        <f>'Monthly L&amp;R'!IL61*HLOOKUP('Monthly L&amp;R'!IL$3,Variability!$B$92:$M$93,2,FALSE)</f>
        <v>37546.640487810393</v>
      </c>
      <c r="IM61" s="4">
        <f>'Monthly L&amp;R'!IM61*HLOOKUP('Monthly L&amp;R'!IM$3,Variability!$B$92:$M$93,2,FALSE)</f>
        <v>41820.43091291262</v>
      </c>
      <c r="IN61" s="4">
        <f>'Monthly L&amp;R'!IN61*HLOOKUP('Monthly L&amp;R'!IN$3,Variability!$B$92:$M$93,2,FALSE)</f>
        <v>38737.560640371972</v>
      </c>
      <c r="IO61" s="4">
        <f>'Monthly L&amp;R'!IO61*HLOOKUP('Monthly L&amp;R'!IO$3,Variability!$B$92:$M$93,2,FALSE)</f>
        <v>28657.861040422464</v>
      </c>
      <c r="IP61" s="4">
        <f>'Monthly L&amp;R'!IP61*HLOOKUP('Monthly L&amp;R'!IP$3,Variability!$B$92:$M$93,2,FALSE)</f>
        <v>38347.292332045661</v>
      </c>
      <c r="IQ61" s="4">
        <f>'Monthly L&amp;R'!IQ61*HLOOKUP('Monthly L&amp;R'!IQ$3,Variability!$B$92:$M$93,2,FALSE)</f>
        <v>38200.678069838323</v>
      </c>
      <c r="IR61" s="4">
        <f>'Monthly L&amp;R'!IR61*HLOOKUP('Monthly L&amp;R'!IR$3,Variability!$B$92:$M$93,2,FALSE)</f>
        <v>46473.262881088231</v>
      </c>
      <c r="IS61" s="4">
        <f>'Monthly L&amp;R'!IS61*HLOOKUP('Monthly L&amp;R'!IS$3,Variability!$B$92:$M$93,2,FALSE)</f>
        <v>50528.749461001345</v>
      </c>
      <c r="IT61" s="4">
        <f>'Monthly L&amp;R'!IT61*HLOOKUP('Monthly L&amp;R'!IT$3,Variability!$B$92:$M$93,2,FALSE)</f>
        <v>54500.731425208913</v>
      </c>
      <c r="IU61" s="4">
        <f>'Monthly L&amp;R'!IU61*HLOOKUP('Monthly L&amp;R'!IU$3,Variability!$B$92:$M$93,2,FALSE)</f>
        <v>58562.233605365618</v>
      </c>
      <c r="IV61" s="4">
        <f>'Monthly L&amp;R'!IV61*HLOOKUP('Monthly L&amp;R'!IV$3,Variability!$B$92:$M$93,2,FALSE)</f>
        <v>63431.376746603804</v>
      </c>
      <c r="IW61" s="4">
        <f>'Monthly L&amp;R'!IW61*HLOOKUP('Monthly L&amp;R'!IW$3,Variability!$B$92:$M$93,2,FALSE)</f>
        <v>85364.560745857147</v>
      </c>
      <c r="IX61" s="4">
        <f>'Monthly L&amp;R'!IX61*HLOOKUP('Monthly L&amp;R'!IX$3,Variability!$B$92:$M$93,2,FALSE)</f>
        <v>67213.320590486663</v>
      </c>
      <c r="IY61" s="4">
        <f>'Monthly L&amp;R'!IY61*HLOOKUP('Monthly L&amp;R'!IY$3,Variability!$B$92:$M$93,2,FALSE)</f>
        <v>77745.410624846714</v>
      </c>
      <c r="IZ61" s="4">
        <f>'Monthly L&amp;R'!IZ61*HLOOKUP('Monthly L&amp;R'!IZ$3,Variability!$B$92:$M$93,2,FALSE)</f>
        <v>70775.907100544282</v>
      </c>
      <c r="JA61" s="4">
        <f>'Monthly L&amp;R'!JA61*HLOOKUP('Monthly L&amp;R'!JA$3,Variability!$B$92:$M$93,2,FALSE)</f>
        <v>53172.285808907836</v>
      </c>
      <c r="JB61" s="4">
        <f>'Monthly L&amp;R'!JB61*HLOOKUP('Monthly L&amp;R'!JB$3,Variability!$B$92:$M$93,2,FALSE)</f>
        <v>67668.630727240947</v>
      </c>
      <c r="JC61" s="4">
        <f>'Monthly L&amp;R'!JC61*HLOOKUP('Monthly L&amp;R'!JC$3,Variability!$B$92:$M$93,2,FALSE)</f>
        <v>68965.984568586558</v>
      </c>
      <c r="JD61" s="4">
        <f>'Monthly L&amp;R'!JD61*HLOOKUP('Monthly L&amp;R'!JD$3,Variability!$B$92:$M$93,2,FALSE)</f>
        <v>83579.11985541544</v>
      </c>
      <c r="JE61" s="4">
        <f>'Monthly L&amp;R'!JE61*HLOOKUP('Monthly L&amp;R'!JE$3,Variability!$B$92:$M$93,2,FALSE)</f>
        <v>92652.525636758146</v>
      </c>
      <c r="JF61" s="4">
        <f>'Monthly L&amp;R'!JF61*HLOOKUP('Monthly L&amp;R'!JF$3,Variability!$B$92:$M$93,2,FALSE)</f>
        <v>99978.716358077712</v>
      </c>
    </row>
    <row r="62" spans="1:266">
      <c r="A62" t="s">
        <v>18</v>
      </c>
      <c r="B62" t="s">
        <v>70</v>
      </c>
      <c r="AA62" s="4">
        <f>'Monthly L&amp;R'!AA62*HLOOKUP('Monthly L&amp;R'!AA$3,Variability!$B$92:$M$93,2,FALSE)</f>
        <v>0</v>
      </c>
      <c r="AB62" s="4">
        <f>'Monthly L&amp;R'!AB62*HLOOKUP('Monthly L&amp;R'!AB$3,Variability!$B$92:$M$93,2,FALSE)</f>
        <v>0</v>
      </c>
      <c r="AC62" s="4">
        <f>'Monthly L&amp;R'!AC62*HLOOKUP('Monthly L&amp;R'!AC$3,Variability!$B$92:$M$93,2,FALSE)</f>
        <v>0</v>
      </c>
      <c r="AD62" s="4">
        <f>'Monthly L&amp;R'!AD62*HLOOKUP('Monthly L&amp;R'!AD$3,Variability!$B$92:$M$93,2,FALSE)</f>
        <v>0</v>
      </c>
      <c r="AE62" s="4">
        <f>'Monthly L&amp;R'!AE62*HLOOKUP('Monthly L&amp;R'!AE$3,Variability!$B$92:$M$93,2,FALSE)</f>
        <v>0</v>
      </c>
      <c r="AF62" s="4">
        <f>'Monthly L&amp;R'!AF62*HLOOKUP('Monthly L&amp;R'!AF$3,Variability!$B$92:$M$93,2,FALSE)</f>
        <v>0</v>
      </c>
      <c r="AG62" s="4">
        <f>'Monthly L&amp;R'!AG62*HLOOKUP('Monthly L&amp;R'!AG$3,Variability!$B$92:$M$93,2,FALSE)</f>
        <v>0</v>
      </c>
      <c r="AH62" s="4">
        <f>'Monthly L&amp;R'!AH62*HLOOKUP('Monthly L&amp;R'!AH$3,Variability!$B$92:$M$93,2,FALSE)</f>
        <v>0</v>
      </c>
      <c r="AI62" s="4">
        <f>'Monthly L&amp;R'!AI62*HLOOKUP('Monthly L&amp;R'!AI$3,Variability!$B$92:$M$93,2,FALSE)</f>
        <v>0</v>
      </c>
      <c r="AJ62" s="4">
        <f>'Monthly L&amp;R'!AJ62*HLOOKUP('Monthly L&amp;R'!AJ$3,Variability!$B$92:$M$93,2,FALSE)</f>
        <v>0</v>
      </c>
      <c r="AK62" s="4">
        <f>'Monthly L&amp;R'!AK62*HLOOKUP('Monthly L&amp;R'!AK$3,Variability!$B$92:$M$93,2,FALSE)</f>
        <v>0</v>
      </c>
      <c r="AL62" s="4">
        <f>'Monthly L&amp;R'!AL62*HLOOKUP('Monthly L&amp;R'!AL$3,Variability!$B$92:$M$93,2,FALSE)</f>
        <v>0</v>
      </c>
      <c r="AM62" s="4">
        <f>'Monthly L&amp;R'!AM62*HLOOKUP('Monthly L&amp;R'!AM$3,Variability!$B$92:$M$93,2,FALSE)</f>
        <v>0</v>
      </c>
      <c r="AN62" s="4">
        <f>'Monthly L&amp;R'!AN62*HLOOKUP('Monthly L&amp;R'!AN$3,Variability!$B$92:$M$93,2,FALSE)</f>
        <v>0</v>
      </c>
      <c r="AO62" s="4">
        <f>'Monthly L&amp;R'!AO62*HLOOKUP('Monthly L&amp;R'!AO$3,Variability!$B$92:$M$93,2,FALSE)</f>
        <v>0</v>
      </c>
      <c r="AP62" s="4">
        <f>'Monthly L&amp;R'!AP62*HLOOKUP('Monthly L&amp;R'!AP$3,Variability!$B$92:$M$93,2,FALSE)</f>
        <v>0</v>
      </c>
      <c r="AQ62" s="4">
        <f>'Monthly L&amp;R'!AQ62*HLOOKUP('Monthly L&amp;R'!AQ$3,Variability!$B$92:$M$93,2,FALSE)</f>
        <v>0</v>
      </c>
      <c r="AR62" s="4">
        <f>'Monthly L&amp;R'!AR62*HLOOKUP('Monthly L&amp;R'!AR$3,Variability!$B$92:$M$93,2,FALSE)</f>
        <v>0</v>
      </c>
      <c r="AS62" s="4">
        <f>'Monthly L&amp;R'!AS62*HLOOKUP('Monthly L&amp;R'!AS$3,Variability!$B$92:$M$93,2,FALSE)</f>
        <v>0</v>
      </c>
      <c r="AT62" s="4">
        <f>'Monthly L&amp;R'!AT62*HLOOKUP('Monthly L&amp;R'!AT$3,Variability!$B$92:$M$93,2,FALSE)</f>
        <v>0</v>
      </c>
      <c r="AU62" s="4">
        <f>'Monthly L&amp;R'!AU62*HLOOKUP('Monthly L&amp;R'!AU$3,Variability!$B$92:$M$93,2,FALSE)</f>
        <v>0</v>
      </c>
      <c r="AV62" s="4">
        <f>'Monthly L&amp;R'!AV62*HLOOKUP('Monthly L&amp;R'!AV$3,Variability!$B$92:$M$93,2,FALSE)</f>
        <v>0</v>
      </c>
      <c r="AW62" s="4">
        <f>'Monthly L&amp;R'!AW62*HLOOKUP('Monthly L&amp;R'!AW$3,Variability!$B$92:$M$93,2,FALSE)</f>
        <v>0</v>
      </c>
      <c r="AX62" s="4">
        <f>'Monthly L&amp;R'!AX62*HLOOKUP('Monthly L&amp;R'!AX$3,Variability!$B$92:$M$93,2,FALSE)</f>
        <v>0</v>
      </c>
      <c r="AY62" s="4">
        <f>'Monthly L&amp;R'!AY62*HLOOKUP('Monthly L&amp;R'!AY$3,Variability!$B$92:$M$93,2,FALSE)</f>
        <v>0</v>
      </c>
      <c r="AZ62" s="4">
        <f>'Monthly L&amp;R'!AZ62*HLOOKUP('Monthly L&amp;R'!AZ$3,Variability!$B$92:$M$93,2,FALSE)</f>
        <v>0</v>
      </c>
      <c r="BA62" s="4">
        <f>'Monthly L&amp;R'!BA62*HLOOKUP('Monthly L&amp;R'!BA$3,Variability!$B$92:$M$93,2,FALSE)</f>
        <v>0</v>
      </c>
      <c r="BB62" s="4">
        <f>'Monthly L&amp;R'!BB62*HLOOKUP('Monthly L&amp;R'!BB$3,Variability!$B$92:$M$93,2,FALSE)</f>
        <v>0</v>
      </c>
      <c r="BC62" s="4">
        <f>'Monthly L&amp;R'!BC62*HLOOKUP('Monthly L&amp;R'!BC$3,Variability!$B$92:$M$93,2,FALSE)</f>
        <v>0</v>
      </c>
      <c r="BD62" s="4">
        <f>'Monthly L&amp;R'!BD62*HLOOKUP('Monthly L&amp;R'!BD$3,Variability!$B$92:$M$93,2,FALSE)</f>
        <v>0</v>
      </c>
      <c r="BE62" s="4">
        <f>'Monthly L&amp;R'!BE62*HLOOKUP('Monthly L&amp;R'!BE$3,Variability!$B$92:$M$93,2,FALSE)</f>
        <v>0</v>
      </c>
      <c r="BF62" s="4">
        <f>'Monthly L&amp;R'!BF62*HLOOKUP('Monthly L&amp;R'!BF$3,Variability!$B$92:$M$93,2,FALSE)</f>
        <v>0</v>
      </c>
      <c r="BG62" s="4">
        <f>'Monthly L&amp;R'!BG62*HLOOKUP('Monthly L&amp;R'!BG$3,Variability!$B$92:$M$93,2,FALSE)</f>
        <v>0</v>
      </c>
      <c r="BH62" s="4">
        <f>'Monthly L&amp;R'!BH62*HLOOKUP('Monthly L&amp;R'!BH$3,Variability!$B$92:$M$93,2,FALSE)</f>
        <v>0</v>
      </c>
      <c r="BI62" s="4">
        <f>'Monthly L&amp;R'!BI62*HLOOKUP('Monthly L&amp;R'!BI$3,Variability!$B$92:$M$93,2,FALSE)</f>
        <v>0</v>
      </c>
      <c r="BJ62" s="4">
        <f>'Monthly L&amp;R'!BJ62*HLOOKUP('Monthly L&amp;R'!BJ$3,Variability!$B$92:$M$93,2,FALSE)</f>
        <v>0</v>
      </c>
      <c r="BK62" s="4">
        <f>'Monthly L&amp;R'!BK62*HLOOKUP('Monthly L&amp;R'!BK$3,Variability!$B$92:$M$93,2,FALSE)</f>
        <v>0</v>
      </c>
      <c r="BL62" s="4">
        <f>'Monthly L&amp;R'!BL62*HLOOKUP('Monthly L&amp;R'!BL$3,Variability!$B$92:$M$93,2,FALSE)</f>
        <v>0</v>
      </c>
      <c r="BM62" s="4">
        <f>'Monthly L&amp;R'!BM62*HLOOKUP('Monthly L&amp;R'!BM$3,Variability!$B$92:$M$93,2,FALSE)</f>
        <v>0</v>
      </c>
      <c r="BN62" s="4">
        <f>'Monthly L&amp;R'!BN62*HLOOKUP('Monthly L&amp;R'!BN$3,Variability!$B$92:$M$93,2,FALSE)</f>
        <v>0</v>
      </c>
      <c r="BO62" s="4">
        <f>'Monthly L&amp;R'!BO62*HLOOKUP('Monthly L&amp;R'!BO$3,Variability!$B$92:$M$93,2,FALSE)</f>
        <v>0</v>
      </c>
      <c r="BP62" s="4">
        <f>'Monthly L&amp;R'!BP62*HLOOKUP('Monthly L&amp;R'!BP$3,Variability!$B$92:$M$93,2,FALSE)</f>
        <v>0</v>
      </c>
      <c r="BQ62" s="4">
        <f>'Monthly L&amp;R'!BQ62*HLOOKUP('Monthly L&amp;R'!BQ$3,Variability!$B$92:$M$93,2,FALSE)</f>
        <v>0</v>
      </c>
      <c r="BR62" s="4">
        <f>'Monthly L&amp;R'!BR62*HLOOKUP('Monthly L&amp;R'!BR$3,Variability!$B$92:$M$93,2,FALSE)</f>
        <v>0</v>
      </c>
      <c r="BS62" s="4">
        <f>'Monthly L&amp;R'!BS62*HLOOKUP('Monthly L&amp;R'!BS$3,Variability!$B$92:$M$93,2,FALSE)</f>
        <v>0</v>
      </c>
      <c r="BT62" s="4">
        <f>'Monthly L&amp;R'!BT62*HLOOKUP('Monthly L&amp;R'!BT$3,Variability!$B$92:$M$93,2,FALSE)</f>
        <v>0</v>
      </c>
      <c r="BU62" s="4">
        <f>'Monthly L&amp;R'!BU62*HLOOKUP('Monthly L&amp;R'!BU$3,Variability!$B$92:$M$93,2,FALSE)</f>
        <v>0</v>
      </c>
      <c r="BV62" s="4">
        <f>'Monthly L&amp;R'!BV62*HLOOKUP('Monthly L&amp;R'!BV$3,Variability!$B$92:$M$93,2,FALSE)</f>
        <v>0</v>
      </c>
      <c r="BW62" s="4">
        <f>'Monthly L&amp;R'!BW62*HLOOKUP('Monthly L&amp;R'!BW$3,Variability!$B$92:$M$93,2,FALSE)</f>
        <v>0</v>
      </c>
      <c r="BX62" s="4">
        <f>'Monthly L&amp;R'!BX62*HLOOKUP('Monthly L&amp;R'!BX$3,Variability!$B$92:$M$93,2,FALSE)</f>
        <v>0</v>
      </c>
      <c r="BY62" s="4">
        <f>'Monthly L&amp;R'!BY62*HLOOKUP('Monthly L&amp;R'!BY$3,Variability!$B$92:$M$93,2,FALSE)</f>
        <v>0</v>
      </c>
      <c r="BZ62" s="4">
        <f>'Monthly L&amp;R'!BZ62*HLOOKUP('Monthly L&amp;R'!BZ$3,Variability!$B$92:$M$93,2,FALSE)</f>
        <v>0</v>
      </c>
      <c r="CA62" s="4">
        <f>'Monthly L&amp;R'!CA62*HLOOKUP('Monthly L&amp;R'!CA$3,Variability!$B$92:$M$93,2,FALSE)</f>
        <v>0</v>
      </c>
      <c r="CB62" s="4">
        <f>'Monthly L&amp;R'!CB62*HLOOKUP('Monthly L&amp;R'!CB$3,Variability!$B$92:$M$93,2,FALSE)</f>
        <v>0</v>
      </c>
      <c r="CC62" s="4">
        <f>'Monthly L&amp;R'!CC62*HLOOKUP('Monthly L&amp;R'!CC$3,Variability!$B$92:$M$93,2,FALSE)</f>
        <v>0</v>
      </c>
      <c r="CD62" s="4">
        <f>'Monthly L&amp;R'!CD62*HLOOKUP('Monthly L&amp;R'!CD$3,Variability!$B$92:$M$93,2,FALSE)</f>
        <v>0</v>
      </c>
      <c r="CE62" s="4">
        <f>'Monthly L&amp;R'!CE62*HLOOKUP('Monthly L&amp;R'!CE$3,Variability!$B$92:$M$93,2,FALSE)</f>
        <v>0</v>
      </c>
      <c r="CF62" s="4">
        <f>'Monthly L&amp;R'!CF62*HLOOKUP('Monthly L&amp;R'!CF$3,Variability!$B$92:$M$93,2,FALSE)</f>
        <v>0</v>
      </c>
      <c r="CG62" s="4">
        <f>'Monthly L&amp;R'!CG62*HLOOKUP('Monthly L&amp;R'!CG$3,Variability!$B$92:$M$93,2,FALSE)</f>
        <v>0</v>
      </c>
      <c r="CH62" s="4">
        <f>'Monthly L&amp;R'!CH62*HLOOKUP('Monthly L&amp;R'!CH$3,Variability!$B$92:$M$93,2,FALSE)</f>
        <v>0</v>
      </c>
      <c r="CI62" s="4">
        <f>'Monthly L&amp;R'!CI62*HLOOKUP('Monthly L&amp;R'!CI$3,Variability!$B$92:$M$93,2,FALSE)</f>
        <v>0</v>
      </c>
      <c r="CJ62" s="4">
        <f>'Monthly L&amp;R'!CJ62*HLOOKUP('Monthly L&amp;R'!CJ$3,Variability!$B$92:$M$93,2,FALSE)</f>
        <v>0</v>
      </c>
      <c r="CK62" s="4">
        <f>'Monthly L&amp;R'!CK62*HLOOKUP('Monthly L&amp;R'!CK$3,Variability!$B$92:$M$93,2,FALSE)</f>
        <v>0</v>
      </c>
      <c r="CL62" s="4">
        <f>'Monthly L&amp;R'!CL62*HLOOKUP('Monthly L&amp;R'!CL$3,Variability!$B$92:$M$93,2,FALSE)</f>
        <v>0</v>
      </c>
      <c r="CM62" s="4">
        <f>'Monthly L&amp;R'!CM62*HLOOKUP('Monthly L&amp;R'!CM$3,Variability!$B$92:$M$93,2,FALSE)</f>
        <v>0</v>
      </c>
      <c r="CN62" s="4">
        <f>'Monthly L&amp;R'!CN62*HLOOKUP('Monthly L&amp;R'!CN$3,Variability!$B$92:$M$93,2,FALSE)</f>
        <v>0</v>
      </c>
      <c r="CO62" s="4">
        <f>'Monthly L&amp;R'!CO62*HLOOKUP('Monthly L&amp;R'!CO$3,Variability!$B$92:$M$93,2,FALSE)</f>
        <v>0</v>
      </c>
      <c r="CP62" s="4">
        <f>'Monthly L&amp;R'!CP62*HLOOKUP('Monthly L&amp;R'!CP$3,Variability!$B$92:$M$93,2,FALSE)</f>
        <v>0</v>
      </c>
      <c r="CQ62" s="4">
        <f>'Monthly L&amp;R'!CQ62*HLOOKUP('Monthly L&amp;R'!CQ$3,Variability!$B$92:$M$93,2,FALSE)</f>
        <v>0</v>
      </c>
      <c r="CR62" s="4">
        <f>'Monthly L&amp;R'!CR62*HLOOKUP('Monthly L&amp;R'!CR$3,Variability!$B$92:$M$93,2,FALSE)</f>
        <v>0</v>
      </c>
      <c r="CS62" s="4">
        <f>'Monthly L&amp;R'!CS62*HLOOKUP('Monthly L&amp;R'!CS$3,Variability!$B$92:$M$93,2,FALSE)</f>
        <v>0</v>
      </c>
      <c r="CT62" s="4">
        <f>'Monthly L&amp;R'!CT62*HLOOKUP('Monthly L&amp;R'!CT$3,Variability!$B$92:$M$93,2,FALSE)</f>
        <v>0</v>
      </c>
      <c r="CU62" s="4">
        <f>'Monthly L&amp;R'!CU62*HLOOKUP('Monthly L&amp;R'!CU$3,Variability!$B$92:$M$93,2,FALSE)</f>
        <v>44490.571779487407</v>
      </c>
      <c r="CV62" s="4">
        <f>'Monthly L&amp;R'!CV62*HLOOKUP('Monthly L&amp;R'!CV$3,Variability!$B$92:$M$93,2,FALSE)</f>
        <v>35965.528125938006</v>
      </c>
      <c r="CW62" s="4">
        <f>'Monthly L&amp;R'!CW62*HLOOKUP('Monthly L&amp;R'!CW$3,Variability!$B$92:$M$93,2,FALSE)</f>
        <v>36463.052724755573</v>
      </c>
      <c r="CX62" s="4">
        <f>'Monthly L&amp;R'!CX62*HLOOKUP('Monthly L&amp;R'!CX$3,Variability!$B$92:$M$93,2,FALSE)</f>
        <v>29958.755166722429</v>
      </c>
      <c r="CY62" s="4">
        <f>'Monthly L&amp;R'!CY62*HLOOKUP('Monthly L&amp;R'!CY$3,Variability!$B$92:$M$93,2,FALSE)</f>
        <v>32318.423284179258</v>
      </c>
      <c r="CZ62" s="4">
        <f>'Monthly L&amp;R'!CZ62*HLOOKUP('Monthly L&amp;R'!CZ$3,Variability!$B$92:$M$93,2,FALSE)</f>
        <v>22130.327344211881</v>
      </c>
      <c r="DA62" s="4">
        <f>'Monthly L&amp;R'!DA62*HLOOKUP('Monthly L&amp;R'!DA$3,Variability!$B$92:$M$93,2,FALSE)</f>
        <v>25654.734449904037</v>
      </c>
      <c r="DB62" s="4">
        <f>'Monthly L&amp;R'!DB62*HLOOKUP('Monthly L&amp;R'!DB$3,Variability!$B$92:$M$93,2,FALSE)</f>
        <v>30928.530551533757</v>
      </c>
      <c r="DC62" s="4">
        <f>'Monthly L&amp;R'!DC62*HLOOKUP('Monthly L&amp;R'!DC$3,Variability!$B$92:$M$93,2,FALSE)</f>
        <v>30552.13413497743</v>
      </c>
      <c r="DD62" s="4">
        <f>'Monthly L&amp;R'!DD62*HLOOKUP('Monthly L&amp;R'!DD$3,Variability!$B$92:$M$93,2,FALSE)</f>
        <v>38288.712797368935</v>
      </c>
      <c r="DE62" s="4">
        <f>'Monthly L&amp;R'!DE62*HLOOKUP('Monthly L&amp;R'!DE$3,Variability!$B$92:$M$93,2,FALSE)</f>
        <v>36183.195456542911</v>
      </c>
      <c r="DF62" s="4">
        <f>'Monthly L&amp;R'!DF62*HLOOKUP('Monthly L&amp;R'!DF$3,Variability!$B$92:$M$93,2,FALSE)</f>
        <v>38087.976902815732</v>
      </c>
      <c r="DG62" s="4">
        <f>'Monthly L&amp;R'!DG62*HLOOKUP('Monthly L&amp;R'!DG$3,Variability!$B$92:$M$93,2,FALSE)</f>
        <v>44667.721351377397</v>
      </c>
      <c r="DH62" s="4">
        <f>'Monthly L&amp;R'!DH62*HLOOKUP('Monthly L&amp;R'!DH$3,Variability!$B$92:$M$93,2,FALSE)</f>
        <v>34812.428592268669</v>
      </c>
      <c r="DI62" s="4">
        <f>'Monthly L&amp;R'!DI62*HLOOKUP('Monthly L&amp;R'!DI$3,Variability!$B$92:$M$93,2,FALSE)</f>
        <v>36521.348053169742</v>
      </c>
      <c r="DJ62" s="4">
        <f>'Monthly L&amp;R'!DJ62*HLOOKUP('Monthly L&amp;R'!DJ$3,Variability!$B$92:$M$93,2,FALSE)</f>
        <v>29914.684086362857</v>
      </c>
      <c r="DK62" s="4">
        <f>'Monthly L&amp;R'!DK62*HLOOKUP('Monthly L&amp;R'!DK$3,Variability!$B$92:$M$93,2,FALSE)</f>
        <v>32253.671793270867</v>
      </c>
      <c r="DL62" s="4">
        <f>'Monthly L&amp;R'!DL62*HLOOKUP('Monthly L&amp;R'!DL$3,Variability!$B$92:$M$93,2,FALSE)</f>
        <v>22492.559387258905</v>
      </c>
      <c r="DM62" s="4">
        <f>'Monthly L&amp;R'!DM62*HLOOKUP('Monthly L&amp;R'!DM$3,Variability!$B$92:$M$93,2,FALSE)</f>
        <v>25353.388204790983</v>
      </c>
      <c r="DN62" s="4">
        <f>'Monthly L&amp;R'!DN62*HLOOKUP('Monthly L&amp;R'!DN$3,Variability!$B$92:$M$93,2,FALSE)</f>
        <v>30870.015996298589</v>
      </c>
      <c r="DO62" s="4">
        <f>'Monthly L&amp;R'!DO62*HLOOKUP('Monthly L&amp;R'!DO$3,Variability!$B$92:$M$93,2,FALSE)</f>
        <v>30633.289601338311</v>
      </c>
      <c r="DP62" s="4">
        <f>'Monthly L&amp;R'!DP62*HLOOKUP('Monthly L&amp;R'!DP$3,Variability!$B$92:$M$93,2,FALSE)</f>
        <v>38400.533658240725</v>
      </c>
      <c r="DQ62" s="4">
        <f>'Monthly L&amp;R'!DQ62*HLOOKUP('Monthly L&amp;R'!DQ$3,Variability!$B$92:$M$93,2,FALSE)</f>
        <v>36196.593111166403</v>
      </c>
      <c r="DR62" s="4">
        <f>'Monthly L&amp;R'!DR62*HLOOKUP('Monthly L&amp;R'!DR$3,Variability!$B$92:$M$93,2,FALSE)</f>
        <v>37951.644242560345</v>
      </c>
      <c r="DS62" s="4">
        <f>'Monthly L&amp;R'!DS62*HLOOKUP('Monthly L&amp;R'!DS$3,Variability!$B$92:$M$93,2,FALSE)</f>
        <v>44810.949877949366</v>
      </c>
      <c r="DT62" s="4">
        <f>'Monthly L&amp;R'!DT62*HLOOKUP('Monthly L&amp;R'!DT$3,Variability!$B$92:$M$93,2,FALSE)</f>
        <v>34732.040050549957</v>
      </c>
      <c r="DU62" s="4">
        <f>'Monthly L&amp;R'!DU62*HLOOKUP('Monthly L&amp;R'!DU$3,Variability!$B$92:$M$93,2,FALSE)</f>
        <v>36723.054871381544</v>
      </c>
      <c r="DV62" s="4">
        <f>'Monthly L&amp;R'!DV62*HLOOKUP('Monthly L&amp;R'!DV$3,Variability!$B$92:$M$93,2,FALSE)</f>
        <v>30039.632976240879</v>
      </c>
      <c r="DW62" s="4">
        <f>'Monthly L&amp;R'!DW62*HLOOKUP('Monthly L&amp;R'!DW$3,Variability!$B$92:$M$93,2,FALSE)</f>
        <v>32554.062464748269</v>
      </c>
      <c r="DX62" s="4">
        <f>'Monthly L&amp;R'!DX62*HLOOKUP('Monthly L&amp;R'!DX$3,Variability!$B$92:$M$93,2,FALSE)</f>
        <v>22232.073256814958</v>
      </c>
      <c r="DY62" s="4">
        <f>'Monthly L&amp;R'!DY62*HLOOKUP('Monthly L&amp;R'!DY$3,Variability!$B$92:$M$93,2,FALSE)</f>
        <v>25726.487874032078</v>
      </c>
      <c r="DZ62" s="4">
        <f>'Monthly L&amp;R'!DZ62*HLOOKUP('Monthly L&amp;R'!DZ$3,Variability!$B$92:$M$93,2,FALSE)</f>
        <v>31185.313040657235</v>
      </c>
      <c r="EA62" s="4">
        <f>'Monthly L&amp;R'!EA62*HLOOKUP('Monthly L&amp;R'!EA$3,Variability!$B$92:$M$93,2,FALSE)</f>
        <v>30942.885490473724</v>
      </c>
      <c r="EB62" s="4">
        <f>'Monthly L&amp;R'!EB62*HLOOKUP('Monthly L&amp;R'!EB$3,Variability!$B$92:$M$93,2,FALSE)</f>
        <v>38567.640064715546</v>
      </c>
      <c r="EC62" s="4">
        <f>'Monthly L&amp;R'!EC62*HLOOKUP('Monthly L&amp;R'!EC$3,Variability!$B$92:$M$93,2,FALSE)</f>
        <v>36345.644755000947</v>
      </c>
      <c r="ED62" s="4">
        <f>'Monthly L&amp;R'!ED62*HLOOKUP('Monthly L&amp;R'!ED$3,Variability!$B$92:$M$93,2,FALSE)</f>
        <v>38069.727427056758</v>
      </c>
      <c r="EE62" s="4">
        <f>'Monthly L&amp;R'!EE62*HLOOKUP('Monthly L&amp;R'!EE$3,Variability!$B$92:$M$93,2,FALSE)</f>
        <v>44681.958470956393</v>
      </c>
      <c r="EF62" s="4">
        <f>'Monthly L&amp;R'!EF62*HLOOKUP('Monthly L&amp;R'!EF$3,Variability!$B$92:$M$93,2,FALSE)</f>
        <v>34981.533056018845</v>
      </c>
      <c r="EG62" s="4">
        <f>'Monthly L&amp;R'!EG62*HLOOKUP('Monthly L&amp;R'!EG$3,Variability!$B$92:$M$93,2,FALSE)</f>
        <v>36864.87807266452</v>
      </c>
      <c r="EH62" s="4">
        <f>'Monthly L&amp;R'!EH62*HLOOKUP('Monthly L&amp;R'!EH$3,Variability!$B$92:$M$93,2,FALSE)</f>
        <v>30421.362743555648</v>
      </c>
      <c r="EI62" s="4">
        <f>'Monthly L&amp;R'!EI62*HLOOKUP('Monthly L&amp;R'!EI$3,Variability!$B$92:$M$93,2,FALSE)</f>
        <v>32329.897662036667</v>
      </c>
      <c r="EJ62" s="4">
        <f>'Monthly L&amp;R'!EJ62*HLOOKUP('Monthly L&amp;R'!EJ$3,Variability!$B$92:$M$93,2,FALSE)</f>
        <v>22622.953385592817</v>
      </c>
      <c r="EK62" s="4">
        <f>'Monthly L&amp;R'!EK62*HLOOKUP('Monthly L&amp;R'!EK$3,Variability!$B$92:$M$93,2,FALSE)</f>
        <v>25681.862964037653</v>
      </c>
      <c r="EL62" s="4">
        <f>'Monthly L&amp;R'!EL62*HLOOKUP('Monthly L&amp;R'!EL$3,Variability!$B$92:$M$93,2,FALSE)</f>
        <v>30780.614813113152</v>
      </c>
      <c r="EM62" s="4">
        <f>'Monthly L&amp;R'!EM62*HLOOKUP('Monthly L&amp;R'!EM$3,Variability!$B$92:$M$93,2,FALSE)</f>
        <v>30705.822898881022</v>
      </c>
      <c r="EN62" s="4">
        <f>'Monthly L&amp;R'!EN62*HLOOKUP('Monthly L&amp;R'!EN$3,Variability!$B$92:$M$93,2,FALSE)</f>
        <v>38498.6531632517</v>
      </c>
      <c r="EO62" s="4">
        <f>'Monthly L&amp;R'!EO62*HLOOKUP('Monthly L&amp;R'!EO$3,Variability!$B$92:$M$93,2,FALSE)</f>
        <v>36273.942301331437</v>
      </c>
      <c r="EP62" s="4">
        <f>'Monthly L&amp;R'!EP62*HLOOKUP('Monthly L&amp;R'!EP$3,Variability!$B$92:$M$93,2,FALSE)</f>
        <v>38680.448314510431</v>
      </c>
      <c r="EQ62" s="4">
        <f>'Monthly L&amp;R'!EQ62*HLOOKUP('Monthly L&amp;R'!EQ$3,Variability!$B$92:$M$93,2,FALSE)</f>
        <v>45057.12680917541</v>
      </c>
      <c r="ER62" s="4">
        <f>'Monthly L&amp;R'!ER62*HLOOKUP('Monthly L&amp;R'!ER$3,Variability!$B$92:$M$93,2,FALSE)</f>
        <v>36462.645496519508</v>
      </c>
      <c r="ES62" s="4">
        <f>'Monthly L&amp;R'!ES62*HLOOKUP('Monthly L&amp;R'!ES$3,Variability!$B$92:$M$93,2,FALSE)</f>
        <v>36829.07366754744</v>
      </c>
      <c r="ET62" s="4">
        <f>'Monthly L&amp;R'!ET62*HLOOKUP('Monthly L&amp;R'!ET$3,Variability!$B$92:$M$93,2,FALSE)</f>
        <v>30116.365427980982</v>
      </c>
      <c r="EU62" s="4">
        <f>'Monthly L&amp;R'!EU62*HLOOKUP('Monthly L&amp;R'!EU$3,Variability!$B$92:$M$93,2,FALSE)</f>
        <v>32475.560581013524</v>
      </c>
      <c r="EV62" s="4">
        <f>'Monthly L&amp;R'!EV62*HLOOKUP('Monthly L&amp;R'!EV$3,Variability!$B$92:$M$93,2,FALSE)</f>
        <v>22373.885415412471</v>
      </c>
      <c r="EW62" s="4">
        <f>'Monthly L&amp;R'!EW62*HLOOKUP('Monthly L&amp;R'!EW$3,Variability!$B$92:$M$93,2,FALSE)</f>
        <v>25691.411028628831</v>
      </c>
      <c r="EX62" s="4">
        <f>'Monthly L&amp;R'!EX62*HLOOKUP('Monthly L&amp;R'!EX$3,Variability!$B$92:$M$93,2,FALSE)</f>
        <v>31207.648962666291</v>
      </c>
      <c r="EY62" s="4">
        <f>'Monthly L&amp;R'!EY62*HLOOKUP('Monthly L&amp;R'!EY$3,Variability!$B$92:$M$93,2,FALSE)</f>
        <v>30906.764142757202</v>
      </c>
      <c r="EZ62" s="4">
        <f>'Monthly L&amp;R'!EZ62*HLOOKUP('Monthly L&amp;R'!EZ$3,Variability!$B$92:$M$93,2,FALSE)</f>
        <v>38731.923199334975</v>
      </c>
      <c r="FA62" s="4">
        <f>'Monthly L&amp;R'!FA62*HLOOKUP('Monthly L&amp;R'!FA$3,Variability!$B$92:$M$93,2,FALSE)</f>
        <v>36426.074343153334</v>
      </c>
      <c r="FB62" s="4">
        <f>'Monthly L&amp;R'!FB62*HLOOKUP('Monthly L&amp;R'!FB$3,Variability!$B$92:$M$93,2,FALSE)</f>
        <v>38579.24182254458</v>
      </c>
      <c r="FC62" s="4">
        <f>'Monthly L&amp;R'!FC62*HLOOKUP('Monthly L&amp;R'!FC$3,Variability!$B$92:$M$93,2,FALSE)</f>
        <v>44969.375828488155</v>
      </c>
      <c r="FD62" s="4">
        <f>'Monthly L&amp;R'!FD62*HLOOKUP('Monthly L&amp;R'!FD$3,Variability!$B$92:$M$93,2,FALSE)</f>
        <v>35156.173833401845</v>
      </c>
      <c r="FE62" s="4">
        <f>'Monthly L&amp;R'!FE62*HLOOKUP('Monthly L&amp;R'!FE$3,Variability!$B$92:$M$93,2,FALSE)</f>
        <v>37262.604988161227</v>
      </c>
      <c r="FF62" s="4">
        <f>'Monthly L&amp;R'!FF62*HLOOKUP('Monthly L&amp;R'!FF$3,Variability!$B$92:$M$93,2,FALSE)</f>
        <v>30690.983154178284</v>
      </c>
      <c r="FG62" s="4">
        <f>'Monthly L&amp;R'!FG62*HLOOKUP('Monthly L&amp;R'!FG$3,Variability!$B$92:$M$93,2,FALSE)</f>
        <v>32673.89348160478</v>
      </c>
      <c r="FH62" s="4">
        <f>'Monthly L&amp;R'!FH62*HLOOKUP('Monthly L&amp;R'!FH$3,Variability!$B$92:$M$93,2,FALSE)</f>
        <v>22731.693401426892</v>
      </c>
      <c r="FI62" s="4">
        <f>'Monthly L&amp;R'!FI62*HLOOKUP('Monthly L&amp;R'!FI$3,Variability!$B$92:$M$93,2,FALSE)</f>
        <v>25931.08905954846</v>
      </c>
      <c r="FJ62" s="4">
        <f>'Monthly L&amp;R'!FJ62*HLOOKUP('Monthly L&amp;R'!FJ$3,Variability!$B$92:$M$93,2,FALSE)</f>
        <v>30842.219081054798</v>
      </c>
      <c r="FK62" s="4">
        <f>'Monthly L&amp;R'!FK62*HLOOKUP('Monthly L&amp;R'!FK$3,Variability!$B$92:$M$93,2,FALSE)</f>
        <v>31370.793248135717</v>
      </c>
      <c r="FL62" s="4">
        <f>'Monthly L&amp;R'!FL62*HLOOKUP('Monthly L&amp;R'!FL$3,Variability!$B$92:$M$93,2,FALSE)</f>
        <v>38787.444032750842</v>
      </c>
      <c r="FM62" s="4">
        <f>'Monthly L&amp;R'!FM62*HLOOKUP('Monthly L&amp;R'!FM$3,Variability!$B$92:$M$93,2,FALSE)</f>
        <v>36636.654534798399</v>
      </c>
      <c r="FN62" s="4">
        <f>'Monthly L&amp;R'!FN62*HLOOKUP('Monthly L&amp;R'!FN$3,Variability!$B$92:$M$93,2,FALSE)</f>
        <v>38440.149160551133</v>
      </c>
      <c r="FO62" s="4">
        <f>'Monthly L&amp;R'!FO62*HLOOKUP('Monthly L&amp;R'!FO$3,Variability!$B$92:$M$93,2,FALSE)</f>
        <v>45208.246930123642</v>
      </c>
      <c r="FP62" s="4">
        <f>'Monthly L&amp;R'!FP62*HLOOKUP('Monthly L&amp;R'!FP$3,Variability!$B$92:$M$93,2,FALSE)</f>
        <v>35203.322705448161</v>
      </c>
      <c r="FQ62" s="4">
        <f>'Monthly L&amp;R'!FQ62*HLOOKUP('Monthly L&amp;R'!FQ$3,Variability!$B$92:$M$93,2,FALSE)</f>
        <v>37359.466398997181</v>
      </c>
      <c r="FR62" s="4">
        <f>'Monthly L&amp;R'!FR62*HLOOKUP('Monthly L&amp;R'!FR$3,Variability!$B$92:$M$93,2,FALSE)</f>
        <v>30640.508633133206</v>
      </c>
      <c r="FS62" s="4">
        <f>'Monthly L&amp;R'!FS62*HLOOKUP('Monthly L&amp;R'!FS$3,Variability!$B$92:$M$93,2,FALSE)</f>
        <v>32776.926360800433</v>
      </c>
      <c r="FT62" s="4">
        <f>'Monthly L&amp;R'!FT62*HLOOKUP('Monthly L&amp;R'!FT$3,Variability!$B$92:$M$93,2,FALSE)</f>
        <v>22647.517349046568</v>
      </c>
      <c r="FU62" s="4">
        <f>'Monthly L&amp;R'!FU62*HLOOKUP('Monthly L&amp;R'!FU$3,Variability!$B$92:$M$93,2,FALSE)</f>
        <v>26250.261763206483</v>
      </c>
      <c r="FV62" s="4">
        <f>'Monthly L&amp;R'!FV62*HLOOKUP('Monthly L&amp;R'!FV$3,Variability!$B$92:$M$93,2,FALSE)</f>
        <v>31354.092830510257</v>
      </c>
      <c r="FW62" s="4">
        <f>'Monthly L&amp;R'!FW62*HLOOKUP('Monthly L&amp;R'!FW$3,Variability!$B$92:$M$93,2,FALSE)</f>
        <v>31076.764378087697</v>
      </c>
      <c r="FX62" s="4">
        <f>'Monthly L&amp;R'!FX62*HLOOKUP('Monthly L&amp;R'!FX$3,Variability!$B$92:$M$93,2,FALSE)</f>
        <v>39067.827791180651</v>
      </c>
      <c r="FY62" s="4">
        <f>'Monthly L&amp;R'!FY62*HLOOKUP('Monthly L&amp;R'!FY$3,Variability!$B$92:$M$93,2,FALSE)</f>
        <v>36902.210968457286</v>
      </c>
      <c r="FZ62" s="4">
        <f>'Monthly L&amp;R'!FZ62*HLOOKUP('Monthly L&amp;R'!FZ$3,Variability!$B$92:$M$93,2,FALSE)</f>
        <v>38892.354153156273</v>
      </c>
      <c r="GA62" s="4">
        <f>'Monthly L&amp;R'!GA62*HLOOKUP('Monthly L&amp;R'!GA$3,Variability!$B$92:$M$93,2,FALSE)</f>
        <v>45334.389317970948</v>
      </c>
      <c r="GB62" s="4">
        <f>'Monthly L&amp;R'!GB62*HLOOKUP('Monthly L&amp;R'!GB$3,Variability!$B$92:$M$93,2,FALSE)</f>
        <v>35395.047302172046</v>
      </c>
      <c r="GC62" s="4">
        <f>'Monthly L&amp;R'!GC62*HLOOKUP('Monthly L&amp;R'!GC$3,Variability!$B$92:$M$93,2,FALSE)</f>
        <v>37441.290648561371</v>
      </c>
      <c r="GD62" s="4">
        <f>'Monthly L&amp;R'!GD62*HLOOKUP('Monthly L&amp;R'!GD$3,Variability!$B$92:$M$93,2,FALSE)</f>
        <v>30647.062298382691</v>
      </c>
      <c r="GE62" s="4">
        <f>'Monthly L&amp;R'!GE62*HLOOKUP('Monthly L&amp;R'!GE$3,Variability!$B$92:$M$93,2,FALSE)</f>
        <v>32997.508788166939</v>
      </c>
      <c r="GF62" s="4">
        <f>'Monthly L&amp;R'!GF62*HLOOKUP('Monthly L&amp;R'!GF$3,Variability!$B$92:$M$93,2,FALSE)</f>
        <v>22697.692583030897</v>
      </c>
      <c r="GG62" s="4">
        <f>'Monthly L&amp;R'!GG62*HLOOKUP('Monthly L&amp;R'!GG$3,Variability!$B$92:$M$93,2,FALSE)</f>
        <v>26054.632965979505</v>
      </c>
      <c r="GH62" s="4">
        <f>'Monthly L&amp;R'!GH62*HLOOKUP('Monthly L&amp;R'!GH$3,Variability!$B$92:$M$93,2,FALSE)</f>
        <v>31461.637620152913</v>
      </c>
      <c r="GI62" s="4">
        <f>'Monthly L&amp;R'!GI62*HLOOKUP('Monthly L&amp;R'!GI$3,Variability!$B$92:$M$93,2,FALSE)</f>
        <v>31492.118056641164</v>
      </c>
      <c r="GJ62" s="4">
        <f>'Monthly L&amp;R'!GJ62*HLOOKUP('Monthly L&amp;R'!GJ$3,Variability!$B$92:$M$93,2,FALSE)</f>
        <v>39279.266298154333</v>
      </c>
      <c r="GK62" s="4">
        <f>'Monthly L&amp;R'!GK62*HLOOKUP('Monthly L&amp;R'!GK$3,Variability!$B$92:$M$93,2,FALSE)</f>
        <v>36922.921434024458</v>
      </c>
      <c r="GL62" s="4">
        <f>'Monthly L&amp;R'!GL62*HLOOKUP('Monthly L&amp;R'!GL$3,Variability!$B$92:$M$93,2,FALSE)</f>
        <v>38486.530427181737</v>
      </c>
      <c r="GM62" s="4">
        <f>'Monthly L&amp;R'!GM62*HLOOKUP('Monthly L&amp;R'!GM$3,Variability!$B$92:$M$93,2,FALSE)</f>
        <v>45720.937123668729</v>
      </c>
      <c r="GN62" s="4">
        <f>'Monthly L&amp;R'!GN62*HLOOKUP('Monthly L&amp;R'!GN$3,Variability!$B$92:$M$93,2,FALSE)</f>
        <v>36978.61395175595</v>
      </c>
      <c r="GO62" s="4">
        <f>'Monthly L&amp;R'!GO62*HLOOKUP('Monthly L&amp;R'!GO$3,Variability!$B$92:$M$93,2,FALSE)</f>
        <v>37353.682086372988</v>
      </c>
      <c r="GP62" s="4">
        <f>'Monthly L&amp;R'!GP62*HLOOKUP('Monthly L&amp;R'!GP$3,Variability!$B$92:$M$93,2,FALSE)</f>
        <v>30614.477389863394</v>
      </c>
      <c r="GQ62" s="4">
        <f>'Monthly L&amp;R'!GQ62*HLOOKUP('Monthly L&amp;R'!GQ$3,Variability!$B$92:$M$93,2,FALSE)</f>
        <v>32973.433825826673</v>
      </c>
      <c r="GR62" s="4">
        <f>'Monthly L&amp;R'!GR62*HLOOKUP('Monthly L&amp;R'!GR$3,Variability!$B$92:$M$93,2,FALSE)</f>
        <v>22643.40529208053</v>
      </c>
      <c r="GS62" s="4">
        <f>'Monthly L&amp;R'!GS62*HLOOKUP('Monthly L&amp;R'!GS$3,Variability!$B$92:$M$93,2,FALSE)</f>
        <v>26225.897552184899</v>
      </c>
      <c r="GT62" s="4">
        <f>'Monthly L&amp;R'!GT62*HLOOKUP('Monthly L&amp;R'!GT$3,Variability!$B$92:$M$93,2,FALSE)</f>
        <v>31665.278226205752</v>
      </c>
      <c r="GU62" s="4">
        <f>'Monthly L&amp;R'!GU62*HLOOKUP('Monthly L&amp;R'!GU$3,Variability!$B$92:$M$93,2,FALSE)</f>
        <v>31553.718759408606</v>
      </c>
      <c r="GV62" s="4">
        <f>'Monthly L&amp;R'!GV62*HLOOKUP('Monthly L&amp;R'!GV$3,Variability!$B$92:$M$93,2,FALSE)</f>
        <v>39548.232156438928</v>
      </c>
      <c r="GW62" s="4">
        <f>'Monthly L&amp;R'!GW62*HLOOKUP('Monthly L&amp;R'!GW$3,Variability!$B$92:$M$93,2,FALSE)</f>
        <v>37177.54079734924</v>
      </c>
      <c r="GX62" s="4">
        <f>'Monthly L&amp;R'!GX62*HLOOKUP('Monthly L&amp;R'!GX$3,Variability!$B$92:$M$93,2,FALSE)</f>
        <v>39195.91871034354</v>
      </c>
      <c r="GY62" s="4">
        <f>'Monthly L&amp;R'!GY62*HLOOKUP('Monthly L&amp;R'!GY$3,Variability!$B$92:$M$93,2,FALSE)</f>
        <v>46011.282037317862</v>
      </c>
      <c r="GZ62" s="4">
        <f>'Monthly L&amp;R'!GZ62*HLOOKUP('Monthly L&amp;R'!GZ$3,Variability!$B$92:$M$93,2,FALSE)</f>
        <v>35838.330552084619</v>
      </c>
      <c r="HA62" s="4">
        <f>'Monthly L&amp;R'!HA62*HLOOKUP('Monthly L&amp;R'!HA$3,Variability!$B$92:$M$93,2,FALSE)</f>
        <v>37739.425524773556</v>
      </c>
      <c r="HB62" s="4">
        <f>'Monthly L&amp;R'!HB62*HLOOKUP('Monthly L&amp;R'!HB$3,Variability!$B$92:$M$93,2,FALSE)</f>
        <v>30852.524847095352</v>
      </c>
      <c r="HC62" s="4">
        <f>'Monthly L&amp;R'!HC62*HLOOKUP('Monthly L&amp;R'!HC$3,Variability!$B$92:$M$93,2,FALSE)</f>
        <v>32994.338945287825</v>
      </c>
      <c r="HD62" s="4">
        <f>'Monthly L&amp;R'!HD62*HLOOKUP('Monthly L&amp;R'!HD$3,Variability!$B$92:$M$93,2,FALSE)</f>
        <v>22811.56974884828</v>
      </c>
      <c r="HE62" s="4">
        <f>'Monthly L&amp;R'!HE62*HLOOKUP('Monthly L&amp;R'!HE$3,Variability!$B$92:$M$93,2,FALSE)</f>
        <v>26125.58515182968</v>
      </c>
      <c r="HF62" s="4">
        <f>'Monthly L&amp;R'!HF62*HLOOKUP('Monthly L&amp;R'!HF$3,Variability!$B$92:$M$93,2,FALSE)</f>
        <v>31492.809641872936</v>
      </c>
      <c r="HG62" s="4">
        <f>'Monthly L&amp;R'!HG62*HLOOKUP('Monthly L&amp;R'!HG$3,Variability!$B$92:$M$93,2,FALSE)</f>
        <v>31763.456318891305</v>
      </c>
      <c r="HH62" s="4">
        <f>'Monthly L&amp;R'!HH62*HLOOKUP('Monthly L&amp;R'!HH$3,Variability!$B$92:$M$93,2,FALSE)</f>
        <v>39584.609425609</v>
      </c>
      <c r="HI62" s="4">
        <f>'Monthly L&amp;R'!HI62*HLOOKUP('Monthly L&amp;R'!HI$3,Variability!$B$92:$M$93,2,FALSE)</f>
        <v>37270.728866312471</v>
      </c>
      <c r="HJ62" s="4">
        <f>'Monthly L&amp;R'!HJ62*HLOOKUP('Monthly L&amp;R'!HJ$3,Variability!$B$92:$M$93,2,FALSE)</f>
        <v>39040.393756838348</v>
      </c>
      <c r="HK62" s="4">
        <f>'Monthly L&amp;R'!HK62*HLOOKUP('Monthly L&amp;R'!HK$3,Variability!$B$92:$M$93,2,FALSE)</f>
        <v>45817.376662862269</v>
      </c>
      <c r="HL62" s="4">
        <f>'Monthly L&amp;R'!HL62*HLOOKUP('Monthly L&amp;R'!HL$3,Variability!$B$92:$M$93,2,FALSE)</f>
        <v>35602.579008275337</v>
      </c>
      <c r="HM62" s="4">
        <f>'Monthly L&amp;R'!HM62*HLOOKUP('Monthly L&amp;R'!HM$3,Variability!$B$92:$M$93,2,FALSE)</f>
        <v>37683.495322096132</v>
      </c>
      <c r="HN62" s="4">
        <f>'Monthly L&amp;R'!HN62*HLOOKUP('Monthly L&amp;R'!HN$3,Variability!$B$92:$M$93,2,FALSE)</f>
        <v>30983.641541714424</v>
      </c>
      <c r="HO62" s="4">
        <f>'Monthly L&amp;R'!HO62*HLOOKUP('Monthly L&amp;R'!HO$3,Variability!$B$92:$M$93,2,FALSE)</f>
        <v>33317.064506454561</v>
      </c>
      <c r="HP62" s="4">
        <f>'Monthly L&amp;R'!HP62*HLOOKUP('Monthly L&amp;R'!HP$3,Variability!$B$92:$M$93,2,FALSE)</f>
        <v>22996.160183542415</v>
      </c>
      <c r="HQ62" s="4">
        <f>'Monthly L&amp;R'!HQ62*HLOOKUP('Monthly L&amp;R'!HQ$3,Variability!$B$92:$M$93,2,FALSE)</f>
        <v>26363.828068205123</v>
      </c>
      <c r="HR62" s="4">
        <f>'Monthly L&amp;R'!HR62*HLOOKUP('Monthly L&amp;R'!HR$3,Variability!$B$92:$M$93,2,FALSE)</f>
        <v>31807.952242544452</v>
      </c>
      <c r="HS62" s="4">
        <f>'Monthly L&amp;R'!HS62*HLOOKUP('Monthly L&amp;R'!HS$3,Variability!$B$92:$M$93,2,FALSE)</f>
        <v>31493.573481099997</v>
      </c>
      <c r="HT62" s="4">
        <f>'Monthly L&amp;R'!HT62*HLOOKUP('Monthly L&amp;R'!HT$3,Variability!$B$92:$M$93,2,FALSE)</f>
        <v>39519.472785229882</v>
      </c>
      <c r="HU62" s="4">
        <f>'Monthly L&amp;R'!HU62*HLOOKUP('Monthly L&amp;R'!HU$3,Variability!$B$92:$M$93,2,FALSE)</f>
        <v>37308.380627854334</v>
      </c>
      <c r="HV62" s="4">
        <f>'Monthly L&amp;R'!HV62*HLOOKUP('Monthly L&amp;R'!HV$3,Variability!$B$92:$M$93,2,FALSE)</f>
        <v>39252.337021142783</v>
      </c>
      <c r="HW62" s="4">
        <f>'Monthly L&amp;R'!HW62*HLOOKUP('Monthly L&amp;R'!HW$3,Variability!$B$92:$M$93,2,FALSE)</f>
        <v>45944.204757266038</v>
      </c>
      <c r="HX62" s="4">
        <f>'Monthly L&amp;R'!HX62*HLOOKUP('Monthly L&amp;R'!HX$3,Variability!$B$92:$M$93,2,FALSE)</f>
        <v>35805.350929085755</v>
      </c>
      <c r="HY62" s="4">
        <f>'Monthly L&amp;R'!HY62*HLOOKUP('Monthly L&amp;R'!HY$3,Variability!$B$92:$M$93,2,FALSE)</f>
        <v>37981.138991099346</v>
      </c>
      <c r="HZ62" s="4">
        <f>'Monthly L&amp;R'!HZ62*HLOOKUP('Monthly L&amp;R'!HZ$3,Variability!$B$92:$M$93,2,FALSE)</f>
        <v>30934.846792375858</v>
      </c>
      <c r="IA62" s="4">
        <f>'Monthly L&amp;R'!IA62*HLOOKUP('Monthly L&amp;R'!IA$3,Variability!$B$92:$M$93,2,FALSE)</f>
        <v>33177.30521116461</v>
      </c>
      <c r="IB62" s="4">
        <f>'Monthly L&amp;R'!IB62*HLOOKUP('Monthly L&amp;R'!IB$3,Variability!$B$92:$M$93,2,FALSE)</f>
        <v>23065.259051998528</v>
      </c>
      <c r="IC62" s="4">
        <f>'Monthly L&amp;R'!IC62*HLOOKUP('Monthly L&amp;R'!IC$3,Variability!$B$92:$M$93,2,FALSE)</f>
        <v>26414.620877684454</v>
      </c>
      <c r="ID62" s="4">
        <f>'Monthly L&amp;R'!ID62*HLOOKUP('Monthly L&amp;R'!ID$3,Variability!$B$92:$M$93,2,FALSE)</f>
        <v>32044.3114758989</v>
      </c>
      <c r="IE62" s="4">
        <f>'Monthly L&amp;R'!IE62*HLOOKUP('Monthly L&amp;R'!IE$3,Variability!$B$92:$M$93,2,FALSE)</f>
        <v>31879.833857214398</v>
      </c>
      <c r="IF62" s="4">
        <f>'Monthly L&amp;R'!IF62*HLOOKUP('Monthly L&amp;R'!IF$3,Variability!$B$92:$M$93,2,FALSE)</f>
        <v>39644.043305833751</v>
      </c>
      <c r="IG62" s="4">
        <f>'Monthly L&amp;R'!IG62*HLOOKUP('Monthly L&amp;R'!IG$3,Variability!$B$92:$M$93,2,FALSE)</f>
        <v>37275.562929206186</v>
      </c>
      <c r="IH62" s="4">
        <f>'Monthly L&amp;R'!IH62*HLOOKUP('Monthly L&amp;R'!IH$3,Variability!$B$92:$M$93,2,FALSE)</f>
        <v>39348.970171777633</v>
      </c>
      <c r="II62" s="4">
        <f>'Monthly L&amp;R'!II62*HLOOKUP('Monthly L&amp;R'!II$3,Variability!$B$92:$M$93,2,FALSE)</f>
        <v>46320.380551539391</v>
      </c>
      <c r="IJ62" s="4">
        <f>'Monthly L&amp;R'!IJ62*HLOOKUP('Monthly L&amp;R'!IJ$3,Variability!$B$92:$M$93,2,FALSE)</f>
        <v>37294.265862518521</v>
      </c>
      <c r="IK62" s="4">
        <f>'Monthly L&amp;R'!IK62*HLOOKUP('Monthly L&amp;R'!IK$3,Variability!$B$92:$M$93,2,FALSE)</f>
        <v>37954.26742109788</v>
      </c>
      <c r="IL62" s="4">
        <f>'Monthly L&amp;R'!IL62*HLOOKUP('Monthly L&amp;R'!IL$3,Variability!$B$92:$M$93,2,FALSE)</f>
        <v>30864.959759122252</v>
      </c>
      <c r="IM62" s="4">
        <f>'Monthly L&amp;R'!IM62*HLOOKUP('Monthly L&amp;R'!IM$3,Variability!$B$92:$M$93,2,FALSE)</f>
        <v>33464.765157007481</v>
      </c>
      <c r="IN62" s="4">
        <f>'Monthly L&amp;R'!IN62*HLOOKUP('Monthly L&amp;R'!IN$3,Variability!$B$92:$M$93,2,FALSE)</f>
        <v>23096.028333181283</v>
      </c>
      <c r="IO62" s="4">
        <f>'Monthly L&amp;R'!IO62*HLOOKUP('Monthly L&amp;R'!IO$3,Variability!$B$92:$M$93,2,FALSE)</f>
        <v>26394.206044887862</v>
      </c>
      <c r="IP62" s="4">
        <f>'Monthly L&amp;R'!IP62*HLOOKUP('Monthly L&amp;R'!IP$3,Variability!$B$92:$M$93,2,FALSE)</f>
        <v>32272.978968626892</v>
      </c>
      <c r="IQ62" s="4">
        <f>'Monthly L&amp;R'!IQ62*HLOOKUP('Monthly L&amp;R'!IQ$3,Variability!$B$92:$M$93,2,FALSE)</f>
        <v>31788.458036758657</v>
      </c>
      <c r="IR62" s="4">
        <f>'Monthly L&amp;R'!IR62*HLOOKUP('Monthly L&amp;R'!IR$3,Variability!$B$92:$M$93,2,FALSE)</f>
        <v>39786.214827180127</v>
      </c>
      <c r="IS62" s="4">
        <f>'Monthly L&amp;R'!IS62*HLOOKUP('Monthly L&amp;R'!IS$3,Variability!$B$92:$M$93,2,FALSE)</f>
        <v>37571.744975742055</v>
      </c>
      <c r="IT62" s="4">
        <f>'Monthly L&amp;R'!IT62*HLOOKUP('Monthly L&amp;R'!IT$3,Variability!$B$92:$M$93,2,FALSE)</f>
        <v>39289.411588585797</v>
      </c>
      <c r="IU62" s="4">
        <f>'Monthly L&amp;R'!IU62*HLOOKUP('Monthly L&amp;R'!IU$3,Variability!$B$92:$M$93,2,FALSE)</f>
        <v>46231.165942057982</v>
      </c>
      <c r="IV62" s="4">
        <f>'Monthly L&amp;R'!IV62*HLOOKUP('Monthly L&amp;R'!IV$3,Variability!$B$92:$M$93,2,FALSE)</f>
        <v>36010.46386181836</v>
      </c>
      <c r="IW62" s="4">
        <f>'Monthly L&amp;R'!IW62*HLOOKUP('Monthly L&amp;R'!IW$3,Variability!$B$92:$M$93,2,FALSE)</f>
        <v>37906.657405176979</v>
      </c>
      <c r="IX62" s="4">
        <f>'Monthly L&amp;R'!IX62*HLOOKUP('Monthly L&amp;R'!IX$3,Variability!$B$92:$M$93,2,FALSE)</f>
        <v>31329.542356692309</v>
      </c>
      <c r="IY62" s="4">
        <f>'Monthly L&amp;R'!IY62*HLOOKUP('Monthly L&amp;R'!IY$3,Variability!$B$92:$M$93,2,FALSE)</f>
        <v>33513.716560842797</v>
      </c>
      <c r="IZ62" s="4">
        <f>'Monthly L&amp;R'!IZ62*HLOOKUP('Monthly L&amp;R'!IZ$3,Variability!$B$92:$M$93,2,FALSE)</f>
        <v>23362.538380687405</v>
      </c>
      <c r="JA62" s="4">
        <f>'Monthly L&amp;R'!JA62*HLOOKUP('Monthly L&amp;R'!JA$3,Variability!$B$92:$M$93,2,FALSE)</f>
        <v>26440.767807877768</v>
      </c>
      <c r="JB62" s="4">
        <f>'Monthly L&amp;R'!JB62*HLOOKUP('Monthly L&amp;R'!JB$3,Variability!$B$92:$M$93,2,FALSE)</f>
        <v>31745.807629354604</v>
      </c>
      <c r="JC62" s="4">
        <f>'Monthly L&amp;R'!JC62*HLOOKUP('Monthly L&amp;R'!JC$3,Variability!$B$92:$M$93,2,FALSE)</f>
        <v>31996.397072283893</v>
      </c>
      <c r="JD62" s="4">
        <f>'Monthly L&amp;R'!JD62*HLOOKUP('Monthly L&amp;R'!JD$3,Variability!$B$92:$M$93,2,FALSE)</f>
        <v>39665.892649543966</v>
      </c>
      <c r="JE62" s="4">
        <f>'Monthly L&amp;R'!JE62*HLOOKUP('Monthly L&amp;R'!JE$3,Variability!$B$92:$M$93,2,FALSE)</f>
        <v>37538.305539538349</v>
      </c>
      <c r="JF62" s="4">
        <f>'Monthly L&amp;R'!JF62*HLOOKUP('Monthly L&amp;R'!JF$3,Variability!$B$92:$M$93,2,FALSE)</f>
        <v>39522.265808645177</v>
      </c>
    </row>
    <row r="63" spans="1:266">
      <c r="A63" t="s">
        <v>18</v>
      </c>
      <c r="B63" t="s">
        <v>71</v>
      </c>
      <c r="AA63" s="4">
        <f>'Monthly L&amp;R'!AA63*HLOOKUP('Monthly L&amp;R'!AA$3,Variability!$B$92:$M$93,2,FALSE)</f>
        <v>0</v>
      </c>
      <c r="AB63" s="4">
        <f>'Monthly L&amp;R'!AB63*HLOOKUP('Monthly L&amp;R'!AB$3,Variability!$B$92:$M$93,2,FALSE)</f>
        <v>0</v>
      </c>
      <c r="AC63" s="4">
        <f>'Monthly L&amp;R'!AC63*HLOOKUP('Monthly L&amp;R'!AC$3,Variability!$B$92:$M$93,2,FALSE)</f>
        <v>0</v>
      </c>
      <c r="AD63" s="4">
        <f>'Monthly L&amp;R'!AD63*HLOOKUP('Monthly L&amp;R'!AD$3,Variability!$B$92:$M$93,2,FALSE)</f>
        <v>0</v>
      </c>
      <c r="AE63" s="4">
        <f>'Monthly L&amp;R'!AE63*HLOOKUP('Monthly L&amp;R'!AE$3,Variability!$B$92:$M$93,2,FALSE)</f>
        <v>0</v>
      </c>
      <c r="AF63" s="4">
        <f>'Monthly L&amp;R'!AF63*HLOOKUP('Monthly L&amp;R'!AF$3,Variability!$B$92:$M$93,2,FALSE)</f>
        <v>0</v>
      </c>
      <c r="AG63" s="4">
        <f>'Monthly L&amp;R'!AG63*HLOOKUP('Monthly L&amp;R'!AG$3,Variability!$B$92:$M$93,2,FALSE)</f>
        <v>0</v>
      </c>
      <c r="AH63" s="4">
        <f>'Monthly L&amp;R'!AH63*HLOOKUP('Monthly L&amp;R'!AH$3,Variability!$B$92:$M$93,2,FALSE)</f>
        <v>0</v>
      </c>
      <c r="AI63" s="4">
        <f>'Monthly L&amp;R'!AI63*HLOOKUP('Monthly L&amp;R'!AI$3,Variability!$B$92:$M$93,2,FALSE)</f>
        <v>0</v>
      </c>
      <c r="AJ63" s="4">
        <f>'Monthly L&amp;R'!AJ63*HLOOKUP('Monthly L&amp;R'!AJ$3,Variability!$B$92:$M$93,2,FALSE)</f>
        <v>0</v>
      </c>
      <c r="AK63" s="4">
        <f>'Monthly L&amp;R'!AK63*HLOOKUP('Monthly L&amp;R'!AK$3,Variability!$B$92:$M$93,2,FALSE)</f>
        <v>0</v>
      </c>
      <c r="AL63" s="4">
        <f>'Monthly L&amp;R'!AL63*HLOOKUP('Monthly L&amp;R'!AL$3,Variability!$B$92:$M$93,2,FALSE)</f>
        <v>0</v>
      </c>
      <c r="AM63" s="4">
        <f>'Monthly L&amp;R'!AM63*HLOOKUP('Monthly L&amp;R'!AM$3,Variability!$B$92:$M$93,2,FALSE)</f>
        <v>0</v>
      </c>
      <c r="AN63" s="4">
        <f>'Monthly L&amp;R'!AN63*HLOOKUP('Monthly L&amp;R'!AN$3,Variability!$B$92:$M$93,2,FALSE)</f>
        <v>0</v>
      </c>
      <c r="AO63" s="4">
        <f>'Monthly L&amp;R'!AO63*HLOOKUP('Monthly L&amp;R'!AO$3,Variability!$B$92:$M$93,2,FALSE)</f>
        <v>0</v>
      </c>
      <c r="AP63" s="4">
        <f>'Monthly L&amp;R'!AP63*HLOOKUP('Monthly L&amp;R'!AP$3,Variability!$B$92:$M$93,2,FALSE)</f>
        <v>0</v>
      </c>
      <c r="AQ63" s="4">
        <f>'Monthly L&amp;R'!AQ63*HLOOKUP('Monthly L&amp;R'!AQ$3,Variability!$B$92:$M$93,2,FALSE)</f>
        <v>0</v>
      </c>
      <c r="AR63" s="4">
        <f>'Monthly L&amp;R'!AR63*HLOOKUP('Monthly L&amp;R'!AR$3,Variability!$B$92:$M$93,2,FALSE)</f>
        <v>0</v>
      </c>
      <c r="AS63" s="4">
        <f>'Monthly L&amp;R'!AS63*HLOOKUP('Monthly L&amp;R'!AS$3,Variability!$B$92:$M$93,2,FALSE)</f>
        <v>0</v>
      </c>
      <c r="AT63" s="4">
        <f>'Monthly L&amp;R'!AT63*HLOOKUP('Monthly L&amp;R'!AT$3,Variability!$B$92:$M$93,2,FALSE)</f>
        <v>0</v>
      </c>
      <c r="AU63" s="4">
        <f>'Monthly L&amp;R'!AU63*HLOOKUP('Monthly L&amp;R'!AU$3,Variability!$B$92:$M$93,2,FALSE)</f>
        <v>0</v>
      </c>
      <c r="AV63" s="4">
        <f>'Monthly L&amp;R'!AV63*HLOOKUP('Monthly L&amp;R'!AV$3,Variability!$B$92:$M$93,2,FALSE)</f>
        <v>0</v>
      </c>
      <c r="AW63" s="4">
        <f>'Monthly L&amp;R'!AW63*HLOOKUP('Monthly L&amp;R'!AW$3,Variability!$B$92:$M$93,2,FALSE)</f>
        <v>0</v>
      </c>
      <c r="AX63" s="4">
        <f>'Monthly L&amp;R'!AX63*HLOOKUP('Monthly L&amp;R'!AX$3,Variability!$B$92:$M$93,2,FALSE)</f>
        <v>0</v>
      </c>
      <c r="AY63" s="4">
        <f>'Monthly L&amp;R'!AY63*HLOOKUP('Monthly L&amp;R'!AY$3,Variability!$B$92:$M$93,2,FALSE)</f>
        <v>0</v>
      </c>
      <c r="AZ63" s="4">
        <f>'Monthly L&amp;R'!AZ63*HLOOKUP('Monthly L&amp;R'!AZ$3,Variability!$B$92:$M$93,2,FALSE)</f>
        <v>0</v>
      </c>
      <c r="BA63" s="4">
        <f>'Monthly L&amp;R'!BA63*HLOOKUP('Monthly L&amp;R'!BA$3,Variability!$B$92:$M$93,2,FALSE)</f>
        <v>0</v>
      </c>
      <c r="BB63" s="4">
        <f>'Monthly L&amp;R'!BB63*HLOOKUP('Monthly L&amp;R'!BB$3,Variability!$B$92:$M$93,2,FALSE)</f>
        <v>0</v>
      </c>
      <c r="BC63" s="4">
        <f>'Monthly L&amp;R'!BC63*HLOOKUP('Monthly L&amp;R'!BC$3,Variability!$B$92:$M$93,2,FALSE)</f>
        <v>0</v>
      </c>
      <c r="BD63" s="4">
        <f>'Monthly L&amp;R'!BD63*HLOOKUP('Monthly L&amp;R'!BD$3,Variability!$B$92:$M$93,2,FALSE)</f>
        <v>0</v>
      </c>
      <c r="BE63" s="4">
        <f>'Monthly L&amp;R'!BE63*HLOOKUP('Monthly L&amp;R'!BE$3,Variability!$B$92:$M$93,2,FALSE)</f>
        <v>0</v>
      </c>
      <c r="BF63" s="4">
        <f>'Monthly L&amp;R'!BF63*HLOOKUP('Monthly L&amp;R'!BF$3,Variability!$B$92:$M$93,2,FALSE)</f>
        <v>0</v>
      </c>
      <c r="BG63" s="4">
        <f>'Monthly L&amp;R'!BG63*HLOOKUP('Monthly L&amp;R'!BG$3,Variability!$B$92:$M$93,2,FALSE)</f>
        <v>0</v>
      </c>
      <c r="BH63" s="4">
        <f>'Monthly L&amp;R'!BH63*HLOOKUP('Monthly L&amp;R'!BH$3,Variability!$B$92:$M$93,2,FALSE)</f>
        <v>0</v>
      </c>
      <c r="BI63" s="4">
        <f>'Monthly L&amp;R'!BI63*HLOOKUP('Monthly L&amp;R'!BI$3,Variability!$B$92:$M$93,2,FALSE)</f>
        <v>0</v>
      </c>
      <c r="BJ63" s="4">
        <f>'Monthly L&amp;R'!BJ63*HLOOKUP('Monthly L&amp;R'!BJ$3,Variability!$B$92:$M$93,2,FALSE)</f>
        <v>0</v>
      </c>
      <c r="BK63" s="4">
        <f>'Monthly L&amp;R'!BK63*HLOOKUP('Monthly L&amp;R'!BK$3,Variability!$B$92:$M$93,2,FALSE)</f>
        <v>0</v>
      </c>
      <c r="BL63" s="4">
        <f>'Monthly L&amp;R'!BL63*HLOOKUP('Monthly L&amp;R'!BL$3,Variability!$B$92:$M$93,2,FALSE)</f>
        <v>0</v>
      </c>
      <c r="BM63" s="4">
        <f>'Monthly L&amp;R'!BM63*HLOOKUP('Monthly L&amp;R'!BM$3,Variability!$B$92:$M$93,2,FALSE)</f>
        <v>0</v>
      </c>
      <c r="BN63" s="4">
        <f>'Monthly L&amp;R'!BN63*HLOOKUP('Monthly L&amp;R'!BN$3,Variability!$B$92:$M$93,2,FALSE)</f>
        <v>0</v>
      </c>
      <c r="BO63" s="4">
        <f>'Monthly L&amp;R'!BO63*HLOOKUP('Monthly L&amp;R'!BO$3,Variability!$B$92:$M$93,2,FALSE)</f>
        <v>0</v>
      </c>
      <c r="BP63" s="4">
        <f>'Monthly L&amp;R'!BP63*HLOOKUP('Monthly L&amp;R'!BP$3,Variability!$B$92:$M$93,2,FALSE)</f>
        <v>0</v>
      </c>
      <c r="BQ63" s="4">
        <f>'Monthly L&amp;R'!BQ63*HLOOKUP('Monthly L&amp;R'!BQ$3,Variability!$B$92:$M$93,2,FALSE)</f>
        <v>0</v>
      </c>
      <c r="BR63" s="4">
        <f>'Monthly L&amp;R'!BR63*HLOOKUP('Monthly L&amp;R'!BR$3,Variability!$B$92:$M$93,2,FALSE)</f>
        <v>0</v>
      </c>
      <c r="BS63" s="4">
        <f>'Monthly L&amp;R'!BS63*HLOOKUP('Monthly L&amp;R'!BS$3,Variability!$B$92:$M$93,2,FALSE)</f>
        <v>0</v>
      </c>
      <c r="BT63" s="4">
        <f>'Monthly L&amp;R'!BT63*HLOOKUP('Monthly L&amp;R'!BT$3,Variability!$B$92:$M$93,2,FALSE)</f>
        <v>0</v>
      </c>
      <c r="BU63" s="4">
        <f>'Monthly L&amp;R'!BU63*HLOOKUP('Monthly L&amp;R'!BU$3,Variability!$B$92:$M$93,2,FALSE)</f>
        <v>0</v>
      </c>
      <c r="BV63" s="4">
        <f>'Monthly L&amp;R'!BV63*HLOOKUP('Monthly L&amp;R'!BV$3,Variability!$B$92:$M$93,2,FALSE)</f>
        <v>0</v>
      </c>
      <c r="BW63" s="4">
        <f>'Monthly L&amp;R'!BW63*HLOOKUP('Monthly L&amp;R'!BW$3,Variability!$B$92:$M$93,2,FALSE)</f>
        <v>0</v>
      </c>
      <c r="BX63" s="4">
        <f>'Monthly L&amp;R'!BX63*HLOOKUP('Monthly L&amp;R'!BX$3,Variability!$B$92:$M$93,2,FALSE)</f>
        <v>0</v>
      </c>
      <c r="BY63" s="4">
        <f>'Monthly L&amp;R'!BY63*HLOOKUP('Monthly L&amp;R'!BY$3,Variability!$B$92:$M$93,2,FALSE)</f>
        <v>0</v>
      </c>
      <c r="BZ63" s="4">
        <f>'Monthly L&amp;R'!BZ63*HLOOKUP('Monthly L&amp;R'!BZ$3,Variability!$B$92:$M$93,2,FALSE)</f>
        <v>0</v>
      </c>
      <c r="CA63" s="4">
        <f>'Monthly L&amp;R'!CA63*HLOOKUP('Monthly L&amp;R'!CA$3,Variability!$B$92:$M$93,2,FALSE)</f>
        <v>0</v>
      </c>
      <c r="CB63" s="4">
        <f>'Monthly L&amp;R'!CB63*HLOOKUP('Monthly L&amp;R'!CB$3,Variability!$B$92:$M$93,2,FALSE)</f>
        <v>0</v>
      </c>
      <c r="CC63" s="4">
        <f>'Monthly L&amp;R'!CC63*HLOOKUP('Monthly L&amp;R'!CC$3,Variability!$B$92:$M$93,2,FALSE)</f>
        <v>0</v>
      </c>
      <c r="CD63" s="4">
        <f>'Monthly L&amp;R'!CD63*HLOOKUP('Monthly L&amp;R'!CD$3,Variability!$B$92:$M$93,2,FALSE)</f>
        <v>0</v>
      </c>
      <c r="CE63" s="4">
        <f>'Monthly L&amp;R'!CE63*HLOOKUP('Monthly L&amp;R'!CE$3,Variability!$B$92:$M$93,2,FALSE)</f>
        <v>0</v>
      </c>
      <c r="CF63" s="4">
        <f>'Monthly L&amp;R'!CF63*HLOOKUP('Monthly L&amp;R'!CF$3,Variability!$B$92:$M$93,2,FALSE)</f>
        <v>0</v>
      </c>
      <c r="CG63" s="4">
        <f>'Monthly L&amp;R'!CG63*HLOOKUP('Monthly L&amp;R'!CG$3,Variability!$B$92:$M$93,2,FALSE)</f>
        <v>0</v>
      </c>
      <c r="CH63" s="4">
        <f>'Monthly L&amp;R'!CH63*HLOOKUP('Monthly L&amp;R'!CH$3,Variability!$B$92:$M$93,2,FALSE)</f>
        <v>0</v>
      </c>
      <c r="CI63" s="4">
        <f>'Monthly L&amp;R'!CI63*HLOOKUP('Monthly L&amp;R'!CI$3,Variability!$B$92:$M$93,2,FALSE)</f>
        <v>0</v>
      </c>
      <c r="CJ63" s="4">
        <f>'Monthly L&amp;R'!CJ63*HLOOKUP('Monthly L&amp;R'!CJ$3,Variability!$B$92:$M$93,2,FALSE)</f>
        <v>0</v>
      </c>
      <c r="CK63" s="4">
        <f>'Monthly L&amp;R'!CK63*HLOOKUP('Monthly L&amp;R'!CK$3,Variability!$B$92:$M$93,2,FALSE)</f>
        <v>0</v>
      </c>
      <c r="CL63" s="4">
        <f>'Monthly L&amp;R'!CL63*HLOOKUP('Monthly L&amp;R'!CL$3,Variability!$B$92:$M$93,2,FALSE)</f>
        <v>0</v>
      </c>
      <c r="CM63" s="4">
        <f>'Monthly L&amp;R'!CM63*HLOOKUP('Monthly L&amp;R'!CM$3,Variability!$B$92:$M$93,2,FALSE)</f>
        <v>0</v>
      </c>
      <c r="CN63" s="4">
        <f>'Monthly L&amp;R'!CN63*HLOOKUP('Monthly L&amp;R'!CN$3,Variability!$B$92:$M$93,2,FALSE)</f>
        <v>0</v>
      </c>
      <c r="CO63" s="4">
        <f>'Monthly L&amp;R'!CO63*HLOOKUP('Monthly L&amp;R'!CO$3,Variability!$B$92:$M$93,2,FALSE)</f>
        <v>0</v>
      </c>
      <c r="CP63" s="4">
        <f>'Monthly L&amp;R'!CP63*HLOOKUP('Monthly L&amp;R'!CP$3,Variability!$B$92:$M$93,2,FALSE)</f>
        <v>0</v>
      </c>
      <c r="CQ63" s="4">
        <f>'Monthly L&amp;R'!CQ63*HLOOKUP('Monthly L&amp;R'!CQ$3,Variability!$B$92:$M$93,2,FALSE)</f>
        <v>0</v>
      </c>
      <c r="CR63" s="4">
        <f>'Monthly L&amp;R'!CR63*HLOOKUP('Monthly L&amp;R'!CR$3,Variability!$B$92:$M$93,2,FALSE)</f>
        <v>0</v>
      </c>
      <c r="CS63" s="4">
        <f>'Monthly L&amp;R'!CS63*HLOOKUP('Monthly L&amp;R'!CS$3,Variability!$B$92:$M$93,2,FALSE)</f>
        <v>0</v>
      </c>
      <c r="CT63" s="4">
        <f>'Monthly L&amp;R'!CT63*HLOOKUP('Monthly L&amp;R'!CT$3,Variability!$B$92:$M$93,2,FALSE)</f>
        <v>0</v>
      </c>
      <c r="CU63" s="4">
        <f>'Monthly L&amp;R'!CU63*HLOOKUP('Monthly L&amp;R'!CU$3,Variability!$B$92:$M$93,2,FALSE)</f>
        <v>0</v>
      </c>
      <c r="CV63" s="4">
        <f>'Monthly L&amp;R'!CV63*HLOOKUP('Monthly L&amp;R'!CV$3,Variability!$B$92:$M$93,2,FALSE)</f>
        <v>0</v>
      </c>
      <c r="CW63" s="4">
        <f>'Monthly L&amp;R'!CW63*HLOOKUP('Monthly L&amp;R'!CW$3,Variability!$B$92:$M$93,2,FALSE)</f>
        <v>0</v>
      </c>
      <c r="CX63" s="4">
        <f>'Monthly L&amp;R'!CX63*HLOOKUP('Monthly L&amp;R'!CX$3,Variability!$B$92:$M$93,2,FALSE)</f>
        <v>0</v>
      </c>
      <c r="CY63" s="4">
        <f>'Monthly L&amp;R'!CY63*HLOOKUP('Monthly L&amp;R'!CY$3,Variability!$B$92:$M$93,2,FALSE)</f>
        <v>0</v>
      </c>
      <c r="CZ63" s="4">
        <f>'Monthly L&amp;R'!CZ63*HLOOKUP('Monthly L&amp;R'!CZ$3,Variability!$B$92:$M$93,2,FALSE)</f>
        <v>0</v>
      </c>
      <c r="DA63" s="4">
        <f>'Monthly L&amp;R'!DA63*HLOOKUP('Monthly L&amp;R'!DA$3,Variability!$B$92:$M$93,2,FALSE)</f>
        <v>0</v>
      </c>
      <c r="DB63" s="4">
        <f>'Monthly L&amp;R'!DB63*HLOOKUP('Monthly L&amp;R'!DB$3,Variability!$B$92:$M$93,2,FALSE)</f>
        <v>0</v>
      </c>
      <c r="DC63" s="4">
        <f>'Monthly L&amp;R'!DC63*HLOOKUP('Monthly L&amp;R'!DC$3,Variability!$B$92:$M$93,2,FALSE)</f>
        <v>0</v>
      </c>
      <c r="DD63" s="4">
        <f>'Monthly L&amp;R'!DD63*HLOOKUP('Monthly L&amp;R'!DD$3,Variability!$B$92:$M$93,2,FALSE)</f>
        <v>0</v>
      </c>
      <c r="DE63" s="4">
        <f>'Monthly L&amp;R'!DE63*HLOOKUP('Monthly L&amp;R'!DE$3,Variability!$B$92:$M$93,2,FALSE)</f>
        <v>0</v>
      </c>
      <c r="DF63" s="4">
        <f>'Monthly L&amp;R'!DF63*HLOOKUP('Monthly L&amp;R'!DF$3,Variability!$B$92:$M$93,2,FALSE)</f>
        <v>0</v>
      </c>
      <c r="DG63" s="4">
        <f>'Monthly L&amp;R'!DG63*HLOOKUP('Monthly L&amp;R'!DG$3,Variability!$B$92:$M$93,2,FALSE)</f>
        <v>0</v>
      </c>
      <c r="DH63" s="4">
        <f>'Monthly L&amp;R'!DH63*HLOOKUP('Monthly L&amp;R'!DH$3,Variability!$B$92:$M$93,2,FALSE)</f>
        <v>0</v>
      </c>
      <c r="DI63" s="4">
        <f>'Monthly L&amp;R'!DI63*HLOOKUP('Monthly L&amp;R'!DI$3,Variability!$B$92:$M$93,2,FALSE)</f>
        <v>0</v>
      </c>
      <c r="DJ63" s="4">
        <f>'Monthly L&amp;R'!DJ63*HLOOKUP('Monthly L&amp;R'!DJ$3,Variability!$B$92:$M$93,2,FALSE)</f>
        <v>0</v>
      </c>
      <c r="DK63" s="4">
        <f>'Monthly L&amp;R'!DK63*HLOOKUP('Monthly L&amp;R'!DK$3,Variability!$B$92:$M$93,2,FALSE)</f>
        <v>0</v>
      </c>
      <c r="DL63" s="4">
        <f>'Monthly L&amp;R'!DL63*HLOOKUP('Monthly L&amp;R'!DL$3,Variability!$B$92:$M$93,2,FALSE)</f>
        <v>0</v>
      </c>
      <c r="DM63" s="4">
        <f>'Monthly L&amp;R'!DM63*HLOOKUP('Monthly L&amp;R'!DM$3,Variability!$B$92:$M$93,2,FALSE)</f>
        <v>0</v>
      </c>
      <c r="DN63" s="4">
        <f>'Monthly L&amp;R'!DN63*HLOOKUP('Monthly L&amp;R'!DN$3,Variability!$B$92:$M$93,2,FALSE)</f>
        <v>0</v>
      </c>
      <c r="DO63" s="4">
        <f>'Monthly L&amp;R'!DO63*HLOOKUP('Monthly L&amp;R'!DO$3,Variability!$B$92:$M$93,2,FALSE)</f>
        <v>0</v>
      </c>
      <c r="DP63" s="4">
        <f>'Monthly L&amp;R'!DP63*HLOOKUP('Monthly L&amp;R'!DP$3,Variability!$B$92:$M$93,2,FALSE)</f>
        <v>0</v>
      </c>
      <c r="DQ63" s="4">
        <f>'Monthly L&amp;R'!DQ63*HLOOKUP('Monthly L&amp;R'!DQ$3,Variability!$B$92:$M$93,2,FALSE)</f>
        <v>0</v>
      </c>
      <c r="DR63" s="4">
        <f>'Monthly L&amp;R'!DR63*HLOOKUP('Monthly L&amp;R'!DR$3,Variability!$B$92:$M$93,2,FALSE)</f>
        <v>0</v>
      </c>
      <c r="DS63" s="4">
        <f>'Monthly L&amp;R'!DS63*HLOOKUP('Monthly L&amp;R'!DS$3,Variability!$B$92:$M$93,2,FALSE)</f>
        <v>0</v>
      </c>
      <c r="DT63" s="4">
        <f>'Monthly L&amp;R'!DT63*HLOOKUP('Monthly L&amp;R'!DT$3,Variability!$B$92:$M$93,2,FALSE)</f>
        <v>0</v>
      </c>
      <c r="DU63" s="4">
        <f>'Monthly L&amp;R'!DU63*HLOOKUP('Monthly L&amp;R'!DU$3,Variability!$B$92:$M$93,2,FALSE)</f>
        <v>0</v>
      </c>
      <c r="DV63" s="4">
        <f>'Monthly L&amp;R'!DV63*HLOOKUP('Monthly L&amp;R'!DV$3,Variability!$B$92:$M$93,2,FALSE)</f>
        <v>0</v>
      </c>
      <c r="DW63" s="4">
        <f>'Monthly L&amp;R'!DW63*HLOOKUP('Monthly L&amp;R'!DW$3,Variability!$B$92:$M$93,2,FALSE)</f>
        <v>0</v>
      </c>
      <c r="DX63" s="4">
        <f>'Monthly L&amp;R'!DX63*HLOOKUP('Monthly L&amp;R'!DX$3,Variability!$B$92:$M$93,2,FALSE)</f>
        <v>0</v>
      </c>
      <c r="DY63" s="4">
        <f>'Monthly L&amp;R'!DY63*HLOOKUP('Monthly L&amp;R'!DY$3,Variability!$B$92:$M$93,2,FALSE)</f>
        <v>0</v>
      </c>
      <c r="DZ63" s="4">
        <f>'Monthly L&amp;R'!DZ63*HLOOKUP('Monthly L&amp;R'!DZ$3,Variability!$B$92:$M$93,2,FALSE)</f>
        <v>0</v>
      </c>
      <c r="EA63" s="4">
        <f>'Monthly L&amp;R'!EA63*HLOOKUP('Monthly L&amp;R'!EA$3,Variability!$B$92:$M$93,2,FALSE)</f>
        <v>0</v>
      </c>
      <c r="EB63" s="4">
        <f>'Monthly L&amp;R'!EB63*HLOOKUP('Monthly L&amp;R'!EB$3,Variability!$B$92:$M$93,2,FALSE)</f>
        <v>0</v>
      </c>
      <c r="EC63" s="4">
        <f>'Monthly L&amp;R'!EC63*HLOOKUP('Monthly L&amp;R'!EC$3,Variability!$B$92:$M$93,2,FALSE)</f>
        <v>0</v>
      </c>
      <c r="ED63" s="4">
        <f>'Monthly L&amp;R'!ED63*HLOOKUP('Monthly L&amp;R'!ED$3,Variability!$B$92:$M$93,2,FALSE)</f>
        <v>0</v>
      </c>
      <c r="EE63" s="4">
        <f>'Monthly L&amp;R'!EE63*HLOOKUP('Monthly L&amp;R'!EE$3,Variability!$B$92:$M$93,2,FALSE)</f>
        <v>0</v>
      </c>
      <c r="EF63" s="4">
        <f>'Monthly L&amp;R'!EF63*HLOOKUP('Monthly L&amp;R'!EF$3,Variability!$B$92:$M$93,2,FALSE)</f>
        <v>0</v>
      </c>
      <c r="EG63" s="4">
        <f>'Monthly L&amp;R'!EG63*HLOOKUP('Monthly L&amp;R'!EG$3,Variability!$B$92:$M$93,2,FALSE)</f>
        <v>0</v>
      </c>
      <c r="EH63" s="4">
        <f>'Monthly L&amp;R'!EH63*HLOOKUP('Monthly L&amp;R'!EH$3,Variability!$B$92:$M$93,2,FALSE)</f>
        <v>0</v>
      </c>
      <c r="EI63" s="4">
        <f>'Monthly L&amp;R'!EI63*HLOOKUP('Monthly L&amp;R'!EI$3,Variability!$B$92:$M$93,2,FALSE)</f>
        <v>0</v>
      </c>
      <c r="EJ63" s="4">
        <f>'Monthly L&amp;R'!EJ63*HLOOKUP('Monthly L&amp;R'!EJ$3,Variability!$B$92:$M$93,2,FALSE)</f>
        <v>0</v>
      </c>
      <c r="EK63" s="4">
        <f>'Monthly L&amp;R'!EK63*HLOOKUP('Monthly L&amp;R'!EK$3,Variability!$B$92:$M$93,2,FALSE)</f>
        <v>0</v>
      </c>
      <c r="EL63" s="4">
        <f>'Monthly L&amp;R'!EL63*HLOOKUP('Monthly L&amp;R'!EL$3,Variability!$B$92:$M$93,2,FALSE)</f>
        <v>0</v>
      </c>
      <c r="EM63" s="4">
        <f>'Monthly L&amp;R'!EM63*HLOOKUP('Monthly L&amp;R'!EM$3,Variability!$B$92:$M$93,2,FALSE)</f>
        <v>0</v>
      </c>
      <c r="EN63" s="4">
        <f>'Monthly L&amp;R'!EN63*HLOOKUP('Monthly L&amp;R'!EN$3,Variability!$B$92:$M$93,2,FALSE)</f>
        <v>0</v>
      </c>
      <c r="EO63" s="4">
        <f>'Monthly L&amp;R'!EO63*HLOOKUP('Monthly L&amp;R'!EO$3,Variability!$B$92:$M$93,2,FALSE)</f>
        <v>0</v>
      </c>
      <c r="EP63" s="4">
        <f>'Monthly L&amp;R'!EP63*HLOOKUP('Monthly L&amp;R'!EP$3,Variability!$B$92:$M$93,2,FALSE)</f>
        <v>0</v>
      </c>
      <c r="EQ63" s="4">
        <f>'Monthly L&amp;R'!EQ63*HLOOKUP('Monthly L&amp;R'!EQ$3,Variability!$B$92:$M$93,2,FALSE)</f>
        <v>0</v>
      </c>
      <c r="ER63" s="4">
        <f>'Monthly L&amp;R'!ER63*HLOOKUP('Monthly L&amp;R'!ER$3,Variability!$B$92:$M$93,2,FALSE)</f>
        <v>0</v>
      </c>
      <c r="ES63" s="4">
        <f>'Monthly L&amp;R'!ES63*HLOOKUP('Monthly L&amp;R'!ES$3,Variability!$B$92:$M$93,2,FALSE)</f>
        <v>0</v>
      </c>
      <c r="ET63" s="4">
        <f>'Monthly L&amp;R'!ET63*HLOOKUP('Monthly L&amp;R'!ET$3,Variability!$B$92:$M$93,2,FALSE)</f>
        <v>0</v>
      </c>
      <c r="EU63" s="4">
        <f>'Monthly L&amp;R'!EU63*HLOOKUP('Monthly L&amp;R'!EU$3,Variability!$B$92:$M$93,2,FALSE)</f>
        <v>0</v>
      </c>
      <c r="EV63" s="4">
        <f>'Monthly L&amp;R'!EV63*HLOOKUP('Monthly L&amp;R'!EV$3,Variability!$B$92:$M$93,2,FALSE)</f>
        <v>0</v>
      </c>
      <c r="EW63" s="4">
        <f>'Monthly L&amp;R'!EW63*HLOOKUP('Monthly L&amp;R'!EW$3,Variability!$B$92:$M$93,2,FALSE)</f>
        <v>0</v>
      </c>
      <c r="EX63" s="4">
        <f>'Monthly L&amp;R'!EX63*HLOOKUP('Monthly L&amp;R'!EX$3,Variability!$B$92:$M$93,2,FALSE)</f>
        <v>0</v>
      </c>
      <c r="EY63" s="4">
        <f>'Monthly L&amp;R'!EY63*HLOOKUP('Monthly L&amp;R'!EY$3,Variability!$B$92:$M$93,2,FALSE)</f>
        <v>0</v>
      </c>
      <c r="EZ63" s="4">
        <f>'Monthly L&amp;R'!EZ63*HLOOKUP('Monthly L&amp;R'!EZ$3,Variability!$B$92:$M$93,2,FALSE)</f>
        <v>0</v>
      </c>
      <c r="FA63" s="4">
        <f>'Monthly L&amp;R'!FA63*HLOOKUP('Monthly L&amp;R'!FA$3,Variability!$B$92:$M$93,2,FALSE)</f>
        <v>0</v>
      </c>
      <c r="FB63" s="4">
        <f>'Monthly L&amp;R'!FB63*HLOOKUP('Monthly L&amp;R'!FB$3,Variability!$B$92:$M$93,2,FALSE)</f>
        <v>0</v>
      </c>
      <c r="FC63" s="4">
        <f>'Monthly L&amp;R'!FC63*HLOOKUP('Monthly L&amp;R'!FC$3,Variability!$B$92:$M$93,2,FALSE)</f>
        <v>0</v>
      </c>
      <c r="FD63" s="4">
        <f>'Monthly L&amp;R'!FD63*HLOOKUP('Monthly L&amp;R'!FD$3,Variability!$B$92:$M$93,2,FALSE)</f>
        <v>0</v>
      </c>
      <c r="FE63" s="4">
        <f>'Monthly L&amp;R'!FE63*HLOOKUP('Monthly L&amp;R'!FE$3,Variability!$B$92:$M$93,2,FALSE)</f>
        <v>0</v>
      </c>
      <c r="FF63" s="4">
        <f>'Monthly L&amp;R'!FF63*HLOOKUP('Monthly L&amp;R'!FF$3,Variability!$B$92:$M$93,2,FALSE)</f>
        <v>0</v>
      </c>
      <c r="FG63" s="4">
        <f>'Monthly L&amp;R'!FG63*HLOOKUP('Monthly L&amp;R'!FG$3,Variability!$B$92:$M$93,2,FALSE)</f>
        <v>0</v>
      </c>
      <c r="FH63" s="4">
        <f>'Monthly L&amp;R'!FH63*HLOOKUP('Monthly L&amp;R'!FH$3,Variability!$B$92:$M$93,2,FALSE)</f>
        <v>0</v>
      </c>
      <c r="FI63" s="4">
        <f>'Monthly L&amp;R'!FI63*HLOOKUP('Monthly L&amp;R'!FI$3,Variability!$B$92:$M$93,2,FALSE)</f>
        <v>0</v>
      </c>
      <c r="FJ63" s="4">
        <f>'Monthly L&amp;R'!FJ63*HLOOKUP('Monthly L&amp;R'!FJ$3,Variability!$B$92:$M$93,2,FALSE)</f>
        <v>0</v>
      </c>
      <c r="FK63" s="4">
        <f>'Monthly L&amp;R'!FK63*HLOOKUP('Monthly L&amp;R'!FK$3,Variability!$B$92:$M$93,2,FALSE)</f>
        <v>0</v>
      </c>
      <c r="FL63" s="4">
        <f>'Monthly L&amp;R'!FL63*HLOOKUP('Monthly L&amp;R'!FL$3,Variability!$B$92:$M$93,2,FALSE)</f>
        <v>0</v>
      </c>
      <c r="FM63" s="4">
        <f>'Monthly L&amp;R'!FM63*HLOOKUP('Monthly L&amp;R'!FM$3,Variability!$B$92:$M$93,2,FALSE)</f>
        <v>0</v>
      </c>
      <c r="FN63" s="4">
        <f>'Monthly L&amp;R'!FN63*HLOOKUP('Monthly L&amp;R'!FN$3,Variability!$B$92:$M$93,2,FALSE)</f>
        <v>0</v>
      </c>
      <c r="FO63" s="4">
        <f>'Monthly L&amp;R'!FO63*HLOOKUP('Monthly L&amp;R'!FO$3,Variability!$B$92:$M$93,2,FALSE)</f>
        <v>0</v>
      </c>
      <c r="FP63" s="4">
        <f>'Monthly L&amp;R'!FP63*HLOOKUP('Monthly L&amp;R'!FP$3,Variability!$B$92:$M$93,2,FALSE)</f>
        <v>0</v>
      </c>
      <c r="FQ63" s="4">
        <f>'Monthly L&amp;R'!FQ63*HLOOKUP('Monthly L&amp;R'!FQ$3,Variability!$B$92:$M$93,2,FALSE)</f>
        <v>0</v>
      </c>
      <c r="FR63" s="4">
        <f>'Monthly L&amp;R'!FR63*HLOOKUP('Monthly L&amp;R'!FR$3,Variability!$B$92:$M$93,2,FALSE)</f>
        <v>0</v>
      </c>
      <c r="FS63" s="4">
        <f>'Monthly L&amp;R'!FS63*HLOOKUP('Monthly L&amp;R'!FS$3,Variability!$B$92:$M$93,2,FALSE)</f>
        <v>0</v>
      </c>
      <c r="FT63" s="4">
        <f>'Monthly L&amp;R'!FT63*HLOOKUP('Monthly L&amp;R'!FT$3,Variability!$B$92:$M$93,2,FALSE)</f>
        <v>0</v>
      </c>
      <c r="FU63" s="4">
        <f>'Monthly L&amp;R'!FU63*HLOOKUP('Monthly L&amp;R'!FU$3,Variability!$B$92:$M$93,2,FALSE)</f>
        <v>0</v>
      </c>
      <c r="FV63" s="4">
        <f>'Monthly L&amp;R'!FV63*HLOOKUP('Monthly L&amp;R'!FV$3,Variability!$B$92:$M$93,2,FALSE)</f>
        <v>0</v>
      </c>
      <c r="FW63" s="4">
        <f>'Monthly L&amp;R'!FW63*HLOOKUP('Monthly L&amp;R'!FW$3,Variability!$B$92:$M$93,2,FALSE)</f>
        <v>0</v>
      </c>
      <c r="FX63" s="4">
        <f>'Monthly L&amp;R'!FX63*HLOOKUP('Monthly L&amp;R'!FX$3,Variability!$B$92:$M$93,2,FALSE)</f>
        <v>0</v>
      </c>
      <c r="FY63" s="4">
        <f>'Monthly L&amp;R'!FY63*HLOOKUP('Monthly L&amp;R'!FY$3,Variability!$B$92:$M$93,2,FALSE)</f>
        <v>0</v>
      </c>
      <c r="FZ63" s="4">
        <f>'Monthly L&amp;R'!FZ63*HLOOKUP('Monthly L&amp;R'!FZ$3,Variability!$B$92:$M$93,2,FALSE)</f>
        <v>0</v>
      </c>
      <c r="GA63" s="4">
        <f>'Monthly L&amp;R'!GA63*HLOOKUP('Monthly L&amp;R'!GA$3,Variability!$B$92:$M$93,2,FALSE)</f>
        <v>0</v>
      </c>
      <c r="GB63" s="4">
        <f>'Monthly L&amp;R'!GB63*HLOOKUP('Monthly L&amp;R'!GB$3,Variability!$B$92:$M$93,2,FALSE)</f>
        <v>0</v>
      </c>
      <c r="GC63" s="4">
        <f>'Monthly L&amp;R'!GC63*HLOOKUP('Monthly L&amp;R'!GC$3,Variability!$B$92:$M$93,2,FALSE)</f>
        <v>0</v>
      </c>
      <c r="GD63" s="4">
        <f>'Monthly L&amp;R'!GD63*HLOOKUP('Monthly L&amp;R'!GD$3,Variability!$B$92:$M$93,2,FALSE)</f>
        <v>0</v>
      </c>
      <c r="GE63" s="4">
        <f>'Monthly L&amp;R'!GE63*HLOOKUP('Monthly L&amp;R'!GE$3,Variability!$B$92:$M$93,2,FALSE)</f>
        <v>0</v>
      </c>
      <c r="GF63" s="4">
        <f>'Monthly L&amp;R'!GF63*HLOOKUP('Monthly L&amp;R'!GF$3,Variability!$B$92:$M$93,2,FALSE)</f>
        <v>0</v>
      </c>
      <c r="GG63" s="4">
        <f>'Monthly L&amp;R'!GG63*HLOOKUP('Monthly L&amp;R'!GG$3,Variability!$B$92:$M$93,2,FALSE)</f>
        <v>0</v>
      </c>
      <c r="GH63" s="4">
        <f>'Monthly L&amp;R'!GH63*HLOOKUP('Monthly L&amp;R'!GH$3,Variability!$B$92:$M$93,2,FALSE)</f>
        <v>0</v>
      </c>
      <c r="GI63" s="4">
        <f>'Monthly L&amp;R'!GI63*HLOOKUP('Monthly L&amp;R'!GI$3,Variability!$B$92:$M$93,2,FALSE)</f>
        <v>0</v>
      </c>
      <c r="GJ63" s="4">
        <f>'Monthly L&amp;R'!GJ63*HLOOKUP('Monthly L&amp;R'!GJ$3,Variability!$B$92:$M$93,2,FALSE)</f>
        <v>0</v>
      </c>
      <c r="GK63" s="4">
        <f>'Monthly L&amp;R'!GK63*HLOOKUP('Monthly L&amp;R'!GK$3,Variability!$B$92:$M$93,2,FALSE)</f>
        <v>0</v>
      </c>
      <c r="GL63" s="4">
        <f>'Monthly L&amp;R'!GL63*HLOOKUP('Monthly L&amp;R'!GL$3,Variability!$B$92:$M$93,2,FALSE)</f>
        <v>0</v>
      </c>
      <c r="GM63" s="4">
        <f>'Monthly L&amp;R'!GM63*HLOOKUP('Monthly L&amp;R'!GM$3,Variability!$B$92:$M$93,2,FALSE)</f>
        <v>0</v>
      </c>
      <c r="GN63" s="4">
        <f>'Monthly L&amp;R'!GN63*HLOOKUP('Monthly L&amp;R'!GN$3,Variability!$B$92:$M$93,2,FALSE)</f>
        <v>0</v>
      </c>
      <c r="GO63" s="4">
        <f>'Monthly L&amp;R'!GO63*HLOOKUP('Monthly L&amp;R'!GO$3,Variability!$B$92:$M$93,2,FALSE)</f>
        <v>0</v>
      </c>
      <c r="GP63" s="4">
        <f>'Monthly L&amp;R'!GP63*HLOOKUP('Monthly L&amp;R'!GP$3,Variability!$B$92:$M$93,2,FALSE)</f>
        <v>0</v>
      </c>
      <c r="GQ63" s="4">
        <f>'Monthly L&amp;R'!GQ63*HLOOKUP('Monthly L&amp;R'!GQ$3,Variability!$B$92:$M$93,2,FALSE)</f>
        <v>0</v>
      </c>
      <c r="GR63" s="4">
        <f>'Monthly L&amp;R'!GR63*HLOOKUP('Monthly L&amp;R'!GR$3,Variability!$B$92:$M$93,2,FALSE)</f>
        <v>0</v>
      </c>
      <c r="GS63" s="4">
        <f>'Monthly L&amp;R'!GS63*HLOOKUP('Monthly L&amp;R'!GS$3,Variability!$B$92:$M$93,2,FALSE)</f>
        <v>0</v>
      </c>
      <c r="GT63" s="4">
        <f>'Monthly L&amp;R'!GT63*HLOOKUP('Monthly L&amp;R'!GT$3,Variability!$B$92:$M$93,2,FALSE)</f>
        <v>0</v>
      </c>
      <c r="GU63" s="4">
        <f>'Monthly L&amp;R'!GU63*HLOOKUP('Monthly L&amp;R'!GU$3,Variability!$B$92:$M$93,2,FALSE)</f>
        <v>0</v>
      </c>
      <c r="GV63" s="4">
        <f>'Monthly L&amp;R'!GV63*HLOOKUP('Monthly L&amp;R'!GV$3,Variability!$B$92:$M$93,2,FALSE)</f>
        <v>0</v>
      </c>
      <c r="GW63" s="4">
        <f>'Monthly L&amp;R'!GW63*HLOOKUP('Monthly L&amp;R'!GW$3,Variability!$B$92:$M$93,2,FALSE)</f>
        <v>0</v>
      </c>
      <c r="GX63" s="4">
        <f>'Monthly L&amp;R'!GX63*HLOOKUP('Monthly L&amp;R'!GX$3,Variability!$B$92:$M$93,2,FALSE)</f>
        <v>0</v>
      </c>
      <c r="GY63" s="4">
        <f>'Monthly L&amp;R'!GY63*HLOOKUP('Monthly L&amp;R'!GY$3,Variability!$B$92:$M$93,2,FALSE)</f>
        <v>0</v>
      </c>
      <c r="GZ63" s="4">
        <f>'Monthly L&amp;R'!GZ63*HLOOKUP('Monthly L&amp;R'!GZ$3,Variability!$B$92:$M$93,2,FALSE)</f>
        <v>0</v>
      </c>
      <c r="HA63" s="4">
        <f>'Monthly L&amp;R'!HA63*HLOOKUP('Monthly L&amp;R'!HA$3,Variability!$B$92:$M$93,2,FALSE)</f>
        <v>0</v>
      </c>
      <c r="HB63" s="4">
        <f>'Monthly L&amp;R'!HB63*HLOOKUP('Monthly L&amp;R'!HB$3,Variability!$B$92:$M$93,2,FALSE)</f>
        <v>0</v>
      </c>
      <c r="HC63" s="4">
        <f>'Monthly L&amp;R'!HC63*HLOOKUP('Monthly L&amp;R'!HC$3,Variability!$B$92:$M$93,2,FALSE)</f>
        <v>0</v>
      </c>
      <c r="HD63" s="4">
        <f>'Monthly L&amp;R'!HD63*HLOOKUP('Monthly L&amp;R'!HD$3,Variability!$B$92:$M$93,2,FALSE)</f>
        <v>0</v>
      </c>
      <c r="HE63" s="4">
        <f>'Monthly L&amp;R'!HE63*HLOOKUP('Monthly L&amp;R'!HE$3,Variability!$B$92:$M$93,2,FALSE)</f>
        <v>0</v>
      </c>
      <c r="HF63" s="4">
        <f>'Monthly L&amp;R'!HF63*HLOOKUP('Monthly L&amp;R'!HF$3,Variability!$B$92:$M$93,2,FALSE)</f>
        <v>0</v>
      </c>
      <c r="HG63" s="4">
        <f>'Monthly L&amp;R'!HG63*HLOOKUP('Monthly L&amp;R'!HG$3,Variability!$B$92:$M$93,2,FALSE)</f>
        <v>0</v>
      </c>
      <c r="HH63" s="4">
        <f>'Monthly L&amp;R'!HH63*HLOOKUP('Monthly L&amp;R'!HH$3,Variability!$B$92:$M$93,2,FALSE)</f>
        <v>0</v>
      </c>
      <c r="HI63" s="4">
        <f>'Monthly L&amp;R'!HI63*HLOOKUP('Monthly L&amp;R'!HI$3,Variability!$B$92:$M$93,2,FALSE)</f>
        <v>0</v>
      </c>
      <c r="HJ63" s="4">
        <f>'Monthly L&amp;R'!HJ63*HLOOKUP('Monthly L&amp;R'!HJ$3,Variability!$B$92:$M$93,2,FALSE)</f>
        <v>0</v>
      </c>
      <c r="HK63" s="4">
        <f>'Monthly L&amp;R'!HK63*HLOOKUP('Monthly L&amp;R'!HK$3,Variability!$B$92:$M$93,2,FALSE)</f>
        <v>0</v>
      </c>
      <c r="HL63" s="4">
        <f>'Monthly L&amp;R'!HL63*HLOOKUP('Monthly L&amp;R'!HL$3,Variability!$B$92:$M$93,2,FALSE)</f>
        <v>0</v>
      </c>
      <c r="HM63" s="4">
        <f>'Monthly L&amp;R'!HM63*HLOOKUP('Monthly L&amp;R'!HM$3,Variability!$B$92:$M$93,2,FALSE)</f>
        <v>0</v>
      </c>
      <c r="HN63" s="4">
        <f>'Monthly L&amp;R'!HN63*HLOOKUP('Monthly L&amp;R'!HN$3,Variability!$B$92:$M$93,2,FALSE)</f>
        <v>0</v>
      </c>
      <c r="HO63" s="4">
        <f>'Monthly L&amp;R'!HO63*HLOOKUP('Monthly L&amp;R'!HO$3,Variability!$B$92:$M$93,2,FALSE)</f>
        <v>0</v>
      </c>
      <c r="HP63" s="4">
        <f>'Monthly L&amp;R'!HP63*HLOOKUP('Monthly L&amp;R'!HP$3,Variability!$B$92:$M$93,2,FALSE)</f>
        <v>0</v>
      </c>
      <c r="HQ63" s="4">
        <f>'Monthly L&amp;R'!HQ63*HLOOKUP('Monthly L&amp;R'!HQ$3,Variability!$B$92:$M$93,2,FALSE)</f>
        <v>0</v>
      </c>
      <c r="HR63" s="4">
        <f>'Monthly L&amp;R'!HR63*HLOOKUP('Monthly L&amp;R'!HR$3,Variability!$B$92:$M$93,2,FALSE)</f>
        <v>0</v>
      </c>
      <c r="HS63" s="4">
        <f>'Monthly L&amp;R'!HS63*HLOOKUP('Monthly L&amp;R'!HS$3,Variability!$B$92:$M$93,2,FALSE)</f>
        <v>0</v>
      </c>
      <c r="HT63" s="4">
        <f>'Monthly L&amp;R'!HT63*HLOOKUP('Monthly L&amp;R'!HT$3,Variability!$B$92:$M$93,2,FALSE)</f>
        <v>0</v>
      </c>
      <c r="HU63" s="4">
        <f>'Monthly L&amp;R'!HU63*HLOOKUP('Monthly L&amp;R'!HU$3,Variability!$B$92:$M$93,2,FALSE)</f>
        <v>0</v>
      </c>
      <c r="HV63" s="4">
        <f>'Monthly L&amp;R'!HV63*HLOOKUP('Monthly L&amp;R'!HV$3,Variability!$B$92:$M$93,2,FALSE)</f>
        <v>0</v>
      </c>
      <c r="HW63" s="4">
        <f>'Monthly L&amp;R'!HW63*HLOOKUP('Monthly L&amp;R'!HW$3,Variability!$B$92:$M$93,2,FALSE)</f>
        <v>0</v>
      </c>
      <c r="HX63" s="4">
        <f>'Monthly L&amp;R'!HX63*HLOOKUP('Monthly L&amp;R'!HX$3,Variability!$B$92:$M$93,2,FALSE)</f>
        <v>0</v>
      </c>
      <c r="HY63" s="4">
        <f>'Monthly L&amp;R'!HY63*HLOOKUP('Monthly L&amp;R'!HY$3,Variability!$B$92:$M$93,2,FALSE)</f>
        <v>0</v>
      </c>
      <c r="HZ63" s="4">
        <f>'Monthly L&amp;R'!HZ63*HLOOKUP('Monthly L&amp;R'!HZ$3,Variability!$B$92:$M$93,2,FALSE)</f>
        <v>0</v>
      </c>
      <c r="IA63" s="4">
        <f>'Monthly L&amp;R'!IA63*HLOOKUP('Monthly L&amp;R'!IA$3,Variability!$B$92:$M$93,2,FALSE)</f>
        <v>0</v>
      </c>
      <c r="IB63" s="4">
        <f>'Monthly L&amp;R'!IB63*HLOOKUP('Monthly L&amp;R'!IB$3,Variability!$B$92:$M$93,2,FALSE)</f>
        <v>0</v>
      </c>
      <c r="IC63" s="4">
        <f>'Monthly L&amp;R'!IC63*HLOOKUP('Monthly L&amp;R'!IC$3,Variability!$B$92:$M$93,2,FALSE)</f>
        <v>0</v>
      </c>
      <c r="ID63" s="4">
        <f>'Monthly L&amp;R'!ID63*HLOOKUP('Monthly L&amp;R'!ID$3,Variability!$B$92:$M$93,2,FALSE)</f>
        <v>0</v>
      </c>
      <c r="IE63" s="4">
        <f>'Monthly L&amp;R'!IE63*HLOOKUP('Monthly L&amp;R'!IE$3,Variability!$B$92:$M$93,2,FALSE)</f>
        <v>0</v>
      </c>
      <c r="IF63" s="4">
        <f>'Monthly L&amp;R'!IF63*HLOOKUP('Monthly L&amp;R'!IF$3,Variability!$B$92:$M$93,2,FALSE)</f>
        <v>0</v>
      </c>
      <c r="IG63" s="4">
        <f>'Monthly L&amp;R'!IG63*HLOOKUP('Monthly L&amp;R'!IG$3,Variability!$B$92:$M$93,2,FALSE)</f>
        <v>0</v>
      </c>
      <c r="IH63" s="4">
        <f>'Monthly L&amp;R'!IH63*HLOOKUP('Monthly L&amp;R'!IH$3,Variability!$B$92:$M$93,2,FALSE)</f>
        <v>0</v>
      </c>
      <c r="II63" s="4">
        <f>'Monthly L&amp;R'!II63*HLOOKUP('Monthly L&amp;R'!II$3,Variability!$B$92:$M$93,2,FALSE)</f>
        <v>0</v>
      </c>
      <c r="IJ63" s="4">
        <f>'Monthly L&amp;R'!IJ63*HLOOKUP('Monthly L&amp;R'!IJ$3,Variability!$B$92:$M$93,2,FALSE)</f>
        <v>0</v>
      </c>
      <c r="IK63" s="4">
        <f>'Monthly L&amp;R'!IK63*HLOOKUP('Monthly L&amp;R'!IK$3,Variability!$B$92:$M$93,2,FALSE)</f>
        <v>0</v>
      </c>
      <c r="IL63" s="4">
        <f>'Monthly L&amp;R'!IL63*HLOOKUP('Monthly L&amp;R'!IL$3,Variability!$B$92:$M$93,2,FALSE)</f>
        <v>0</v>
      </c>
      <c r="IM63" s="4">
        <f>'Monthly L&amp;R'!IM63*HLOOKUP('Monthly L&amp;R'!IM$3,Variability!$B$92:$M$93,2,FALSE)</f>
        <v>0</v>
      </c>
      <c r="IN63" s="4">
        <f>'Monthly L&amp;R'!IN63*HLOOKUP('Monthly L&amp;R'!IN$3,Variability!$B$92:$M$93,2,FALSE)</f>
        <v>0</v>
      </c>
      <c r="IO63" s="4">
        <f>'Monthly L&amp;R'!IO63*HLOOKUP('Monthly L&amp;R'!IO$3,Variability!$B$92:$M$93,2,FALSE)</f>
        <v>0</v>
      </c>
      <c r="IP63" s="4">
        <f>'Monthly L&amp;R'!IP63*HLOOKUP('Monthly L&amp;R'!IP$3,Variability!$B$92:$M$93,2,FALSE)</f>
        <v>0</v>
      </c>
      <c r="IQ63" s="4">
        <f>'Monthly L&amp;R'!IQ63*HLOOKUP('Monthly L&amp;R'!IQ$3,Variability!$B$92:$M$93,2,FALSE)</f>
        <v>0</v>
      </c>
      <c r="IR63" s="4">
        <f>'Monthly L&amp;R'!IR63*HLOOKUP('Monthly L&amp;R'!IR$3,Variability!$B$92:$M$93,2,FALSE)</f>
        <v>0</v>
      </c>
      <c r="IS63" s="4">
        <f>'Monthly L&amp;R'!IS63*HLOOKUP('Monthly L&amp;R'!IS$3,Variability!$B$92:$M$93,2,FALSE)</f>
        <v>0</v>
      </c>
      <c r="IT63" s="4">
        <f>'Monthly L&amp;R'!IT63*HLOOKUP('Monthly L&amp;R'!IT$3,Variability!$B$92:$M$93,2,FALSE)</f>
        <v>0</v>
      </c>
      <c r="IU63" s="4">
        <f>'Monthly L&amp;R'!IU63*HLOOKUP('Monthly L&amp;R'!IU$3,Variability!$B$92:$M$93,2,FALSE)</f>
        <v>0</v>
      </c>
      <c r="IV63" s="4">
        <f>'Monthly L&amp;R'!IV63*HLOOKUP('Monthly L&amp;R'!IV$3,Variability!$B$92:$M$93,2,FALSE)</f>
        <v>0</v>
      </c>
      <c r="IW63" s="4">
        <f>'Monthly L&amp;R'!IW63*HLOOKUP('Monthly L&amp;R'!IW$3,Variability!$B$92:$M$93,2,FALSE)</f>
        <v>0</v>
      </c>
      <c r="IX63" s="4">
        <f>'Monthly L&amp;R'!IX63*HLOOKUP('Monthly L&amp;R'!IX$3,Variability!$B$92:$M$93,2,FALSE)</f>
        <v>0</v>
      </c>
      <c r="IY63" s="4">
        <f>'Monthly L&amp;R'!IY63*HLOOKUP('Monthly L&amp;R'!IY$3,Variability!$B$92:$M$93,2,FALSE)</f>
        <v>0</v>
      </c>
      <c r="IZ63" s="4">
        <f>'Monthly L&amp;R'!IZ63*HLOOKUP('Monthly L&amp;R'!IZ$3,Variability!$B$92:$M$93,2,FALSE)</f>
        <v>0</v>
      </c>
      <c r="JA63" s="4">
        <f>'Monthly L&amp;R'!JA63*HLOOKUP('Monthly L&amp;R'!JA$3,Variability!$B$92:$M$93,2,FALSE)</f>
        <v>0</v>
      </c>
      <c r="JB63" s="4">
        <f>'Monthly L&amp;R'!JB63*HLOOKUP('Monthly L&amp;R'!JB$3,Variability!$B$92:$M$93,2,FALSE)</f>
        <v>0</v>
      </c>
      <c r="JC63" s="4">
        <f>'Monthly L&amp;R'!JC63*HLOOKUP('Monthly L&amp;R'!JC$3,Variability!$B$92:$M$93,2,FALSE)</f>
        <v>0</v>
      </c>
      <c r="JD63" s="4">
        <f>'Monthly L&amp;R'!JD63*HLOOKUP('Monthly L&amp;R'!JD$3,Variability!$B$92:$M$93,2,FALSE)</f>
        <v>0</v>
      </c>
      <c r="JE63" s="4">
        <f>'Monthly L&amp;R'!JE63*HLOOKUP('Monthly L&amp;R'!JE$3,Variability!$B$92:$M$93,2,FALSE)</f>
        <v>0</v>
      </c>
      <c r="JF63" s="4">
        <f>'Monthly L&amp;R'!JF63*HLOOKUP('Monthly L&amp;R'!JF$3,Variability!$B$92:$M$93,2,FALSE)</f>
        <v>0</v>
      </c>
    </row>
    <row r="64" spans="1:266">
      <c r="A64" t="s">
        <v>19</v>
      </c>
      <c r="B64" t="s">
        <v>72</v>
      </c>
      <c r="AA64" s="45">
        <f>'Monthly L&amp;R'!AA64</f>
        <v>0</v>
      </c>
      <c r="AB64" s="45">
        <f>'Monthly L&amp;R'!AB64</f>
        <v>0</v>
      </c>
      <c r="AC64" s="45">
        <f>'Monthly L&amp;R'!AC64</f>
        <v>0</v>
      </c>
      <c r="AD64" s="45">
        <f>'Monthly L&amp;R'!AD64</f>
        <v>0</v>
      </c>
      <c r="AE64" s="45">
        <f>'Monthly L&amp;R'!AE64</f>
        <v>0</v>
      </c>
      <c r="AF64" s="45">
        <f>'Monthly L&amp;R'!AF64</f>
        <v>0</v>
      </c>
      <c r="AG64" s="45">
        <f>'Monthly L&amp;R'!AG64</f>
        <v>0</v>
      </c>
      <c r="AH64" s="45">
        <f>'Monthly L&amp;R'!AH64</f>
        <v>0</v>
      </c>
      <c r="AI64" s="45">
        <f>'Monthly L&amp;R'!AI64</f>
        <v>0</v>
      </c>
      <c r="AJ64" s="45">
        <f>'Monthly L&amp;R'!AJ64</f>
        <v>0</v>
      </c>
      <c r="AK64" s="45">
        <f>'Monthly L&amp;R'!AK64</f>
        <v>0</v>
      </c>
      <c r="AL64" s="45">
        <f>'Monthly L&amp;R'!AL64</f>
        <v>0</v>
      </c>
      <c r="AM64" s="45">
        <f>'Monthly L&amp;R'!AM64</f>
        <v>0</v>
      </c>
      <c r="AN64" s="45">
        <f>'Monthly L&amp;R'!AN64</f>
        <v>0</v>
      </c>
      <c r="AO64" s="45">
        <f>'Monthly L&amp;R'!AO64</f>
        <v>0</v>
      </c>
      <c r="AP64" s="45">
        <f>'Monthly L&amp;R'!AP64</f>
        <v>0</v>
      </c>
      <c r="AQ64" s="45">
        <f>'Monthly L&amp;R'!AQ64</f>
        <v>0</v>
      </c>
      <c r="AR64" s="45">
        <f>'Monthly L&amp;R'!AR64</f>
        <v>0</v>
      </c>
      <c r="AS64" s="45">
        <f>'Monthly L&amp;R'!AS64</f>
        <v>0</v>
      </c>
      <c r="AT64" s="45">
        <f>'Monthly L&amp;R'!AT64</f>
        <v>0</v>
      </c>
      <c r="AU64" s="45">
        <f>'Monthly L&amp;R'!AU64</f>
        <v>0</v>
      </c>
      <c r="AV64" s="45">
        <f>'Monthly L&amp;R'!AV64</f>
        <v>0</v>
      </c>
      <c r="AW64" s="45">
        <f>'Monthly L&amp;R'!AW64</f>
        <v>0</v>
      </c>
      <c r="AX64" s="45">
        <f>'Monthly L&amp;R'!AX64</f>
        <v>0</v>
      </c>
      <c r="AY64" s="45">
        <f>'Monthly L&amp;R'!AY64</f>
        <v>0</v>
      </c>
      <c r="AZ64" s="45">
        <f>'Monthly L&amp;R'!AZ64</f>
        <v>0</v>
      </c>
      <c r="BA64" s="45">
        <f>'Monthly L&amp;R'!BA64</f>
        <v>0</v>
      </c>
      <c r="BB64" s="45">
        <f>'Monthly L&amp;R'!BB64</f>
        <v>0</v>
      </c>
      <c r="BC64" s="45">
        <f>'Monthly L&amp;R'!BC64</f>
        <v>0</v>
      </c>
      <c r="BD64" s="45">
        <f>'Monthly L&amp;R'!BD64</f>
        <v>0</v>
      </c>
      <c r="BE64" s="45">
        <f>'Monthly L&amp;R'!BE64</f>
        <v>0</v>
      </c>
      <c r="BF64" s="45">
        <f>'Monthly L&amp;R'!BF64</f>
        <v>0</v>
      </c>
      <c r="BG64" s="45">
        <f>'Monthly L&amp;R'!BG64</f>
        <v>0</v>
      </c>
      <c r="BH64" s="45">
        <f>'Monthly L&amp;R'!BH64</f>
        <v>0</v>
      </c>
      <c r="BI64" s="45">
        <f>'Monthly L&amp;R'!BI64</f>
        <v>0</v>
      </c>
      <c r="BJ64" s="45">
        <f>'Monthly L&amp;R'!BJ64</f>
        <v>0</v>
      </c>
      <c r="BK64" s="45">
        <f>'Monthly L&amp;R'!BK64</f>
        <v>0</v>
      </c>
      <c r="BL64" s="45">
        <f>'Monthly L&amp;R'!BL64</f>
        <v>0</v>
      </c>
      <c r="BM64" s="45">
        <f>'Monthly L&amp;R'!BM64</f>
        <v>0</v>
      </c>
      <c r="BN64" s="45">
        <f>'Monthly L&amp;R'!BN64</f>
        <v>0</v>
      </c>
      <c r="BO64" s="45">
        <f>'Monthly L&amp;R'!BO64</f>
        <v>0</v>
      </c>
      <c r="BP64" s="45">
        <f>'Monthly L&amp;R'!BP64</f>
        <v>0</v>
      </c>
      <c r="BQ64" s="45">
        <f>'Monthly L&amp;R'!BQ64</f>
        <v>0</v>
      </c>
      <c r="BR64" s="45">
        <f>'Monthly L&amp;R'!BR64</f>
        <v>0</v>
      </c>
      <c r="BS64" s="45">
        <f>'Monthly L&amp;R'!BS64</f>
        <v>0</v>
      </c>
      <c r="BT64" s="45">
        <f>'Monthly L&amp;R'!BT64</f>
        <v>0</v>
      </c>
      <c r="BU64" s="45">
        <f>'Monthly L&amp;R'!BU64</f>
        <v>0</v>
      </c>
      <c r="BV64" s="45">
        <f>'Monthly L&amp;R'!BV64</f>
        <v>0</v>
      </c>
      <c r="BW64" s="45">
        <f>'Monthly L&amp;R'!BW64</f>
        <v>0</v>
      </c>
      <c r="BX64" s="45">
        <f>'Monthly L&amp;R'!BX64</f>
        <v>0</v>
      </c>
      <c r="BY64" s="45">
        <f>'Monthly L&amp;R'!BY64</f>
        <v>0</v>
      </c>
      <c r="BZ64" s="45">
        <f>'Monthly L&amp;R'!BZ64</f>
        <v>0</v>
      </c>
      <c r="CA64" s="45">
        <f>'Monthly L&amp;R'!CA64</f>
        <v>0</v>
      </c>
      <c r="CB64" s="45">
        <f>'Monthly L&amp;R'!CB64</f>
        <v>0</v>
      </c>
      <c r="CC64" s="45">
        <f>'Monthly L&amp;R'!CC64</f>
        <v>0</v>
      </c>
      <c r="CD64" s="45">
        <f>'Monthly L&amp;R'!CD64</f>
        <v>0</v>
      </c>
      <c r="CE64" s="45">
        <f>'Monthly L&amp;R'!CE64</f>
        <v>0</v>
      </c>
      <c r="CF64" s="45">
        <f>'Monthly L&amp;R'!CF64</f>
        <v>0</v>
      </c>
      <c r="CG64" s="45">
        <f>'Monthly L&amp;R'!CG64</f>
        <v>0</v>
      </c>
      <c r="CH64" s="45">
        <f>'Monthly L&amp;R'!CH64</f>
        <v>0</v>
      </c>
      <c r="CI64" s="45">
        <f>'Monthly L&amp;R'!CI64</f>
        <v>0</v>
      </c>
      <c r="CJ64" s="45">
        <f>'Monthly L&amp;R'!CJ64</f>
        <v>0</v>
      </c>
      <c r="CK64" s="45">
        <f>'Monthly L&amp;R'!CK64</f>
        <v>0</v>
      </c>
      <c r="CL64" s="45">
        <f>'Monthly L&amp;R'!CL64</f>
        <v>0</v>
      </c>
      <c r="CM64" s="45">
        <f>'Monthly L&amp;R'!CM64</f>
        <v>0</v>
      </c>
      <c r="CN64" s="45">
        <f>'Monthly L&amp;R'!CN64</f>
        <v>0</v>
      </c>
      <c r="CO64" s="45">
        <f>'Monthly L&amp;R'!CO64</f>
        <v>0</v>
      </c>
      <c r="CP64" s="45">
        <f>'Monthly L&amp;R'!CP64</f>
        <v>0</v>
      </c>
      <c r="CQ64" s="45">
        <f>'Monthly L&amp;R'!CQ64</f>
        <v>0</v>
      </c>
      <c r="CR64" s="45">
        <f>'Monthly L&amp;R'!CR64</f>
        <v>0</v>
      </c>
      <c r="CS64" s="45">
        <f>'Monthly L&amp;R'!CS64</f>
        <v>0</v>
      </c>
      <c r="CT64" s="45">
        <f>'Monthly L&amp;R'!CT64</f>
        <v>0</v>
      </c>
      <c r="CU64" s="45">
        <f>'Monthly L&amp;R'!CU64</f>
        <v>0</v>
      </c>
      <c r="CV64" s="45">
        <f>'Monthly L&amp;R'!CV64</f>
        <v>0</v>
      </c>
      <c r="CW64" s="45">
        <f>'Monthly L&amp;R'!CW64</f>
        <v>0</v>
      </c>
      <c r="CX64" s="45">
        <f>'Monthly L&amp;R'!CX64</f>
        <v>0</v>
      </c>
      <c r="CY64" s="45">
        <f>'Monthly L&amp;R'!CY64</f>
        <v>0</v>
      </c>
      <c r="CZ64" s="45">
        <f>'Monthly L&amp;R'!CZ64</f>
        <v>0</v>
      </c>
      <c r="DA64" s="45">
        <f>'Monthly L&amp;R'!DA64</f>
        <v>0</v>
      </c>
      <c r="DB64" s="45">
        <f>'Monthly L&amp;R'!DB64</f>
        <v>0</v>
      </c>
      <c r="DC64" s="45">
        <f>'Monthly L&amp;R'!DC64</f>
        <v>0</v>
      </c>
      <c r="DD64" s="45">
        <f>'Monthly L&amp;R'!DD64</f>
        <v>0</v>
      </c>
      <c r="DE64" s="45">
        <f>'Monthly L&amp;R'!DE64</f>
        <v>0</v>
      </c>
      <c r="DF64" s="45">
        <f>'Monthly L&amp;R'!DF64</f>
        <v>0</v>
      </c>
      <c r="DG64" s="45">
        <f>'Monthly L&amp;R'!DG64</f>
        <v>0</v>
      </c>
      <c r="DH64" s="45">
        <f>'Monthly L&amp;R'!DH64</f>
        <v>0</v>
      </c>
      <c r="DI64" s="45">
        <f>'Monthly L&amp;R'!DI64</f>
        <v>0</v>
      </c>
      <c r="DJ64" s="45">
        <f>'Monthly L&amp;R'!DJ64</f>
        <v>0</v>
      </c>
      <c r="DK64" s="45">
        <f>'Monthly L&amp;R'!DK64</f>
        <v>0</v>
      </c>
      <c r="DL64" s="45">
        <f>'Monthly L&amp;R'!DL64</f>
        <v>0</v>
      </c>
      <c r="DM64" s="45">
        <f>'Monthly L&amp;R'!DM64</f>
        <v>0</v>
      </c>
      <c r="DN64" s="45">
        <f>'Monthly L&amp;R'!DN64</f>
        <v>0</v>
      </c>
      <c r="DO64" s="45">
        <f>'Monthly L&amp;R'!DO64</f>
        <v>0</v>
      </c>
      <c r="DP64" s="45">
        <f>'Monthly L&amp;R'!DP64</f>
        <v>0</v>
      </c>
      <c r="DQ64" s="45">
        <f>'Monthly L&amp;R'!DQ64</f>
        <v>0</v>
      </c>
      <c r="DR64" s="45">
        <f>'Monthly L&amp;R'!DR64</f>
        <v>0</v>
      </c>
      <c r="DS64" s="45">
        <f>'Monthly L&amp;R'!DS64</f>
        <v>0</v>
      </c>
      <c r="DT64" s="45">
        <f>'Monthly L&amp;R'!DT64</f>
        <v>0</v>
      </c>
      <c r="DU64" s="45">
        <f>'Monthly L&amp;R'!DU64</f>
        <v>0</v>
      </c>
      <c r="DV64" s="45">
        <f>'Monthly L&amp;R'!DV64</f>
        <v>0</v>
      </c>
      <c r="DW64" s="45">
        <f>'Monthly L&amp;R'!DW64</f>
        <v>0</v>
      </c>
      <c r="DX64" s="45">
        <f>'Monthly L&amp;R'!DX64</f>
        <v>0</v>
      </c>
      <c r="DY64" s="45">
        <f>'Monthly L&amp;R'!DY64</f>
        <v>0</v>
      </c>
      <c r="DZ64" s="45">
        <f>'Monthly L&amp;R'!DZ64</f>
        <v>0</v>
      </c>
      <c r="EA64" s="45">
        <f>'Monthly L&amp;R'!EA64</f>
        <v>0</v>
      </c>
      <c r="EB64" s="45">
        <f>'Monthly L&amp;R'!EB64</f>
        <v>0</v>
      </c>
      <c r="EC64" s="45">
        <f>'Monthly L&amp;R'!EC64</f>
        <v>0</v>
      </c>
      <c r="ED64" s="45">
        <f>'Monthly L&amp;R'!ED64</f>
        <v>0</v>
      </c>
      <c r="EE64" s="45">
        <f>'Monthly L&amp;R'!EE64</f>
        <v>0</v>
      </c>
      <c r="EF64" s="45">
        <f>'Monthly L&amp;R'!EF64</f>
        <v>0</v>
      </c>
      <c r="EG64" s="45">
        <f>'Monthly L&amp;R'!EG64</f>
        <v>0</v>
      </c>
      <c r="EH64" s="45">
        <f>'Monthly L&amp;R'!EH64</f>
        <v>0</v>
      </c>
      <c r="EI64" s="45">
        <f>'Monthly L&amp;R'!EI64</f>
        <v>0</v>
      </c>
      <c r="EJ64" s="45">
        <f>'Monthly L&amp;R'!EJ64</f>
        <v>0</v>
      </c>
      <c r="EK64" s="45">
        <f>'Monthly L&amp;R'!EK64</f>
        <v>0</v>
      </c>
      <c r="EL64" s="45">
        <f>'Monthly L&amp;R'!EL64</f>
        <v>0</v>
      </c>
      <c r="EM64" s="45">
        <f>'Monthly L&amp;R'!EM64</f>
        <v>0</v>
      </c>
      <c r="EN64" s="45">
        <f>'Monthly L&amp;R'!EN64</f>
        <v>0</v>
      </c>
      <c r="EO64" s="45">
        <f>'Monthly L&amp;R'!EO64</f>
        <v>0</v>
      </c>
      <c r="EP64" s="45">
        <f>'Monthly L&amp;R'!EP64</f>
        <v>0</v>
      </c>
      <c r="EQ64" s="45">
        <f>'Monthly L&amp;R'!EQ64</f>
        <v>0</v>
      </c>
      <c r="ER64" s="45">
        <f>'Monthly L&amp;R'!ER64</f>
        <v>0</v>
      </c>
      <c r="ES64" s="45">
        <f>'Monthly L&amp;R'!ES64</f>
        <v>0</v>
      </c>
      <c r="ET64" s="45">
        <f>'Monthly L&amp;R'!ET64</f>
        <v>0</v>
      </c>
      <c r="EU64" s="45">
        <f>'Monthly L&amp;R'!EU64</f>
        <v>0</v>
      </c>
      <c r="EV64" s="45">
        <f>'Monthly L&amp;R'!EV64</f>
        <v>0</v>
      </c>
      <c r="EW64" s="45">
        <f>'Monthly L&amp;R'!EW64</f>
        <v>0</v>
      </c>
      <c r="EX64" s="45">
        <f>'Monthly L&amp;R'!EX64</f>
        <v>0</v>
      </c>
      <c r="EY64" s="45">
        <f>'Monthly L&amp;R'!EY64</f>
        <v>0</v>
      </c>
      <c r="EZ64" s="45">
        <f>'Monthly L&amp;R'!EZ64</f>
        <v>0</v>
      </c>
      <c r="FA64" s="45">
        <f>'Monthly L&amp;R'!FA64</f>
        <v>0</v>
      </c>
      <c r="FB64" s="45">
        <f>'Monthly L&amp;R'!FB64</f>
        <v>0</v>
      </c>
      <c r="FC64" s="45">
        <f>'Monthly L&amp;R'!FC64</f>
        <v>0</v>
      </c>
      <c r="FD64" s="45">
        <f>'Monthly L&amp;R'!FD64</f>
        <v>0</v>
      </c>
      <c r="FE64" s="45">
        <f>'Monthly L&amp;R'!FE64</f>
        <v>0</v>
      </c>
      <c r="FF64" s="45">
        <f>'Monthly L&amp;R'!FF64</f>
        <v>0</v>
      </c>
      <c r="FG64" s="45">
        <f>'Monthly L&amp;R'!FG64</f>
        <v>0</v>
      </c>
      <c r="FH64" s="45">
        <f>'Monthly L&amp;R'!FH64</f>
        <v>0</v>
      </c>
      <c r="FI64" s="45">
        <f>'Monthly L&amp;R'!FI64</f>
        <v>0</v>
      </c>
      <c r="FJ64" s="45">
        <f>'Monthly L&amp;R'!FJ64</f>
        <v>0</v>
      </c>
      <c r="FK64" s="45">
        <f>'Monthly L&amp;R'!FK64</f>
        <v>0</v>
      </c>
      <c r="FL64" s="45">
        <f>'Monthly L&amp;R'!FL64</f>
        <v>0</v>
      </c>
      <c r="FM64" s="45">
        <f>'Monthly L&amp;R'!FM64</f>
        <v>0</v>
      </c>
      <c r="FN64" s="45">
        <f>'Monthly L&amp;R'!FN64</f>
        <v>0</v>
      </c>
      <c r="FO64" s="45">
        <f>'Monthly L&amp;R'!FO64</f>
        <v>0</v>
      </c>
      <c r="FP64" s="45">
        <f>'Monthly L&amp;R'!FP64</f>
        <v>0</v>
      </c>
      <c r="FQ64" s="45">
        <f>'Monthly L&amp;R'!FQ64</f>
        <v>0</v>
      </c>
      <c r="FR64" s="45">
        <f>'Monthly L&amp;R'!FR64</f>
        <v>0</v>
      </c>
      <c r="FS64" s="45">
        <f>'Monthly L&amp;R'!FS64</f>
        <v>0</v>
      </c>
      <c r="FT64" s="45">
        <f>'Monthly L&amp;R'!FT64</f>
        <v>0</v>
      </c>
      <c r="FU64" s="45">
        <f>'Monthly L&amp;R'!FU64</f>
        <v>0</v>
      </c>
      <c r="FV64" s="45">
        <f>'Monthly L&amp;R'!FV64</f>
        <v>0</v>
      </c>
      <c r="FW64" s="45">
        <f>'Monthly L&amp;R'!FW64</f>
        <v>0</v>
      </c>
      <c r="FX64" s="45">
        <f>'Monthly L&amp;R'!FX64</f>
        <v>0</v>
      </c>
      <c r="FY64" s="45">
        <f>'Monthly L&amp;R'!FY64</f>
        <v>0</v>
      </c>
      <c r="FZ64" s="45">
        <f>'Monthly L&amp;R'!FZ64</f>
        <v>0</v>
      </c>
      <c r="GA64" s="45">
        <f>'Monthly L&amp;R'!GA64</f>
        <v>0</v>
      </c>
      <c r="GB64" s="45">
        <f>'Monthly L&amp;R'!GB64</f>
        <v>0</v>
      </c>
      <c r="GC64" s="45">
        <f>'Monthly L&amp;R'!GC64</f>
        <v>0</v>
      </c>
      <c r="GD64" s="45">
        <f>'Monthly L&amp;R'!GD64</f>
        <v>0</v>
      </c>
      <c r="GE64" s="45">
        <f>'Monthly L&amp;R'!GE64</f>
        <v>0</v>
      </c>
      <c r="GF64" s="45">
        <f>'Monthly L&amp;R'!GF64</f>
        <v>0</v>
      </c>
      <c r="GG64" s="45">
        <f>'Monthly L&amp;R'!GG64</f>
        <v>0</v>
      </c>
      <c r="GH64" s="45">
        <f>'Monthly L&amp;R'!GH64</f>
        <v>0</v>
      </c>
      <c r="GI64" s="45">
        <f>'Monthly L&amp;R'!GI64</f>
        <v>0</v>
      </c>
      <c r="GJ64" s="45">
        <f>'Monthly L&amp;R'!GJ64</f>
        <v>0</v>
      </c>
      <c r="GK64" s="45">
        <f>'Monthly L&amp;R'!GK64</f>
        <v>0</v>
      </c>
      <c r="GL64" s="45">
        <f>'Monthly L&amp;R'!GL64</f>
        <v>0</v>
      </c>
      <c r="GM64" s="45">
        <f>'Monthly L&amp;R'!GM64</f>
        <v>0</v>
      </c>
      <c r="GN64" s="45">
        <f>'Monthly L&amp;R'!GN64</f>
        <v>0</v>
      </c>
      <c r="GO64" s="45">
        <f>'Monthly L&amp;R'!GO64</f>
        <v>0</v>
      </c>
      <c r="GP64" s="45">
        <f>'Monthly L&amp;R'!GP64</f>
        <v>0</v>
      </c>
      <c r="GQ64" s="45">
        <f>'Monthly L&amp;R'!GQ64</f>
        <v>0</v>
      </c>
      <c r="GR64" s="45">
        <f>'Monthly L&amp;R'!GR64</f>
        <v>0</v>
      </c>
      <c r="GS64" s="45">
        <f>'Monthly L&amp;R'!GS64</f>
        <v>0</v>
      </c>
      <c r="GT64" s="45">
        <f>'Monthly L&amp;R'!GT64</f>
        <v>0</v>
      </c>
      <c r="GU64" s="45">
        <f>'Monthly L&amp;R'!GU64</f>
        <v>0</v>
      </c>
      <c r="GV64" s="45">
        <f>'Monthly L&amp;R'!GV64</f>
        <v>0</v>
      </c>
      <c r="GW64" s="45">
        <f>'Monthly L&amp;R'!GW64</f>
        <v>0</v>
      </c>
      <c r="GX64" s="45">
        <f>'Monthly L&amp;R'!GX64</f>
        <v>0</v>
      </c>
      <c r="GY64" s="45">
        <f>'Monthly L&amp;R'!GY64</f>
        <v>0</v>
      </c>
      <c r="GZ64" s="45">
        <f>'Monthly L&amp;R'!GZ64</f>
        <v>0</v>
      </c>
      <c r="HA64" s="45">
        <f>'Monthly L&amp;R'!HA64</f>
        <v>0</v>
      </c>
      <c r="HB64" s="45">
        <f>'Monthly L&amp;R'!HB64</f>
        <v>0</v>
      </c>
      <c r="HC64" s="45">
        <f>'Monthly L&amp;R'!HC64</f>
        <v>0</v>
      </c>
      <c r="HD64" s="45">
        <f>'Monthly L&amp;R'!HD64</f>
        <v>0</v>
      </c>
      <c r="HE64" s="45">
        <f>'Monthly L&amp;R'!HE64</f>
        <v>0</v>
      </c>
      <c r="HF64" s="45">
        <f>'Monthly L&amp;R'!HF64</f>
        <v>0</v>
      </c>
      <c r="HG64" s="45">
        <f>'Monthly L&amp;R'!HG64</f>
        <v>0</v>
      </c>
      <c r="HH64" s="45">
        <f>'Monthly L&amp;R'!HH64</f>
        <v>0</v>
      </c>
      <c r="HI64" s="45">
        <f>'Monthly L&amp;R'!HI64</f>
        <v>0</v>
      </c>
      <c r="HJ64" s="45">
        <f>'Monthly L&amp;R'!HJ64</f>
        <v>0</v>
      </c>
      <c r="HK64" s="45">
        <f>'Monthly L&amp;R'!HK64</f>
        <v>0</v>
      </c>
      <c r="HL64" s="45">
        <f>'Monthly L&amp;R'!HL64</f>
        <v>0</v>
      </c>
      <c r="HM64" s="45">
        <f>'Monthly L&amp;R'!HM64</f>
        <v>0</v>
      </c>
      <c r="HN64" s="45">
        <f>'Monthly L&amp;R'!HN64</f>
        <v>0</v>
      </c>
      <c r="HO64" s="45">
        <f>'Monthly L&amp;R'!HO64</f>
        <v>0</v>
      </c>
      <c r="HP64" s="45">
        <f>'Monthly L&amp;R'!HP64</f>
        <v>0</v>
      </c>
      <c r="HQ64" s="45">
        <f>'Monthly L&amp;R'!HQ64</f>
        <v>0</v>
      </c>
      <c r="HR64" s="45">
        <f>'Monthly L&amp;R'!HR64</f>
        <v>0</v>
      </c>
      <c r="HS64" s="45">
        <f>'Monthly L&amp;R'!HS64</f>
        <v>0</v>
      </c>
      <c r="HT64" s="45">
        <f>'Monthly L&amp;R'!HT64</f>
        <v>0</v>
      </c>
      <c r="HU64" s="45">
        <f>'Monthly L&amp;R'!HU64</f>
        <v>0</v>
      </c>
      <c r="HV64" s="45">
        <f>'Monthly L&amp;R'!HV64</f>
        <v>0</v>
      </c>
      <c r="HW64" s="45">
        <f>'Monthly L&amp;R'!HW64</f>
        <v>0</v>
      </c>
      <c r="HX64" s="45">
        <f>'Monthly L&amp;R'!HX64</f>
        <v>0</v>
      </c>
      <c r="HY64" s="45">
        <f>'Monthly L&amp;R'!HY64</f>
        <v>0</v>
      </c>
      <c r="HZ64" s="45">
        <f>'Monthly L&amp;R'!HZ64</f>
        <v>0</v>
      </c>
      <c r="IA64" s="45">
        <f>'Monthly L&amp;R'!IA64</f>
        <v>0</v>
      </c>
      <c r="IB64" s="45">
        <f>'Monthly L&amp;R'!IB64</f>
        <v>0</v>
      </c>
      <c r="IC64" s="45">
        <f>'Monthly L&amp;R'!IC64</f>
        <v>0</v>
      </c>
      <c r="ID64" s="45">
        <f>'Monthly L&amp;R'!ID64</f>
        <v>0</v>
      </c>
      <c r="IE64" s="45">
        <f>'Monthly L&amp;R'!IE64</f>
        <v>0</v>
      </c>
      <c r="IF64" s="45">
        <f>'Monthly L&amp;R'!IF64</f>
        <v>0</v>
      </c>
      <c r="IG64" s="45">
        <f>'Monthly L&amp;R'!IG64</f>
        <v>0</v>
      </c>
      <c r="IH64" s="45">
        <f>'Monthly L&amp;R'!IH64</f>
        <v>0</v>
      </c>
      <c r="II64" s="45">
        <f>'Monthly L&amp;R'!II64</f>
        <v>0</v>
      </c>
      <c r="IJ64" s="45">
        <f>'Monthly L&amp;R'!IJ64</f>
        <v>0</v>
      </c>
      <c r="IK64" s="45">
        <f>'Monthly L&amp;R'!IK64</f>
        <v>0</v>
      </c>
      <c r="IL64" s="45">
        <f>'Monthly L&amp;R'!IL64</f>
        <v>0</v>
      </c>
      <c r="IM64" s="45">
        <f>'Monthly L&amp;R'!IM64</f>
        <v>0</v>
      </c>
      <c r="IN64" s="45">
        <f>'Monthly L&amp;R'!IN64</f>
        <v>0</v>
      </c>
      <c r="IO64" s="45">
        <f>'Monthly L&amp;R'!IO64</f>
        <v>0</v>
      </c>
      <c r="IP64" s="45">
        <f>'Monthly L&amp;R'!IP64</f>
        <v>0</v>
      </c>
      <c r="IQ64" s="45">
        <f>'Monthly L&amp;R'!IQ64</f>
        <v>0</v>
      </c>
      <c r="IR64" s="45">
        <f>'Monthly L&amp;R'!IR64</f>
        <v>0</v>
      </c>
      <c r="IS64" s="45">
        <f>'Monthly L&amp;R'!IS64</f>
        <v>0</v>
      </c>
      <c r="IT64" s="45">
        <f>'Monthly L&amp;R'!IT64</f>
        <v>0</v>
      </c>
      <c r="IU64" s="45">
        <f>'Monthly L&amp;R'!IU64</f>
        <v>0</v>
      </c>
      <c r="IV64" s="45">
        <f>'Monthly L&amp;R'!IV64</f>
        <v>0</v>
      </c>
      <c r="IW64" s="45">
        <f>'Monthly L&amp;R'!IW64</f>
        <v>0</v>
      </c>
      <c r="IX64" s="45">
        <f>'Monthly L&amp;R'!IX64</f>
        <v>0</v>
      </c>
      <c r="IY64" s="45">
        <f>'Monthly L&amp;R'!IY64</f>
        <v>0</v>
      </c>
      <c r="IZ64" s="45">
        <f>'Monthly L&amp;R'!IZ64</f>
        <v>0</v>
      </c>
      <c r="JA64" s="45">
        <f>'Monthly L&amp;R'!JA64</f>
        <v>0</v>
      </c>
      <c r="JB64" s="45">
        <f>'Monthly L&amp;R'!JB64</f>
        <v>0</v>
      </c>
      <c r="JC64" s="45">
        <f>'Monthly L&amp;R'!JC64</f>
        <v>0</v>
      </c>
      <c r="JD64" s="45">
        <f>'Monthly L&amp;R'!JD64</f>
        <v>0</v>
      </c>
      <c r="JE64" s="45">
        <f>'Monthly L&amp;R'!JE64</f>
        <v>0</v>
      </c>
      <c r="JF64" s="45">
        <f>'Monthly L&amp;R'!JF64</f>
        <v>0</v>
      </c>
    </row>
    <row r="65" spans="1:302">
      <c r="A65" t="s">
        <v>19</v>
      </c>
      <c r="B65" t="s">
        <v>73</v>
      </c>
      <c r="AA65" s="45">
        <f>'Monthly L&amp;R'!AA65</f>
        <v>0</v>
      </c>
      <c r="AB65" s="45">
        <f>'Monthly L&amp;R'!AB65</f>
        <v>0</v>
      </c>
      <c r="AC65" s="45">
        <f>'Monthly L&amp;R'!AC65</f>
        <v>0</v>
      </c>
      <c r="AD65" s="45">
        <f>'Monthly L&amp;R'!AD65</f>
        <v>0</v>
      </c>
      <c r="AE65" s="45">
        <f>'Monthly L&amp;R'!AE65</f>
        <v>0</v>
      </c>
      <c r="AF65" s="45">
        <f>'Monthly L&amp;R'!AF65</f>
        <v>0</v>
      </c>
      <c r="AG65" s="45">
        <f>'Monthly L&amp;R'!AG65</f>
        <v>0</v>
      </c>
      <c r="AH65" s="45">
        <f>'Monthly L&amp;R'!AH65</f>
        <v>0</v>
      </c>
      <c r="AI65" s="45">
        <f>'Monthly L&amp;R'!AI65</f>
        <v>0</v>
      </c>
      <c r="AJ65" s="45">
        <f>'Monthly L&amp;R'!AJ65</f>
        <v>0</v>
      </c>
      <c r="AK65" s="45">
        <f>'Monthly L&amp;R'!AK65</f>
        <v>0</v>
      </c>
      <c r="AL65" s="45">
        <f>'Monthly L&amp;R'!AL65</f>
        <v>0</v>
      </c>
      <c r="AM65" s="45">
        <f>'Monthly L&amp;R'!AM65</f>
        <v>0</v>
      </c>
      <c r="AN65" s="45">
        <f>'Monthly L&amp;R'!AN65</f>
        <v>0</v>
      </c>
      <c r="AO65" s="45">
        <f>'Monthly L&amp;R'!AO65</f>
        <v>0</v>
      </c>
      <c r="AP65" s="45">
        <f>'Monthly L&amp;R'!AP65</f>
        <v>0</v>
      </c>
      <c r="AQ65" s="45">
        <f>'Monthly L&amp;R'!AQ65</f>
        <v>0</v>
      </c>
      <c r="AR65" s="45">
        <f>'Monthly L&amp;R'!AR65</f>
        <v>0</v>
      </c>
      <c r="AS65" s="45">
        <f>'Monthly L&amp;R'!AS65</f>
        <v>0</v>
      </c>
      <c r="AT65" s="45">
        <f>'Monthly L&amp;R'!AT65</f>
        <v>0</v>
      </c>
      <c r="AU65" s="45">
        <f>'Monthly L&amp;R'!AU65</f>
        <v>0</v>
      </c>
      <c r="AV65" s="45">
        <f>'Monthly L&amp;R'!AV65</f>
        <v>0</v>
      </c>
      <c r="AW65" s="45">
        <f>'Monthly L&amp;R'!AW65</f>
        <v>0</v>
      </c>
      <c r="AX65" s="45">
        <f>'Monthly L&amp;R'!AX65</f>
        <v>0</v>
      </c>
      <c r="AY65" s="45">
        <f>'Monthly L&amp;R'!AY65</f>
        <v>0</v>
      </c>
      <c r="AZ65" s="45">
        <f>'Monthly L&amp;R'!AZ65</f>
        <v>0</v>
      </c>
      <c r="BA65" s="45">
        <f>'Monthly L&amp;R'!BA65</f>
        <v>0</v>
      </c>
      <c r="BB65" s="45">
        <f>'Monthly L&amp;R'!BB65</f>
        <v>0</v>
      </c>
      <c r="BC65" s="45">
        <f>'Monthly L&amp;R'!BC65</f>
        <v>0</v>
      </c>
      <c r="BD65" s="45">
        <f>'Monthly L&amp;R'!BD65</f>
        <v>0</v>
      </c>
      <c r="BE65" s="45">
        <f>'Monthly L&amp;R'!BE65</f>
        <v>0</v>
      </c>
      <c r="BF65" s="45">
        <f>'Monthly L&amp;R'!BF65</f>
        <v>0</v>
      </c>
      <c r="BG65" s="45">
        <f>'Monthly L&amp;R'!BG65</f>
        <v>0</v>
      </c>
      <c r="BH65" s="45">
        <f>'Monthly L&amp;R'!BH65</f>
        <v>0</v>
      </c>
      <c r="BI65" s="45">
        <f>'Monthly L&amp;R'!BI65</f>
        <v>0</v>
      </c>
      <c r="BJ65" s="45">
        <f>'Monthly L&amp;R'!BJ65</f>
        <v>0</v>
      </c>
      <c r="BK65" s="45">
        <f>'Monthly L&amp;R'!BK65</f>
        <v>0</v>
      </c>
      <c r="BL65" s="45">
        <f>'Monthly L&amp;R'!BL65</f>
        <v>0</v>
      </c>
      <c r="BM65" s="45">
        <f>'Monthly L&amp;R'!BM65</f>
        <v>0</v>
      </c>
      <c r="BN65" s="45">
        <f>'Monthly L&amp;R'!BN65</f>
        <v>0</v>
      </c>
      <c r="BO65" s="45">
        <f>'Monthly L&amp;R'!BO65</f>
        <v>0</v>
      </c>
      <c r="BP65" s="45">
        <f>'Monthly L&amp;R'!BP65</f>
        <v>0</v>
      </c>
      <c r="BQ65" s="45">
        <f>'Monthly L&amp;R'!BQ65</f>
        <v>0</v>
      </c>
      <c r="BR65" s="45">
        <f>'Monthly L&amp;R'!BR65</f>
        <v>0</v>
      </c>
      <c r="BS65" s="45">
        <f>'Monthly L&amp;R'!BS65</f>
        <v>0</v>
      </c>
      <c r="BT65" s="45">
        <f>'Monthly L&amp;R'!BT65</f>
        <v>0</v>
      </c>
      <c r="BU65" s="45">
        <f>'Monthly L&amp;R'!BU65</f>
        <v>0</v>
      </c>
      <c r="BV65" s="45">
        <f>'Monthly L&amp;R'!BV65</f>
        <v>0</v>
      </c>
      <c r="BW65" s="45">
        <f>'Monthly L&amp;R'!BW65</f>
        <v>0</v>
      </c>
      <c r="BX65" s="45">
        <f>'Monthly L&amp;R'!BX65</f>
        <v>0</v>
      </c>
      <c r="BY65" s="45">
        <f>'Monthly L&amp;R'!BY65</f>
        <v>0</v>
      </c>
      <c r="BZ65" s="45">
        <f>'Monthly L&amp;R'!BZ65</f>
        <v>0</v>
      </c>
      <c r="CA65" s="45">
        <f>'Monthly L&amp;R'!CA65</f>
        <v>0</v>
      </c>
      <c r="CB65" s="45">
        <f>'Monthly L&amp;R'!CB65</f>
        <v>0</v>
      </c>
      <c r="CC65" s="45">
        <f>'Monthly L&amp;R'!CC65</f>
        <v>0</v>
      </c>
      <c r="CD65" s="45">
        <f>'Monthly L&amp;R'!CD65</f>
        <v>0</v>
      </c>
      <c r="CE65" s="45">
        <f>'Monthly L&amp;R'!CE65</f>
        <v>0</v>
      </c>
      <c r="CF65" s="45">
        <f>'Monthly L&amp;R'!CF65</f>
        <v>0</v>
      </c>
      <c r="CG65" s="45">
        <f>'Monthly L&amp;R'!CG65</f>
        <v>0</v>
      </c>
      <c r="CH65" s="45">
        <f>'Monthly L&amp;R'!CH65</f>
        <v>0</v>
      </c>
      <c r="CI65" s="45">
        <f>'Monthly L&amp;R'!CI65</f>
        <v>0</v>
      </c>
      <c r="CJ65" s="45">
        <f>'Monthly L&amp;R'!CJ65</f>
        <v>0</v>
      </c>
      <c r="CK65" s="45">
        <f>'Monthly L&amp;R'!CK65</f>
        <v>0</v>
      </c>
      <c r="CL65" s="45">
        <f>'Monthly L&amp;R'!CL65</f>
        <v>0</v>
      </c>
      <c r="CM65" s="45">
        <f>'Monthly L&amp;R'!CM65</f>
        <v>0</v>
      </c>
      <c r="CN65" s="45">
        <f>'Monthly L&amp;R'!CN65</f>
        <v>0</v>
      </c>
      <c r="CO65" s="45">
        <f>'Monthly L&amp;R'!CO65</f>
        <v>0</v>
      </c>
      <c r="CP65" s="45">
        <f>'Monthly L&amp;R'!CP65</f>
        <v>0</v>
      </c>
      <c r="CQ65" s="45">
        <f>'Monthly L&amp;R'!CQ65</f>
        <v>0</v>
      </c>
      <c r="CR65" s="45">
        <f>'Monthly L&amp;R'!CR65</f>
        <v>0</v>
      </c>
      <c r="CS65" s="45">
        <f>'Monthly L&amp;R'!CS65</f>
        <v>0</v>
      </c>
      <c r="CT65" s="45">
        <f>'Monthly L&amp;R'!CT65</f>
        <v>0</v>
      </c>
      <c r="CU65" s="45">
        <f>'Monthly L&amp;R'!CU65</f>
        <v>0</v>
      </c>
      <c r="CV65" s="45">
        <f>'Monthly L&amp;R'!CV65</f>
        <v>0</v>
      </c>
      <c r="CW65" s="45">
        <f>'Monthly L&amp;R'!CW65</f>
        <v>0</v>
      </c>
      <c r="CX65" s="45">
        <f>'Monthly L&amp;R'!CX65</f>
        <v>0</v>
      </c>
      <c r="CY65" s="45">
        <f>'Monthly L&amp;R'!CY65</f>
        <v>0</v>
      </c>
      <c r="CZ65" s="45">
        <f>'Monthly L&amp;R'!CZ65</f>
        <v>0</v>
      </c>
      <c r="DA65" s="45">
        <f>'Monthly L&amp;R'!DA65</f>
        <v>0</v>
      </c>
      <c r="DB65" s="45">
        <f>'Monthly L&amp;R'!DB65</f>
        <v>0</v>
      </c>
      <c r="DC65" s="45">
        <f>'Monthly L&amp;R'!DC65</f>
        <v>0</v>
      </c>
      <c r="DD65" s="45">
        <f>'Monthly L&amp;R'!DD65</f>
        <v>0</v>
      </c>
      <c r="DE65" s="45">
        <f>'Monthly L&amp;R'!DE65</f>
        <v>0</v>
      </c>
      <c r="DF65" s="45">
        <f>'Monthly L&amp;R'!DF65</f>
        <v>0</v>
      </c>
      <c r="DG65" s="45">
        <f>'Monthly L&amp;R'!DG65</f>
        <v>0</v>
      </c>
      <c r="DH65" s="45">
        <f>'Monthly L&amp;R'!DH65</f>
        <v>0</v>
      </c>
      <c r="DI65" s="45">
        <f>'Monthly L&amp;R'!DI65</f>
        <v>0</v>
      </c>
      <c r="DJ65" s="45">
        <f>'Monthly L&amp;R'!DJ65</f>
        <v>0</v>
      </c>
      <c r="DK65" s="45">
        <f>'Monthly L&amp;R'!DK65</f>
        <v>0</v>
      </c>
      <c r="DL65" s="45">
        <f>'Monthly L&amp;R'!DL65</f>
        <v>0</v>
      </c>
      <c r="DM65" s="45">
        <f>'Monthly L&amp;R'!DM65</f>
        <v>0</v>
      </c>
      <c r="DN65" s="45">
        <f>'Monthly L&amp;R'!DN65</f>
        <v>0</v>
      </c>
      <c r="DO65" s="45">
        <f>'Monthly L&amp;R'!DO65</f>
        <v>0</v>
      </c>
      <c r="DP65" s="45">
        <f>'Monthly L&amp;R'!DP65</f>
        <v>0</v>
      </c>
      <c r="DQ65" s="45">
        <f>'Monthly L&amp;R'!DQ65</f>
        <v>0</v>
      </c>
      <c r="DR65" s="45">
        <f>'Monthly L&amp;R'!DR65</f>
        <v>0</v>
      </c>
      <c r="DS65" s="45">
        <f>'Monthly L&amp;R'!DS65</f>
        <v>0</v>
      </c>
      <c r="DT65" s="45">
        <f>'Monthly L&amp;R'!DT65</f>
        <v>0</v>
      </c>
      <c r="DU65" s="45">
        <f>'Monthly L&amp;R'!DU65</f>
        <v>0</v>
      </c>
      <c r="DV65" s="45">
        <f>'Monthly L&amp;R'!DV65</f>
        <v>0</v>
      </c>
      <c r="DW65" s="45">
        <f>'Monthly L&amp;R'!DW65</f>
        <v>0</v>
      </c>
      <c r="DX65" s="45">
        <f>'Monthly L&amp;R'!DX65</f>
        <v>0</v>
      </c>
      <c r="DY65" s="45">
        <f>'Monthly L&amp;R'!DY65</f>
        <v>0</v>
      </c>
      <c r="DZ65" s="45">
        <f>'Monthly L&amp;R'!DZ65</f>
        <v>0</v>
      </c>
      <c r="EA65" s="45">
        <f>'Monthly L&amp;R'!EA65</f>
        <v>0</v>
      </c>
      <c r="EB65" s="45">
        <f>'Monthly L&amp;R'!EB65</f>
        <v>0</v>
      </c>
      <c r="EC65" s="45">
        <f>'Monthly L&amp;R'!EC65</f>
        <v>0</v>
      </c>
      <c r="ED65" s="45">
        <f>'Monthly L&amp;R'!ED65</f>
        <v>0</v>
      </c>
      <c r="EE65" s="45">
        <f>'Monthly L&amp;R'!EE65</f>
        <v>0</v>
      </c>
      <c r="EF65" s="45">
        <f>'Monthly L&amp;R'!EF65</f>
        <v>0</v>
      </c>
      <c r="EG65" s="45">
        <f>'Monthly L&amp;R'!EG65</f>
        <v>0</v>
      </c>
      <c r="EH65" s="45">
        <f>'Monthly L&amp;R'!EH65</f>
        <v>0</v>
      </c>
      <c r="EI65" s="45">
        <f>'Monthly L&amp;R'!EI65</f>
        <v>0</v>
      </c>
      <c r="EJ65" s="45">
        <f>'Monthly L&amp;R'!EJ65</f>
        <v>0</v>
      </c>
      <c r="EK65" s="45">
        <f>'Monthly L&amp;R'!EK65</f>
        <v>0</v>
      </c>
      <c r="EL65" s="45">
        <f>'Monthly L&amp;R'!EL65</f>
        <v>0</v>
      </c>
      <c r="EM65" s="45">
        <f>'Monthly L&amp;R'!EM65</f>
        <v>0</v>
      </c>
      <c r="EN65" s="45">
        <f>'Monthly L&amp;R'!EN65</f>
        <v>0</v>
      </c>
      <c r="EO65" s="45">
        <f>'Monthly L&amp;R'!EO65</f>
        <v>0</v>
      </c>
      <c r="EP65" s="45">
        <f>'Monthly L&amp;R'!EP65</f>
        <v>0</v>
      </c>
      <c r="EQ65" s="45">
        <f>'Monthly L&amp;R'!EQ65</f>
        <v>0</v>
      </c>
      <c r="ER65" s="45">
        <f>'Monthly L&amp;R'!ER65</f>
        <v>0</v>
      </c>
      <c r="ES65" s="45">
        <f>'Monthly L&amp;R'!ES65</f>
        <v>0</v>
      </c>
      <c r="ET65" s="45">
        <f>'Monthly L&amp;R'!ET65</f>
        <v>0</v>
      </c>
      <c r="EU65" s="45">
        <f>'Monthly L&amp;R'!EU65</f>
        <v>0</v>
      </c>
      <c r="EV65" s="45">
        <f>'Monthly L&amp;R'!EV65</f>
        <v>0</v>
      </c>
      <c r="EW65" s="45">
        <f>'Monthly L&amp;R'!EW65</f>
        <v>0</v>
      </c>
      <c r="EX65" s="45">
        <f>'Monthly L&amp;R'!EX65</f>
        <v>0</v>
      </c>
      <c r="EY65" s="45">
        <f>'Monthly L&amp;R'!EY65</f>
        <v>0</v>
      </c>
      <c r="EZ65" s="45">
        <f>'Monthly L&amp;R'!EZ65</f>
        <v>0</v>
      </c>
      <c r="FA65" s="45">
        <f>'Monthly L&amp;R'!FA65</f>
        <v>0</v>
      </c>
      <c r="FB65" s="45">
        <f>'Monthly L&amp;R'!FB65</f>
        <v>0</v>
      </c>
      <c r="FC65" s="45">
        <f>'Monthly L&amp;R'!FC65</f>
        <v>0</v>
      </c>
      <c r="FD65" s="45">
        <f>'Monthly L&amp;R'!FD65</f>
        <v>0</v>
      </c>
      <c r="FE65" s="45">
        <f>'Monthly L&amp;R'!FE65</f>
        <v>0</v>
      </c>
      <c r="FF65" s="45">
        <f>'Monthly L&amp;R'!FF65</f>
        <v>0</v>
      </c>
      <c r="FG65" s="45">
        <f>'Monthly L&amp;R'!FG65</f>
        <v>0</v>
      </c>
      <c r="FH65" s="45">
        <f>'Monthly L&amp;R'!FH65</f>
        <v>0</v>
      </c>
      <c r="FI65" s="45">
        <f>'Monthly L&amp;R'!FI65</f>
        <v>0</v>
      </c>
      <c r="FJ65" s="45">
        <f>'Monthly L&amp;R'!FJ65</f>
        <v>0</v>
      </c>
      <c r="FK65" s="45">
        <f>'Monthly L&amp;R'!FK65</f>
        <v>0</v>
      </c>
      <c r="FL65" s="45">
        <f>'Monthly L&amp;R'!FL65</f>
        <v>0</v>
      </c>
      <c r="FM65" s="45">
        <f>'Monthly L&amp;R'!FM65</f>
        <v>0</v>
      </c>
      <c r="FN65" s="45">
        <f>'Monthly L&amp;R'!FN65</f>
        <v>0</v>
      </c>
      <c r="FO65" s="45">
        <f>'Monthly L&amp;R'!FO65</f>
        <v>0</v>
      </c>
      <c r="FP65" s="45">
        <f>'Monthly L&amp;R'!FP65</f>
        <v>0</v>
      </c>
      <c r="FQ65" s="45">
        <f>'Monthly L&amp;R'!FQ65</f>
        <v>0</v>
      </c>
      <c r="FR65" s="45">
        <f>'Monthly L&amp;R'!FR65</f>
        <v>0</v>
      </c>
      <c r="FS65" s="45">
        <f>'Monthly L&amp;R'!FS65</f>
        <v>0</v>
      </c>
      <c r="FT65" s="45">
        <f>'Monthly L&amp;R'!FT65</f>
        <v>0</v>
      </c>
      <c r="FU65" s="45">
        <f>'Monthly L&amp;R'!FU65</f>
        <v>0</v>
      </c>
      <c r="FV65" s="45">
        <f>'Monthly L&amp;R'!FV65</f>
        <v>0</v>
      </c>
      <c r="FW65" s="45">
        <f>'Monthly L&amp;R'!FW65</f>
        <v>0</v>
      </c>
      <c r="FX65" s="45">
        <f>'Monthly L&amp;R'!FX65</f>
        <v>0</v>
      </c>
      <c r="FY65" s="45">
        <f>'Monthly L&amp;R'!FY65</f>
        <v>0</v>
      </c>
      <c r="FZ65" s="45">
        <f>'Monthly L&amp;R'!FZ65</f>
        <v>0</v>
      </c>
      <c r="GA65" s="45">
        <f>'Monthly L&amp;R'!GA65</f>
        <v>0</v>
      </c>
      <c r="GB65" s="45">
        <f>'Monthly L&amp;R'!GB65</f>
        <v>0</v>
      </c>
      <c r="GC65" s="45">
        <f>'Monthly L&amp;R'!GC65</f>
        <v>0</v>
      </c>
      <c r="GD65" s="45">
        <f>'Monthly L&amp;R'!GD65</f>
        <v>0</v>
      </c>
      <c r="GE65" s="45">
        <f>'Monthly L&amp;R'!GE65</f>
        <v>0</v>
      </c>
      <c r="GF65" s="45">
        <f>'Monthly L&amp;R'!GF65</f>
        <v>0</v>
      </c>
      <c r="GG65" s="45">
        <f>'Monthly L&amp;R'!GG65</f>
        <v>0</v>
      </c>
      <c r="GH65" s="45">
        <f>'Monthly L&amp;R'!GH65</f>
        <v>0</v>
      </c>
      <c r="GI65" s="45">
        <f>'Monthly L&amp;R'!GI65</f>
        <v>0</v>
      </c>
      <c r="GJ65" s="45">
        <f>'Monthly L&amp;R'!GJ65</f>
        <v>0</v>
      </c>
      <c r="GK65" s="45">
        <f>'Monthly L&amp;R'!GK65</f>
        <v>0</v>
      </c>
      <c r="GL65" s="45">
        <f>'Monthly L&amp;R'!GL65</f>
        <v>0</v>
      </c>
      <c r="GM65" s="45">
        <f>'Monthly L&amp;R'!GM65</f>
        <v>0</v>
      </c>
      <c r="GN65" s="45">
        <f>'Monthly L&amp;R'!GN65</f>
        <v>0</v>
      </c>
      <c r="GO65" s="45">
        <f>'Monthly L&amp;R'!GO65</f>
        <v>0</v>
      </c>
      <c r="GP65" s="45">
        <f>'Monthly L&amp;R'!GP65</f>
        <v>0</v>
      </c>
      <c r="GQ65" s="45">
        <f>'Monthly L&amp;R'!GQ65</f>
        <v>0</v>
      </c>
      <c r="GR65" s="45">
        <f>'Monthly L&amp;R'!GR65</f>
        <v>0</v>
      </c>
      <c r="GS65" s="45">
        <f>'Monthly L&amp;R'!GS65</f>
        <v>0</v>
      </c>
      <c r="GT65" s="45">
        <f>'Monthly L&amp;R'!GT65</f>
        <v>0</v>
      </c>
      <c r="GU65" s="45">
        <f>'Monthly L&amp;R'!GU65</f>
        <v>0</v>
      </c>
      <c r="GV65" s="45">
        <f>'Monthly L&amp;R'!GV65</f>
        <v>0</v>
      </c>
      <c r="GW65" s="45">
        <f>'Monthly L&amp;R'!GW65</f>
        <v>0</v>
      </c>
      <c r="GX65" s="45">
        <f>'Monthly L&amp;R'!GX65</f>
        <v>0</v>
      </c>
      <c r="GY65" s="45">
        <f>'Monthly L&amp;R'!GY65</f>
        <v>0</v>
      </c>
      <c r="GZ65" s="45">
        <f>'Monthly L&amp;R'!GZ65</f>
        <v>0</v>
      </c>
      <c r="HA65" s="45">
        <f>'Monthly L&amp;R'!HA65</f>
        <v>0</v>
      </c>
      <c r="HB65" s="45">
        <f>'Monthly L&amp;R'!HB65</f>
        <v>0</v>
      </c>
      <c r="HC65" s="45">
        <f>'Monthly L&amp;R'!HC65</f>
        <v>0</v>
      </c>
      <c r="HD65" s="45">
        <f>'Monthly L&amp;R'!HD65</f>
        <v>0</v>
      </c>
      <c r="HE65" s="45">
        <f>'Monthly L&amp;R'!HE65</f>
        <v>0</v>
      </c>
      <c r="HF65" s="45">
        <f>'Monthly L&amp;R'!HF65</f>
        <v>0</v>
      </c>
      <c r="HG65" s="45">
        <f>'Monthly L&amp;R'!HG65</f>
        <v>0</v>
      </c>
      <c r="HH65" s="45">
        <f>'Monthly L&amp;R'!HH65</f>
        <v>0</v>
      </c>
      <c r="HI65" s="45">
        <f>'Monthly L&amp;R'!HI65</f>
        <v>0</v>
      </c>
      <c r="HJ65" s="45">
        <f>'Monthly L&amp;R'!HJ65</f>
        <v>0</v>
      </c>
      <c r="HK65" s="45">
        <f>'Monthly L&amp;R'!HK65</f>
        <v>0</v>
      </c>
      <c r="HL65" s="45">
        <f>'Monthly L&amp;R'!HL65</f>
        <v>0</v>
      </c>
      <c r="HM65" s="45">
        <f>'Monthly L&amp;R'!HM65</f>
        <v>0</v>
      </c>
      <c r="HN65" s="45">
        <f>'Monthly L&amp;R'!HN65</f>
        <v>0</v>
      </c>
      <c r="HO65" s="45">
        <f>'Monthly L&amp;R'!HO65</f>
        <v>0</v>
      </c>
      <c r="HP65" s="45">
        <f>'Monthly L&amp;R'!HP65</f>
        <v>0</v>
      </c>
      <c r="HQ65" s="45">
        <f>'Monthly L&amp;R'!HQ65</f>
        <v>0</v>
      </c>
      <c r="HR65" s="45">
        <f>'Monthly L&amp;R'!HR65</f>
        <v>0</v>
      </c>
      <c r="HS65" s="45">
        <f>'Monthly L&amp;R'!HS65</f>
        <v>0</v>
      </c>
      <c r="HT65" s="45">
        <f>'Monthly L&amp;R'!HT65</f>
        <v>0</v>
      </c>
      <c r="HU65" s="45">
        <f>'Monthly L&amp;R'!HU65</f>
        <v>0</v>
      </c>
      <c r="HV65" s="45">
        <f>'Monthly L&amp;R'!HV65</f>
        <v>0</v>
      </c>
      <c r="HW65" s="45">
        <f>'Monthly L&amp;R'!HW65</f>
        <v>0</v>
      </c>
      <c r="HX65" s="45">
        <f>'Monthly L&amp;R'!HX65</f>
        <v>0</v>
      </c>
      <c r="HY65" s="45">
        <f>'Monthly L&amp;R'!HY65</f>
        <v>0</v>
      </c>
      <c r="HZ65" s="45">
        <f>'Monthly L&amp;R'!HZ65</f>
        <v>0</v>
      </c>
      <c r="IA65" s="45">
        <f>'Monthly L&amp;R'!IA65</f>
        <v>0</v>
      </c>
      <c r="IB65" s="45">
        <f>'Monthly L&amp;R'!IB65</f>
        <v>0</v>
      </c>
      <c r="IC65" s="45">
        <f>'Monthly L&amp;R'!IC65</f>
        <v>0</v>
      </c>
      <c r="ID65" s="45">
        <f>'Monthly L&amp;R'!ID65</f>
        <v>0</v>
      </c>
      <c r="IE65" s="45">
        <f>'Monthly L&amp;R'!IE65</f>
        <v>0</v>
      </c>
      <c r="IF65" s="45">
        <f>'Monthly L&amp;R'!IF65</f>
        <v>0</v>
      </c>
      <c r="IG65" s="45">
        <f>'Monthly L&amp;R'!IG65</f>
        <v>0</v>
      </c>
      <c r="IH65" s="45">
        <f>'Monthly L&amp;R'!IH65</f>
        <v>0</v>
      </c>
      <c r="II65" s="45">
        <f>'Monthly L&amp;R'!II65</f>
        <v>0</v>
      </c>
      <c r="IJ65" s="45">
        <f>'Monthly L&amp;R'!IJ65</f>
        <v>0</v>
      </c>
      <c r="IK65" s="45">
        <f>'Monthly L&amp;R'!IK65</f>
        <v>0</v>
      </c>
      <c r="IL65" s="45">
        <f>'Monthly L&amp;R'!IL65</f>
        <v>0</v>
      </c>
      <c r="IM65" s="45">
        <f>'Monthly L&amp;R'!IM65</f>
        <v>0</v>
      </c>
      <c r="IN65" s="45">
        <f>'Monthly L&amp;R'!IN65</f>
        <v>0</v>
      </c>
      <c r="IO65" s="45">
        <f>'Monthly L&amp;R'!IO65</f>
        <v>0</v>
      </c>
      <c r="IP65" s="45">
        <f>'Monthly L&amp;R'!IP65</f>
        <v>0</v>
      </c>
      <c r="IQ65" s="45">
        <f>'Monthly L&amp;R'!IQ65</f>
        <v>0</v>
      </c>
      <c r="IR65" s="45">
        <f>'Monthly L&amp;R'!IR65</f>
        <v>0</v>
      </c>
      <c r="IS65" s="45">
        <f>'Monthly L&amp;R'!IS65</f>
        <v>0</v>
      </c>
      <c r="IT65" s="45">
        <f>'Monthly L&amp;R'!IT65</f>
        <v>0</v>
      </c>
      <c r="IU65" s="45">
        <f>'Monthly L&amp;R'!IU65</f>
        <v>0</v>
      </c>
      <c r="IV65" s="45">
        <f>'Monthly L&amp;R'!IV65</f>
        <v>0</v>
      </c>
      <c r="IW65" s="45">
        <f>'Monthly L&amp;R'!IW65</f>
        <v>0</v>
      </c>
      <c r="IX65" s="45">
        <f>'Monthly L&amp;R'!IX65</f>
        <v>0</v>
      </c>
      <c r="IY65" s="45">
        <f>'Monthly L&amp;R'!IY65</f>
        <v>0</v>
      </c>
      <c r="IZ65" s="45">
        <f>'Monthly L&amp;R'!IZ65</f>
        <v>0</v>
      </c>
      <c r="JA65" s="45">
        <f>'Monthly L&amp;R'!JA65</f>
        <v>0</v>
      </c>
      <c r="JB65" s="45">
        <f>'Monthly L&amp;R'!JB65</f>
        <v>0</v>
      </c>
      <c r="JC65" s="45">
        <f>'Monthly L&amp;R'!JC65</f>
        <v>0</v>
      </c>
      <c r="JD65" s="45">
        <f>'Monthly L&amp;R'!JD65</f>
        <v>0</v>
      </c>
      <c r="JE65" s="45">
        <f>'Monthly L&amp;R'!JE65</f>
        <v>0</v>
      </c>
      <c r="JF65" s="45">
        <f>'Monthly L&amp;R'!JF65</f>
        <v>0</v>
      </c>
    </row>
    <row r="66" spans="1:302">
      <c r="A66" t="s">
        <v>19</v>
      </c>
      <c r="B66" t="s">
        <v>74</v>
      </c>
      <c r="AA66" s="45">
        <f>'Monthly L&amp;R'!AA66</f>
        <v>0</v>
      </c>
      <c r="AB66" s="45">
        <f>'Monthly L&amp;R'!AB66</f>
        <v>0</v>
      </c>
      <c r="AC66" s="45">
        <f>'Monthly L&amp;R'!AC66</f>
        <v>0</v>
      </c>
      <c r="AD66" s="45">
        <f>'Monthly L&amp;R'!AD66</f>
        <v>0</v>
      </c>
      <c r="AE66" s="45">
        <f>'Monthly L&amp;R'!AE66</f>
        <v>0</v>
      </c>
      <c r="AF66" s="45">
        <f>'Monthly L&amp;R'!AF66</f>
        <v>0</v>
      </c>
      <c r="AG66" s="45">
        <f>'Monthly L&amp;R'!AG66</f>
        <v>0</v>
      </c>
      <c r="AH66" s="45">
        <f>'Monthly L&amp;R'!AH66</f>
        <v>0</v>
      </c>
      <c r="AI66" s="45">
        <f>'Monthly L&amp;R'!AI66</f>
        <v>0</v>
      </c>
      <c r="AJ66" s="45">
        <f>'Monthly L&amp;R'!AJ66</f>
        <v>0</v>
      </c>
      <c r="AK66" s="45">
        <f>'Monthly L&amp;R'!AK66</f>
        <v>0</v>
      </c>
      <c r="AL66" s="45">
        <f>'Monthly L&amp;R'!AL66</f>
        <v>0</v>
      </c>
      <c r="AM66" s="45">
        <f>'Monthly L&amp;R'!AM66</f>
        <v>0</v>
      </c>
      <c r="AN66" s="45">
        <f>'Monthly L&amp;R'!AN66</f>
        <v>0</v>
      </c>
      <c r="AO66" s="45">
        <f>'Monthly L&amp;R'!AO66</f>
        <v>0</v>
      </c>
      <c r="AP66" s="45">
        <f>'Monthly L&amp;R'!AP66</f>
        <v>0</v>
      </c>
      <c r="AQ66" s="45">
        <f>'Monthly L&amp;R'!AQ66</f>
        <v>0</v>
      </c>
      <c r="AR66" s="45">
        <f>'Monthly L&amp;R'!AR66</f>
        <v>0</v>
      </c>
      <c r="AS66" s="45">
        <f>'Monthly L&amp;R'!AS66</f>
        <v>0</v>
      </c>
      <c r="AT66" s="45">
        <f>'Monthly L&amp;R'!AT66</f>
        <v>0</v>
      </c>
      <c r="AU66" s="45">
        <f>'Monthly L&amp;R'!AU66</f>
        <v>0</v>
      </c>
      <c r="AV66" s="45">
        <f>'Monthly L&amp;R'!AV66</f>
        <v>0</v>
      </c>
      <c r="AW66" s="45">
        <f>'Monthly L&amp;R'!AW66</f>
        <v>0</v>
      </c>
      <c r="AX66" s="45">
        <f>'Monthly L&amp;R'!AX66</f>
        <v>0</v>
      </c>
      <c r="AY66" s="45">
        <f>'Monthly L&amp;R'!AY66</f>
        <v>0</v>
      </c>
      <c r="AZ66" s="45">
        <f>'Monthly L&amp;R'!AZ66</f>
        <v>0</v>
      </c>
      <c r="BA66" s="45">
        <f>'Monthly L&amp;R'!BA66</f>
        <v>0</v>
      </c>
      <c r="BB66" s="45">
        <f>'Monthly L&amp;R'!BB66</f>
        <v>0</v>
      </c>
      <c r="BC66" s="45">
        <f>'Monthly L&amp;R'!BC66</f>
        <v>0</v>
      </c>
      <c r="BD66" s="45">
        <f>'Monthly L&amp;R'!BD66</f>
        <v>0</v>
      </c>
      <c r="BE66" s="45">
        <f>'Monthly L&amp;R'!BE66</f>
        <v>0</v>
      </c>
      <c r="BF66" s="45">
        <f>'Monthly L&amp;R'!BF66</f>
        <v>0</v>
      </c>
      <c r="BG66" s="45">
        <f>'Monthly L&amp;R'!BG66</f>
        <v>0</v>
      </c>
      <c r="BH66" s="45">
        <f>'Monthly L&amp;R'!BH66</f>
        <v>0</v>
      </c>
      <c r="BI66" s="45">
        <f>'Monthly L&amp;R'!BI66</f>
        <v>0</v>
      </c>
      <c r="BJ66" s="45">
        <f>'Monthly L&amp;R'!BJ66</f>
        <v>0</v>
      </c>
      <c r="BK66" s="45">
        <f>'Monthly L&amp;R'!BK66</f>
        <v>0</v>
      </c>
      <c r="BL66" s="45">
        <f>'Monthly L&amp;R'!BL66</f>
        <v>0</v>
      </c>
      <c r="BM66" s="45">
        <f>'Monthly L&amp;R'!BM66</f>
        <v>0</v>
      </c>
      <c r="BN66" s="45">
        <f>'Monthly L&amp;R'!BN66</f>
        <v>0</v>
      </c>
      <c r="BO66" s="45">
        <f>'Monthly L&amp;R'!BO66</f>
        <v>0</v>
      </c>
      <c r="BP66" s="45">
        <f>'Monthly L&amp;R'!BP66</f>
        <v>0</v>
      </c>
      <c r="BQ66" s="45">
        <f>'Monthly L&amp;R'!BQ66</f>
        <v>0</v>
      </c>
      <c r="BR66" s="45">
        <f>'Monthly L&amp;R'!BR66</f>
        <v>0</v>
      </c>
      <c r="BS66" s="45">
        <f>'Monthly L&amp;R'!BS66</f>
        <v>0</v>
      </c>
      <c r="BT66" s="45">
        <f>'Monthly L&amp;R'!BT66</f>
        <v>0</v>
      </c>
      <c r="BU66" s="45">
        <f>'Monthly L&amp;R'!BU66</f>
        <v>0</v>
      </c>
      <c r="BV66" s="45">
        <f>'Monthly L&amp;R'!BV66</f>
        <v>0</v>
      </c>
      <c r="BW66" s="45">
        <f>'Monthly L&amp;R'!BW66</f>
        <v>0</v>
      </c>
      <c r="BX66" s="45">
        <f>'Monthly L&amp;R'!BX66</f>
        <v>0</v>
      </c>
      <c r="BY66" s="45">
        <f>'Monthly L&amp;R'!BY66</f>
        <v>0</v>
      </c>
      <c r="BZ66" s="45">
        <f>'Monthly L&amp;R'!BZ66</f>
        <v>0</v>
      </c>
      <c r="CA66" s="45">
        <f>'Monthly L&amp;R'!CA66</f>
        <v>0</v>
      </c>
      <c r="CB66" s="45">
        <f>'Monthly L&amp;R'!CB66</f>
        <v>0</v>
      </c>
      <c r="CC66" s="45">
        <f>'Monthly L&amp;R'!CC66</f>
        <v>0</v>
      </c>
      <c r="CD66" s="45">
        <f>'Monthly L&amp;R'!CD66</f>
        <v>0</v>
      </c>
      <c r="CE66" s="45">
        <f>'Monthly L&amp;R'!CE66</f>
        <v>0</v>
      </c>
      <c r="CF66" s="45">
        <f>'Monthly L&amp;R'!CF66</f>
        <v>0</v>
      </c>
      <c r="CG66" s="45">
        <f>'Monthly L&amp;R'!CG66</f>
        <v>0</v>
      </c>
      <c r="CH66" s="45">
        <f>'Monthly L&amp;R'!CH66</f>
        <v>0</v>
      </c>
      <c r="CI66" s="45">
        <f>'Monthly L&amp;R'!CI66</f>
        <v>0</v>
      </c>
      <c r="CJ66" s="45">
        <f>'Monthly L&amp;R'!CJ66</f>
        <v>0</v>
      </c>
      <c r="CK66" s="45">
        <f>'Monthly L&amp;R'!CK66</f>
        <v>0</v>
      </c>
      <c r="CL66" s="45">
        <f>'Monthly L&amp;R'!CL66</f>
        <v>0</v>
      </c>
      <c r="CM66" s="45">
        <f>'Monthly L&amp;R'!CM66</f>
        <v>0</v>
      </c>
      <c r="CN66" s="45">
        <f>'Monthly L&amp;R'!CN66</f>
        <v>0</v>
      </c>
      <c r="CO66" s="45">
        <f>'Monthly L&amp;R'!CO66</f>
        <v>0</v>
      </c>
      <c r="CP66" s="45">
        <f>'Monthly L&amp;R'!CP66</f>
        <v>0</v>
      </c>
      <c r="CQ66" s="45">
        <f>'Monthly L&amp;R'!CQ66</f>
        <v>0</v>
      </c>
      <c r="CR66" s="45">
        <f>'Monthly L&amp;R'!CR66</f>
        <v>0</v>
      </c>
      <c r="CS66" s="45">
        <f>'Monthly L&amp;R'!CS66</f>
        <v>0</v>
      </c>
      <c r="CT66" s="45">
        <f>'Monthly L&amp;R'!CT66</f>
        <v>0</v>
      </c>
      <c r="CU66" s="45">
        <f>'Monthly L&amp;R'!CU66</f>
        <v>0</v>
      </c>
      <c r="CV66" s="45">
        <f>'Monthly L&amp;R'!CV66</f>
        <v>0</v>
      </c>
      <c r="CW66" s="45">
        <f>'Monthly L&amp;R'!CW66</f>
        <v>0</v>
      </c>
      <c r="CX66" s="45">
        <f>'Monthly L&amp;R'!CX66</f>
        <v>0</v>
      </c>
      <c r="CY66" s="45">
        <f>'Monthly L&amp;R'!CY66</f>
        <v>0</v>
      </c>
      <c r="CZ66" s="45">
        <f>'Monthly L&amp;R'!CZ66</f>
        <v>0</v>
      </c>
      <c r="DA66" s="45">
        <f>'Monthly L&amp;R'!DA66</f>
        <v>0</v>
      </c>
      <c r="DB66" s="45">
        <f>'Monthly L&amp;R'!DB66</f>
        <v>0</v>
      </c>
      <c r="DC66" s="45">
        <f>'Monthly L&amp;R'!DC66</f>
        <v>0</v>
      </c>
      <c r="DD66" s="45">
        <f>'Monthly L&amp;R'!DD66</f>
        <v>0</v>
      </c>
      <c r="DE66" s="45">
        <f>'Monthly L&amp;R'!DE66</f>
        <v>0</v>
      </c>
      <c r="DF66" s="45">
        <f>'Monthly L&amp;R'!DF66</f>
        <v>0</v>
      </c>
      <c r="DG66" s="45">
        <f>'Monthly L&amp;R'!DG66</f>
        <v>0</v>
      </c>
      <c r="DH66" s="45">
        <f>'Monthly L&amp;R'!DH66</f>
        <v>0</v>
      </c>
      <c r="DI66" s="45">
        <f>'Monthly L&amp;R'!DI66</f>
        <v>0</v>
      </c>
      <c r="DJ66" s="45">
        <f>'Monthly L&amp;R'!DJ66</f>
        <v>0</v>
      </c>
      <c r="DK66" s="45">
        <f>'Monthly L&amp;R'!DK66</f>
        <v>0</v>
      </c>
      <c r="DL66" s="45">
        <f>'Monthly L&amp;R'!DL66</f>
        <v>0</v>
      </c>
      <c r="DM66" s="45">
        <f>'Monthly L&amp;R'!DM66</f>
        <v>0</v>
      </c>
      <c r="DN66" s="45">
        <f>'Monthly L&amp;R'!DN66</f>
        <v>0</v>
      </c>
      <c r="DO66" s="45">
        <f>'Monthly L&amp;R'!DO66</f>
        <v>0</v>
      </c>
      <c r="DP66" s="45">
        <f>'Monthly L&amp;R'!DP66</f>
        <v>0</v>
      </c>
      <c r="DQ66" s="45">
        <f>'Monthly L&amp;R'!DQ66</f>
        <v>0</v>
      </c>
      <c r="DR66" s="45">
        <f>'Monthly L&amp;R'!DR66</f>
        <v>0</v>
      </c>
      <c r="DS66" s="45">
        <f>'Monthly L&amp;R'!DS66</f>
        <v>0</v>
      </c>
      <c r="DT66" s="45">
        <f>'Monthly L&amp;R'!DT66</f>
        <v>0</v>
      </c>
      <c r="DU66" s="45">
        <f>'Monthly L&amp;R'!DU66</f>
        <v>0</v>
      </c>
      <c r="DV66" s="45">
        <f>'Monthly L&amp;R'!DV66</f>
        <v>0</v>
      </c>
      <c r="DW66" s="45">
        <f>'Monthly L&amp;R'!DW66</f>
        <v>0</v>
      </c>
      <c r="DX66" s="45">
        <f>'Monthly L&amp;R'!DX66</f>
        <v>0</v>
      </c>
      <c r="DY66" s="45">
        <f>'Monthly L&amp;R'!DY66</f>
        <v>0</v>
      </c>
      <c r="DZ66" s="45">
        <f>'Monthly L&amp;R'!DZ66</f>
        <v>0</v>
      </c>
      <c r="EA66" s="45">
        <f>'Monthly L&amp;R'!EA66</f>
        <v>0</v>
      </c>
      <c r="EB66" s="45">
        <f>'Monthly L&amp;R'!EB66</f>
        <v>0</v>
      </c>
      <c r="EC66" s="45">
        <f>'Monthly L&amp;R'!EC66</f>
        <v>0</v>
      </c>
      <c r="ED66" s="45">
        <f>'Monthly L&amp;R'!ED66</f>
        <v>0</v>
      </c>
      <c r="EE66" s="45">
        <f>'Monthly L&amp;R'!EE66</f>
        <v>0</v>
      </c>
      <c r="EF66" s="45">
        <f>'Monthly L&amp;R'!EF66</f>
        <v>0</v>
      </c>
      <c r="EG66" s="45">
        <f>'Monthly L&amp;R'!EG66</f>
        <v>0</v>
      </c>
      <c r="EH66" s="45">
        <f>'Monthly L&amp;R'!EH66</f>
        <v>0</v>
      </c>
      <c r="EI66" s="45">
        <f>'Monthly L&amp;R'!EI66</f>
        <v>0</v>
      </c>
      <c r="EJ66" s="45">
        <f>'Monthly L&amp;R'!EJ66</f>
        <v>0</v>
      </c>
      <c r="EK66" s="45">
        <f>'Monthly L&amp;R'!EK66</f>
        <v>0</v>
      </c>
      <c r="EL66" s="45">
        <f>'Monthly L&amp;R'!EL66</f>
        <v>0</v>
      </c>
      <c r="EM66" s="45">
        <f>'Monthly L&amp;R'!EM66</f>
        <v>0</v>
      </c>
      <c r="EN66" s="45">
        <f>'Monthly L&amp;R'!EN66</f>
        <v>0</v>
      </c>
      <c r="EO66" s="45">
        <f>'Monthly L&amp;R'!EO66</f>
        <v>0</v>
      </c>
      <c r="EP66" s="45">
        <f>'Monthly L&amp;R'!EP66</f>
        <v>0</v>
      </c>
      <c r="EQ66" s="45">
        <f>'Monthly L&amp;R'!EQ66</f>
        <v>0</v>
      </c>
      <c r="ER66" s="45">
        <f>'Monthly L&amp;R'!ER66</f>
        <v>0</v>
      </c>
      <c r="ES66" s="45">
        <f>'Monthly L&amp;R'!ES66</f>
        <v>0</v>
      </c>
      <c r="ET66" s="45">
        <f>'Monthly L&amp;R'!ET66</f>
        <v>0</v>
      </c>
      <c r="EU66" s="45">
        <f>'Monthly L&amp;R'!EU66</f>
        <v>0</v>
      </c>
      <c r="EV66" s="45">
        <f>'Monthly L&amp;R'!EV66</f>
        <v>0</v>
      </c>
      <c r="EW66" s="45">
        <f>'Monthly L&amp;R'!EW66</f>
        <v>0</v>
      </c>
      <c r="EX66" s="45">
        <f>'Monthly L&amp;R'!EX66</f>
        <v>0</v>
      </c>
      <c r="EY66" s="45">
        <f>'Monthly L&amp;R'!EY66</f>
        <v>0</v>
      </c>
      <c r="EZ66" s="45">
        <f>'Monthly L&amp;R'!EZ66</f>
        <v>0</v>
      </c>
      <c r="FA66" s="45">
        <f>'Monthly L&amp;R'!FA66</f>
        <v>0</v>
      </c>
      <c r="FB66" s="45">
        <f>'Monthly L&amp;R'!FB66</f>
        <v>0</v>
      </c>
      <c r="FC66" s="45">
        <f>'Monthly L&amp;R'!FC66</f>
        <v>0</v>
      </c>
      <c r="FD66" s="45">
        <f>'Monthly L&amp;R'!FD66</f>
        <v>0</v>
      </c>
      <c r="FE66" s="45">
        <f>'Monthly L&amp;R'!FE66</f>
        <v>0</v>
      </c>
      <c r="FF66" s="45">
        <f>'Monthly L&amp;R'!FF66</f>
        <v>0</v>
      </c>
      <c r="FG66" s="45">
        <f>'Monthly L&amp;R'!FG66</f>
        <v>0</v>
      </c>
      <c r="FH66" s="45">
        <f>'Monthly L&amp;R'!FH66</f>
        <v>0</v>
      </c>
      <c r="FI66" s="45">
        <f>'Monthly L&amp;R'!FI66</f>
        <v>0</v>
      </c>
      <c r="FJ66" s="45">
        <f>'Monthly L&amp;R'!FJ66</f>
        <v>0</v>
      </c>
      <c r="FK66" s="45">
        <f>'Monthly L&amp;R'!FK66</f>
        <v>0</v>
      </c>
      <c r="FL66" s="45">
        <f>'Monthly L&amp;R'!FL66</f>
        <v>0</v>
      </c>
      <c r="FM66" s="45">
        <f>'Monthly L&amp;R'!FM66</f>
        <v>0</v>
      </c>
      <c r="FN66" s="45">
        <f>'Monthly L&amp;R'!FN66</f>
        <v>0</v>
      </c>
      <c r="FO66" s="45">
        <f>'Monthly L&amp;R'!FO66</f>
        <v>0</v>
      </c>
      <c r="FP66" s="45">
        <f>'Monthly L&amp;R'!FP66</f>
        <v>0</v>
      </c>
      <c r="FQ66" s="45">
        <f>'Monthly L&amp;R'!FQ66</f>
        <v>0</v>
      </c>
      <c r="FR66" s="45">
        <f>'Monthly L&amp;R'!FR66</f>
        <v>0</v>
      </c>
      <c r="FS66" s="45">
        <f>'Monthly L&amp;R'!FS66</f>
        <v>0</v>
      </c>
      <c r="FT66" s="45">
        <f>'Monthly L&amp;R'!FT66</f>
        <v>0</v>
      </c>
      <c r="FU66" s="45">
        <f>'Monthly L&amp;R'!FU66</f>
        <v>0</v>
      </c>
      <c r="FV66" s="45">
        <f>'Monthly L&amp;R'!FV66</f>
        <v>0</v>
      </c>
      <c r="FW66" s="45">
        <f>'Monthly L&amp;R'!FW66</f>
        <v>0</v>
      </c>
      <c r="FX66" s="45">
        <f>'Monthly L&amp;R'!FX66</f>
        <v>0</v>
      </c>
      <c r="FY66" s="45">
        <f>'Monthly L&amp;R'!FY66</f>
        <v>0</v>
      </c>
      <c r="FZ66" s="45">
        <f>'Monthly L&amp;R'!FZ66</f>
        <v>0</v>
      </c>
      <c r="GA66" s="45">
        <f>'Monthly L&amp;R'!GA66</f>
        <v>0</v>
      </c>
      <c r="GB66" s="45">
        <f>'Monthly L&amp;R'!GB66</f>
        <v>0</v>
      </c>
      <c r="GC66" s="45">
        <f>'Monthly L&amp;R'!GC66</f>
        <v>0</v>
      </c>
      <c r="GD66" s="45">
        <f>'Monthly L&amp;R'!GD66</f>
        <v>0</v>
      </c>
      <c r="GE66" s="45">
        <f>'Monthly L&amp;R'!GE66</f>
        <v>0</v>
      </c>
      <c r="GF66" s="45">
        <f>'Monthly L&amp;R'!GF66</f>
        <v>0</v>
      </c>
      <c r="GG66" s="45">
        <f>'Monthly L&amp;R'!GG66</f>
        <v>0</v>
      </c>
      <c r="GH66" s="45">
        <f>'Monthly L&amp;R'!GH66</f>
        <v>0</v>
      </c>
      <c r="GI66" s="45">
        <f>'Monthly L&amp;R'!GI66</f>
        <v>0</v>
      </c>
      <c r="GJ66" s="45">
        <f>'Monthly L&amp;R'!GJ66</f>
        <v>0</v>
      </c>
      <c r="GK66" s="45">
        <f>'Monthly L&amp;R'!GK66</f>
        <v>0</v>
      </c>
      <c r="GL66" s="45">
        <f>'Monthly L&amp;R'!GL66</f>
        <v>0</v>
      </c>
      <c r="GM66" s="45">
        <f>'Monthly L&amp;R'!GM66</f>
        <v>0</v>
      </c>
      <c r="GN66" s="45">
        <f>'Monthly L&amp;R'!GN66</f>
        <v>0</v>
      </c>
      <c r="GO66" s="45">
        <f>'Monthly L&amp;R'!GO66</f>
        <v>0</v>
      </c>
      <c r="GP66" s="45">
        <f>'Monthly L&amp;R'!GP66</f>
        <v>0</v>
      </c>
      <c r="GQ66" s="45">
        <f>'Monthly L&amp;R'!GQ66</f>
        <v>0</v>
      </c>
      <c r="GR66" s="45">
        <f>'Monthly L&amp;R'!GR66</f>
        <v>0</v>
      </c>
      <c r="GS66" s="45">
        <f>'Monthly L&amp;R'!GS66</f>
        <v>0</v>
      </c>
      <c r="GT66" s="45">
        <f>'Monthly L&amp;R'!GT66</f>
        <v>0</v>
      </c>
      <c r="GU66" s="45">
        <f>'Monthly L&amp;R'!GU66</f>
        <v>0</v>
      </c>
      <c r="GV66" s="45">
        <f>'Monthly L&amp;R'!GV66</f>
        <v>0</v>
      </c>
      <c r="GW66" s="45">
        <f>'Monthly L&amp;R'!GW66</f>
        <v>0</v>
      </c>
      <c r="GX66" s="45">
        <f>'Monthly L&amp;R'!GX66</f>
        <v>0</v>
      </c>
      <c r="GY66" s="45">
        <f>'Monthly L&amp;R'!GY66</f>
        <v>0</v>
      </c>
      <c r="GZ66" s="45">
        <f>'Monthly L&amp;R'!GZ66</f>
        <v>0</v>
      </c>
      <c r="HA66" s="45">
        <f>'Monthly L&amp;R'!HA66</f>
        <v>0</v>
      </c>
      <c r="HB66" s="45">
        <f>'Monthly L&amp;R'!HB66</f>
        <v>0</v>
      </c>
      <c r="HC66" s="45">
        <f>'Monthly L&amp;R'!HC66</f>
        <v>0</v>
      </c>
      <c r="HD66" s="45">
        <f>'Monthly L&amp;R'!HD66</f>
        <v>0</v>
      </c>
      <c r="HE66" s="45">
        <f>'Monthly L&amp;R'!HE66</f>
        <v>0</v>
      </c>
      <c r="HF66" s="45">
        <f>'Monthly L&amp;R'!HF66</f>
        <v>0</v>
      </c>
      <c r="HG66" s="45">
        <f>'Monthly L&amp;R'!HG66</f>
        <v>0</v>
      </c>
      <c r="HH66" s="45">
        <f>'Monthly L&amp;R'!HH66</f>
        <v>0</v>
      </c>
      <c r="HI66" s="45">
        <f>'Monthly L&amp;R'!HI66</f>
        <v>0</v>
      </c>
      <c r="HJ66" s="45">
        <f>'Monthly L&amp;R'!HJ66</f>
        <v>0</v>
      </c>
      <c r="HK66" s="45">
        <f>'Monthly L&amp;R'!HK66</f>
        <v>0</v>
      </c>
      <c r="HL66" s="45">
        <f>'Monthly L&amp;R'!HL66</f>
        <v>0</v>
      </c>
      <c r="HM66" s="45">
        <f>'Monthly L&amp;R'!HM66</f>
        <v>0</v>
      </c>
      <c r="HN66" s="45">
        <f>'Monthly L&amp;R'!HN66</f>
        <v>0</v>
      </c>
      <c r="HO66" s="45">
        <f>'Monthly L&amp;R'!HO66</f>
        <v>0</v>
      </c>
      <c r="HP66" s="45">
        <f>'Monthly L&amp;R'!HP66</f>
        <v>0</v>
      </c>
      <c r="HQ66" s="45">
        <f>'Monthly L&amp;R'!HQ66</f>
        <v>0</v>
      </c>
      <c r="HR66" s="45">
        <f>'Monthly L&amp;R'!HR66</f>
        <v>0</v>
      </c>
      <c r="HS66" s="45">
        <f>'Monthly L&amp;R'!HS66</f>
        <v>0</v>
      </c>
      <c r="HT66" s="45">
        <f>'Monthly L&amp;R'!HT66</f>
        <v>0</v>
      </c>
      <c r="HU66" s="45">
        <f>'Monthly L&amp;R'!HU66</f>
        <v>0</v>
      </c>
      <c r="HV66" s="45">
        <f>'Monthly L&amp;R'!HV66</f>
        <v>0</v>
      </c>
      <c r="HW66" s="45">
        <f>'Monthly L&amp;R'!HW66</f>
        <v>0</v>
      </c>
      <c r="HX66" s="45">
        <f>'Monthly L&amp;R'!HX66</f>
        <v>0</v>
      </c>
      <c r="HY66" s="45">
        <f>'Monthly L&amp;R'!HY66</f>
        <v>0</v>
      </c>
      <c r="HZ66" s="45">
        <f>'Monthly L&amp;R'!HZ66</f>
        <v>0</v>
      </c>
      <c r="IA66" s="45">
        <f>'Monthly L&amp;R'!IA66</f>
        <v>0</v>
      </c>
      <c r="IB66" s="45">
        <f>'Monthly L&amp;R'!IB66</f>
        <v>0</v>
      </c>
      <c r="IC66" s="45">
        <f>'Monthly L&amp;R'!IC66</f>
        <v>0</v>
      </c>
      <c r="ID66" s="45">
        <f>'Monthly L&amp;R'!ID66</f>
        <v>0</v>
      </c>
      <c r="IE66" s="45">
        <f>'Monthly L&amp;R'!IE66</f>
        <v>0</v>
      </c>
      <c r="IF66" s="45">
        <f>'Monthly L&amp;R'!IF66</f>
        <v>0</v>
      </c>
      <c r="IG66" s="45">
        <f>'Monthly L&amp;R'!IG66</f>
        <v>0</v>
      </c>
      <c r="IH66" s="45">
        <f>'Monthly L&amp;R'!IH66</f>
        <v>0</v>
      </c>
      <c r="II66" s="45">
        <f>'Monthly L&amp;R'!II66</f>
        <v>0</v>
      </c>
      <c r="IJ66" s="45">
        <f>'Monthly L&amp;R'!IJ66</f>
        <v>0</v>
      </c>
      <c r="IK66" s="45">
        <f>'Monthly L&amp;R'!IK66</f>
        <v>0</v>
      </c>
      <c r="IL66" s="45">
        <f>'Monthly L&amp;R'!IL66</f>
        <v>0</v>
      </c>
      <c r="IM66" s="45">
        <f>'Monthly L&amp;R'!IM66</f>
        <v>0</v>
      </c>
      <c r="IN66" s="45">
        <f>'Monthly L&amp;R'!IN66</f>
        <v>0</v>
      </c>
      <c r="IO66" s="45">
        <f>'Monthly L&amp;R'!IO66</f>
        <v>0</v>
      </c>
      <c r="IP66" s="45">
        <f>'Monthly L&amp;R'!IP66</f>
        <v>0</v>
      </c>
      <c r="IQ66" s="45">
        <f>'Monthly L&amp;R'!IQ66</f>
        <v>0</v>
      </c>
      <c r="IR66" s="45">
        <f>'Monthly L&amp;R'!IR66</f>
        <v>0</v>
      </c>
      <c r="IS66" s="45">
        <f>'Monthly L&amp;R'!IS66</f>
        <v>0</v>
      </c>
      <c r="IT66" s="45">
        <f>'Monthly L&amp;R'!IT66</f>
        <v>0</v>
      </c>
      <c r="IU66" s="45">
        <f>'Monthly L&amp;R'!IU66</f>
        <v>0</v>
      </c>
      <c r="IV66" s="45">
        <f>'Monthly L&amp;R'!IV66</f>
        <v>0</v>
      </c>
      <c r="IW66" s="45">
        <f>'Monthly L&amp;R'!IW66</f>
        <v>0</v>
      </c>
      <c r="IX66" s="45">
        <f>'Monthly L&amp;R'!IX66</f>
        <v>0</v>
      </c>
      <c r="IY66" s="45">
        <f>'Monthly L&amp;R'!IY66</f>
        <v>0</v>
      </c>
      <c r="IZ66" s="45">
        <f>'Monthly L&amp;R'!IZ66</f>
        <v>0</v>
      </c>
      <c r="JA66" s="45">
        <f>'Monthly L&amp;R'!JA66</f>
        <v>0</v>
      </c>
      <c r="JB66" s="45">
        <f>'Monthly L&amp;R'!JB66</f>
        <v>0</v>
      </c>
      <c r="JC66" s="45">
        <f>'Monthly L&amp;R'!JC66</f>
        <v>0</v>
      </c>
      <c r="JD66" s="45">
        <f>'Monthly L&amp;R'!JD66</f>
        <v>0</v>
      </c>
      <c r="JE66" s="45">
        <f>'Monthly L&amp;R'!JE66</f>
        <v>0</v>
      </c>
      <c r="JF66" s="45">
        <f>'Monthly L&amp;R'!JF66</f>
        <v>0</v>
      </c>
    </row>
    <row r="67" spans="1:302">
      <c r="A67" t="s">
        <v>19</v>
      </c>
      <c r="B67" t="s">
        <v>75</v>
      </c>
      <c r="AA67" s="45">
        <f>'Monthly L&amp;R'!AA67</f>
        <v>0</v>
      </c>
      <c r="AB67" s="45">
        <f>'Monthly L&amp;R'!AB67</f>
        <v>0</v>
      </c>
      <c r="AC67" s="45">
        <f>'Monthly L&amp;R'!AC67</f>
        <v>0</v>
      </c>
      <c r="AD67" s="45">
        <f>'Monthly L&amp;R'!AD67</f>
        <v>0</v>
      </c>
      <c r="AE67" s="45">
        <f>'Monthly L&amp;R'!AE67</f>
        <v>0</v>
      </c>
      <c r="AF67" s="45">
        <f>'Monthly L&amp;R'!AF67</f>
        <v>0</v>
      </c>
      <c r="AG67" s="45">
        <f>'Monthly L&amp;R'!AG67</f>
        <v>0</v>
      </c>
      <c r="AH67" s="45">
        <f>'Monthly L&amp;R'!AH67</f>
        <v>0</v>
      </c>
      <c r="AI67" s="45">
        <f>'Monthly L&amp;R'!AI67</f>
        <v>0</v>
      </c>
      <c r="AJ67" s="45">
        <f>'Monthly L&amp;R'!AJ67</f>
        <v>0</v>
      </c>
      <c r="AK67" s="45">
        <f>'Monthly L&amp;R'!AK67</f>
        <v>0</v>
      </c>
      <c r="AL67" s="45">
        <f>'Monthly L&amp;R'!AL67</f>
        <v>0</v>
      </c>
      <c r="AM67" s="45">
        <f>'Monthly L&amp;R'!AM67</f>
        <v>20.130451636123038</v>
      </c>
      <c r="AN67" s="45">
        <f>'Monthly L&amp;R'!AN67</f>
        <v>22.904193982417624</v>
      </c>
      <c r="AO67" s="45">
        <f>'Monthly L&amp;R'!AO67</f>
        <v>36.898962258409675</v>
      </c>
      <c r="AP67" s="45">
        <f>'Monthly L&amp;R'!AP67</f>
        <v>44.125277274939108</v>
      </c>
      <c r="AQ67" s="45">
        <f>'Monthly L&amp;R'!AQ67</f>
        <v>50.798190810059936</v>
      </c>
      <c r="AR67" s="45">
        <f>'Monthly L&amp;R'!AR67</f>
        <v>50.749606793406898</v>
      </c>
      <c r="AS67" s="45">
        <f>'Monthly L&amp;R'!AS67</f>
        <v>61.180714474117366</v>
      </c>
      <c r="AT67" s="45">
        <f>'Monthly L&amp;R'!AT67</f>
        <v>56.66220833220514</v>
      </c>
      <c r="AU67" s="45">
        <f>'Monthly L&amp;R'!AU67</f>
        <v>44.472951047673639</v>
      </c>
      <c r="AV67" s="45">
        <f>'Monthly L&amp;R'!AV67</f>
        <v>35.605036507278349</v>
      </c>
      <c r="AW67" s="45">
        <f>'Monthly L&amp;R'!AW67</f>
        <v>18.062432880192212</v>
      </c>
      <c r="AX67" s="45">
        <f>'Monthly L&amp;R'!AX67</f>
        <v>15.947405785304623</v>
      </c>
      <c r="AY67" s="45">
        <f>'Monthly L&amp;R'!AY67</f>
        <v>40.81102320393483</v>
      </c>
      <c r="AZ67" s="45">
        <f>'Monthly L&amp;R'!AZ67</f>
        <v>48.650108298938441</v>
      </c>
      <c r="BA67" s="45">
        <f>'Monthly L&amp;R'!BA67</f>
        <v>77.492146195030585</v>
      </c>
      <c r="BB67" s="45">
        <f>'Monthly L&amp;R'!BB67</f>
        <v>91.965362920146944</v>
      </c>
      <c r="BC67" s="45">
        <f>'Monthly L&amp;R'!BC67</f>
        <v>104.90661159318586</v>
      </c>
      <c r="BD67" s="45">
        <f>'Monthly L&amp;R'!BD67</f>
        <v>104.63843084350806</v>
      </c>
      <c r="BE67" s="45">
        <f>'Monthly L&amp;R'!BE67</f>
        <v>125.7837840168594</v>
      </c>
      <c r="BF67" s="45">
        <f>'Monthly L&amp;R'!BF67</f>
        <v>118.0163958960962</v>
      </c>
      <c r="BG67" s="45">
        <f>'Monthly L&amp;R'!BG67</f>
        <v>91.882980731315527</v>
      </c>
      <c r="BH67" s="45">
        <f>'Monthly L&amp;R'!BH67</f>
        <v>75.199848596211908</v>
      </c>
      <c r="BI67" s="45">
        <f>'Monthly L&amp;R'!BI67</f>
        <v>36.870414902206804</v>
      </c>
      <c r="BJ67" s="45">
        <f>'Monthly L&amp;R'!BJ67</f>
        <v>32.436130014448075</v>
      </c>
      <c r="BK67" s="45">
        <f>'Monthly L&amp;R'!BK67</f>
        <v>63.873798476822529</v>
      </c>
      <c r="BL67" s="45">
        <f>'Monthly L&amp;R'!BL67</f>
        <v>73.32529615222002</v>
      </c>
      <c r="BM67" s="45">
        <f>'Monthly L&amp;R'!BM67</f>
        <v>120.02086681667217</v>
      </c>
      <c r="BN67" s="45">
        <f>'Monthly L&amp;R'!BN67</f>
        <v>142.34014591092233</v>
      </c>
      <c r="BO67" s="45">
        <f>'Monthly L&amp;R'!BO67</f>
        <v>162.03271877616297</v>
      </c>
      <c r="BP67" s="45">
        <f>'Monthly L&amp;R'!BP67</f>
        <v>162.97962132138903</v>
      </c>
      <c r="BQ67" s="45">
        <f>'Monthly L&amp;R'!BQ67</f>
        <v>195.85171058377927</v>
      </c>
      <c r="BR67" s="45">
        <f>'Monthly L&amp;R'!BR67</f>
        <v>183.05916217059453</v>
      </c>
      <c r="BS67" s="45">
        <f>'Monthly L&amp;R'!BS67</f>
        <v>144.32094126102501</v>
      </c>
      <c r="BT67" s="45">
        <f>'Monthly L&amp;R'!BT67</f>
        <v>117.78209778089685</v>
      </c>
      <c r="BU67" s="45">
        <f>'Monthly L&amp;R'!BU67</f>
        <v>57.744791181704535</v>
      </c>
      <c r="BV67" s="45">
        <f>'Monthly L&amp;R'!BV67</f>
        <v>50.537929985889782</v>
      </c>
      <c r="BW67" s="45">
        <f>'Monthly L&amp;R'!BW67</f>
        <v>88.36351988932077</v>
      </c>
      <c r="BX67" s="45">
        <f>'Monthly L&amp;R'!BX67</f>
        <v>101.04459105502532</v>
      </c>
      <c r="BY67" s="45">
        <f>'Monthly L&amp;R'!BY67</f>
        <v>163.30667224776553</v>
      </c>
      <c r="BZ67" s="45">
        <f>'Monthly L&amp;R'!BZ67</f>
        <v>196.13443493671448</v>
      </c>
      <c r="CA67" s="45">
        <f>'Monthly L&amp;R'!CA67</f>
        <v>225.32636236859688</v>
      </c>
      <c r="CB67" s="45">
        <f>'Monthly L&amp;R'!CB67</f>
        <v>222.20087060773687</v>
      </c>
      <c r="CC67" s="45">
        <f>'Monthly L&amp;R'!CC67</f>
        <v>271.07355994381822</v>
      </c>
      <c r="CD67" s="45">
        <f>'Monthly L&amp;R'!CD67</f>
        <v>250.84066049939437</v>
      </c>
      <c r="CE67" s="45">
        <f>'Monthly L&amp;R'!CE67</f>
        <v>200.7977790262207</v>
      </c>
      <c r="CF67" s="45">
        <f>'Monthly L&amp;R'!CF67</f>
        <v>161.64494804381712</v>
      </c>
      <c r="CG67" s="45">
        <f>'Monthly L&amp;R'!CG67</f>
        <v>79.45161807686523</v>
      </c>
      <c r="CH67" s="45">
        <f>'Monthly L&amp;R'!CH67</f>
        <v>70.073791782291991</v>
      </c>
      <c r="CI67" s="45">
        <f>'Monthly L&amp;R'!CI67</f>
        <v>115.59245878714606</v>
      </c>
      <c r="CJ67" s="45">
        <f>'Monthly L&amp;R'!CJ67</f>
        <v>130.59497785988881</v>
      </c>
      <c r="CK67" s="45">
        <f>'Monthly L&amp;R'!CK67</f>
        <v>210.27885988889048</v>
      </c>
      <c r="CL67" s="45">
        <f>'Monthly L&amp;R'!CL67</f>
        <v>256.25406970151658</v>
      </c>
      <c r="CM67" s="45">
        <f>'Monthly L&amp;R'!CM67</f>
        <v>291.48387947389887</v>
      </c>
      <c r="CN67" s="45">
        <f>'Monthly L&amp;R'!CN67</f>
        <v>283.63627190604882</v>
      </c>
      <c r="CO67" s="45">
        <f>'Monthly L&amp;R'!CO67</f>
        <v>351.20329084608721</v>
      </c>
      <c r="CP67" s="45">
        <f>'Monthly L&amp;R'!CP67</f>
        <v>321.89791994137357</v>
      </c>
      <c r="CQ67" s="45">
        <f>'Monthly L&amp;R'!CQ67</f>
        <v>258.44179791936932</v>
      </c>
      <c r="CR67" s="45">
        <f>'Monthly L&amp;R'!CR67</f>
        <v>205.34647937718759</v>
      </c>
      <c r="CS67" s="45">
        <f>'Monthly L&amp;R'!CS67</f>
        <v>101.42012732151483</v>
      </c>
      <c r="CT67" s="45">
        <f>'Monthly L&amp;R'!CT67</f>
        <v>90.655566501106378</v>
      </c>
      <c r="CU67" s="45">
        <f>'Monthly L&amp;R'!CU67</f>
        <v>141.59633845041733</v>
      </c>
      <c r="CV67" s="45">
        <f>'Monthly L&amp;R'!CV67</f>
        <v>166.73648419972864</v>
      </c>
      <c r="CW67" s="45">
        <f>'Monthly L&amp;R'!CW67</f>
        <v>260.37013559042396</v>
      </c>
      <c r="CX67" s="45">
        <f>'Monthly L&amp;R'!CX67</f>
        <v>311.3611799318964</v>
      </c>
      <c r="CY67" s="45">
        <f>'Monthly L&amp;R'!CY67</f>
        <v>358.44725757698268</v>
      </c>
      <c r="CZ67" s="45">
        <f>'Monthly L&amp;R'!CZ67</f>
        <v>358.10476449572224</v>
      </c>
      <c r="DA67" s="45">
        <f>'Monthly L&amp;R'!DA67</f>
        <v>431.70945598922407</v>
      </c>
      <c r="DB67" s="45">
        <f>'Monthly L&amp;R'!DB67</f>
        <v>399.82552254424712</v>
      </c>
      <c r="DC67" s="45">
        <f>'Monthly L&amp;R'!DC67</f>
        <v>313.81447026332006</v>
      </c>
      <c r="DD67" s="45">
        <f>'Monthly L&amp;R'!DD67</f>
        <v>251.23980772627866</v>
      </c>
      <c r="DE67" s="45">
        <f>'Monthly L&amp;R'!DE67</f>
        <v>127.45393935941198</v>
      </c>
      <c r="DF67" s="45">
        <f>'Monthly L&amp;R'!DF67</f>
        <v>112.52967434575855</v>
      </c>
      <c r="DG67" s="45">
        <f>'Monthly L&amp;R'!DG67</f>
        <v>169.06152583760257</v>
      </c>
      <c r="DH67" s="45">
        <f>'Monthly L&amp;R'!DH67</f>
        <v>195.48343033017713</v>
      </c>
      <c r="DI67" s="45">
        <f>'Monthly L&amp;R'!DI67</f>
        <v>318.29232744852379</v>
      </c>
      <c r="DJ67" s="45">
        <f>'Monthly L&amp;R'!DJ67</f>
        <v>377.49275929753298</v>
      </c>
      <c r="DK67" s="45">
        <f>'Monthly L&amp;R'!DK67</f>
        <v>433.07719890184461</v>
      </c>
      <c r="DL67" s="45">
        <f>'Monthly L&amp;R'!DL67</f>
        <v>434.84875226539094</v>
      </c>
      <c r="DM67" s="45">
        <f>'Monthly L&amp;R'!DM67</f>
        <v>521.60434213077099</v>
      </c>
      <c r="DN67" s="45">
        <f>'Monthly L&amp;R'!DN67</f>
        <v>486.21278847015157</v>
      </c>
      <c r="DO67" s="45">
        <f>'Monthly L&amp;R'!DO67</f>
        <v>379.8973652205874</v>
      </c>
      <c r="DP67" s="45">
        <f>'Monthly L&amp;R'!DP67</f>
        <v>308.73907736204018</v>
      </c>
      <c r="DQ67" s="45">
        <f>'Monthly L&amp;R'!DQ67</f>
        <v>154.25881908030613</v>
      </c>
      <c r="DR67" s="45">
        <f>'Monthly L&amp;R'!DR67</f>
        <v>133.57356334056578</v>
      </c>
      <c r="DS67" s="45">
        <f>'Monthly L&amp;R'!DS67</f>
        <v>182.46564390352972</v>
      </c>
      <c r="DT67" s="45">
        <f>'Monthly L&amp;R'!DT67</f>
        <v>211.83766280311994</v>
      </c>
      <c r="DU67" s="45">
        <f>'Monthly L&amp;R'!DU67</f>
        <v>347.87099135931896</v>
      </c>
      <c r="DV67" s="45">
        <f>'Monthly L&amp;R'!DV67</f>
        <v>412.84289493330181</v>
      </c>
      <c r="DW67" s="45">
        <f>'Monthly L&amp;R'!DW67</f>
        <v>470.93762099737637</v>
      </c>
      <c r="DX67" s="45">
        <f>'Monthly L&amp;R'!DX67</f>
        <v>469.73493179599501</v>
      </c>
      <c r="DY67" s="45">
        <f>'Monthly L&amp;R'!DY67</f>
        <v>564.65760456222029</v>
      </c>
      <c r="DZ67" s="45">
        <f>'Monthly L&amp;R'!DZ67</f>
        <v>529.78892252775927</v>
      </c>
      <c r="EA67" s="45">
        <f>'Monthly L&amp;R'!EA67</f>
        <v>412.47307198857385</v>
      </c>
      <c r="EB67" s="45">
        <f>'Monthly L&amp;R'!EB67</f>
        <v>337.58060869028441</v>
      </c>
      <c r="EC67" s="45">
        <f>'Monthly L&amp;R'!EC67</f>
        <v>165.51545432203559</v>
      </c>
      <c r="ED67" s="45">
        <f>'Monthly L&amp;R'!ED67</f>
        <v>145.60944893160553</v>
      </c>
      <c r="EE67" s="45">
        <f>'Monthly L&amp;R'!EE67</f>
        <v>197.46897626506018</v>
      </c>
      <c r="EF67" s="45">
        <f>'Monthly L&amp;R'!EF67</f>
        <v>226.68874422374168</v>
      </c>
      <c r="EG67" s="45">
        <f>'Monthly L&amp;R'!EG67</f>
        <v>371.05038788844524</v>
      </c>
      <c r="EH67" s="45">
        <f>'Monthly L&amp;R'!EH67</f>
        <v>440.05153231412106</v>
      </c>
      <c r="EI67" s="45">
        <f>'Monthly L&amp;R'!EI67</f>
        <v>500.9320857876275</v>
      </c>
      <c r="EJ67" s="45">
        <f>'Monthly L&amp;R'!EJ67</f>
        <v>503.85948138155663</v>
      </c>
      <c r="EK67" s="45">
        <f>'Monthly L&amp;R'!EK67</f>
        <v>605.48515527494976</v>
      </c>
      <c r="EL67" s="45">
        <f>'Monthly L&amp;R'!EL67</f>
        <v>565.93636532957885</v>
      </c>
      <c r="EM67" s="45">
        <f>'Monthly L&amp;R'!EM67</f>
        <v>446.17525815011152</v>
      </c>
      <c r="EN67" s="45">
        <f>'Monthly L&amp;R'!EN67</f>
        <v>364.12912376871571</v>
      </c>
      <c r="EO67" s="45">
        <f>'Monthly L&amp;R'!EO67</f>
        <v>178.52085003882351</v>
      </c>
      <c r="EP67" s="45">
        <f>'Monthly L&amp;R'!EP67</f>
        <v>156.24048568976528</v>
      </c>
      <c r="EQ67" s="45">
        <f>'Monthly L&amp;R'!EQ67</f>
        <v>211.51647060642827</v>
      </c>
      <c r="ER67" s="45">
        <f>'Monthly L&amp;R'!ER67</f>
        <v>252.70188793319289</v>
      </c>
      <c r="ES67" s="45">
        <f>'Monthly L&amp;R'!ES67</f>
        <v>389.45150993654789</v>
      </c>
      <c r="ET67" s="45">
        <f>'Monthly L&amp;R'!ET67</f>
        <v>474.60089152743984</v>
      </c>
      <c r="EU67" s="45">
        <f>'Monthly L&amp;R'!EU67</f>
        <v>539.8490225943541</v>
      </c>
      <c r="EV67" s="45">
        <f>'Monthly L&amp;R'!EV67</f>
        <v>525.31469128637775</v>
      </c>
      <c r="EW67" s="45">
        <f>'Monthly L&amp;R'!EW67</f>
        <v>650.45364991499787</v>
      </c>
      <c r="EX67" s="45">
        <f>'Monthly L&amp;R'!EX67</f>
        <v>596.17800397454607</v>
      </c>
      <c r="EY67" s="45">
        <f>'Monthly L&amp;R'!EY67</f>
        <v>478.65272088500689</v>
      </c>
      <c r="EZ67" s="45">
        <f>'Monthly L&amp;R'!EZ67</f>
        <v>380.31638794245259</v>
      </c>
      <c r="FA67" s="45">
        <f>'Monthly L&amp;R'!FA67</f>
        <v>187.83734011203694</v>
      </c>
      <c r="FB67" s="45">
        <f>'Monthly L&amp;R'!FB67</f>
        <v>167.90060245078544</v>
      </c>
      <c r="FC67" s="45">
        <f>'Monthly L&amp;R'!FC67</f>
        <v>226.38876093710138</v>
      </c>
      <c r="FD67" s="45">
        <f>'Monthly L&amp;R'!FD67</f>
        <v>258.40140435629201</v>
      </c>
      <c r="FE67" s="45">
        <f>'Monthly L&amp;R'!FE67</f>
        <v>413.8981839659121</v>
      </c>
      <c r="FF67" s="45">
        <f>'Monthly L&amp;R'!FF67</f>
        <v>503.29657901350038</v>
      </c>
      <c r="FG67" s="45">
        <f>'Monthly L&amp;R'!FG67</f>
        <v>576.16872926863005</v>
      </c>
      <c r="FH67" s="45">
        <f>'Monthly L&amp;R'!FH67</f>
        <v>565.21085570170249</v>
      </c>
      <c r="FI67" s="45">
        <f>'Monthly L&amp;R'!FI67</f>
        <v>692.81026362077489</v>
      </c>
      <c r="FJ67" s="45">
        <f>'Monthly L&amp;R'!FJ67</f>
        <v>637.86257265220729</v>
      </c>
      <c r="FK67" s="45">
        <f>'Monthly L&amp;R'!FK67</f>
        <v>503.68227161324933</v>
      </c>
      <c r="FL67" s="45">
        <f>'Monthly L&amp;R'!FL67</f>
        <v>401.48707953540725</v>
      </c>
      <c r="FM67" s="45">
        <f>'Monthly L&amp;R'!FM67</f>
        <v>201.31863686006773</v>
      </c>
      <c r="FN67" s="45">
        <f>'Monthly L&amp;R'!FN67</f>
        <v>179.75420366337485</v>
      </c>
      <c r="FO67" s="45">
        <f>'Monthly L&amp;R'!FO67</f>
        <v>242.03149778111828</v>
      </c>
      <c r="FP67" s="45">
        <f>'Monthly L&amp;R'!FP67</f>
        <v>275.38062609018812</v>
      </c>
      <c r="FQ67" s="45">
        <f>'Monthly L&amp;R'!FQ67</f>
        <v>443.64186474317131</v>
      </c>
      <c r="FR67" s="45">
        <f>'Monthly L&amp;R'!FR67</f>
        <v>530.52495502368561</v>
      </c>
      <c r="FS67" s="45">
        <f>'Monthly L&amp;R'!FS67</f>
        <v>610.75441468325232</v>
      </c>
      <c r="FT67" s="45">
        <f>'Monthly L&amp;R'!FT67</f>
        <v>610.17084441745567</v>
      </c>
      <c r="FU67" s="45">
        <f>'Monthly L&amp;R'!FU67</f>
        <v>735.5850840881285</v>
      </c>
      <c r="FV67" s="45">
        <f>'Monthly L&amp;R'!FV67</f>
        <v>681.25839390608837</v>
      </c>
      <c r="FW67" s="45">
        <f>'Monthly L&amp;R'!FW67</f>
        <v>534.70508994937961</v>
      </c>
      <c r="FX67" s="45">
        <f>'Monthly L&amp;R'!FX67</f>
        <v>428.08479760803044</v>
      </c>
      <c r="FY67" s="45">
        <f>'Monthly L&amp;R'!FY67</f>
        <v>217.16739209760664</v>
      </c>
      <c r="FZ67" s="45">
        <f>'Monthly L&amp;R'!FZ67</f>
        <v>191.73809796767731</v>
      </c>
      <c r="GA67" s="45">
        <f>'Monthly L&amp;R'!GA67</f>
        <v>253.51569799762527</v>
      </c>
      <c r="GB67" s="45">
        <f>'Monthly L&amp;R'!GB67</f>
        <v>293.13658469360814</v>
      </c>
      <c r="GC67" s="45">
        <f>'Monthly L&amp;R'!GC67</f>
        <v>477.29429366390895</v>
      </c>
      <c r="GD67" s="45">
        <f>'Monthly L&amp;R'!GD67</f>
        <v>566.06812158013781</v>
      </c>
      <c r="GE67" s="45">
        <f>'Monthly L&amp;R'!GE67</f>
        <v>649.41959929973427</v>
      </c>
      <c r="GF67" s="45">
        <f>'Monthly L&amp;R'!GF67</f>
        <v>652.07612676968563</v>
      </c>
      <c r="GG67" s="45">
        <f>'Monthly L&amp;R'!GG67</f>
        <v>782.17020826427995</v>
      </c>
      <c r="GH67" s="45">
        <f>'Monthly L&amp;R'!GH67</f>
        <v>729.09891137967134</v>
      </c>
      <c r="GI67" s="45">
        <f>'Monthly L&amp;R'!GI67</f>
        <v>569.67394109449583</v>
      </c>
      <c r="GJ67" s="45">
        <f>'Monthly L&amp;R'!GJ67</f>
        <v>462.96874648916497</v>
      </c>
      <c r="GK67" s="45">
        <f>'Monthly L&amp;R'!GK67</f>
        <v>231.31834400334651</v>
      </c>
      <c r="GL67" s="45">
        <f>'Monthly L&amp;R'!GL67</f>
        <v>200.29983153495093</v>
      </c>
      <c r="GM67" s="45">
        <f>'Monthly L&amp;R'!GM67</f>
        <v>268.07524332101445</v>
      </c>
      <c r="GN67" s="45">
        <f>'Monthly L&amp;R'!GN67</f>
        <v>320.58532065430978</v>
      </c>
      <c r="GO67" s="45">
        <f>'Monthly L&amp;R'!GO67</f>
        <v>509.42671282182044</v>
      </c>
      <c r="GP67" s="45">
        <f>'Monthly L&amp;R'!GP67</f>
        <v>604.16054772157997</v>
      </c>
      <c r="GQ67" s="45">
        <f>'Monthly L&amp;R'!GQ67</f>
        <v>687.74536865998505</v>
      </c>
      <c r="GR67" s="45">
        <f>'Monthly L&amp;R'!GR67</f>
        <v>691.76448186730704</v>
      </c>
      <c r="GS67" s="45">
        <f>'Monthly L&amp;R'!GS67</f>
        <v>831.28955630376936</v>
      </c>
      <c r="GT67" s="45">
        <f>'Monthly L&amp;R'!GT67</f>
        <v>776.99178242835671</v>
      </c>
      <c r="GU67" s="45">
        <f>'Monthly L&amp;R'!GU67</f>
        <v>612.56800294781885</v>
      </c>
      <c r="GV67" s="45">
        <f>'Monthly L&amp;R'!GV67</f>
        <v>499.92429227686341</v>
      </c>
      <c r="GW67" s="45">
        <f>'Monthly L&amp;R'!GW67</f>
        <v>245.09687302301577</v>
      </c>
      <c r="GX67" s="45">
        <f>'Monthly L&amp;R'!GX67</f>
        <v>214.50746214703091</v>
      </c>
      <c r="GY67" s="45">
        <f>'Monthly L&amp;R'!GY67</f>
        <v>289.64448216363638</v>
      </c>
      <c r="GZ67" s="45">
        <f>'Monthly L&amp;R'!GZ67</f>
        <v>331.21143530981385</v>
      </c>
      <c r="HA67" s="45">
        <f>'Monthly L&amp;R'!HA67</f>
        <v>535.29869086606311</v>
      </c>
      <c r="HB67" s="45">
        <f>'Monthly L&amp;R'!HB67</f>
        <v>642.90395983385702</v>
      </c>
      <c r="HC67" s="45">
        <f>'Monthly L&amp;R'!HC67</f>
        <v>738.59141903598754</v>
      </c>
      <c r="HD67" s="45">
        <f>'Monthly L&amp;R'!HD67</f>
        <v>728.34645093472909</v>
      </c>
      <c r="HE67" s="45">
        <f>'Monthly L&amp;R'!HE67</f>
        <v>888.5449673861358</v>
      </c>
      <c r="HF67" s="45">
        <f>'Monthly L&amp;R'!HF67</f>
        <v>822.22407286326688</v>
      </c>
      <c r="HG67" s="45">
        <f>'Monthly L&amp;R'!HG67</f>
        <v>658.18981406021317</v>
      </c>
      <c r="HH67" s="45">
        <f>'Monthly L&amp;R'!HH67</f>
        <v>529.85176834470724</v>
      </c>
      <c r="HI67" s="45">
        <f>'Monthly L&amp;R'!HI67</f>
        <v>260.43239114694728</v>
      </c>
      <c r="HJ67" s="45">
        <f>'Monthly L&amp;R'!HJ67</f>
        <v>229.69305839611974</v>
      </c>
      <c r="HK67" s="45">
        <f>'Monthly L&amp;R'!HK67</f>
        <v>311.22992055840058</v>
      </c>
      <c r="HL67" s="45">
        <f>'Monthly L&amp;R'!HL67</f>
        <v>351.62384303550289</v>
      </c>
      <c r="HM67" s="45">
        <f>'Monthly L&amp;R'!HM67</f>
        <v>566.17078263593396</v>
      </c>
      <c r="HN67" s="45">
        <f>'Monthly L&amp;R'!HN67</f>
        <v>689.95793144975073</v>
      </c>
      <c r="HO67" s="45">
        <f>'Monthly L&amp;R'!HO67</f>
        <v>784.81334859194033</v>
      </c>
      <c r="HP67" s="45">
        <f>'Monthly L&amp;R'!HP67</f>
        <v>763.68385359250465</v>
      </c>
      <c r="HQ67" s="45">
        <f>'Monthly L&amp;R'!HQ67</f>
        <v>945.60643018375993</v>
      </c>
      <c r="HR67" s="45">
        <f>'Monthly L&amp;R'!HR67</f>
        <v>866.70242248025124</v>
      </c>
      <c r="HS67" s="45">
        <f>'Monthly L&amp;R'!HS67</f>
        <v>695.84833716124672</v>
      </c>
      <c r="HT67" s="45">
        <f>'Monthly L&amp;R'!HT67</f>
        <v>552.89046650693933</v>
      </c>
      <c r="HU67" s="45">
        <f>'Monthly L&amp;R'!HU67</f>
        <v>273.07125828530241</v>
      </c>
      <c r="HV67" s="45">
        <f>'Monthly L&amp;R'!HV67</f>
        <v>244.08793667302484</v>
      </c>
      <c r="HW67" s="45">
        <f>'Monthly L&amp;R'!HW67</f>
        <v>326.79227237486788</v>
      </c>
      <c r="HX67" s="45">
        <f>'Monthly L&amp;R'!HX67</f>
        <v>373.00253672005863</v>
      </c>
      <c r="HY67" s="45">
        <f>'Monthly L&amp;R'!HY67</f>
        <v>597.46220399885954</v>
      </c>
      <c r="HZ67" s="45">
        <f>'Monthly L&amp;R'!HZ67</f>
        <v>726.50882514444004</v>
      </c>
      <c r="IA67" s="45">
        <f>'Monthly L&amp;R'!IA67</f>
        <v>831.69980492692582</v>
      </c>
      <c r="IB67" s="45">
        <f>'Monthly L&amp;R'!IB67</f>
        <v>815.88210978821849</v>
      </c>
      <c r="IC67" s="45">
        <f>'Monthly L&amp;R'!IC67</f>
        <v>1000.071909206515</v>
      </c>
      <c r="ID67" s="45">
        <f>'Monthly L&amp;R'!ID67</f>
        <v>920.75489400204049</v>
      </c>
      <c r="IE67" s="45">
        <f>'Monthly L&amp;R'!IE67</f>
        <v>727.06557257566578</v>
      </c>
      <c r="IF67" s="45">
        <f>'Monthly L&amp;R'!IF67</f>
        <v>579.54676949257976</v>
      </c>
      <c r="IG67" s="45">
        <f>'Monthly L&amp;R'!IG67</f>
        <v>290.60353764289084</v>
      </c>
      <c r="IH67" s="45">
        <f>'Monthly L&amp;R'!IH67</f>
        <v>259.47526918268574</v>
      </c>
      <c r="II67" s="45">
        <f>'Monthly L&amp;R'!II67</f>
        <v>346.91413379539335</v>
      </c>
      <c r="IJ67" s="45">
        <f>'Monthly L&amp;R'!IJ67</f>
        <v>411.23759184198565</v>
      </c>
      <c r="IK67" s="45">
        <f>'Monthly L&amp;R'!IK67</f>
        <v>642.68728391644356</v>
      </c>
      <c r="IL67" s="45">
        <f>'Monthly L&amp;R'!IL67</f>
        <v>762.22319939613271</v>
      </c>
      <c r="IM67" s="45">
        <f>'Monthly L&amp;R'!IM67</f>
        <v>874.45780085095419</v>
      </c>
      <c r="IN67" s="45">
        <f>'Monthly L&amp;R'!IN67</f>
        <v>878.03487362759779</v>
      </c>
      <c r="IO67" s="45">
        <f>'Monthly L&amp;R'!IO67</f>
        <v>1053.2094210698931</v>
      </c>
      <c r="IP67" s="45">
        <f>'Monthly L&amp;R'!IP67</f>
        <v>981.7477503533562</v>
      </c>
      <c r="IQ67" s="45">
        <f>'Monthly L&amp;R'!IQ67</f>
        <v>767.0785148288528</v>
      </c>
      <c r="IR67" s="45">
        <f>'Monthly L&amp;R'!IR67</f>
        <v>623.39761897266749</v>
      </c>
      <c r="IS67" s="45">
        <f>'Monthly L&amp;R'!IS67</f>
        <v>311.47524745444446</v>
      </c>
      <c r="IT67" s="45">
        <f>'Monthly L&amp;R'!IT67</f>
        <v>269.70813690214641</v>
      </c>
      <c r="IU67" s="45">
        <f>'Monthly L&amp;R'!IU67</f>
        <v>339.98629939870312</v>
      </c>
      <c r="IV67" s="45">
        <f>'Monthly L&amp;R'!IV67</f>
        <v>394.71487075003182</v>
      </c>
      <c r="IW67" s="45">
        <f>'Monthly L&amp;R'!IW67</f>
        <v>648.18432933568374</v>
      </c>
      <c r="IX67" s="45">
        <f>'Monthly L&amp;R'!IX67</f>
        <v>769.24578829552297</v>
      </c>
      <c r="IY67" s="45">
        <f>'Monthly L&amp;R'!IY67</f>
        <v>877.49307532753403</v>
      </c>
      <c r="IZ67" s="45">
        <f>'Monthly L&amp;R'!IZ67</f>
        <v>875.25211729205523</v>
      </c>
      <c r="JA67" s="45">
        <f>'Monthly L&amp;R'!JA67</f>
        <v>1052.1205268863871</v>
      </c>
      <c r="JB67" s="45">
        <f>'Monthly L&amp;R'!JB67</f>
        <v>987.15008140310374</v>
      </c>
      <c r="JC67" s="45">
        <f>'Monthly L&amp;R'!JC67</f>
        <v>768.55670112425651</v>
      </c>
      <c r="JD67" s="45">
        <f>'Monthly L&amp;R'!JD67</f>
        <v>629.01036842887686</v>
      </c>
      <c r="JE67" s="45">
        <f>'Monthly L&amp;R'!JE67</f>
        <v>308.40319089327147</v>
      </c>
      <c r="JF67" s="45">
        <f>'Monthly L&amp;R'!JF67</f>
        <v>271.31254213486136</v>
      </c>
    </row>
    <row r="68" spans="1:302">
      <c r="A68" t="s">
        <v>19</v>
      </c>
      <c r="B68" t="s">
        <v>76</v>
      </c>
      <c r="AA68" s="45">
        <f>'Monthly L&amp;R'!AA68</f>
        <v>0</v>
      </c>
      <c r="AB68" s="45">
        <f>'Monthly L&amp;R'!AB68</f>
        <v>0</v>
      </c>
      <c r="AC68" s="45">
        <f>'Monthly L&amp;R'!AC68</f>
        <v>0</v>
      </c>
      <c r="AD68" s="45">
        <f>'Monthly L&amp;R'!AD68</f>
        <v>0</v>
      </c>
      <c r="AE68" s="45">
        <f>'Monthly L&amp;R'!AE68</f>
        <v>0</v>
      </c>
      <c r="AF68" s="45">
        <f>'Monthly L&amp;R'!AF68</f>
        <v>0</v>
      </c>
      <c r="AG68" s="45">
        <f>'Monthly L&amp;R'!AG68</f>
        <v>0</v>
      </c>
      <c r="AH68" s="45">
        <f>'Monthly L&amp;R'!AH68</f>
        <v>0</v>
      </c>
      <c r="AI68" s="45">
        <f>'Monthly L&amp;R'!AI68</f>
        <v>0</v>
      </c>
      <c r="AJ68" s="45">
        <f>'Monthly L&amp;R'!AJ68</f>
        <v>0</v>
      </c>
      <c r="AK68" s="45">
        <f>'Monthly L&amp;R'!AK68</f>
        <v>0</v>
      </c>
      <c r="AL68" s="45">
        <f>'Monthly L&amp;R'!AL68</f>
        <v>0</v>
      </c>
      <c r="AM68" s="45">
        <f>'Monthly L&amp;R'!AM68</f>
        <v>0</v>
      </c>
      <c r="AN68" s="45">
        <f>'Monthly L&amp;R'!AN68</f>
        <v>0</v>
      </c>
      <c r="AO68" s="45">
        <f>'Monthly L&amp;R'!AO68</f>
        <v>0</v>
      </c>
      <c r="AP68" s="45">
        <f>'Monthly L&amp;R'!AP68</f>
        <v>0</v>
      </c>
      <c r="AQ68" s="45">
        <f>'Monthly L&amp;R'!AQ68</f>
        <v>0</v>
      </c>
      <c r="AR68" s="45">
        <f>'Monthly L&amp;R'!AR68</f>
        <v>0</v>
      </c>
      <c r="AS68" s="45">
        <f>'Monthly L&amp;R'!AS68</f>
        <v>0</v>
      </c>
      <c r="AT68" s="45">
        <f>'Monthly L&amp;R'!AT68</f>
        <v>0</v>
      </c>
      <c r="AU68" s="45">
        <f>'Monthly L&amp;R'!AU68</f>
        <v>0</v>
      </c>
      <c r="AV68" s="45">
        <f>'Monthly L&amp;R'!AV68</f>
        <v>0</v>
      </c>
      <c r="AW68" s="45">
        <f>'Monthly L&amp;R'!AW68</f>
        <v>0</v>
      </c>
      <c r="AX68" s="45">
        <f>'Monthly L&amp;R'!AX68</f>
        <v>0</v>
      </c>
      <c r="AY68" s="45">
        <f>'Monthly L&amp;R'!AY68</f>
        <v>0</v>
      </c>
      <c r="AZ68" s="45">
        <f>'Monthly L&amp;R'!AZ68</f>
        <v>0</v>
      </c>
      <c r="BA68" s="45">
        <f>'Monthly L&amp;R'!BA68</f>
        <v>0</v>
      </c>
      <c r="BB68" s="45">
        <f>'Monthly L&amp;R'!BB68</f>
        <v>0</v>
      </c>
      <c r="BC68" s="45">
        <f>'Monthly L&amp;R'!BC68</f>
        <v>0</v>
      </c>
      <c r="BD68" s="45">
        <f>'Monthly L&amp;R'!BD68</f>
        <v>0</v>
      </c>
      <c r="BE68" s="45">
        <f>'Monthly L&amp;R'!BE68</f>
        <v>0</v>
      </c>
      <c r="BF68" s="45">
        <f>'Monthly L&amp;R'!BF68</f>
        <v>0</v>
      </c>
      <c r="BG68" s="45">
        <f>'Monthly L&amp;R'!BG68</f>
        <v>0</v>
      </c>
      <c r="BH68" s="45">
        <f>'Monthly L&amp;R'!BH68</f>
        <v>0</v>
      </c>
      <c r="BI68" s="45">
        <f>'Monthly L&amp;R'!BI68</f>
        <v>0</v>
      </c>
      <c r="BJ68" s="45">
        <f>'Monthly L&amp;R'!BJ68</f>
        <v>0</v>
      </c>
      <c r="BK68" s="45">
        <f>'Monthly L&amp;R'!BK68</f>
        <v>0</v>
      </c>
      <c r="BL68" s="45">
        <f>'Monthly L&amp;R'!BL68</f>
        <v>0</v>
      </c>
      <c r="BM68" s="45">
        <f>'Monthly L&amp;R'!BM68</f>
        <v>0</v>
      </c>
      <c r="BN68" s="45">
        <f>'Monthly L&amp;R'!BN68</f>
        <v>0</v>
      </c>
      <c r="BO68" s="45">
        <f>'Monthly L&amp;R'!BO68</f>
        <v>0</v>
      </c>
      <c r="BP68" s="45">
        <f>'Monthly L&amp;R'!BP68</f>
        <v>0</v>
      </c>
      <c r="BQ68" s="45">
        <f>'Monthly L&amp;R'!BQ68</f>
        <v>0</v>
      </c>
      <c r="BR68" s="45">
        <f>'Monthly L&amp;R'!BR68</f>
        <v>0</v>
      </c>
      <c r="BS68" s="45">
        <f>'Monthly L&amp;R'!BS68</f>
        <v>0</v>
      </c>
      <c r="BT68" s="45">
        <f>'Monthly L&amp;R'!BT68</f>
        <v>0</v>
      </c>
      <c r="BU68" s="45">
        <f>'Monthly L&amp;R'!BU68</f>
        <v>0</v>
      </c>
      <c r="BV68" s="45">
        <f>'Monthly L&amp;R'!BV68</f>
        <v>0</v>
      </c>
      <c r="BW68" s="45">
        <f>'Monthly L&amp;R'!BW68</f>
        <v>0</v>
      </c>
      <c r="BX68" s="45">
        <f>'Monthly L&amp;R'!BX68</f>
        <v>0</v>
      </c>
      <c r="BY68" s="45">
        <f>'Monthly L&amp;R'!BY68</f>
        <v>0</v>
      </c>
      <c r="BZ68" s="45">
        <f>'Monthly L&amp;R'!BZ68</f>
        <v>0</v>
      </c>
      <c r="CA68" s="45">
        <f>'Monthly L&amp;R'!CA68</f>
        <v>0</v>
      </c>
      <c r="CB68" s="45">
        <f>'Monthly L&amp;R'!CB68</f>
        <v>0</v>
      </c>
      <c r="CC68" s="45">
        <f>'Monthly L&amp;R'!CC68</f>
        <v>0</v>
      </c>
      <c r="CD68" s="45">
        <f>'Monthly L&amp;R'!CD68</f>
        <v>0</v>
      </c>
      <c r="CE68" s="45">
        <f>'Monthly L&amp;R'!CE68</f>
        <v>0</v>
      </c>
      <c r="CF68" s="45">
        <f>'Monthly L&amp;R'!CF68</f>
        <v>0</v>
      </c>
      <c r="CG68" s="45">
        <f>'Monthly L&amp;R'!CG68</f>
        <v>0</v>
      </c>
      <c r="CH68" s="45">
        <f>'Monthly L&amp;R'!CH68</f>
        <v>0</v>
      </c>
      <c r="CI68" s="45">
        <f>'Monthly L&amp;R'!CI68</f>
        <v>0</v>
      </c>
      <c r="CJ68" s="45">
        <f>'Monthly L&amp;R'!CJ68</f>
        <v>0</v>
      </c>
      <c r="CK68" s="45">
        <f>'Monthly L&amp;R'!CK68</f>
        <v>0</v>
      </c>
      <c r="CL68" s="45">
        <f>'Monthly L&amp;R'!CL68</f>
        <v>0</v>
      </c>
      <c r="CM68" s="45">
        <f>'Monthly L&amp;R'!CM68</f>
        <v>0</v>
      </c>
      <c r="CN68" s="45">
        <f>'Monthly L&amp;R'!CN68</f>
        <v>0</v>
      </c>
      <c r="CO68" s="45">
        <f>'Monthly L&amp;R'!CO68</f>
        <v>0</v>
      </c>
      <c r="CP68" s="45">
        <f>'Monthly L&amp;R'!CP68</f>
        <v>0</v>
      </c>
      <c r="CQ68" s="45">
        <f>'Monthly L&amp;R'!CQ68</f>
        <v>0</v>
      </c>
      <c r="CR68" s="45">
        <f>'Monthly L&amp;R'!CR68</f>
        <v>0</v>
      </c>
      <c r="CS68" s="45">
        <f>'Monthly L&amp;R'!CS68</f>
        <v>0</v>
      </c>
      <c r="CT68" s="45">
        <f>'Monthly L&amp;R'!CT68</f>
        <v>0</v>
      </c>
      <c r="CU68" s="45">
        <f>'Monthly L&amp;R'!CU68</f>
        <v>0</v>
      </c>
      <c r="CV68" s="45">
        <f>'Monthly L&amp;R'!CV68</f>
        <v>0</v>
      </c>
      <c r="CW68" s="45">
        <f>'Monthly L&amp;R'!CW68</f>
        <v>0</v>
      </c>
      <c r="CX68" s="45">
        <f>'Monthly L&amp;R'!CX68</f>
        <v>0</v>
      </c>
      <c r="CY68" s="45">
        <f>'Monthly L&amp;R'!CY68</f>
        <v>0</v>
      </c>
      <c r="CZ68" s="45">
        <f>'Monthly L&amp;R'!CZ68</f>
        <v>0</v>
      </c>
      <c r="DA68" s="45">
        <f>'Monthly L&amp;R'!DA68</f>
        <v>0</v>
      </c>
      <c r="DB68" s="45">
        <f>'Monthly L&amp;R'!DB68</f>
        <v>0</v>
      </c>
      <c r="DC68" s="45">
        <f>'Monthly L&amp;R'!DC68</f>
        <v>0</v>
      </c>
      <c r="DD68" s="45">
        <f>'Monthly L&amp;R'!DD68</f>
        <v>0</v>
      </c>
      <c r="DE68" s="45">
        <f>'Monthly L&amp;R'!DE68</f>
        <v>0</v>
      </c>
      <c r="DF68" s="45">
        <f>'Monthly L&amp;R'!DF68</f>
        <v>0</v>
      </c>
      <c r="DG68" s="45">
        <f>'Monthly L&amp;R'!DG68</f>
        <v>0</v>
      </c>
      <c r="DH68" s="45">
        <f>'Monthly L&amp;R'!DH68</f>
        <v>0</v>
      </c>
      <c r="DI68" s="45">
        <f>'Monthly L&amp;R'!DI68</f>
        <v>0</v>
      </c>
      <c r="DJ68" s="45">
        <f>'Monthly L&amp;R'!DJ68</f>
        <v>0</v>
      </c>
      <c r="DK68" s="45">
        <f>'Monthly L&amp;R'!DK68</f>
        <v>0</v>
      </c>
      <c r="DL68" s="45">
        <f>'Monthly L&amp;R'!DL68</f>
        <v>0</v>
      </c>
      <c r="DM68" s="45">
        <f>'Monthly L&amp;R'!DM68</f>
        <v>0</v>
      </c>
      <c r="DN68" s="45">
        <f>'Monthly L&amp;R'!DN68</f>
        <v>0</v>
      </c>
      <c r="DO68" s="45">
        <f>'Monthly L&amp;R'!DO68</f>
        <v>0</v>
      </c>
      <c r="DP68" s="45">
        <f>'Monthly L&amp;R'!DP68</f>
        <v>0</v>
      </c>
      <c r="DQ68" s="45">
        <f>'Monthly L&amp;R'!DQ68</f>
        <v>0</v>
      </c>
      <c r="DR68" s="45">
        <f>'Monthly L&amp;R'!DR68</f>
        <v>0</v>
      </c>
      <c r="DS68" s="45">
        <f>'Monthly L&amp;R'!DS68</f>
        <v>0</v>
      </c>
      <c r="DT68" s="45">
        <f>'Monthly L&amp;R'!DT68</f>
        <v>0</v>
      </c>
      <c r="DU68" s="45">
        <f>'Monthly L&amp;R'!DU68</f>
        <v>0</v>
      </c>
      <c r="DV68" s="45">
        <f>'Monthly L&amp;R'!DV68</f>
        <v>0</v>
      </c>
      <c r="DW68" s="45">
        <f>'Monthly L&amp;R'!DW68</f>
        <v>0</v>
      </c>
      <c r="DX68" s="45">
        <f>'Monthly L&amp;R'!DX68</f>
        <v>0</v>
      </c>
      <c r="DY68" s="45">
        <f>'Monthly L&amp;R'!DY68</f>
        <v>0</v>
      </c>
      <c r="DZ68" s="45">
        <f>'Monthly L&amp;R'!DZ68</f>
        <v>0</v>
      </c>
      <c r="EA68" s="45">
        <f>'Monthly L&amp;R'!EA68</f>
        <v>0</v>
      </c>
      <c r="EB68" s="45">
        <f>'Monthly L&amp;R'!EB68</f>
        <v>0</v>
      </c>
      <c r="EC68" s="45">
        <f>'Monthly L&amp;R'!EC68</f>
        <v>0</v>
      </c>
      <c r="ED68" s="45">
        <f>'Monthly L&amp;R'!ED68</f>
        <v>0</v>
      </c>
      <c r="EE68" s="45">
        <f>'Monthly L&amp;R'!EE68</f>
        <v>0</v>
      </c>
      <c r="EF68" s="45">
        <f>'Monthly L&amp;R'!EF68</f>
        <v>0</v>
      </c>
      <c r="EG68" s="45">
        <f>'Monthly L&amp;R'!EG68</f>
        <v>0</v>
      </c>
      <c r="EH68" s="45">
        <f>'Monthly L&amp;R'!EH68</f>
        <v>0</v>
      </c>
      <c r="EI68" s="45">
        <f>'Monthly L&amp;R'!EI68</f>
        <v>0</v>
      </c>
      <c r="EJ68" s="45">
        <f>'Monthly L&amp;R'!EJ68</f>
        <v>0</v>
      </c>
      <c r="EK68" s="45">
        <f>'Monthly L&amp;R'!EK68</f>
        <v>0</v>
      </c>
      <c r="EL68" s="45">
        <f>'Monthly L&amp;R'!EL68</f>
        <v>0</v>
      </c>
      <c r="EM68" s="45">
        <f>'Monthly L&amp;R'!EM68</f>
        <v>0</v>
      </c>
      <c r="EN68" s="45">
        <f>'Monthly L&amp;R'!EN68</f>
        <v>0</v>
      </c>
      <c r="EO68" s="45">
        <f>'Monthly L&amp;R'!EO68</f>
        <v>0</v>
      </c>
      <c r="EP68" s="45">
        <f>'Monthly L&amp;R'!EP68</f>
        <v>0</v>
      </c>
      <c r="EQ68" s="45">
        <f>'Monthly L&amp;R'!EQ68</f>
        <v>0</v>
      </c>
      <c r="ER68" s="45">
        <f>'Monthly L&amp;R'!ER68</f>
        <v>0</v>
      </c>
      <c r="ES68" s="45">
        <f>'Monthly L&amp;R'!ES68</f>
        <v>0</v>
      </c>
      <c r="ET68" s="45">
        <f>'Monthly L&amp;R'!ET68</f>
        <v>0</v>
      </c>
      <c r="EU68" s="45">
        <f>'Monthly L&amp;R'!EU68</f>
        <v>0</v>
      </c>
      <c r="EV68" s="45">
        <f>'Monthly L&amp;R'!EV68</f>
        <v>0</v>
      </c>
      <c r="EW68" s="45">
        <f>'Monthly L&amp;R'!EW68</f>
        <v>0</v>
      </c>
      <c r="EX68" s="45">
        <f>'Monthly L&amp;R'!EX68</f>
        <v>0</v>
      </c>
      <c r="EY68" s="45">
        <f>'Monthly L&amp;R'!EY68</f>
        <v>0</v>
      </c>
      <c r="EZ68" s="45">
        <f>'Monthly L&amp;R'!EZ68</f>
        <v>0</v>
      </c>
      <c r="FA68" s="45">
        <f>'Monthly L&amp;R'!FA68</f>
        <v>0</v>
      </c>
      <c r="FB68" s="45">
        <f>'Monthly L&amp;R'!FB68</f>
        <v>0</v>
      </c>
      <c r="FC68" s="45">
        <f>'Monthly L&amp;R'!FC68</f>
        <v>0</v>
      </c>
      <c r="FD68" s="45">
        <f>'Monthly L&amp;R'!FD68</f>
        <v>0</v>
      </c>
      <c r="FE68" s="45">
        <f>'Monthly L&amp;R'!FE68</f>
        <v>0</v>
      </c>
      <c r="FF68" s="45">
        <f>'Monthly L&amp;R'!FF68</f>
        <v>0</v>
      </c>
      <c r="FG68" s="45">
        <f>'Monthly L&amp;R'!FG68</f>
        <v>0</v>
      </c>
      <c r="FH68" s="45">
        <f>'Monthly L&amp;R'!FH68</f>
        <v>0</v>
      </c>
      <c r="FI68" s="45">
        <f>'Monthly L&amp;R'!FI68</f>
        <v>0</v>
      </c>
      <c r="FJ68" s="45">
        <f>'Monthly L&amp;R'!FJ68</f>
        <v>0</v>
      </c>
      <c r="FK68" s="45">
        <f>'Monthly L&amp;R'!FK68</f>
        <v>0</v>
      </c>
      <c r="FL68" s="45">
        <f>'Monthly L&amp;R'!FL68</f>
        <v>0</v>
      </c>
      <c r="FM68" s="45">
        <f>'Monthly L&amp;R'!FM68</f>
        <v>0</v>
      </c>
      <c r="FN68" s="45">
        <f>'Monthly L&amp;R'!FN68</f>
        <v>0</v>
      </c>
      <c r="FO68" s="45">
        <f>'Monthly L&amp;R'!FO68</f>
        <v>0</v>
      </c>
      <c r="FP68" s="45">
        <f>'Monthly L&amp;R'!FP68</f>
        <v>0</v>
      </c>
      <c r="FQ68" s="45">
        <f>'Monthly L&amp;R'!FQ68</f>
        <v>0</v>
      </c>
      <c r="FR68" s="45">
        <f>'Monthly L&amp;R'!FR68</f>
        <v>0</v>
      </c>
      <c r="FS68" s="45">
        <f>'Monthly L&amp;R'!FS68</f>
        <v>0</v>
      </c>
      <c r="FT68" s="45">
        <f>'Monthly L&amp;R'!FT68</f>
        <v>0</v>
      </c>
      <c r="FU68" s="45">
        <f>'Monthly L&amp;R'!FU68</f>
        <v>0</v>
      </c>
      <c r="FV68" s="45">
        <f>'Monthly L&amp;R'!FV68</f>
        <v>0</v>
      </c>
      <c r="FW68" s="45">
        <f>'Monthly L&amp;R'!FW68</f>
        <v>0</v>
      </c>
      <c r="FX68" s="45">
        <f>'Monthly L&amp;R'!FX68</f>
        <v>0</v>
      </c>
      <c r="FY68" s="45">
        <f>'Monthly L&amp;R'!FY68</f>
        <v>0</v>
      </c>
      <c r="FZ68" s="45">
        <f>'Monthly L&amp;R'!FZ68</f>
        <v>0</v>
      </c>
      <c r="GA68" s="45">
        <f>'Monthly L&amp;R'!GA68</f>
        <v>0</v>
      </c>
      <c r="GB68" s="45">
        <f>'Monthly L&amp;R'!GB68</f>
        <v>0</v>
      </c>
      <c r="GC68" s="45">
        <f>'Monthly L&amp;R'!GC68</f>
        <v>0</v>
      </c>
      <c r="GD68" s="45">
        <f>'Monthly L&amp;R'!GD68</f>
        <v>0</v>
      </c>
      <c r="GE68" s="45">
        <f>'Monthly L&amp;R'!GE68</f>
        <v>0</v>
      </c>
      <c r="GF68" s="45">
        <f>'Monthly L&amp;R'!GF68</f>
        <v>0</v>
      </c>
      <c r="GG68" s="45">
        <f>'Monthly L&amp;R'!GG68</f>
        <v>0</v>
      </c>
      <c r="GH68" s="45">
        <f>'Monthly L&amp;R'!GH68</f>
        <v>0</v>
      </c>
      <c r="GI68" s="45">
        <f>'Monthly L&amp;R'!GI68</f>
        <v>0</v>
      </c>
      <c r="GJ68" s="45">
        <f>'Monthly L&amp;R'!GJ68</f>
        <v>0</v>
      </c>
      <c r="GK68" s="45">
        <f>'Monthly L&amp;R'!GK68</f>
        <v>0</v>
      </c>
      <c r="GL68" s="45">
        <f>'Monthly L&amp;R'!GL68</f>
        <v>0</v>
      </c>
      <c r="GM68" s="45">
        <f>'Monthly L&amp;R'!GM68</f>
        <v>0</v>
      </c>
      <c r="GN68" s="45">
        <f>'Monthly L&amp;R'!GN68</f>
        <v>0</v>
      </c>
      <c r="GO68" s="45">
        <f>'Monthly L&amp;R'!GO68</f>
        <v>0</v>
      </c>
      <c r="GP68" s="45">
        <f>'Monthly L&amp;R'!GP68</f>
        <v>0</v>
      </c>
      <c r="GQ68" s="45">
        <f>'Monthly L&amp;R'!GQ68</f>
        <v>0</v>
      </c>
      <c r="GR68" s="45">
        <f>'Monthly L&amp;R'!GR68</f>
        <v>0</v>
      </c>
      <c r="GS68" s="45">
        <f>'Monthly L&amp;R'!GS68</f>
        <v>0</v>
      </c>
      <c r="GT68" s="45">
        <f>'Monthly L&amp;R'!GT68</f>
        <v>0</v>
      </c>
      <c r="GU68" s="45">
        <f>'Monthly L&amp;R'!GU68</f>
        <v>0</v>
      </c>
      <c r="GV68" s="45">
        <f>'Monthly L&amp;R'!GV68</f>
        <v>0</v>
      </c>
      <c r="GW68" s="45">
        <f>'Monthly L&amp;R'!GW68</f>
        <v>0</v>
      </c>
      <c r="GX68" s="45">
        <f>'Monthly L&amp;R'!GX68</f>
        <v>0</v>
      </c>
      <c r="GY68" s="45">
        <f>'Monthly L&amp;R'!GY68</f>
        <v>0</v>
      </c>
      <c r="GZ68" s="45">
        <f>'Monthly L&amp;R'!GZ68</f>
        <v>0</v>
      </c>
      <c r="HA68" s="45">
        <f>'Monthly L&amp;R'!HA68</f>
        <v>0</v>
      </c>
      <c r="HB68" s="45">
        <f>'Monthly L&amp;R'!HB68</f>
        <v>0</v>
      </c>
      <c r="HC68" s="45">
        <f>'Monthly L&amp;R'!HC68</f>
        <v>0</v>
      </c>
      <c r="HD68" s="45">
        <f>'Monthly L&amp;R'!HD68</f>
        <v>0</v>
      </c>
      <c r="HE68" s="45">
        <f>'Monthly L&amp;R'!HE68</f>
        <v>0</v>
      </c>
      <c r="HF68" s="45">
        <f>'Monthly L&amp;R'!HF68</f>
        <v>0</v>
      </c>
      <c r="HG68" s="45">
        <f>'Monthly L&amp;R'!HG68</f>
        <v>0</v>
      </c>
      <c r="HH68" s="45">
        <f>'Monthly L&amp;R'!HH68</f>
        <v>0</v>
      </c>
      <c r="HI68" s="45">
        <f>'Monthly L&amp;R'!HI68</f>
        <v>0</v>
      </c>
      <c r="HJ68" s="45">
        <f>'Monthly L&amp;R'!HJ68</f>
        <v>0</v>
      </c>
      <c r="HK68" s="45">
        <f>'Monthly L&amp;R'!HK68</f>
        <v>0</v>
      </c>
      <c r="HL68" s="45">
        <f>'Monthly L&amp;R'!HL68</f>
        <v>0</v>
      </c>
      <c r="HM68" s="45">
        <f>'Monthly L&amp;R'!HM68</f>
        <v>0</v>
      </c>
      <c r="HN68" s="45">
        <f>'Monthly L&amp;R'!HN68</f>
        <v>0</v>
      </c>
      <c r="HO68" s="45">
        <f>'Monthly L&amp;R'!HO68</f>
        <v>0</v>
      </c>
      <c r="HP68" s="45">
        <f>'Monthly L&amp;R'!HP68</f>
        <v>0</v>
      </c>
      <c r="HQ68" s="45">
        <f>'Monthly L&amp;R'!HQ68</f>
        <v>0</v>
      </c>
      <c r="HR68" s="45">
        <f>'Monthly L&amp;R'!HR68</f>
        <v>0</v>
      </c>
      <c r="HS68" s="45">
        <f>'Monthly L&amp;R'!HS68</f>
        <v>0</v>
      </c>
      <c r="HT68" s="45">
        <f>'Monthly L&amp;R'!HT68</f>
        <v>0</v>
      </c>
      <c r="HU68" s="45">
        <f>'Monthly L&amp;R'!HU68</f>
        <v>0</v>
      </c>
      <c r="HV68" s="45">
        <f>'Monthly L&amp;R'!HV68</f>
        <v>0</v>
      </c>
      <c r="HW68" s="45">
        <f>'Monthly L&amp;R'!HW68</f>
        <v>0</v>
      </c>
      <c r="HX68" s="45">
        <f>'Monthly L&amp;R'!HX68</f>
        <v>0</v>
      </c>
      <c r="HY68" s="45">
        <f>'Monthly L&amp;R'!HY68</f>
        <v>0</v>
      </c>
      <c r="HZ68" s="45">
        <f>'Monthly L&amp;R'!HZ68</f>
        <v>0</v>
      </c>
      <c r="IA68" s="45">
        <f>'Monthly L&amp;R'!IA68</f>
        <v>0</v>
      </c>
      <c r="IB68" s="45">
        <f>'Monthly L&amp;R'!IB68</f>
        <v>0</v>
      </c>
      <c r="IC68" s="45">
        <f>'Monthly L&amp;R'!IC68</f>
        <v>0</v>
      </c>
      <c r="ID68" s="45">
        <f>'Monthly L&amp;R'!ID68</f>
        <v>0</v>
      </c>
      <c r="IE68" s="45">
        <f>'Monthly L&amp;R'!IE68</f>
        <v>0</v>
      </c>
      <c r="IF68" s="45">
        <f>'Monthly L&amp;R'!IF68</f>
        <v>0</v>
      </c>
      <c r="IG68" s="45">
        <f>'Monthly L&amp;R'!IG68</f>
        <v>0</v>
      </c>
      <c r="IH68" s="45">
        <f>'Monthly L&amp;R'!IH68</f>
        <v>0</v>
      </c>
      <c r="II68" s="45">
        <f>'Monthly L&amp;R'!II68</f>
        <v>0</v>
      </c>
      <c r="IJ68" s="45">
        <f>'Monthly L&amp;R'!IJ68</f>
        <v>0</v>
      </c>
      <c r="IK68" s="45">
        <f>'Monthly L&amp;R'!IK68</f>
        <v>0</v>
      </c>
      <c r="IL68" s="45">
        <f>'Monthly L&amp;R'!IL68</f>
        <v>0</v>
      </c>
      <c r="IM68" s="45">
        <f>'Monthly L&amp;R'!IM68</f>
        <v>0</v>
      </c>
      <c r="IN68" s="45">
        <f>'Monthly L&amp;R'!IN68</f>
        <v>0</v>
      </c>
      <c r="IO68" s="45">
        <f>'Monthly L&amp;R'!IO68</f>
        <v>0</v>
      </c>
      <c r="IP68" s="45">
        <f>'Monthly L&amp;R'!IP68</f>
        <v>0</v>
      </c>
      <c r="IQ68" s="45">
        <f>'Monthly L&amp;R'!IQ68</f>
        <v>0</v>
      </c>
      <c r="IR68" s="45">
        <f>'Monthly L&amp;R'!IR68</f>
        <v>0</v>
      </c>
      <c r="IS68" s="45">
        <f>'Monthly L&amp;R'!IS68</f>
        <v>0</v>
      </c>
      <c r="IT68" s="45">
        <f>'Monthly L&amp;R'!IT68</f>
        <v>0</v>
      </c>
      <c r="IU68" s="45">
        <f>'Monthly L&amp;R'!IU68</f>
        <v>0</v>
      </c>
      <c r="IV68" s="45">
        <f>'Monthly L&amp;R'!IV68</f>
        <v>375.1800155639649</v>
      </c>
      <c r="IW68" s="45">
        <f>'Monthly L&amp;R'!IW68</f>
        <v>616.10500335693371</v>
      </c>
      <c r="IX68" s="45">
        <f>'Monthly L&amp;R'!IX68</f>
        <v>731.17500305175793</v>
      </c>
      <c r="IY68" s="45">
        <f>'Monthly L&amp;R'!IY68</f>
        <v>834.06501770019543</v>
      </c>
      <c r="IZ68" s="45">
        <f>'Monthly L&amp;R'!IZ68</f>
        <v>831.93496704101574</v>
      </c>
      <c r="JA68" s="45">
        <f>'Monthly L&amp;R'!JA68</f>
        <v>1000.0499725341799</v>
      </c>
      <c r="JB68" s="45">
        <f>'Monthly L&amp;R'!JB68</f>
        <v>938.29498291015636</v>
      </c>
      <c r="JC68" s="45">
        <f>'Monthly L&amp;R'!JC68</f>
        <v>730.52001953125011</v>
      </c>
      <c r="JD68" s="45">
        <f>'Monthly L&amp;R'!JD68</f>
        <v>597.87998199462902</v>
      </c>
      <c r="JE68" s="45">
        <f>'Monthly L&amp;R'!JE68</f>
        <v>293.13999176025396</v>
      </c>
      <c r="JF68" s="45">
        <f>'Monthly L&amp;R'!JF68</f>
        <v>257.88499832153326</v>
      </c>
    </row>
    <row r="69" spans="1:302">
      <c r="A69" t="s">
        <v>19</v>
      </c>
      <c r="B69" s="44" t="s">
        <v>77</v>
      </c>
      <c r="AA69" s="45">
        <f>'Monthly L&amp;R'!AA69</f>
        <v>0</v>
      </c>
      <c r="AB69" s="45">
        <f>'Monthly L&amp;R'!AB69</f>
        <v>0</v>
      </c>
      <c r="AC69" s="45">
        <f>'Monthly L&amp;R'!AC69</f>
        <v>0</v>
      </c>
      <c r="AD69" s="45">
        <f>'Monthly L&amp;R'!AD69</f>
        <v>0</v>
      </c>
      <c r="AE69" s="45">
        <f>'Monthly L&amp;R'!AE69</f>
        <v>0</v>
      </c>
      <c r="AF69" s="45">
        <f>'Monthly L&amp;R'!AF69</f>
        <v>0</v>
      </c>
      <c r="AG69" s="45">
        <f>'Monthly L&amp;R'!AG69</f>
        <v>0</v>
      </c>
      <c r="AH69" s="45">
        <f>'Monthly L&amp;R'!AH69</f>
        <v>0</v>
      </c>
      <c r="AI69" s="45">
        <f>'Monthly L&amp;R'!AI69</f>
        <v>0</v>
      </c>
      <c r="AJ69" s="45">
        <f>'Monthly L&amp;R'!AJ69</f>
        <v>0</v>
      </c>
      <c r="AK69" s="45">
        <f>'Monthly L&amp;R'!AK69</f>
        <v>0</v>
      </c>
      <c r="AL69" s="45">
        <f>'Monthly L&amp;R'!AL69</f>
        <v>0</v>
      </c>
      <c r="AM69" s="45">
        <f>'Monthly L&amp;R'!AM69</f>
        <v>0</v>
      </c>
      <c r="AN69" s="45">
        <f>'Monthly L&amp;R'!AN69</f>
        <v>0</v>
      </c>
      <c r="AO69" s="45">
        <f>'Monthly L&amp;R'!AO69</f>
        <v>0</v>
      </c>
      <c r="AP69" s="45">
        <f>'Monthly L&amp;R'!AP69</f>
        <v>0</v>
      </c>
      <c r="AQ69" s="45">
        <f>'Monthly L&amp;R'!AQ69</f>
        <v>0</v>
      </c>
      <c r="AR69" s="45">
        <f>'Monthly L&amp;R'!AR69</f>
        <v>0</v>
      </c>
      <c r="AS69" s="45">
        <f>'Monthly L&amp;R'!AS69</f>
        <v>0</v>
      </c>
      <c r="AT69" s="45">
        <f>'Monthly L&amp;R'!AT69</f>
        <v>0</v>
      </c>
      <c r="AU69" s="45">
        <f>'Monthly L&amp;R'!AU69</f>
        <v>0</v>
      </c>
      <c r="AV69" s="45">
        <f>'Monthly L&amp;R'!AV69</f>
        <v>0</v>
      </c>
      <c r="AW69" s="45">
        <f>'Monthly L&amp;R'!AW69</f>
        <v>0</v>
      </c>
      <c r="AX69" s="45">
        <f>'Monthly L&amp;R'!AX69</f>
        <v>0</v>
      </c>
      <c r="AY69" s="45">
        <f>'Monthly L&amp;R'!AY69</f>
        <v>0</v>
      </c>
      <c r="AZ69" s="45">
        <f>'Monthly L&amp;R'!AZ69</f>
        <v>0</v>
      </c>
      <c r="BA69" s="45">
        <f>'Monthly L&amp;R'!BA69</f>
        <v>0</v>
      </c>
      <c r="BB69" s="45">
        <f>'Monthly L&amp;R'!BB69</f>
        <v>0</v>
      </c>
      <c r="BC69" s="45">
        <f>'Monthly L&amp;R'!BC69</f>
        <v>0</v>
      </c>
      <c r="BD69" s="45">
        <f>'Monthly L&amp;R'!BD69</f>
        <v>0</v>
      </c>
      <c r="BE69" s="45">
        <f>'Monthly L&amp;R'!BE69</f>
        <v>0</v>
      </c>
      <c r="BF69" s="45">
        <f>'Monthly L&amp;R'!BF69</f>
        <v>0</v>
      </c>
      <c r="BG69" s="45">
        <f>'Monthly L&amp;R'!BG69</f>
        <v>0</v>
      </c>
      <c r="BH69" s="45">
        <f>'Monthly L&amp;R'!BH69</f>
        <v>0</v>
      </c>
      <c r="BI69" s="45">
        <f>'Monthly L&amp;R'!BI69</f>
        <v>0</v>
      </c>
      <c r="BJ69" s="45">
        <f>'Monthly L&amp;R'!BJ69</f>
        <v>0</v>
      </c>
      <c r="BK69" s="45">
        <f>'Monthly L&amp;R'!BK69</f>
        <v>0</v>
      </c>
      <c r="BL69" s="45">
        <f>'Monthly L&amp;R'!BL69</f>
        <v>0</v>
      </c>
      <c r="BM69" s="45">
        <f>'Monthly L&amp;R'!BM69</f>
        <v>0</v>
      </c>
      <c r="BN69" s="45">
        <f>'Monthly L&amp;R'!BN69</f>
        <v>0</v>
      </c>
      <c r="BO69" s="45">
        <f>'Monthly L&amp;R'!BO69</f>
        <v>0</v>
      </c>
      <c r="BP69" s="45">
        <f>'Monthly L&amp;R'!BP69</f>
        <v>0</v>
      </c>
      <c r="BQ69" s="45">
        <f>'Monthly L&amp;R'!BQ69</f>
        <v>0</v>
      </c>
      <c r="BR69" s="45">
        <f>'Monthly L&amp;R'!BR69</f>
        <v>0</v>
      </c>
      <c r="BS69" s="45">
        <f>'Monthly L&amp;R'!BS69</f>
        <v>0</v>
      </c>
      <c r="BT69" s="45">
        <f>'Monthly L&amp;R'!BT69</f>
        <v>0</v>
      </c>
      <c r="BU69" s="45">
        <f>'Monthly L&amp;R'!BU69</f>
        <v>0</v>
      </c>
      <c r="BV69" s="45">
        <f>'Monthly L&amp;R'!BV69</f>
        <v>0</v>
      </c>
      <c r="BW69" s="45">
        <f>'Monthly L&amp;R'!BW69</f>
        <v>0</v>
      </c>
      <c r="BX69" s="45">
        <f>'Monthly L&amp;R'!BX69</f>
        <v>0</v>
      </c>
      <c r="BY69" s="45">
        <f>'Monthly L&amp;R'!BY69</f>
        <v>0</v>
      </c>
      <c r="BZ69" s="45">
        <f>'Monthly L&amp;R'!BZ69</f>
        <v>0</v>
      </c>
      <c r="CA69" s="45">
        <f>'Monthly L&amp;R'!CA69</f>
        <v>0</v>
      </c>
      <c r="CB69" s="45">
        <f>'Monthly L&amp;R'!CB69</f>
        <v>0</v>
      </c>
      <c r="CC69" s="45">
        <f>'Monthly L&amp;R'!CC69</f>
        <v>0</v>
      </c>
      <c r="CD69" s="45">
        <f>'Monthly L&amp;R'!CD69</f>
        <v>0</v>
      </c>
      <c r="CE69" s="45">
        <f>'Monthly L&amp;R'!CE69</f>
        <v>0</v>
      </c>
      <c r="CF69" s="45">
        <f>'Monthly L&amp;R'!CF69</f>
        <v>0</v>
      </c>
      <c r="CG69" s="45">
        <f>'Monthly L&amp;R'!CG69</f>
        <v>0</v>
      </c>
      <c r="CH69" s="45">
        <f>'Monthly L&amp;R'!CH69</f>
        <v>0</v>
      </c>
      <c r="CI69" s="45">
        <f>'Monthly L&amp;R'!CI69</f>
        <v>0</v>
      </c>
      <c r="CJ69" s="45">
        <f>'Monthly L&amp;R'!CJ69</f>
        <v>0</v>
      </c>
      <c r="CK69" s="45">
        <f>'Monthly L&amp;R'!CK69</f>
        <v>0</v>
      </c>
      <c r="CL69" s="45">
        <f>'Monthly L&amp;R'!CL69</f>
        <v>0</v>
      </c>
      <c r="CM69" s="45">
        <f>'Monthly L&amp;R'!CM69</f>
        <v>0</v>
      </c>
      <c r="CN69" s="45">
        <f>'Monthly L&amp;R'!CN69</f>
        <v>0</v>
      </c>
      <c r="CO69" s="45">
        <f>'Monthly L&amp;R'!CO69</f>
        <v>0</v>
      </c>
      <c r="CP69" s="45">
        <f>'Monthly L&amp;R'!CP69</f>
        <v>0</v>
      </c>
      <c r="CQ69" s="45">
        <f>'Monthly L&amp;R'!CQ69</f>
        <v>0</v>
      </c>
      <c r="CR69" s="45">
        <f>'Monthly L&amp;R'!CR69</f>
        <v>0</v>
      </c>
      <c r="CS69" s="45">
        <f>'Monthly L&amp;R'!CS69</f>
        <v>0</v>
      </c>
      <c r="CT69" s="45">
        <f>'Monthly L&amp;R'!CT69</f>
        <v>0</v>
      </c>
      <c r="CU69" s="45">
        <f>'Monthly L&amp;R'!CU69</f>
        <v>0</v>
      </c>
      <c r="CV69" s="45">
        <f>'Monthly L&amp;R'!CV69</f>
        <v>0</v>
      </c>
      <c r="CW69" s="45">
        <f>'Monthly L&amp;R'!CW69</f>
        <v>0</v>
      </c>
      <c r="CX69" s="45">
        <f>'Monthly L&amp;R'!CX69</f>
        <v>0</v>
      </c>
      <c r="CY69" s="45">
        <f>'Monthly L&amp;R'!CY69</f>
        <v>0</v>
      </c>
      <c r="CZ69" s="45">
        <f>'Monthly L&amp;R'!CZ69</f>
        <v>0</v>
      </c>
      <c r="DA69" s="45">
        <f>'Monthly L&amp;R'!DA69</f>
        <v>0</v>
      </c>
      <c r="DB69" s="45">
        <f>'Monthly L&amp;R'!DB69</f>
        <v>0</v>
      </c>
      <c r="DC69" s="45">
        <f>'Monthly L&amp;R'!DC69</f>
        <v>0</v>
      </c>
      <c r="DD69" s="45">
        <f>'Monthly L&amp;R'!DD69</f>
        <v>0</v>
      </c>
      <c r="DE69" s="45">
        <f>'Monthly L&amp;R'!DE69</f>
        <v>0</v>
      </c>
      <c r="DF69" s="45">
        <f>'Monthly L&amp;R'!DF69</f>
        <v>0</v>
      </c>
      <c r="DG69" s="45">
        <f>'Monthly L&amp;R'!DG69</f>
        <v>0</v>
      </c>
      <c r="DH69" s="45">
        <f>'Monthly L&amp;R'!DH69</f>
        <v>0</v>
      </c>
      <c r="DI69" s="45">
        <f>'Monthly L&amp;R'!DI69</f>
        <v>0</v>
      </c>
      <c r="DJ69" s="45">
        <f>'Monthly L&amp;R'!DJ69</f>
        <v>0</v>
      </c>
      <c r="DK69" s="45">
        <f>'Monthly L&amp;R'!DK69</f>
        <v>0</v>
      </c>
      <c r="DL69" s="45">
        <f>'Monthly L&amp;R'!DL69</f>
        <v>0</v>
      </c>
      <c r="DM69" s="45">
        <f>'Monthly L&amp;R'!DM69</f>
        <v>0</v>
      </c>
      <c r="DN69" s="45">
        <f>'Monthly L&amp;R'!DN69</f>
        <v>0</v>
      </c>
      <c r="DO69" s="45">
        <f>'Monthly L&amp;R'!DO69</f>
        <v>0</v>
      </c>
      <c r="DP69" s="45">
        <f>'Monthly L&amp;R'!DP69</f>
        <v>0</v>
      </c>
      <c r="DQ69" s="45">
        <f>'Monthly L&amp;R'!DQ69</f>
        <v>0</v>
      </c>
      <c r="DR69" s="45">
        <f>'Monthly L&amp;R'!DR69</f>
        <v>0</v>
      </c>
      <c r="DS69" s="45">
        <f>'Monthly L&amp;R'!DS69</f>
        <v>0</v>
      </c>
      <c r="DT69" s="45">
        <f>'Monthly L&amp;R'!DT69</f>
        <v>0</v>
      </c>
      <c r="DU69" s="45">
        <f>'Monthly L&amp;R'!DU69</f>
        <v>0</v>
      </c>
      <c r="DV69" s="45">
        <f>'Monthly L&amp;R'!DV69</f>
        <v>0</v>
      </c>
      <c r="DW69" s="45">
        <f>'Monthly L&amp;R'!DW69</f>
        <v>0</v>
      </c>
      <c r="DX69" s="45">
        <f>'Monthly L&amp;R'!DX69</f>
        <v>0</v>
      </c>
      <c r="DY69" s="45">
        <f>'Monthly L&amp;R'!DY69</f>
        <v>0</v>
      </c>
      <c r="DZ69" s="45">
        <f>'Monthly L&amp;R'!DZ69</f>
        <v>0</v>
      </c>
      <c r="EA69" s="45">
        <f>'Monthly L&amp;R'!EA69</f>
        <v>0</v>
      </c>
      <c r="EB69" s="45">
        <f>'Monthly L&amp;R'!EB69</f>
        <v>0</v>
      </c>
      <c r="EC69" s="45">
        <f>'Monthly L&amp;R'!EC69</f>
        <v>0</v>
      </c>
      <c r="ED69" s="45">
        <f>'Monthly L&amp;R'!ED69</f>
        <v>0</v>
      </c>
      <c r="EE69" s="45">
        <f>'Monthly L&amp;R'!EE69</f>
        <v>0</v>
      </c>
      <c r="EF69" s="45">
        <f>'Monthly L&amp;R'!EF69</f>
        <v>0</v>
      </c>
      <c r="EG69" s="45">
        <f>'Monthly L&amp;R'!EG69</f>
        <v>0</v>
      </c>
      <c r="EH69" s="45">
        <f>'Monthly L&amp;R'!EH69</f>
        <v>0</v>
      </c>
      <c r="EI69" s="45">
        <f>'Monthly L&amp;R'!EI69</f>
        <v>0</v>
      </c>
      <c r="EJ69" s="45">
        <f>'Monthly L&amp;R'!EJ69</f>
        <v>0</v>
      </c>
      <c r="EK69" s="45">
        <f>'Monthly L&amp;R'!EK69</f>
        <v>0</v>
      </c>
      <c r="EL69" s="45">
        <f>'Monthly L&amp;R'!EL69</f>
        <v>0</v>
      </c>
      <c r="EM69" s="45">
        <f>'Monthly L&amp;R'!EM69</f>
        <v>0</v>
      </c>
      <c r="EN69" s="45">
        <f>'Monthly L&amp;R'!EN69</f>
        <v>0</v>
      </c>
      <c r="EO69" s="45">
        <f>'Monthly L&amp;R'!EO69</f>
        <v>0</v>
      </c>
      <c r="EP69" s="45">
        <f>'Monthly L&amp;R'!EP69</f>
        <v>0</v>
      </c>
      <c r="EQ69" s="45">
        <f>'Monthly L&amp;R'!EQ69</f>
        <v>0</v>
      </c>
      <c r="ER69" s="45">
        <f>'Monthly L&amp;R'!ER69</f>
        <v>0</v>
      </c>
      <c r="ES69" s="45">
        <f>'Monthly L&amp;R'!ES69</f>
        <v>0</v>
      </c>
      <c r="ET69" s="45">
        <f>'Monthly L&amp;R'!ET69</f>
        <v>0</v>
      </c>
      <c r="EU69" s="45">
        <f>'Monthly L&amp;R'!EU69</f>
        <v>0</v>
      </c>
      <c r="EV69" s="45">
        <f>'Monthly L&amp;R'!EV69</f>
        <v>0</v>
      </c>
      <c r="EW69" s="45">
        <f>'Monthly L&amp;R'!EW69</f>
        <v>0</v>
      </c>
      <c r="EX69" s="45">
        <f>'Monthly L&amp;R'!EX69</f>
        <v>0</v>
      </c>
      <c r="EY69" s="45">
        <f>'Monthly L&amp;R'!EY69</f>
        <v>0</v>
      </c>
      <c r="EZ69" s="45">
        <f>'Monthly L&amp;R'!EZ69</f>
        <v>0</v>
      </c>
      <c r="FA69" s="45">
        <f>'Monthly L&amp;R'!FA69</f>
        <v>0</v>
      </c>
      <c r="FB69" s="45">
        <f>'Monthly L&amp;R'!FB69</f>
        <v>0</v>
      </c>
      <c r="FC69" s="45">
        <f>'Monthly L&amp;R'!FC69</f>
        <v>0</v>
      </c>
      <c r="FD69" s="45">
        <f>'Monthly L&amp;R'!FD69</f>
        <v>0</v>
      </c>
      <c r="FE69" s="45">
        <f>'Monthly L&amp;R'!FE69</f>
        <v>0</v>
      </c>
      <c r="FF69" s="45">
        <f>'Monthly L&amp;R'!FF69</f>
        <v>0</v>
      </c>
      <c r="FG69" s="45">
        <f>'Monthly L&amp;R'!FG69</f>
        <v>0</v>
      </c>
      <c r="FH69" s="45">
        <f>'Monthly L&amp;R'!FH69</f>
        <v>0</v>
      </c>
      <c r="FI69" s="45">
        <f>'Monthly L&amp;R'!FI69</f>
        <v>0</v>
      </c>
      <c r="FJ69" s="45">
        <f>'Monthly L&amp;R'!FJ69</f>
        <v>0</v>
      </c>
      <c r="FK69" s="45">
        <f>'Monthly L&amp;R'!FK69</f>
        <v>0</v>
      </c>
      <c r="FL69" s="45">
        <f>'Monthly L&amp;R'!FL69</f>
        <v>0</v>
      </c>
      <c r="FM69" s="45">
        <f>'Monthly L&amp;R'!FM69</f>
        <v>0</v>
      </c>
      <c r="FN69" s="45">
        <f>'Monthly L&amp;R'!FN69</f>
        <v>0</v>
      </c>
      <c r="FO69" s="45">
        <f>'Monthly L&amp;R'!FO69</f>
        <v>0</v>
      </c>
      <c r="FP69" s="45">
        <f>'Monthly L&amp;R'!FP69</f>
        <v>0</v>
      </c>
      <c r="FQ69" s="45">
        <f>'Monthly L&amp;R'!FQ69</f>
        <v>0</v>
      </c>
      <c r="FR69" s="45">
        <f>'Monthly L&amp;R'!FR69</f>
        <v>0</v>
      </c>
      <c r="FS69" s="45">
        <f>'Monthly L&amp;R'!FS69</f>
        <v>0</v>
      </c>
      <c r="FT69" s="45">
        <f>'Monthly L&amp;R'!FT69</f>
        <v>0</v>
      </c>
      <c r="FU69" s="45">
        <f>'Monthly L&amp;R'!FU69</f>
        <v>0</v>
      </c>
      <c r="FV69" s="45">
        <f>'Monthly L&amp;R'!FV69</f>
        <v>0</v>
      </c>
      <c r="FW69" s="45">
        <f>'Monthly L&amp;R'!FW69</f>
        <v>0</v>
      </c>
      <c r="FX69" s="45">
        <f>'Monthly L&amp;R'!FX69</f>
        <v>0</v>
      </c>
      <c r="FY69" s="45">
        <f>'Monthly L&amp;R'!FY69</f>
        <v>0</v>
      </c>
      <c r="FZ69" s="45">
        <f>'Monthly L&amp;R'!FZ69</f>
        <v>0</v>
      </c>
      <c r="GA69" s="45">
        <f>'Monthly L&amp;R'!GA69</f>
        <v>0</v>
      </c>
      <c r="GB69" s="45">
        <f>'Monthly L&amp;R'!GB69</f>
        <v>0</v>
      </c>
      <c r="GC69" s="45">
        <f>'Monthly L&amp;R'!GC69</f>
        <v>0</v>
      </c>
      <c r="GD69" s="45">
        <f>'Monthly L&amp;R'!GD69</f>
        <v>0</v>
      </c>
      <c r="GE69" s="45">
        <f>'Monthly L&amp;R'!GE69</f>
        <v>0</v>
      </c>
      <c r="GF69" s="45">
        <f>'Monthly L&amp;R'!GF69</f>
        <v>0</v>
      </c>
      <c r="GG69" s="45">
        <f>'Monthly L&amp;R'!GG69</f>
        <v>0</v>
      </c>
      <c r="GH69" s="45">
        <f>'Monthly L&amp;R'!GH69</f>
        <v>0</v>
      </c>
      <c r="GI69" s="45">
        <f>'Monthly L&amp;R'!GI69</f>
        <v>0</v>
      </c>
      <c r="GJ69" s="45">
        <f>'Monthly L&amp;R'!GJ69</f>
        <v>0</v>
      </c>
      <c r="GK69" s="45">
        <f>'Monthly L&amp;R'!GK69</f>
        <v>0</v>
      </c>
      <c r="GL69" s="45">
        <f>'Monthly L&amp;R'!GL69</f>
        <v>0</v>
      </c>
      <c r="GM69" s="45">
        <f>'Monthly L&amp;R'!GM69</f>
        <v>0</v>
      </c>
      <c r="GN69" s="45">
        <f>'Monthly L&amp;R'!GN69</f>
        <v>0</v>
      </c>
      <c r="GO69" s="45">
        <f>'Monthly L&amp;R'!GO69</f>
        <v>0</v>
      </c>
      <c r="GP69" s="45">
        <f>'Monthly L&amp;R'!GP69</f>
        <v>0</v>
      </c>
      <c r="GQ69" s="45">
        <f>'Monthly L&amp;R'!GQ69</f>
        <v>0</v>
      </c>
      <c r="GR69" s="45">
        <f>'Monthly L&amp;R'!GR69</f>
        <v>0</v>
      </c>
      <c r="GS69" s="45">
        <f>'Monthly L&amp;R'!GS69</f>
        <v>0</v>
      </c>
      <c r="GT69" s="45">
        <f>'Monthly L&amp;R'!GT69</f>
        <v>0</v>
      </c>
      <c r="GU69" s="45">
        <f>'Monthly L&amp;R'!GU69</f>
        <v>0</v>
      </c>
      <c r="GV69" s="45">
        <f>'Monthly L&amp;R'!GV69</f>
        <v>0</v>
      </c>
      <c r="GW69" s="45">
        <f>'Monthly L&amp;R'!GW69</f>
        <v>0</v>
      </c>
      <c r="GX69" s="45">
        <f>'Monthly L&amp;R'!GX69</f>
        <v>0</v>
      </c>
      <c r="GY69" s="45">
        <f>'Monthly L&amp;R'!GY69</f>
        <v>0</v>
      </c>
      <c r="GZ69" s="45">
        <f>'Monthly L&amp;R'!GZ69</f>
        <v>0</v>
      </c>
      <c r="HA69" s="45">
        <f>'Monthly L&amp;R'!HA69</f>
        <v>0</v>
      </c>
      <c r="HB69" s="45">
        <f>'Monthly L&amp;R'!HB69</f>
        <v>0</v>
      </c>
      <c r="HC69" s="45">
        <f>'Monthly L&amp;R'!HC69</f>
        <v>0</v>
      </c>
      <c r="HD69" s="45">
        <f>'Monthly L&amp;R'!HD69</f>
        <v>0</v>
      </c>
      <c r="HE69" s="45">
        <f>'Monthly L&amp;R'!HE69</f>
        <v>0</v>
      </c>
      <c r="HF69" s="45">
        <f>'Monthly L&amp;R'!HF69</f>
        <v>0</v>
      </c>
      <c r="HG69" s="45">
        <f>'Monthly L&amp;R'!HG69</f>
        <v>0</v>
      </c>
      <c r="HH69" s="45">
        <f>'Monthly L&amp;R'!HH69</f>
        <v>0</v>
      </c>
      <c r="HI69" s="45">
        <f>'Monthly L&amp;R'!HI69</f>
        <v>0</v>
      </c>
      <c r="HJ69" s="45">
        <f>'Monthly L&amp;R'!HJ69</f>
        <v>0</v>
      </c>
      <c r="HK69" s="45">
        <f>'Monthly L&amp;R'!HK69</f>
        <v>0</v>
      </c>
      <c r="HL69" s="45">
        <f>'Monthly L&amp;R'!HL69</f>
        <v>0</v>
      </c>
      <c r="HM69" s="45">
        <f>'Monthly L&amp;R'!HM69</f>
        <v>0</v>
      </c>
      <c r="HN69" s="45">
        <f>'Monthly L&amp;R'!HN69</f>
        <v>0</v>
      </c>
      <c r="HO69" s="45">
        <f>'Monthly L&amp;R'!HO69</f>
        <v>0</v>
      </c>
      <c r="HP69" s="45">
        <f>'Monthly L&amp;R'!HP69</f>
        <v>0</v>
      </c>
      <c r="HQ69" s="45">
        <f>'Monthly L&amp;R'!HQ69</f>
        <v>0</v>
      </c>
      <c r="HR69" s="45">
        <f>'Monthly L&amp;R'!HR69</f>
        <v>0</v>
      </c>
      <c r="HS69" s="45">
        <f>'Monthly L&amp;R'!HS69</f>
        <v>0</v>
      </c>
      <c r="HT69" s="45">
        <f>'Monthly L&amp;R'!HT69</f>
        <v>0</v>
      </c>
      <c r="HU69" s="45">
        <f>'Monthly L&amp;R'!HU69</f>
        <v>0</v>
      </c>
      <c r="HV69" s="45">
        <f>'Monthly L&amp;R'!HV69</f>
        <v>0</v>
      </c>
      <c r="HW69" s="45">
        <f>'Monthly L&amp;R'!HW69</f>
        <v>0</v>
      </c>
      <c r="HX69" s="45">
        <f>'Monthly L&amp;R'!HX69</f>
        <v>0</v>
      </c>
      <c r="HY69" s="45">
        <f>'Monthly L&amp;R'!HY69</f>
        <v>0</v>
      </c>
      <c r="HZ69" s="45">
        <f>'Monthly L&amp;R'!HZ69</f>
        <v>0</v>
      </c>
      <c r="IA69" s="45">
        <f>'Monthly L&amp;R'!IA69</f>
        <v>0</v>
      </c>
      <c r="IB69" s="45">
        <f>'Monthly L&amp;R'!IB69</f>
        <v>0</v>
      </c>
      <c r="IC69" s="45">
        <f>'Monthly L&amp;R'!IC69</f>
        <v>0</v>
      </c>
      <c r="ID69" s="45">
        <f>'Monthly L&amp;R'!ID69</f>
        <v>0</v>
      </c>
      <c r="IE69" s="45">
        <f>'Monthly L&amp;R'!IE69</f>
        <v>0</v>
      </c>
      <c r="IF69" s="45">
        <f>'Monthly L&amp;R'!IF69</f>
        <v>0</v>
      </c>
      <c r="IG69" s="45">
        <f>'Monthly L&amp;R'!IG69</f>
        <v>0</v>
      </c>
      <c r="IH69" s="45">
        <f>'Monthly L&amp;R'!IH69</f>
        <v>0</v>
      </c>
      <c r="II69" s="45">
        <f>'Monthly L&amp;R'!II69</f>
        <v>0</v>
      </c>
      <c r="IJ69" s="45">
        <f>'Monthly L&amp;R'!IJ69</f>
        <v>0</v>
      </c>
      <c r="IK69" s="45">
        <f>'Monthly L&amp;R'!IK69</f>
        <v>0</v>
      </c>
      <c r="IL69" s="45">
        <f>'Monthly L&amp;R'!IL69</f>
        <v>0</v>
      </c>
      <c r="IM69" s="45">
        <f>'Monthly L&amp;R'!IM69</f>
        <v>0</v>
      </c>
      <c r="IN69" s="45">
        <f>'Monthly L&amp;R'!IN69</f>
        <v>0</v>
      </c>
      <c r="IO69" s="45">
        <f>'Monthly L&amp;R'!IO69</f>
        <v>0</v>
      </c>
      <c r="IP69" s="45">
        <f>'Monthly L&amp;R'!IP69</f>
        <v>0</v>
      </c>
      <c r="IQ69" s="45">
        <f>'Monthly L&amp;R'!IQ69</f>
        <v>0</v>
      </c>
      <c r="IR69" s="45">
        <f>'Monthly L&amp;R'!IR69</f>
        <v>0</v>
      </c>
      <c r="IS69" s="45">
        <f>'Monthly L&amp;R'!IS69</f>
        <v>0</v>
      </c>
      <c r="IT69" s="45">
        <f>'Monthly L&amp;R'!IT69</f>
        <v>0</v>
      </c>
      <c r="IU69" s="45">
        <f>'Monthly L&amp;R'!IU69</f>
        <v>0</v>
      </c>
      <c r="IV69" s="45">
        <f>'Monthly L&amp;R'!IV69</f>
        <v>0</v>
      </c>
      <c r="IW69" s="45">
        <f>'Monthly L&amp;R'!IW69</f>
        <v>0</v>
      </c>
      <c r="IX69" s="45">
        <f>'Monthly L&amp;R'!IX69</f>
        <v>0</v>
      </c>
      <c r="IY69" s="45">
        <f>'Monthly L&amp;R'!IY69</f>
        <v>0</v>
      </c>
      <c r="IZ69" s="45">
        <f>'Monthly L&amp;R'!IZ69</f>
        <v>0</v>
      </c>
      <c r="JA69" s="45">
        <f>'Monthly L&amp;R'!JA69</f>
        <v>0</v>
      </c>
      <c r="JB69" s="45">
        <f>'Monthly L&amp;R'!JB69</f>
        <v>0</v>
      </c>
      <c r="JC69" s="45">
        <f>'Monthly L&amp;R'!JC69</f>
        <v>0</v>
      </c>
      <c r="JD69" s="45">
        <f>'Monthly L&amp;R'!JD69</f>
        <v>0</v>
      </c>
      <c r="JE69" s="45">
        <f>'Monthly L&amp;R'!JE69</f>
        <v>0</v>
      </c>
      <c r="JF69" s="45">
        <f>'Monthly L&amp;R'!JF69</f>
        <v>0</v>
      </c>
    </row>
    <row r="70" spans="1:302">
      <c r="A70" t="s">
        <v>19</v>
      </c>
      <c r="B70" t="s">
        <v>78</v>
      </c>
      <c r="AA70" s="45">
        <f>'Monthly L&amp;R'!AA70</f>
        <v>0</v>
      </c>
      <c r="AB70" s="45">
        <f>'Monthly L&amp;R'!AB70</f>
        <v>0</v>
      </c>
      <c r="AC70" s="45">
        <f>'Monthly L&amp;R'!AC70</f>
        <v>0</v>
      </c>
      <c r="AD70" s="45">
        <f>'Monthly L&amp;R'!AD70</f>
        <v>0</v>
      </c>
      <c r="AE70" s="45">
        <f>'Monthly L&amp;R'!AE70</f>
        <v>0</v>
      </c>
      <c r="AF70" s="45">
        <f>'Monthly L&amp;R'!AF70</f>
        <v>0</v>
      </c>
      <c r="AG70" s="45">
        <f>'Monthly L&amp;R'!AG70</f>
        <v>0</v>
      </c>
      <c r="AH70" s="45">
        <f>'Monthly L&amp;R'!AH70</f>
        <v>0</v>
      </c>
      <c r="AI70" s="45">
        <f>'Monthly L&amp;R'!AI70</f>
        <v>0</v>
      </c>
      <c r="AJ70" s="45">
        <f>'Monthly L&amp;R'!AJ70</f>
        <v>0</v>
      </c>
      <c r="AK70" s="45">
        <f>'Monthly L&amp;R'!AK70</f>
        <v>0</v>
      </c>
      <c r="AL70" s="45">
        <f>'Monthly L&amp;R'!AL70</f>
        <v>0</v>
      </c>
      <c r="AM70" s="45">
        <f>'Monthly L&amp;R'!AM70</f>
        <v>0</v>
      </c>
      <c r="AN70" s="45">
        <f>'Monthly L&amp;R'!AN70</f>
        <v>0</v>
      </c>
      <c r="AO70" s="45">
        <f>'Monthly L&amp;R'!AO70</f>
        <v>0</v>
      </c>
      <c r="AP70" s="45">
        <f>'Monthly L&amp;R'!AP70</f>
        <v>0</v>
      </c>
      <c r="AQ70" s="45">
        <f>'Monthly L&amp;R'!AQ70</f>
        <v>0</v>
      </c>
      <c r="AR70" s="45">
        <f>'Monthly L&amp;R'!AR70</f>
        <v>0</v>
      </c>
      <c r="AS70" s="45">
        <f>'Monthly L&amp;R'!AS70</f>
        <v>0</v>
      </c>
      <c r="AT70" s="45">
        <f>'Monthly L&amp;R'!AT70</f>
        <v>0</v>
      </c>
      <c r="AU70" s="45">
        <f>'Monthly L&amp;R'!AU70</f>
        <v>0</v>
      </c>
      <c r="AV70" s="45">
        <f>'Monthly L&amp;R'!AV70</f>
        <v>0</v>
      </c>
      <c r="AW70" s="45">
        <f>'Monthly L&amp;R'!AW70</f>
        <v>0</v>
      </c>
      <c r="AX70" s="45">
        <f>'Monthly L&amp;R'!AX70</f>
        <v>0</v>
      </c>
      <c r="AY70" s="45">
        <f>'Monthly L&amp;R'!AY70</f>
        <v>0</v>
      </c>
      <c r="AZ70" s="45">
        <f>'Monthly L&amp;R'!AZ70</f>
        <v>0</v>
      </c>
      <c r="BA70" s="45">
        <f>'Monthly L&amp;R'!BA70</f>
        <v>0</v>
      </c>
      <c r="BB70" s="45">
        <f>'Monthly L&amp;R'!BB70</f>
        <v>0</v>
      </c>
      <c r="BC70" s="45">
        <f>'Monthly L&amp;R'!BC70</f>
        <v>0</v>
      </c>
      <c r="BD70" s="45">
        <f>'Monthly L&amp;R'!BD70</f>
        <v>0</v>
      </c>
      <c r="BE70" s="45">
        <f>'Monthly L&amp;R'!BE70</f>
        <v>0</v>
      </c>
      <c r="BF70" s="45">
        <f>'Monthly L&amp;R'!BF70</f>
        <v>0</v>
      </c>
      <c r="BG70" s="45">
        <f>'Monthly L&amp;R'!BG70</f>
        <v>0</v>
      </c>
      <c r="BH70" s="45">
        <f>'Monthly L&amp;R'!BH70</f>
        <v>0</v>
      </c>
      <c r="BI70" s="45">
        <f>'Monthly L&amp;R'!BI70</f>
        <v>0</v>
      </c>
      <c r="BJ70" s="45">
        <f>'Monthly L&amp;R'!BJ70</f>
        <v>0</v>
      </c>
      <c r="BK70" s="45">
        <f>'Monthly L&amp;R'!BK70</f>
        <v>0</v>
      </c>
      <c r="BL70" s="45">
        <f>'Monthly L&amp;R'!BL70</f>
        <v>0</v>
      </c>
      <c r="BM70" s="45">
        <f>'Monthly L&amp;R'!BM70</f>
        <v>0</v>
      </c>
      <c r="BN70" s="45">
        <f>'Monthly L&amp;R'!BN70</f>
        <v>0</v>
      </c>
      <c r="BO70" s="45">
        <f>'Monthly L&amp;R'!BO70</f>
        <v>0</v>
      </c>
      <c r="BP70" s="45">
        <f>'Monthly L&amp;R'!BP70</f>
        <v>0</v>
      </c>
      <c r="BQ70" s="45">
        <f>'Monthly L&amp;R'!BQ70</f>
        <v>0</v>
      </c>
      <c r="BR70" s="45">
        <f>'Monthly L&amp;R'!BR70</f>
        <v>0</v>
      </c>
      <c r="BS70" s="45">
        <f>'Monthly L&amp;R'!BS70</f>
        <v>0</v>
      </c>
      <c r="BT70" s="45">
        <f>'Monthly L&amp;R'!BT70</f>
        <v>0</v>
      </c>
      <c r="BU70" s="45">
        <f>'Monthly L&amp;R'!BU70</f>
        <v>0</v>
      </c>
      <c r="BV70" s="45">
        <f>'Monthly L&amp;R'!BV70</f>
        <v>0</v>
      </c>
      <c r="BW70" s="45">
        <f>'Monthly L&amp;R'!BW70</f>
        <v>0</v>
      </c>
      <c r="BX70" s="45">
        <f>'Monthly L&amp;R'!BX70</f>
        <v>0</v>
      </c>
      <c r="BY70" s="45">
        <f>'Monthly L&amp;R'!BY70</f>
        <v>0</v>
      </c>
      <c r="BZ70" s="45">
        <f>'Monthly L&amp;R'!BZ70</f>
        <v>0</v>
      </c>
      <c r="CA70" s="45">
        <f>'Monthly L&amp;R'!CA70</f>
        <v>0</v>
      </c>
      <c r="CB70" s="45">
        <f>'Monthly L&amp;R'!CB70</f>
        <v>0</v>
      </c>
      <c r="CC70" s="45">
        <f>'Monthly L&amp;R'!CC70</f>
        <v>0</v>
      </c>
      <c r="CD70" s="45">
        <f>'Monthly L&amp;R'!CD70</f>
        <v>0</v>
      </c>
      <c r="CE70" s="45">
        <f>'Monthly L&amp;R'!CE70</f>
        <v>0</v>
      </c>
      <c r="CF70" s="45">
        <f>'Monthly L&amp;R'!CF70</f>
        <v>0</v>
      </c>
      <c r="CG70" s="45">
        <f>'Monthly L&amp;R'!CG70</f>
        <v>0</v>
      </c>
      <c r="CH70" s="45">
        <f>'Monthly L&amp;R'!CH70</f>
        <v>0</v>
      </c>
      <c r="CI70" s="45">
        <f>'Monthly L&amp;R'!CI70</f>
        <v>0</v>
      </c>
      <c r="CJ70" s="45">
        <f>'Monthly L&amp;R'!CJ70</f>
        <v>0</v>
      </c>
      <c r="CK70" s="45">
        <f>'Monthly L&amp;R'!CK70</f>
        <v>0</v>
      </c>
      <c r="CL70" s="45">
        <f>'Monthly L&amp;R'!CL70</f>
        <v>0</v>
      </c>
      <c r="CM70" s="45">
        <f>'Monthly L&amp;R'!CM70</f>
        <v>0</v>
      </c>
      <c r="CN70" s="45">
        <f>'Monthly L&amp;R'!CN70</f>
        <v>0</v>
      </c>
      <c r="CO70" s="45">
        <f>'Monthly L&amp;R'!CO70</f>
        <v>0</v>
      </c>
      <c r="CP70" s="45">
        <f>'Monthly L&amp;R'!CP70</f>
        <v>0</v>
      </c>
      <c r="CQ70" s="45">
        <f>'Monthly L&amp;R'!CQ70</f>
        <v>0</v>
      </c>
      <c r="CR70" s="45">
        <f>'Monthly L&amp;R'!CR70</f>
        <v>0</v>
      </c>
      <c r="CS70" s="45">
        <f>'Monthly L&amp;R'!CS70</f>
        <v>0</v>
      </c>
      <c r="CT70" s="45">
        <f>'Monthly L&amp;R'!CT70</f>
        <v>0</v>
      </c>
      <c r="CU70" s="45">
        <f>'Monthly L&amp;R'!CU70</f>
        <v>0</v>
      </c>
      <c r="CV70" s="45">
        <f>'Monthly L&amp;R'!CV70</f>
        <v>0</v>
      </c>
      <c r="CW70" s="45">
        <f>'Monthly L&amp;R'!CW70</f>
        <v>0</v>
      </c>
      <c r="CX70" s="45">
        <f>'Monthly L&amp;R'!CX70</f>
        <v>0</v>
      </c>
      <c r="CY70" s="45">
        <f>'Monthly L&amp;R'!CY70</f>
        <v>0</v>
      </c>
      <c r="CZ70" s="45">
        <f>'Monthly L&amp;R'!CZ70</f>
        <v>0</v>
      </c>
      <c r="DA70" s="45">
        <f>'Monthly L&amp;R'!DA70</f>
        <v>0</v>
      </c>
      <c r="DB70" s="45">
        <f>'Monthly L&amp;R'!DB70</f>
        <v>0</v>
      </c>
      <c r="DC70" s="45">
        <f>'Monthly L&amp;R'!DC70</f>
        <v>0</v>
      </c>
      <c r="DD70" s="45">
        <f>'Monthly L&amp;R'!DD70</f>
        <v>0</v>
      </c>
      <c r="DE70" s="45">
        <f>'Monthly L&amp;R'!DE70</f>
        <v>0</v>
      </c>
      <c r="DF70" s="45">
        <f>'Monthly L&amp;R'!DF70</f>
        <v>0</v>
      </c>
      <c r="DG70" s="45">
        <f>'Monthly L&amp;R'!DG70</f>
        <v>0</v>
      </c>
      <c r="DH70" s="45">
        <f>'Monthly L&amp;R'!DH70</f>
        <v>0</v>
      </c>
      <c r="DI70" s="45">
        <f>'Monthly L&amp;R'!DI70</f>
        <v>0</v>
      </c>
      <c r="DJ70" s="45">
        <f>'Monthly L&amp;R'!DJ70</f>
        <v>0</v>
      </c>
      <c r="DK70" s="45">
        <f>'Monthly L&amp;R'!DK70</f>
        <v>0</v>
      </c>
      <c r="DL70" s="45">
        <f>'Monthly L&amp;R'!DL70</f>
        <v>0</v>
      </c>
      <c r="DM70" s="45">
        <f>'Monthly L&amp;R'!DM70</f>
        <v>0</v>
      </c>
      <c r="DN70" s="45">
        <f>'Monthly L&amp;R'!DN70</f>
        <v>0</v>
      </c>
      <c r="DO70" s="45">
        <f>'Monthly L&amp;R'!DO70</f>
        <v>0</v>
      </c>
      <c r="DP70" s="45">
        <f>'Monthly L&amp;R'!DP70</f>
        <v>0</v>
      </c>
      <c r="DQ70" s="45">
        <f>'Monthly L&amp;R'!DQ70</f>
        <v>0</v>
      </c>
      <c r="DR70" s="45">
        <f>'Monthly L&amp;R'!DR70</f>
        <v>0</v>
      </c>
      <c r="DS70" s="45">
        <f>'Monthly L&amp;R'!DS70</f>
        <v>0</v>
      </c>
      <c r="DT70" s="45">
        <f>'Monthly L&amp;R'!DT70</f>
        <v>0</v>
      </c>
      <c r="DU70" s="45">
        <f>'Monthly L&amp;R'!DU70</f>
        <v>0</v>
      </c>
      <c r="DV70" s="45">
        <f>'Monthly L&amp;R'!DV70</f>
        <v>0</v>
      </c>
      <c r="DW70" s="45">
        <f>'Monthly L&amp;R'!DW70</f>
        <v>0</v>
      </c>
      <c r="DX70" s="45">
        <f>'Monthly L&amp;R'!DX70</f>
        <v>0</v>
      </c>
      <c r="DY70" s="45">
        <f>'Monthly L&amp;R'!DY70</f>
        <v>0</v>
      </c>
      <c r="DZ70" s="45">
        <f>'Monthly L&amp;R'!DZ70</f>
        <v>0</v>
      </c>
      <c r="EA70" s="45">
        <f>'Monthly L&amp;R'!EA70</f>
        <v>0</v>
      </c>
      <c r="EB70" s="45">
        <f>'Monthly L&amp;R'!EB70</f>
        <v>0</v>
      </c>
      <c r="EC70" s="45">
        <f>'Monthly L&amp;R'!EC70</f>
        <v>0</v>
      </c>
      <c r="ED70" s="45">
        <f>'Monthly L&amp;R'!ED70</f>
        <v>0</v>
      </c>
      <c r="EE70" s="45">
        <f>'Monthly L&amp;R'!EE70</f>
        <v>0</v>
      </c>
      <c r="EF70" s="45">
        <f>'Monthly L&amp;R'!EF70</f>
        <v>0</v>
      </c>
      <c r="EG70" s="45">
        <f>'Monthly L&amp;R'!EG70</f>
        <v>0</v>
      </c>
      <c r="EH70" s="45">
        <f>'Monthly L&amp;R'!EH70</f>
        <v>0</v>
      </c>
      <c r="EI70" s="45">
        <f>'Monthly L&amp;R'!EI70</f>
        <v>0</v>
      </c>
      <c r="EJ70" s="45">
        <f>'Monthly L&amp;R'!EJ70</f>
        <v>0</v>
      </c>
      <c r="EK70" s="45">
        <f>'Monthly L&amp;R'!EK70</f>
        <v>0</v>
      </c>
      <c r="EL70" s="45">
        <f>'Monthly L&amp;R'!EL70</f>
        <v>0</v>
      </c>
      <c r="EM70" s="45">
        <f>'Monthly L&amp;R'!EM70</f>
        <v>0</v>
      </c>
      <c r="EN70" s="45">
        <f>'Monthly L&amp;R'!EN70</f>
        <v>0</v>
      </c>
      <c r="EO70" s="45">
        <f>'Monthly L&amp;R'!EO70</f>
        <v>0</v>
      </c>
      <c r="EP70" s="45">
        <f>'Monthly L&amp;R'!EP70</f>
        <v>0</v>
      </c>
      <c r="EQ70" s="45">
        <f>'Monthly L&amp;R'!EQ70</f>
        <v>0</v>
      </c>
      <c r="ER70" s="45">
        <f>'Monthly L&amp;R'!ER70</f>
        <v>0</v>
      </c>
      <c r="ES70" s="45">
        <f>'Monthly L&amp;R'!ES70</f>
        <v>0</v>
      </c>
      <c r="ET70" s="45">
        <f>'Monthly L&amp;R'!ET70</f>
        <v>0</v>
      </c>
      <c r="EU70" s="45">
        <f>'Monthly L&amp;R'!EU70</f>
        <v>0</v>
      </c>
      <c r="EV70" s="45">
        <f>'Monthly L&amp;R'!EV70</f>
        <v>0</v>
      </c>
      <c r="EW70" s="45">
        <f>'Monthly L&amp;R'!EW70</f>
        <v>0</v>
      </c>
      <c r="EX70" s="45">
        <f>'Monthly L&amp;R'!EX70</f>
        <v>0</v>
      </c>
      <c r="EY70" s="45">
        <f>'Monthly L&amp;R'!EY70</f>
        <v>0</v>
      </c>
      <c r="EZ70" s="45">
        <f>'Monthly L&amp;R'!EZ70</f>
        <v>0</v>
      </c>
      <c r="FA70" s="45">
        <f>'Monthly L&amp;R'!FA70</f>
        <v>0</v>
      </c>
      <c r="FB70" s="45">
        <f>'Monthly L&amp;R'!FB70</f>
        <v>0</v>
      </c>
      <c r="FC70" s="45">
        <f>'Monthly L&amp;R'!FC70</f>
        <v>0</v>
      </c>
      <c r="FD70" s="45">
        <f>'Monthly L&amp;R'!FD70</f>
        <v>0</v>
      </c>
      <c r="FE70" s="45">
        <f>'Monthly L&amp;R'!FE70</f>
        <v>0</v>
      </c>
      <c r="FF70" s="45">
        <f>'Monthly L&amp;R'!FF70</f>
        <v>0</v>
      </c>
      <c r="FG70" s="45">
        <f>'Monthly L&amp;R'!FG70</f>
        <v>0</v>
      </c>
      <c r="FH70" s="45">
        <f>'Monthly L&amp;R'!FH70</f>
        <v>0</v>
      </c>
      <c r="FI70" s="45">
        <f>'Monthly L&amp;R'!FI70</f>
        <v>0</v>
      </c>
      <c r="FJ70" s="45">
        <f>'Monthly L&amp;R'!FJ70</f>
        <v>0</v>
      </c>
      <c r="FK70" s="45">
        <f>'Monthly L&amp;R'!FK70</f>
        <v>0</v>
      </c>
      <c r="FL70" s="45">
        <f>'Monthly L&amp;R'!FL70</f>
        <v>0</v>
      </c>
      <c r="FM70" s="45">
        <f>'Monthly L&amp;R'!FM70</f>
        <v>0</v>
      </c>
      <c r="FN70" s="45">
        <f>'Monthly L&amp;R'!FN70</f>
        <v>0</v>
      </c>
      <c r="FO70" s="45">
        <f>'Monthly L&amp;R'!FO70</f>
        <v>0</v>
      </c>
      <c r="FP70" s="45">
        <f>'Monthly L&amp;R'!FP70</f>
        <v>0</v>
      </c>
      <c r="FQ70" s="45">
        <f>'Monthly L&amp;R'!FQ70</f>
        <v>0</v>
      </c>
      <c r="FR70" s="45">
        <f>'Monthly L&amp;R'!FR70</f>
        <v>0</v>
      </c>
      <c r="FS70" s="45">
        <f>'Monthly L&amp;R'!FS70</f>
        <v>0</v>
      </c>
      <c r="FT70" s="45">
        <f>'Monthly L&amp;R'!FT70</f>
        <v>0</v>
      </c>
      <c r="FU70" s="45">
        <f>'Monthly L&amp;R'!FU70</f>
        <v>0</v>
      </c>
      <c r="FV70" s="45">
        <f>'Monthly L&amp;R'!FV70</f>
        <v>0</v>
      </c>
      <c r="FW70" s="45">
        <f>'Monthly L&amp;R'!FW70</f>
        <v>0</v>
      </c>
      <c r="FX70" s="45">
        <f>'Monthly L&amp;R'!FX70</f>
        <v>0</v>
      </c>
      <c r="FY70" s="45">
        <f>'Monthly L&amp;R'!FY70</f>
        <v>0</v>
      </c>
      <c r="FZ70" s="45">
        <f>'Monthly L&amp;R'!FZ70</f>
        <v>0</v>
      </c>
      <c r="GA70" s="45">
        <f>'Monthly L&amp;R'!GA70</f>
        <v>0</v>
      </c>
      <c r="GB70" s="45">
        <f>'Monthly L&amp;R'!GB70</f>
        <v>0</v>
      </c>
      <c r="GC70" s="45">
        <f>'Monthly L&amp;R'!GC70</f>
        <v>0</v>
      </c>
      <c r="GD70" s="45">
        <f>'Monthly L&amp;R'!GD70</f>
        <v>0</v>
      </c>
      <c r="GE70" s="45">
        <f>'Monthly L&amp;R'!GE70</f>
        <v>0</v>
      </c>
      <c r="GF70" s="45">
        <f>'Monthly L&amp;R'!GF70</f>
        <v>0</v>
      </c>
      <c r="GG70" s="45">
        <f>'Monthly L&amp;R'!GG70</f>
        <v>0</v>
      </c>
      <c r="GH70" s="45">
        <f>'Monthly L&amp;R'!GH70</f>
        <v>0</v>
      </c>
      <c r="GI70" s="45">
        <f>'Monthly L&amp;R'!GI70</f>
        <v>0</v>
      </c>
      <c r="GJ70" s="45">
        <f>'Monthly L&amp;R'!GJ70</f>
        <v>0</v>
      </c>
      <c r="GK70" s="45">
        <f>'Monthly L&amp;R'!GK70</f>
        <v>0</v>
      </c>
      <c r="GL70" s="45">
        <f>'Monthly L&amp;R'!GL70</f>
        <v>0</v>
      </c>
      <c r="GM70" s="45">
        <f>'Monthly L&amp;R'!GM70</f>
        <v>0</v>
      </c>
      <c r="GN70" s="45">
        <f>'Monthly L&amp;R'!GN70</f>
        <v>0</v>
      </c>
      <c r="GO70" s="45">
        <f>'Monthly L&amp;R'!GO70</f>
        <v>0</v>
      </c>
      <c r="GP70" s="45">
        <f>'Monthly L&amp;R'!GP70</f>
        <v>0</v>
      </c>
      <c r="GQ70" s="45">
        <f>'Monthly L&amp;R'!GQ70</f>
        <v>0</v>
      </c>
      <c r="GR70" s="45">
        <f>'Monthly L&amp;R'!GR70</f>
        <v>0</v>
      </c>
      <c r="GS70" s="45">
        <f>'Monthly L&amp;R'!GS70</f>
        <v>0</v>
      </c>
      <c r="GT70" s="45">
        <f>'Monthly L&amp;R'!GT70</f>
        <v>0</v>
      </c>
      <c r="GU70" s="45">
        <f>'Monthly L&amp;R'!GU70</f>
        <v>0</v>
      </c>
      <c r="GV70" s="45">
        <f>'Monthly L&amp;R'!GV70</f>
        <v>0</v>
      </c>
      <c r="GW70" s="45">
        <f>'Monthly L&amp;R'!GW70</f>
        <v>0</v>
      </c>
      <c r="GX70" s="45">
        <f>'Monthly L&amp;R'!GX70</f>
        <v>0</v>
      </c>
      <c r="GY70" s="45">
        <f>'Monthly L&amp;R'!GY70</f>
        <v>0</v>
      </c>
      <c r="GZ70" s="45">
        <f>'Monthly L&amp;R'!GZ70</f>
        <v>0</v>
      </c>
      <c r="HA70" s="45">
        <f>'Monthly L&amp;R'!HA70</f>
        <v>0</v>
      </c>
      <c r="HB70" s="45">
        <f>'Monthly L&amp;R'!HB70</f>
        <v>0</v>
      </c>
      <c r="HC70" s="45">
        <f>'Monthly L&amp;R'!HC70</f>
        <v>0</v>
      </c>
      <c r="HD70" s="45">
        <f>'Monthly L&amp;R'!HD70</f>
        <v>0</v>
      </c>
      <c r="HE70" s="45">
        <f>'Monthly L&amp;R'!HE70</f>
        <v>0</v>
      </c>
      <c r="HF70" s="45">
        <f>'Monthly L&amp;R'!HF70</f>
        <v>0</v>
      </c>
      <c r="HG70" s="45">
        <f>'Monthly L&amp;R'!HG70</f>
        <v>0</v>
      </c>
      <c r="HH70" s="45">
        <f>'Monthly L&amp;R'!HH70</f>
        <v>0</v>
      </c>
      <c r="HI70" s="45">
        <f>'Monthly L&amp;R'!HI70</f>
        <v>0</v>
      </c>
      <c r="HJ70" s="45">
        <f>'Monthly L&amp;R'!HJ70</f>
        <v>0</v>
      </c>
      <c r="HK70" s="45">
        <f>'Monthly L&amp;R'!HK70</f>
        <v>0</v>
      </c>
      <c r="HL70" s="45">
        <f>'Monthly L&amp;R'!HL70</f>
        <v>0</v>
      </c>
      <c r="HM70" s="45">
        <f>'Monthly L&amp;R'!HM70</f>
        <v>0</v>
      </c>
      <c r="HN70" s="45">
        <f>'Monthly L&amp;R'!HN70</f>
        <v>0</v>
      </c>
      <c r="HO70" s="45">
        <f>'Monthly L&amp;R'!HO70</f>
        <v>0</v>
      </c>
      <c r="HP70" s="45">
        <f>'Monthly L&amp;R'!HP70</f>
        <v>0</v>
      </c>
      <c r="HQ70" s="45">
        <f>'Monthly L&amp;R'!HQ70</f>
        <v>0</v>
      </c>
      <c r="HR70" s="45">
        <f>'Monthly L&amp;R'!HR70</f>
        <v>0</v>
      </c>
      <c r="HS70" s="45">
        <f>'Monthly L&amp;R'!HS70</f>
        <v>0</v>
      </c>
      <c r="HT70" s="45">
        <f>'Monthly L&amp;R'!HT70</f>
        <v>0</v>
      </c>
      <c r="HU70" s="45">
        <f>'Monthly L&amp;R'!HU70</f>
        <v>0</v>
      </c>
      <c r="HV70" s="45">
        <f>'Monthly L&amp;R'!HV70</f>
        <v>0</v>
      </c>
      <c r="HW70" s="45">
        <f>'Monthly L&amp;R'!HW70</f>
        <v>0</v>
      </c>
      <c r="HX70" s="45">
        <f>'Monthly L&amp;R'!HX70</f>
        <v>0</v>
      </c>
      <c r="HY70" s="45">
        <f>'Monthly L&amp;R'!HY70</f>
        <v>0</v>
      </c>
      <c r="HZ70" s="45">
        <f>'Monthly L&amp;R'!HZ70</f>
        <v>0</v>
      </c>
      <c r="IA70" s="45">
        <f>'Monthly L&amp;R'!IA70</f>
        <v>0</v>
      </c>
      <c r="IB70" s="45">
        <f>'Monthly L&amp;R'!IB70</f>
        <v>0</v>
      </c>
      <c r="IC70" s="45">
        <f>'Monthly L&amp;R'!IC70</f>
        <v>0</v>
      </c>
      <c r="ID70" s="45">
        <f>'Monthly L&amp;R'!ID70</f>
        <v>0</v>
      </c>
      <c r="IE70" s="45">
        <f>'Monthly L&amp;R'!IE70</f>
        <v>0</v>
      </c>
      <c r="IF70" s="45">
        <f>'Monthly L&amp;R'!IF70</f>
        <v>0</v>
      </c>
      <c r="IG70" s="45">
        <f>'Monthly L&amp;R'!IG70</f>
        <v>0</v>
      </c>
      <c r="IH70" s="45">
        <f>'Monthly L&amp;R'!IH70</f>
        <v>0</v>
      </c>
      <c r="II70" s="45">
        <f>'Monthly L&amp;R'!II70</f>
        <v>0</v>
      </c>
      <c r="IJ70" s="45">
        <f>'Monthly L&amp;R'!IJ70</f>
        <v>0</v>
      </c>
      <c r="IK70" s="45">
        <f>'Monthly L&amp;R'!IK70</f>
        <v>0</v>
      </c>
      <c r="IL70" s="45">
        <f>'Monthly L&amp;R'!IL70</f>
        <v>0</v>
      </c>
      <c r="IM70" s="45">
        <f>'Monthly L&amp;R'!IM70</f>
        <v>0</v>
      </c>
      <c r="IN70" s="45">
        <f>'Monthly L&amp;R'!IN70</f>
        <v>0</v>
      </c>
      <c r="IO70" s="45">
        <f>'Monthly L&amp;R'!IO70</f>
        <v>0</v>
      </c>
      <c r="IP70" s="45">
        <f>'Monthly L&amp;R'!IP70</f>
        <v>0</v>
      </c>
      <c r="IQ70" s="45">
        <f>'Monthly L&amp;R'!IQ70</f>
        <v>0</v>
      </c>
      <c r="IR70" s="45">
        <f>'Monthly L&amp;R'!IR70</f>
        <v>0</v>
      </c>
      <c r="IS70" s="45">
        <f>'Monthly L&amp;R'!IS70</f>
        <v>0</v>
      </c>
      <c r="IT70" s="45">
        <f>'Monthly L&amp;R'!IT70</f>
        <v>0</v>
      </c>
      <c r="IU70" s="45">
        <f>'Monthly L&amp;R'!IU70</f>
        <v>0</v>
      </c>
      <c r="IV70" s="45">
        <f>'Monthly L&amp;R'!IV70</f>
        <v>0</v>
      </c>
      <c r="IW70" s="45">
        <f>'Monthly L&amp;R'!IW70</f>
        <v>0</v>
      </c>
      <c r="IX70" s="45">
        <f>'Monthly L&amp;R'!IX70</f>
        <v>0</v>
      </c>
      <c r="IY70" s="45">
        <f>'Monthly L&amp;R'!IY70</f>
        <v>0</v>
      </c>
      <c r="IZ70" s="45">
        <f>'Monthly L&amp;R'!IZ70</f>
        <v>0</v>
      </c>
      <c r="JA70" s="45">
        <f>'Monthly L&amp;R'!JA70</f>
        <v>0</v>
      </c>
      <c r="JB70" s="45">
        <f>'Monthly L&amp;R'!JB70</f>
        <v>0</v>
      </c>
      <c r="JC70" s="45">
        <f>'Monthly L&amp;R'!JC70</f>
        <v>0</v>
      </c>
      <c r="JD70" s="45">
        <f>'Monthly L&amp;R'!JD70</f>
        <v>0</v>
      </c>
      <c r="JE70" s="45">
        <f>'Monthly L&amp;R'!JE70</f>
        <v>0</v>
      </c>
      <c r="JF70" s="45">
        <f>'Monthly L&amp;R'!JF70</f>
        <v>0</v>
      </c>
    </row>
    <row r="71" spans="1:302">
      <c r="A71" t="s">
        <v>19</v>
      </c>
      <c r="B71" t="s">
        <v>79</v>
      </c>
      <c r="AA71" s="45">
        <f>'Monthly L&amp;R'!AA71</f>
        <v>0</v>
      </c>
      <c r="AB71" s="45">
        <f>'Monthly L&amp;R'!AB71</f>
        <v>0</v>
      </c>
      <c r="AC71" s="45">
        <f>'Monthly L&amp;R'!AC71</f>
        <v>0</v>
      </c>
      <c r="AD71" s="45">
        <f>'Monthly L&amp;R'!AD71</f>
        <v>0</v>
      </c>
      <c r="AE71" s="45">
        <f>'Monthly L&amp;R'!AE71</f>
        <v>0</v>
      </c>
      <c r="AF71" s="45">
        <f>'Monthly L&amp;R'!AF71</f>
        <v>0</v>
      </c>
      <c r="AG71" s="45">
        <f>'Monthly L&amp;R'!AG71</f>
        <v>0</v>
      </c>
      <c r="AH71" s="45">
        <f>'Monthly L&amp;R'!AH71</f>
        <v>0</v>
      </c>
      <c r="AI71" s="45">
        <f>'Monthly L&amp;R'!AI71</f>
        <v>0</v>
      </c>
      <c r="AJ71" s="45">
        <f>'Monthly L&amp;R'!AJ71</f>
        <v>0</v>
      </c>
      <c r="AK71" s="45">
        <f>'Monthly L&amp;R'!AK71</f>
        <v>0</v>
      </c>
      <c r="AL71" s="45">
        <f>'Monthly L&amp;R'!AL71</f>
        <v>0</v>
      </c>
      <c r="AM71" s="45">
        <f>'Monthly L&amp;R'!AM71</f>
        <v>0</v>
      </c>
      <c r="AN71" s="45">
        <f>'Monthly L&amp;R'!AN71</f>
        <v>0</v>
      </c>
      <c r="AO71" s="45">
        <f>'Monthly L&amp;R'!AO71</f>
        <v>0</v>
      </c>
      <c r="AP71" s="45">
        <f>'Monthly L&amp;R'!AP71</f>
        <v>0</v>
      </c>
      <c r="AQ71" s="45">
        <f>'Monthly L&amp;R'!AQ71</f>
        <v>0</v>
      </c>
      <c r="AR71" s="45">
        <f>'Monthly L&amp;R'!AR71</f>
        <v>0</v>
      </c>
      <c r="AS71" s="45">
        <f>'Monthly L&amp;R'!AS71</f>
        <v>0</v>
      </c>
      <c r="AT71" s="45">
        <f>'Monthly L&amp;R'!AT71</f>
        <v>0</v>
      </c>
      <c r="AU71" s="45">
        <f>'Monthly L&amp;R'!AU71</f>
        <v>0</v>
      </c>
      <c r="AV71" s="45">
        <f>'Monthly L&amp;R'!AV71</f>
        <v>0</v>
      </c>
      <c r="AW71" s="45">
        <f>'Monthly L&amp;R'!AW71</f>
        <v>0</v>
      </c>
      <c r="AX71" s="45">
        <f>'Monthly L&amp;R'!AX71</f>
        <v>0</v>
      </c>
      <c r="AY71" s="45">
        <f>'Monthly L&amp;R'!AY71</f>
        <v>0</v>
      </c>
      <c r="AZ71" s="45">
        <f>'Monthly L&amp;R'!AZ71</f>
        <v>0</v>
      </c>
      <c r="BA71" s="45">
        <f>'Monthly L&amp;R'!BA71</f>
        <v>0</v>
      </c>
      <c r="BB71" s="45">
        <f>'Monthly L&amp;R'!BB71</f>
        <v>0</v>
      </c>
      <c r="BC71" s="45">
        <f>'Monthly L&amp;R'!BC71</f>
        <v>0</v>
      </c>
      <c r="BD71" s="45">
        <f>'Monthly L&amp;R'!BD71</f>
        <v>0</v>
      </c>
      <c r="BE71" s="45">
        <f>'Monthly L&amp;R'!BE71</f>
        <v>0</v>
      </c>
      <c r="BF71" s="45">
        <f>'Monthly L&amp;R'!BF71</f>
        <v>0</v>
      </c>
      <c r="BG71" s="45">
        <f>'Monthly L&amp;R'!BG71</f>
        <v>0</v>
      </c>
      <c r="BH71" s="45">
        <f>'Monthly L&amp;R'!BH71</f>
        <v>0</v>
      </c>
      <c r="BI71" s="45">
        <f>'Monthly L&amp;R'!BI71</f>
        <v>0</v>
      </c>
      <c r="BJ71" s="45">
        <f>'Monthly L&amp;R'!BJ71</f>
        <v>0</v>
      </c>
      <c r="BK71" s="45">
        <f>'Monthly L&amp;R'!BK71</f>
        <v>0</v>
      </c>
      <c r="BL71" s="45">
        <f>'Monthly L&amp;R'!BL71</f>
        <v>0</v>
      </c>
      <c r="BM71" s="45">
        <f>'Monthly L&amp;R'!BM71</f>
        <v>0</v>
      </c>
      <c r="BN71" s="45">
        <f>'Monthly L&amp;R'!BN71</f>
        <v>0</v>
      </c>
      <c r="BO71" s="45">
        <f>'Monthly L&amp;R'!BO71</f>
        <v>0</v>
      </c>
      <c r="BP71" s="45">
        <f>'Monthly L&amp;R'!BP71</f>
        <v>0</v>
      </c>
      <c r="BQ71" s="45">
        <f>'Monthly L&amp;R'!BQ71</f>
        <v>0</v>
      </c>
      <c r="BR71" s="45">
        <f>'Monthly L&amp;R'!BR71</f>
        <v>0</v>
      </c>
      <c r="BS71" s="45">
        <f>'Monthly L&amp;R'!BS71</f>
        <v>0</v>
      </c>
      <c r="BT71" s="45">
        <f>'Monthly L&amp;R'!BT71</f>
        <v>0</v>
      </c>
      <c r="BU71" s="45">
        <f>'Monthly L&amp;R'!BU71</f>
        <v>0</v>
      </c>
      <c r="BV71" s="45">
        <f>'Monthly L&amp;R'!BV71</f>
        <v>0</v>
      </c>
      <c r="BW71" s="45">
        <f>'Monthly L&amp;R'!BW71</f>
        <v>0</v>
      </c>
      <c r="BX71" s="45">
        <f>'Monthly L&amp;R'!BX71</f>
        <v>0</v>
      </c>
      <c r="BY71" s="45">
        <f>'Monthly L&amp;R'!BY71</f>
        <v>0</v>
      </c>
      <c r="BZ71" s="45">
        <f>'Monthly L&amp;R'!BZ71</f>
        <v>0</v>
      </c>
      <c r="CA71" s="45">
        <f>'Monthly L&amp;R'!CA71</f>
        <v>0</v>
      </c>
      <c r="CB71" s="45">
        <f>'Monthly L&amp;R'!CB71</f>
        <v>0</v>
      </c>
      <c r="CC71" s="45">
        <f>'Monthly L&amp;R'!CC71</f>
        <v>0</v>
      </c>
      <c r="CD71" s="45">
        <f>'Monthly L&amp;R'!CD71</f>
        <v>0</v>
      </c>
      <c r="CE71" s="45">
        <f>'Monthly L&amp;R'!CE71</f>
        <v>0</v>
      </c>
      <c r="CF71" s="45">
        <f>'Monthly L&amp;R'!CF71</f>
        <v>0</v>
      </c>
      <c r="CG71" s="45">
        <f>'Monthly L&amp;R'!CG71</f>
        <v>0</v>
      </c>
      <c r="CH71" s="45">
        <f>'Monthly L&amp;R'!CH71</f>
        <v>0</v>
      </c>
      <c r="CI71" s="45">
        <f>'Monthly L&amp;R'!CI71</f>
        <v>0</v>
      </c>
      <c r="CJ71" s="45">
        <f>'Monthly L&amp;R'!CJ71</f>
        <v>0</v>
      </c>
      <c r="CK71" s="45">
        <f>'Monthly L&amp;R'!CK71</f>
        <v>0</v>
      </c>
      <c r="CL71" s="45">
        <f>'Monthly L&amp;R'!CL71</f>
        <v>0</v>
      </c>
      <c r="CM71" s="45">
        <f>'Monthly L&amp;R'!CM71</f>
        <v>0</v>
      </c>
      <c r="CN71" s="45">
        <f>'Monthly L&amp;R'!CN71</f>
        <v>0</v>
      </c>
      <c r="CO71" s="45">
        <f>'Monthly L&amp;R'!CO71</f>
        <v>0</v>
      </c>
      <c r="CP71" s="45">
        <f>'Monthly L&amp;R'!CP71</f>
        <v>0</v>
      </c>
      <c r="CQ71" s="45">
        <f>'Monthly L&amp;R'!CQ71</f>
        <v>0</v>
      </c>
      <c r="CR71" s="45">
        <f>'Monthly L&amp;R'!CR71</f>
        <v>0</v>
      </c>
      <c r="CS71" s="45">
        <f>'Monthly L&amp;R'!CS71</f>
        <v>0</v>
      </c>
      <c r="CT71" s="45">
        <f>'Monthly L&amp;R'!CT71</f>
        <v>0</v>
      </c>
      <c r="CU71" s="45">
        <f>'Monthly L&amp;R'!CU71</f>
        <v>12196.538038218416</v>
      </c>
      <c r="CV71" s="45">
        <f>'Monthly L&amp;R'!CV71</f>
        <v>15275.715127618821</v>
      </c>
      <c r="CW71" s="45">
        <f>'Monthly L&amp;R'!CW71</f>
        <v>26182.124483326032</v>
      </c>
      <c r="CX71" s="45">
        <f>'Monthly L&amp;R'!CX71</f>
        <v>32915.104412621979</v>
      </c>
      <c r="CY71" s="45">
        <f>'Monthly L&amp;R'!CY71</f>
        <v>39192.890585233275</v>
      </c>
      <c r="CZ71" s="45">
        <f>'Monthly L&amp;R'!CZ71</f>
        <v>40647.189787883712</v>
      </c>
      <c r="DA71" s="45">
        <f>'Monthly L&amp;R'!DA71</f>
        <v>51443.010492969377</v>
      </c>
      <c r="DB71" s="45">
        <f>'Monthly L&amp;R'!DB71</f>
        <v>45844.075708393735</v>
      </c>
      <c r="DC71" s="45">
        <f>'Monthly L&amp;R'!DC71</f>
        <v>33823.762806179235</v>
      </c>
      <c r="DD71" s="45">
        <f>'Monthly L&amp;R'!DD71</f>
        <v>24931.778742221028</v>
      </c>
      <c r="DE71" s="45">
        <f>'Monthly L&amp;R'!DE71</f>
        <v>11237.490719906746</v>
      </c>
      <c r="DF71" s="45">
        <f>'Monthly L&amp;R'!DF71</f>
        <v>9618.5846222301552</v>
      </c>
      <c r="DG71" s="45">
        <f>'Monthly L&amp;R'!DG71</f>
        <v>12037.901678074548</v>
      </c>
      <c r="DH71" s="45">
        <f>'Monthly L&amp;R'!DH71</f>
        <v>14818.711723692802</v>
      </c>
      <c r="DI71" s="45">
        <f>'Monthly L&amp;R'!DI71</f>
        <v>26454.025586706113</v>
      </c>
      <c r="DJ71" s="45">
        <f>'Monthly L&amp;R'!DJ71</f>
        <v>32998.199045681627</v>
      </c>
      <c r="DK71" s="45">
        <f>'Monthly L&amp;R'!DK71</f>
        <v>39325.710993688619</v>
      </c>
      <c r="DL71" s="45">
        <f>'Monthly L&amp;R'!DL71</f>
        <v>41097.16811633559</v>
      </c>
      <c r="DM71" s="45">
        <f>'Monthly L&amp;R'!DM71</f>
        <v>51352.106722694421</v>
      </c>
      <c r="DN71" s="45">
        <f>'Monthly L&amp;R'!DN71</f>
        <v>46075.373629394111</v>
      </c>
      <c r="DO71" s="45">
        <f>'Monthly L&amp;R'!DO71</f>
        <v>33895.600363488957</v>
      </c>
      <c r="DP71" s="45">
        <f>'Monthly L&amp;R'!DP71</f>
        <v>25377.274942887216</v>
      </c>
      <c r="DQ71" s="45">
        <f>'Monthly L&amp;R'!DQ71</f>
        <v>11245.874987350013</v>
      </c>
      <c r="DR71" s="45">
        <f>'Monthly L&amp;R'!DR71</f>
        <v>9426.4130735998515</v>
      </c>
      <c r="DS71" s="45">
        <f>'Monthly L&amp;R'!DS71</f>
        <v>11979.708465643705</v>
      </c>
      <c r="DT71" s="45">
        <f>'Monthly L&amp;R'!DT71</f>
        <v>14818.711723692802</v>
      </c>
      <c r="DU71" s="45">
        <f>'Monthly L&amp;R'!DU71</f>
        <v>26654.252177618298</v>
      </c>
      <c r="DV71" s="45">
        <f>'Monthly L&amp;R'!DV71</f>
        <v>33434.160885674108</v>
      </c>
      <c r="DW71" s="45">
        <f>'Monthly L&amp;R'!DW71</f>
        <v>39473.166240256309</v>
      </c>
      <c r="DX71" s="45">
        <f>'Monthly L&amp;R'!DX71</f>
        <v>41028.453494842433</v>
      </c>
      <c r="DY71" s="45">
        <f>'Monthly L&amp;R'!DY71</f>
        <v>51271.71809052633</v>
      </c>
      <c r="DZ71" s="45">
        <f>'Monthly L&amp;R'!DZ71</f>
        <v>46396.752571313744</v>
      </c>
      <c r="EA71" s="45">
        <f>'Monthly L&amp;R'!EA71</f>
        <v>33982.892063421859</v>
      </c>
      <c r="EB71" s="45">
        <f>'Monthly L&amp;R'!EB71</f>
        <v>25659.202049848671</v>
      </c>
      <c r="EC71" s="45">
        <f>'Monthly L&amp;R'!EC71</f>
        <v>11124.884426993302</v>
      </c>
      <c r="ED71" s="45">
        <f>'Monthly L&amp;R'!ED71</f>
        <v>9500.8812967229278</v>
      </c>
      <c r="EE71" s="45">
        <f>'Monthly L&amp;R'!EE71</f>
        <v>12121.576290901035</v>
      </c>
      <c r="EF71" s="45">
        <f>'Monthly L&amp;R'!EF71</f>
        <v>14818.711723692802</v>
      </c>
      <c r="EG71" s="45">
        <f>'Monthly L&amp;R'!EG71</f>
        <v>26519.123121092856</v>
      </c>
      <c r="EH71" s="45">
        <f>'Monthly L&amp;R'!EH71</f>
        <v>33349.33492542609</v>
      </c>
      <c r="EI71" s="45">
        <f>'Monthly L&amp;R'!EI71</f>
        <v>39227.076389528804</v>
      </c>
      <c r="EJ71" s="45">
        <f>'Monthly L&amp;R'!EJ71</f>
        <v>41081.387884028758</v>
      </c>
      <c r="EK71" s="45">
        <f>'Monthly L&amp;R'!EK71</f>
        <v>51438.079013599607</v>
      </c>
      <c r="EL71" s="45">
        <f>'Monthly L&amp;R'!EL71</f>
        <v>46271.980624817697</v>
      </c>
      <c r="EM71" s="45">
        <f>'Monthly L&amp;R'!EM71</f>
        <v>34368.548298754729</v>
      </c>
      <c r="EN71" s="45">
        <f>'Monthly L&amp;R'!EN71</f>
        <v>25883.594394702053</v>
      </c>
      <c r="EO71" s="45">
        <f>'Monthly L&amp;R'!EO71</f>
        <v>11207.243393365341</v>
      </c>
      <c r="EP71" s="45">
        <f>'Monthly L&amp;R'!EP71</f>
        <v>9520.2792432317237</v>
      </c>
      <c r="EQ71" s="45">
        <f>'Monthly L&amp;R'!EQ71</f>
        <v>12172.207985244302</v>
      </c>
      <c r="ER71" s="45">
        <f>'Monthly L&amp;R'!ER71</f>
        <v>15483.996133717344</v>
      </c>
      <c r="ES71" s="45">
        <f>'Monthly L&amp;R'!ES71</f>
        <v>26118.341341202646</v>
      </c>
      <c r="ET71" s="45">
        <f>'Monthly L&amp;R'!ET71</f>
        <v>33773.131111835966</v>
      </c>
      <c r="EU71" s="45">
        <f>'Monthly L&amp;R'!EU71</f>
        <v>39649.721228517148</v>
      </c>
      <c r="EV71" s="45">
        <f>'Monthly L&amp;R'!EV71</f>
        <v>39828.905001304709</v>
      </c>
      <c r="EW71" s="45">
        <f>'Monthly L&amp;R'!EW71</f>
        <v>51912.0127430629</v>
      </c>
      <c r="EX71" s="45">
        <f>'Monthly L&amp;R'!EX71</f>
        <v>45577.600235673279</v>
      </c>
      <c r="EY71" s="45">
        <f>'Monthly L&amp;R'!EY71</f>
        <v>34552.829104136072</v>
      </c>
      <c r="EZ71" s="45">
        <f>'Monthly L&amp;R'!EZ71</f>
        <v>25234.420069241274</v>
      </c>
      <c r="FA71" s="45">
        <f>'Monthly L&amp;R'!FA71</f>
        <v>11066.361362305526</v>
      </c>
      <c r="FB71" s="45">
        <f>'Monthly L&amp;R'!FB71</f>
        <v>9587.1859482672207</v>
      </c>
      <c r="FC71" s="45">
        <f>'Monthly L&amp;R'!FC71</f>
        <v>12196.538038218416</v>
      </c>
      <c r="FD71" s="45">
        <f>'Monthly L&amp;R'!FD71</f>
        <v>14818.711723692802</v>
      </c>
      <c r="FE71" s="45">
        <f>'Monthly L&amp;R'!FE71</f>
        <v>25993.897992772439</v>
      </c>
      <c r="FF71" s="45">
        <f>'Monthly L&amp;R'!FF71</f>
        <v>33445.50378990102</v>
      </c>
      <c r="FG71" s="45">
        <f>'Monthly L&amp;R'!FG71</f>
        <v>39543.689405302677</v>
      </c>
      <c r="FH71" s="45">
        <f>'Monthly L&amp;R'!FH71</f>
        <v>40183.000772023908</v>
      </c>
      <c r="FI71" s="45">
        <f>'Monthly L&amp;R'!FI71</f>
        <v>51701.102952437657</v>
      </c>
      <c r="FJ71" s="45">
        <f>'Monthly L&amp;R'!FJ71</f>
        <v>45669.331772068283</v>
      </c>
      <c r="FK71" s="45">
        <f>'Monthly L&amp;R'!FK71</f>
        <v>33983.714812777551</v>
      </c>
      <c r="FL71" s="45">
        <f>'Monthly L&amp;R'!FL71</f>
        <v>24901.695714712543</v>
      </c>
      <c r="FM71" s="45">
        <f>'Monthly L&amp;R'!FM71</f>
        <v>11104.9929562902</v>
      </c>
      <c r="FN71" s="45">
        <f>'Monthly L&amp;R'!FN71</f>
        <v>9611.5153741457889</v>
      </c>
      <c r="FO71" s="45">
        <f>'Monthly L&amp;R'!FO71</f>
        <v>12245.854086107232</v>
      </c>
      <c r="FP71" s="45">
        <f>'Monthly L&amp;R'!FP71</f>
        <v>14818.711723692802</v>
      </c>
      <c r="FQ71" s="45">
        <f>'Monthly L&amp;R'!FQ71</f>
        <v>26182.124483326032</v>
      </c>
      <c r="FR71" s="45">
        <f>'Monthly L&amp;R'!FR71</f>
        <v>32949.047296825731</v>
      </c>
      <c r="FS71" s="45">
        <f>'Monthly L&amp;R'!FS71</f>
        <v>39340.997074705607</v>
      </c>
      <c r="FT71" s="45">
        <f>'Monthly L&amp;R'!FT71</f>
        <v>40873.76407406191</v>
      </c>
      <c r="FU71" s="45">
        <f>'Monthly L&amp;R'!FU71</f>
        <v>51443.010492969377</v>
      </c>
      <c r="FV71" s="45">
        <f>'Monthly L&amp;R'!FV71</f>
        <v>45844.075708393735</v>
      </c>
      <c r="FW71" s="45">
        <f>'Monthly L&amp;R'!FW71</f>
        <v>33823.762806179235</v>
      </c>
      <c r="FX71" s="45">
        <f>'Monthly L&amp;R'!FX71</f>
        <v>24931.778742221028</v>
      </c>
      <c r="FY71" s="45">
        <f>'Monthly L&amp;R'!FY71</f>
        <v>11237.490719906746</v>
      </c>
      <c r="FZ71" s="45">
        <f>'Monthly L&amp;R'!FZ71</f>
        <v>9618.5846222301552</v>
      </c>
      <c r="GA71" s="45">
        <f>'Monthly L&amp;R'!GA71</f>
        <v>12037.901678074548</v>
      </c>
      <c r="GB71" s="45">
        <f>'Monthly L&amp;R'!GB71</f>
        <v>14818.711723692802</v>
      </c>
      <c r="GC71" s="45">
        <f>'Monthly L&amp;R'!GC71</f>
        <v>26454.025586706113</v>
      </c>
      <c r="GD71" s="45">
        <f>'Monthly L&amp;R'!GD71</f>
        <v>32998.199045681627</v>
      </c>
      <c r="GE71" s="45">
        <f>'Monthly L&amp;R'!GE71</f>
        <v>39325.710993688619</v>
      </c>
      <c r="GF71" s="45">
        <f>'Monthly L&amp;R'!GF71</f>
        <v>41097.16811633559</v>
      </c>
      <c r="GG71" s="45">
        <f>'Monthly L&amp;R'!GG71</f>
        <v>51352.106722694421</v>
      </c>
      <c r="GH71" s="45">
        <f>'Monthly L&amp;R'!GH71</f>
        <v>46075.373629394111</v>
      </c>
      <c r="GI71" s="45">
        <f>'Monthly L&amp;R'!GI71</f>
        <v>33895.600363488957</v>
      </c>
      <c r="GJ71" s="45">
        <f>'Monthly L&amp;R'!GJ71</f>
        <v>25377.274942887216</v>
      </c>
      <c r="GK71" s="45">
        <f>'Monthly L&amp;R'!GK71</f>
        <v>11245.874987350013</v>
      </c>
      <c r="GL71" s="45">
        <f>'Monthly L&amp;R'!GL71</f>
        <v>9426.4130735998515</v>
      </c>
      <c r="GM71" s="45">
        <f>'Monthly L&amp;R'!GM71</f>
        <v>11979.708465643705</v>
      </c>
      <c r="GN71" s="45">
        <f>'Monthly L&amp;R'!GN71</f>
        <v>15262.727978871621</v>
      </c>
      <c r="GO71" s="45">
        <f>'Monthly L&amp;R'!GO71</f>
        <v>26519.123121092856</v>
      </c>
      <c r="GP71" s="45">
        <f>'Monthly L&amp;R'!GP71</f>
        <v>33349.33492542609</v>
      </c>
      <c r="GQ71" s="45">
        <f>'Monthly L&amp;R'!GQ71</f>
        <v>39227.076389528804</v>
      </c>
      <c r="GR71" s="45">
        <f>'Monthly L&amp;R'!GR71</f>
        <v>41081.387884028758</v>
      </c>
      <c r="GS71" s="45">
        <f>'Monthly L&amp;R'!GS71</f>
        <v>51438.079013599607</v>
      </c>
      <c r="GT71" s="45">
        <f>'Monthly L&amp;R'!GT71</f>
        <v>46271.980624817697</v>
      </c>
      <c r="GU71" s="45">
        <f>'Monthly L&amp;R'!GU71</f>
        <v>34368.548298754729</v>
      </c>
      <c r="GV71" s="45">
        <f>'Monthly L&amp;R'!GV71</f>
        <v>25883.594394702053</v>
      </c>
      <c r="GW71" s="45">
        <f>'Monthly L&amp;R'!GW71</f>
        <v>11207.243393365341</v>
      </c>
      <c r="GX71" s="45">
        <f>'Monthly L&amp;R'!GX71</f>
        <v>9520.2792432317237</v>
      </c>
      <c r="GY71" s="45">
        <f>'Monthly L&amp;R'!GY71</f>
        <v>12172.207985244302</v>
      </c>
      <c r="GZ71" s="45">
        <f>'Monthly L&amp;R'!GZ71</f>
        <v>14818.711723692802</v>
      </c>
      <c r="HA71" s="45">
        <f>'Monthly L&amp;R'!HA71</f>
        <v>26183.93302687924</v>
      </c>
      <c r="HB71" s="45">
        <f>'Monthly L&amp;R'!HB71</f>
        <v>33353.60920866418</v>
      </c>
      <c r="HC71" s="45">
        <f>'Monthly L&amp;R'!HC71</f>
        <v>39605.829557096862</v>
      </c>
      <c r="HD71" s="45">
        <f>'Monthly L&amp;R'!HD71</f>
        <v>40470.187956420974</v>
      </c>
      <c r="HE71" s="45">
        <f>'Monthly L&amp;R'!HE71</f>
        <v>51785.600314619835</v>
      </c>
      <c r="HF71" s="45">
        <f>'Monthly L&amp;R'!HF71</f>
        <v>45956.190358399515</v>
      </c>
      <c r="HG71" s="45">
        <f>'Monthly L&amp;R'!HG71</f>
        <v>34736.946864675578</v>
      </c>
      <c r="HH71" s="45">
        <f>'Monthly L&amp;R'!HH71</f>
        <v>25762.931178220089</v>
      </c>
      <c r="HI71" s="45">
        <f>'Monthly L&amp;R'!HI71</f>
        <v>11195.077739782737</v>
      </c>
      <c r="HJ71" s="45">
        <f>'Monthly L&amp;R'!HJ71</f>
        <v>9590.4738102122501</v>
      </c>
      <c r="HK71" s="45">
        <f>'Monthly L&amp;R'!HK71</f>
        <v>12325.090116662706</v>
      </c>
      <c r="HL71" s="45">
        <f>'Monthly L&amp;R'!HL71</f>
        <v>14818.711723692802</v>
      </c>
      <c r="HM71" s="45">
        <f>'Monthly L&amp;R'!HM71</f>
        <v>26118.341341202646</v>
      </c>
      <c r="HN71" s="45">
        <f>'Monthly L&amp;R'!HN71</f>
        <v>33773.131111835966</v>
      </c>
      <c r="HO71" s="45">
        <f>'Monthly L&amp;R'!HO71</f>
        <v>39649.721228517148</v>
      </c>
      <c r="HP71" s="45">
        <f>'Monthly L&amp;R'!HP71</f>
        <v>39828.905001304709</v>
      </c>
      <c r="HQ71" s="45">
        <f>'Monthly L&amp;R'!HQ71</f>
        <v>51912.0127430629</v>
      </c>
      <c r="HR71" s="45">
        <f>'Monthly L&amp;R'!HR71</f>
        <v>45577.600235673279</v>
      </c>
      <c r="HS71" s="45">
        <f>'Monthly L&amp;R'!HS71</f>
        <v>34552.829104136072</v>
      </c>
      <c r="HT71" s="45">
        <f>'Monthly L&amp;R'!HT71</f>
        <v>25234.420069241274</v>
      </c>
      <c r="HU71" s="45">
        <f>'Monthly L&amp;R'!HU71</f>
        <v>11066.361362305526</v>
      </c>
      <c r="HV71" s="45">
        <f>'Monthly L&amp;R'!HV71</f>
        <v>9587.1859482672207</v>
      </c>
      <c r="HW71" s="45">
        <f>'Monthly L&amp;R'!HW71</f>
        <v>12196.538038218416</v>
      </c>
      <c r="HX71" s="45">
        <f>'Monthly L&amp;R'!HX71</f>
        <v>14818.711723692802</v>
      </c>
      <c r="HY71" s="45">
        <f>'Monthly L&amp;R'!HY71</f>
        <v>25993.897992772439</v>
      </c>
      <c r="HZ71" s="45">
        <f>'Monthly L&amp;R'!HZ71</f>
        <v>33445.50378990102</v>
      </c>
      <c r="IA71" s="45">
        <f>'Monthly L&amp;R'!IA71</f>
        <v>39543.689405302677</v>
      </c>
      <c r="IB71" s="45">
        <f>'Monthly L&amp;R'!IB71</f>
        <v>40183.000772023908</v>
      </c>
      <c r="IC71" s="45">
        <f>'Monthly L&amp;R'!IC71</f>
        <v>51701.102952437657</v>
      </c>
      <c r="ID71" s="45">
        <f>'Monthly L&amp;R'!ID71</f>
        <v>45669.331772068283</v>
      </c>
      <c r="IE71" s="45">
        <f>'Monthly L&amp;R'!IE71</f>
        <v>33983.714812777551</v>
      </c>
      <c r="IF71" s="45">
        <f>'Monthly L&amp;R'!IF71</f>
        <v>24901.695714712543</v>
      </c>
      <c r="IG71" s="45">
        <f>'Monthly L&amp;R'!IG71</f>
        <v>11104.9929562902</v>
      </c>
      <c r="IH71" s="45">
        <f>'Monthly L&amp;R'!IH71</f>
        <v>9611.5153741457889</v>
      </c>
      <c r="II71" s="45">
        <f>'Monthly L&amp;R'!II71</f>
        <v>22347.898864746097</v>
      </c>
      <c r="IJ71" s="45">
        <f>'Monthly L&amp;R'!IJ71</f>
        <v>28212.000274658207</v>
      </c>
      <c r="IK71" s="45">
        <f>'Monthly L&amp;R'!IK71</f>
        <v>48276.901245117195</v>
      </c>
      <c r="IL71" s="45">
        <f>'Monthly L&amp;R'!IL71</f>
        <v>60219.59838867189</v>
      </c>
      <c r="IM71" s="45">
        <f>'Monthly L&amp;R'!IM71</f>
        <v>71766.902160644546</v>
      </c>
      <c r="IN71" s="45">
        <f>'Monthly L&amp;R'!IN71</f>
        <v>74999.697875976577</v>
      </c>
      <c r="IO71" s="45">
        <f>'Monthly L&amp;R'!IO71</f>
        <v>93714.303588867202</v>
      </c>
      <c r="IP71" s="45">
        <f>'Monthly L&amp;R'!IP71</f>
        <v>84084.603881835952</v>
      </c>
      <c r="IQ71" s="45">
        <f>'Monthly L&amp;R'!IQ71</f>
        <v>61857.298278808608</v>
      </c>
      <c r="IR71" s="45">
        <f>'Monthly L&amp;R'!IR71</f>
        <v>46311.900329589851</v>
      </c>
      <c r="IS71" s="45">
        <f>'Monthly L&amp;R'!IS71</f>
        <v>20523.001098632816</v>
      </c>
      <c r="IT71" s="45">
        <f>'Monthly L&amp;R'!IT71</f>
        <v>17202.599716186527</v>
      </c>
      <c r="IU71" s="45">
        <f>'Monthly L&amp;R'!IU71</f>
        <v>21862.200164794926</v>
      </c>
      <c r="IV71" s="45">
        <f>'Monthly L&amp;R'!IV71</f>
        <v>27043.199157714847</v>
      </c>
      <c r="IW71" s="45">
        <f>'Monthly L&amp;R'!IW71</f>
        <v>48642.301940917976</v>
      </c>
      <c r="IX71" s="45">
        <f>'Monthly L&amp;R'!IX71</f>
        <v>61015.200805664077</v>
      </c>
      <c r="IY71" s="45">
        <f>'Monthly L&amp;R'!IY71</f>
        <v>72035.998535156265</v>
      </c>
      <c r="IZ71" s="45">
        <f>'Monthly L&amp;R'!IZ71</f>
        <v>74874.29809570314</v>
      </c>
      <c r="JA71" s="45">
        <f>'Monthly L&amp;R'!JA71</f>
        <v>93567.599487304702</v>
      </c>
      <c r="JB71" s="45">
        <f>'Monthly L&amp;R'!JB71</f>
        <v>84671.09985351564</v>
      </c>
      <c r="JC71" s="45">
        <f>'Monthly L&amp;R'!JC71</f>
        <v>62016.600036621108</v>
      </c>
      <c r="JD71" s="45">
        <f>'Monthly L&amp;R'!JD71</f>
        <v>46826.399230957039</v>
      </c>
      <c r="JE71" s="45">
        <f>'Monthly L&amp;R'!JE71</f>
        <v>20302.201080322269</v>
      </c>
      <c r="JF71" s="45">
        <f>'Monthly L&amp;R'!JF71</f>
        <v>17338.499450683597</v>
      </c>
    </row>
    <row r="72" spans="1:302">
      <c r="A72" t="s">
        <v>19</v>
      </c>
      <c r="B72" t="s">
        <v>80</v>
      </c>
      <c r="AA72" s="45">
        <f>'Monthly L&amp;R'!AA72</f>
        <v>0</v>
      </c>
      <c r="AB72" s="45">
        <f>'Monthly L&amp;R'!AB72</f>
        <v>0</v>
      </c>
      <c r="AC72" s="45">
        <f>'Monthly L&amp;R'!AC72</f>
        <v>0</v>
      </c>
      <c r="AD72" s="45">
        <f>'Monthly L&amp;R'!AD72</f>
        <v>0</v>
      </c>
      <c r="AE72" s="45">
        <f>'Monthly L&amp;R'!AE72</f>
        <v>0</v>
      </c>
      <c r="AF72" s="45">
        <f>'Monthly L&amp;R'!AF72</f>
        <v>0</v>
      </c>
      <c r="AG72" s="45">
        <f>'Monthly L&amp;R'!AG72</f>
        <v>0</v>
      </c>
      <c r="AH72" s="45">
        <f>'Monthly L&amp;R'!AH72</f>
        <v>0</v>
      </c>
      <c r="AI72" s="45">
        <f>'Monthly L&amp;R'!AI72</f>
        <v>0</v>
      </c>
      <c r="AJ72" s="45">
        <f>'Monthly L&amp;R'!AJ72</f>
        <v>0</v>
      </c>
      <c r="AK72" s="45">
        <f>'Monthly L&amp;R'!AK72</f>
        <v>0</v>
      </c>
      <c r="AL72" s="45">
        <f>'Monthly L&amp;R'!AL72</f>
        <v>0</v>
      </c>
      <c r="AM72" s="45">
        <f>'Monthly L&amp;R'!AM72</f>
        <v>0</v>
      </c>
      <c r="AN72" s="45">
        <f>'Monthly L&amp;R'!AN72</f>
        <v>0</v>
      </c>
      <c r="AO72" s="45">
        <f>'Monthly L&amp;R'!AO72</f>
        <v>0</v>
      </c>
      <c r="AP72" s="45">
        <f>'Monthly L&amp;R'!AP72</f>
        <v>0</v>
      </c>
      <c r="AQ72" s="45">
        <f>'Monthly L&amp;R'!AQ72</f>
        <v>0</v>
      </c>
      <c r="AR72" s="45">
        <f>'Monthly L&amp;R'!AR72</f>
        <v>0</v>
      </c>
      <c r="AS72" s="45">
        <f>'Monthly L&amp;R'!AS72</f>
        <v>0</v>
      </c>
      <c r="AT72" s="45">
        <f>'Monthly L&amp;R'!AT72</f>
        <v>0</v>
      </c>
      <c r="AU72" s="45">
        <f>'Monthly L&amp;R'!AU72</f>
        <v>0</v>
      </c>
      <c r="AV72" s="45">
        <f>'Monthly L&amp;R'!AV72</f>
        <v>0</v>
      </c>
      <c r="AW72" s="45">
        <f>'Monthly L&amp;R'!AW72</f>
        <v>0</v>
      </c>
      <c r="AX72" s="45">
        <f>'Monthly L&amp;R'!AX72</f>
        <v>0</v>
      </c>
      <c r="AY72" s="45">
        <f>'Monthly L&amp;R'!AY72</f>
        <v>0</v>
      </c>
      <c r="AZ72" s="45">
        <f>'Monthly L&amp;R'!AZ72</f>
        <v>0</v>
      </c>
      <c r="BA72" s="45">
        <f>'Monthly L&amp;R'!BA72</f>
        <v>0</v>
      </c>
      <c r="BB72" s="45">
        <f>'Monthly L&amp;R'!BB72</f>
        <v>0</v>
      </c>
      <c r="BC72" s="45">
        <f>'Monthly L&amp;R'!BC72</f>
        <v>0</v>
      </c>
      <c r="BD72" s="45">
        <f>'Monthly L&amp;R'!BD72</f>
        <v>0</v>
      </c>
      <c r="BE72" s="45">
        <f>'Monthly L&amp;R'!BE72</f>
        <v>0</v>
      </c>
      <c r="BF72" s="45">
        <f>'Monthly L&amp;R'!BF72</f>
        <v>0</v>
      </c>
      <c r="BG72" s="45">
        <f>'Monthly L&amp;R'!BG72</f>
        <v>0</v>
      </c>
      <c r="BH72" s="45">
        <f>'Monthly L&amp;R'!BH72</f>
        <v>0</v>
      </c>
      <c r="BI72" s="45">
        <f>'Monthly L&amp;R'!BI72</f>
        <v>0</v>
      </c>
      <c r="BJ72" s="45">
        <f>'Monthly L&amp;R'!BJ72</f>
        <v>0</v>
      </c>
      <c r="BK72" s="45">
        <f>'Monthly L&amp;R'!BK72</f>
        <v>0</v>
      </c>
      <c r="BL72" s="45">
        <f>'Monthly L&amp;R'!BL72</f>
        <v>0</v>
      </c>
      <c r="BM72" s="45">
        <f>'Monthly L&amp;R'!BM72</f>
        <v>0</v>
      </c>
      <c r="BN72" s="45">
        <f>'Monthly L&amp;R'!BN72</f>
        <v>0</v>
      </c>
      <c r="BO72" s="45">
        <f>'Monthly L&amp;R'!BO72</f>
        <v>0</v>
      </c>
      <c r="BP72" s="45">
        <f>'Monthly L&amp;R'!BP72</f>
        <v>0</v>
      </c>
      <c r="BQ72" s="45">
        <f>'Monthly L&amp;R'!BQ72</f>
        <v>0</v>
      </c>
      <c r="BR72" s="45">
        <f>'Monthly L&amp;R'!BR72</f>
        <v>0</v>
      </c>
      <c r="BS72" s="45">
        <f>'Monthly L&amp;R'!BS72</f>
        <v>0</v>
      </c>
      <c r="BT72" s="45">
        <f>'Monthly L&amp;R'!BT72</f>
        <v>0</v>
      </c>
      <c r="BU72" s="45">
        <f>'Monthly L&amp;R'!BU72</f>
        <v>0</v>
      </c>
      <c r="BV72" s="45">
        <f>'Monthly L&amp;R'!BV72</f>
        <v>0</v>
      </c>
      <c r="BW72" s="45">
        <f>'Monthly L&amp;R'!BW72</f>
        <v>0</v>
      </c>
      <c r="BX72" s="45">
        <f>'Monthly L&amp;R'!BX72</f>
        <v>0</v>
      </c>
      <c r="BY72" s="45">
        <f>'Monthly L&amp;R'!BY72</f>
        <v>0</v>
      </c>
      <c r="BZ72" s="45">
        <f>'Monthly L&amp;R'!BZ72</f>
        <v>0</v>
      </c>
      <c r="CA72" s="45">
        <f>'Monthly L&amp;R'!CA72</f>
        <v>0</v>
      </c>
      <c r="CB72" s="45">
        <f>'Monthly L&amp;R'!CB72</f>
        <v>0</v>
      </c>
      <c r="CC72" s="45">
        <f>'Monthly L&amp;R'!CC72</f>
        <v>0</v>
      </c>
      <c r="CD72" s="45">
        <f>'Monthly L&amp;R'!CD72</f>
        <v>0</v>
      </c>
      <c r="CE72" s="45">
        <f>'Monthly L&amp;R'!CE72</f>
        <v>0</v>
      </c>
      <c r="CF72" s="45">
        <f>'Monthly L&amp;R'!CF72</f>
        <v>0</v>
      </c>
      <c r="CG72" s="45">
        <f>'Monthly L&amp;R'!CG72</f>
        <v>0</v>
      </c>
      <c r="CH72" s="45">
        <f>'Monthly L&amp;R'!CH72</f>
        <v>0</v>
      </c>
      <c r="CI72" s="45">
        <f>'Monthly L&amp;R'!CI72</f>
        <v>0</v>
      </c>
      <c r="CJ72" s="45">
        <f>'Monthly L&amp;R'!CJ72</f>
        <v>0</v>
      </c>
      <c r="CK72" s="45">
        <f>'Monthly L&amp;R'!CK72</f>
        <v>0</v>
      </c>
      <c r="CL72" s="45">
        <f>'Monthly L&amp;R'!CL72</f>
        <v>0</v>
      </c>
      <c r="CM72" s="45">
        <f>'Monthly L&amp;R'!CM72</f>
        <v>0</v>
      </c>
      <c r="CN72" s="45">
        <f>'Monthly L&amp;R'!CN72</f>
        <v>0</v>
      </c>
      <c r="CO72" s="45">
        <f>'Monthly L&amp;R'!CO72</f>
        <v>0</v>
      </c>
      <c r="CP72" s="45">
        <f>'Monthly L&amp;R'!CP72</f>
        <v>0</v>
      </c>
      <c r="CQ72" s="45">
        <f>'Monthly L&amp;R'!CQ72</f>
        <v>0</v>
      </c>
      <c r="CR72" s="45">
        <f>'Monthly L&amp;R'!CR72</f>
        <v>0</v>
      </c>
      <c r="CS72" s="45">
        <f>'Monthly L&amp;R'!CS72</f>
        <v>0</v>
      </c>
      <c r="CT72" s="45">
        <f>'Monthly L&amp;R'!CT72</f>
        <v>0</v>
      </c>
      <c r="CU72" s="45">
        <f>'Monthly L&amp;R'!CU72</f>
        <v>0</v>
      </c>
      <c r="CV72" s="45">
        <f>'Monthly L&amp;R'!CV72</f>
        <v>0</v>
      </c>
      <c r="CW72" s="45">
        <f>'Monthly L&amp;R'!CW72</f>
        <v>0</v>
      </c>
      <c r="CX72" s="45">
        <f>'Monthly L&amp;R'!CX72</f>
        <v>0</v>
      </c>
      <c r="CY72" s="45">
        <f>'Monthly L&amp;R'!CY72</f>
        <v>0</v>
      </c>
      <c r="CZ72" s="45">
        <f>'Monthly L&amp;R'!CZ72</f>
        <v>0</v>
      </c>
      <c r="DA72" s="45">
        <f>'Monthly L&amp;R'!DA72</f>
        <v>0</v>
      </c>
      <c r="DB72" s="45">
        <f>'Monthly L&amp;R'!DB72</f>
        <v>0</v>
      </c>
      <c r="DC72" s="45">
        <f>'Monthly L&amp;R'!DC72</f>
        <v>0</v>
      </c>
      <c r="DD72" s="45">
        <f>'Monthly L&amp;R'!DD72</f>
        <v>0</v>
      </c>
      <c r="DE72" s="45">
        <f>'Monthly L&amp;R'!DE72</f>
        <v>0</v>
      </c>
      <c r="DF72" s="45">
        <f>'Monthly L&amp;R'!DF72</f>
        <v>0</v>
      </c>
      <c r="DG72" s="45">
        <f>'Monthly L&amp;R'!DG72</f>
        <v>0</v>
      </c>
      <c r="DH72" s="45">
        <f>'Monthly L&amp;R'!DH72</f>
        <v>0</v>
      </c>
      <c r="DI72" s="45">
        <f>'Monthly L&amp;R'!DI72</f>
        <v>0</v>
      </c>
      <c r="DJ72" s="45">
        <f>'Monthly L&amp;R'!DJ72</f>
        <v>0</v>
      </c>
      <c r="DK72" s="45">
        <f>'Monthly L&amp;R'!DK72</f>
        <v>0</v>
      </c>
      <c r="DL72" s="45">
        <f>'Monthly L&amp;R'!DL72</f>
        <v>0</v>
      </c>
      <c r="DM72" s="45">
        <f>'Monthly L&amp;R'!DM72</f>
        <v>0</v>
      </c>
      <c r="DN72" s="45">
        <f>'Monthly L&amp;R'!DN72</f>
        <v>0</v>
      </c>
      <c r="DO72" s="45">
        <f>'Monthly L&amp;R'!DO72</f>
        <v>0</v>
      </c>
      <c r="DP72" s="45">
        <f>'Monthly L&amp;R'!DP72</f>
        <v>0</v>
      </c>
      <c r="DQ72" s="45">
        <f>'Monthly L&amp;R'!DQ72</f>
        <v>0</v>
      </c>
      <c r="DR72" s="45">
        <f>'Monthly L&amp;R'!DR72</f>
        <v>0</v>
      </c>
      <c r="DS72" s="45">
        <f>'Monthly L&amp;R'!DS72</f>
        <v>0</v>
      </c>
      <c r="DT72" s="45">
        <f>'Monthly L&amp;R'!DT72</f>
        <v>0</v>
      </c>
      <c r="DU72" s="45">
        <f>'Monthly L&amp;R'!DU72</f>
        <v>0</v>
      </c>
      <c r="DV72" s="45">
        <f>'Monthly L&amp;R'!DV72</f>
        <v>0</v>
      </c>
      <c r="DW72" s="45">
        <f>'Monthly L&amp;R'!DW72</f>
        <v>0</v>
      </c>
      <c r="DX72" s="45">
        <f>'Monthly L&amp;R'!DX72</f>
        <v>0</v>
      </c>
      <c r="DY72" s="45">
        <f>'Monthly L&amp;R'!DY72</f>
        <v>0</v>
      </c>
      <c r="DZ72" s="45">
        <f>'Monthly L&amp;R'!DZ72</f>
        <v>0</v>
      </c>
      <c r="EA72" s="45">
        <f>'Monthly L&amp;R'!EA72</f>
        <v>0</v>
      </c>
      <c r="EB72" s="45">
        <f>'Monthly L&amp;R'!EB72</f>
        <v>0</v>
      </c>
      <c r="EC72" s="45">
        <f>'Monthly L&amp;R'!EC72</f>
        <v>0</v>
      </c>
      <c r="ED72" s="45">
        <f>'Monthly L&amp;R'!ED72</f>
        <v>0</v>
      </c>
      <c r="EE72" s="45">
        <f>'Monthly L&amp;R'!EE72</f>
        <v>0</v>
      </c>
      <c r="EF72" s="45">
        <f>'Monthly L&amp;R'!EF72</f>
        <v>0</v>
      </c>
      <c r="EG72" s="45">
        <f>'Monthly L&amp;R'!EG72</f>
        <v>0</v>
      </c>
      <c r="EH72" s="45">
        <f>'Monthly L&amp;R'!EH72</f>
        <v>0</v>
      </c>
      <c r="EI72" s="45">
        <f>'Monthly L&amp;R'!EI72</f>
        <v>0</v>
      </c>
      <c r="EJ72" s="45">
        <f>'Monthly L&amp;R'!EJ72</f>
        <v>0</v>
      </c>
      <c r="EK72" s="45">
        <f>'Monthly L&amp;R'!EK72</f>
        <v>0</v>
      </c>
      <c r="EL72" s="45">
        <f>'Monthly L&amp;R'!EL72</f>
        <v>0</v>
      </c>
      <c r="EM72" s="45">
        <f>'Monthly L&amp;R'!EM72</f>
        <v>0</v>
      </c>
      <c r="EN72" s="45">
        <f>'Monthly L&amp;R'!EN72</f>
        <v>0</v>
      </c>
      <c r="EO72" s="45">
        <f>'Monthly L&amp;R'!EO72</f>
        <v>0</v>
      </c>
      <c r="EP72" s="45">
        <f>'Monthly L&amp;R'!EP72</f>
        <v>0</v>
      </c>
      <c r="EQ72" s="45">
        <f>'Monthly L&amp;R'!EQ72</f>
        <v>0</v>
      </c>
      <c r="ER72" s="45">
        <f>'Monthly L&amp;R'!ER72</f>
        <v>0</v>
      </c>
      <c r="ES72" s="45">
        <f>'Monthly L&amp;R'!ES72</f>
        <v>0</v>
      </c>
      <c r="ET72" s="45">
        <f>'Monthly L&amp;R'!ET72</f>
        <v>0</v>
      </c>
      <c r="EU72" s="45">
        <f>'Monthly L&amp;R'!EU72</f>
        <v>0</v>
      </c>
      <c r="EV72" s="45">
        <f>'Monthly L&amp;R'!EV72</f>
        <v>0</v>
      </c>
      <c r="EW72" s="45">
        <f>'Monthly L&amp;R'!EW72</f>
        <v>0</v>
      </c>
      <c r="EX72" s="45">
        <f>'Monthly L&amp;R'!EX72</f>
        <v>0</v>
      </c>
      <c r="EY72" s="45">
        <f>'Monthly L&amp;R'!EY72</f>
        <v>0</v>
      </c>
      <c r="EZ72" s="45">
        <f>'Monthly L&amp;R'!EZ72</f>
        <v>0</v>
      </c>
      <c r="FA72" s="45">
        <f>'Monthly L&amp;R'!FA72</f>
        <v>0</v>
      </c>
      <c r="FB72" s="45">
        <f>'Monthly L&amp;R'!FB72</f>
        <v>0</v>
      </c>
      <c r="FC72" s="45">
        <f>'Monthly L&amp;R'!FC72</f>
        <v>0</v>
      </c>
      <c r="FD72" s="45">
        <f>'Monthly L&amp;R'!FD72</f>
        <v>0</v>
      </c>
      <c r="FE72" s="45">
        <f>'Monthly L&amp;R'!FE72</f>
        <v>0</v>
      </c>
      <c r="FF72" s="45">
        <f>'Monthly L&amp;R'!FF72</f>
        <v>0</v>
      </c>
      <c r="FG72" s="45">
        <f>'Monthly L&amp;R'!FG72</f>
        <v>0</v>
      </c>
      <c r="FH72" s="45">
        <f>'Monthly L&amp;R'!FH72</f>
        <v>0</v>
      </c>
      <c r="FI72" s="45">
        <f>'Monthly L&amp;R'!FI72</f>
        <v>0</v>
      </c>
      <c r="FJ72" s="45">
        <f>'Monthly L&amp;R'!FJ72</f>
        <v>0</v>
      </c>
      <c r="FK72" s="45">
        <f>'Monthly L&amp;R'!FK72</f>
        <v>0</v>
      </c>
      <c r="FL72" s="45">
        <f>'Monthly L&amp;R'!FL72</f>
        <v>0</v>
      </c>
      <c r="FM72" s="45">
        <f>'Monthly L&amp;R'!FM72</f>
        <v>0</v>
      </c>
      <c r="FN72" s="45">
        <f>'Monthly L&amp;R'!FN72</f>
        <v>0</v>
      </c>
      <c r="FO72" s="45">
        <f>'Monthly L&amp;R'!FO72</f>
        <v>0</v>
      </c>
      <c r="FP72" s="45">
        <f>'Monthly L&amp;R'!FP72</f>
        <v>0</v>
      </c>
      <c r="FQ72" s="45">
        <f>'Monthly L&amp;R'!FQ72</f>
        <v>0</v>
      </c>
      <c r="FR72" s="45">
        <f>'Monthly L&amp;R'!FR72</f>
        <v>0</v>
      </c>
      <c r="FS72" s="45">
        <f>'Monthly L&amp;R'!FS72</f>
        <v>0</v>
      </c>
      <c r="FT72" s="45">
        <f>'Monthly L&amp;R'!FT72</f>
        <v>0</v>
      </c>
      <c r="FU72" s="45">
        <f>'Monthly L&amp;R'!FU72</f>
        <v>0</v>
      </c>
      <c r="FV72" s="45">
        <f>'Monthly L&amp;R'!FV72</f>
        <v>0</v>
      </c>
      <c r="FW72" s="45">
        <f>'Monthly L&amp;R'!FW72</f>
        <v>0</v>
      </c>
      <c r="FX72" s="45">
        <f>'Monthly L&amp;R'!FX72</f>
        <v>0</v>
      </c>
      <c r="FY72" s="45">
        <f>'Monthly L&amp;R'!FY72</f>
        <v>0</v>
      </c>
      <c r="FZ72" s="45">
        <f>'Monthly L&amp;R'!FZ72</f>
        <v>0</v>
      </c>
      <c r="GA72" s="45">
        <f>'Monthly L&amp;R'!GA72</f>
        <v>0</v>
      </c>
      <c r="GB72" s="45">
        <f>'Monthly L&amp;R'!GB72</f>
        <v>0</v>
      </c>
      <c r="GC72" s="45">
        <f>'Monthly L&amp;R'!GC72</f>
        <v>0</v>
      </c>
      <c r="GD72" s="45">
        <f>'Monthly L&amp;R'!GD72</f>
        <v>0</v>
      </c>
      <c r="GE72" s="45">
        <f>'Monthly L&amp;R'!GE72</f>
        <v>0</v>
      </c>
      <c r="GF72" s="45">
        <f>'Monthly L&amp;R'!GF72</f>
        <v>0</v>
      </c>
      <c r="GG72" s="45">
        <f>'Monthly L&amp;R'!GG72</f>
        <v>0</v>
      </c>
      <c r="GH72" s="45">
        <f>'Monthly L&amp;R'!GH72</f>
        <v>0</v>
      </c>
      <c r="GI72" s="45">
        <f>'Monthly L&amp;R'!GI72</f>
        <v>0</v>
      </c>
      <c r="GJ72" s="45">
        <f>'Monthly L&amp;R'!GJ72</f>
        <v>0</v>
      </c>
      <c r="GK72" s="45">
        <f>'Monthly L&amp;R'!GK72</f>
        <v>0</v>
      </c>
      <c r="GL72" s="45">
        <f>'Monthly L&amp;R'!GL72</f>
        <v>0</v>
      </c>
      <c r="GM72" s="45">
        <f>'Monthly L&amp;R'!GM72</f>
        <v>0</v>
      </c>
      <c r="GN72" s="45">
        <f>'Monthly L&amp;R'!GN72</f>
        <v>0</v>
      </c>
      <c r="GO72" s="45">
        <f>'Monthly L&amp;R'!GO72</f>
        <v>0</v>
      </c>
      <c r="GP72" s="45">
        <f>'Monthly L&amp;R'!GP72</f>
        <v>0</v>
      </c>
      <c r="GQ72" s="45">
        <f>'Monthly L&amp;R'!GQ72</f>
        <v>0</v>
      </c>
      <c r="GR72" s="45">
        <f>'Monthly L&amp;R'!GR72</f>
        <v>0</v>
      </c>
      <c r="GS72" s="45">
        <f>'Monthly L&amp;R'!GS72</f>
        <v>0</v>
      </c>
      <c r="GT72" s="45">
        <f>'Monthly L&amp;R'!GT72</f>
        <v>0</v>
      </c>
      <c r="GU72" s="45">
        <f>'Monthly L&amp;R'!GU72</f>
        <v>0</v>
      </c>
      <c r="GV72" s="45">
        <f>'Monthly L&amp;R'!GV72</f>
        <v>0</v>
      </c>
      <c r="GW72" s="45">
        <f>'Monthly L&amp;R'!GW72</f>
        <v>0</v>
      </c>
      <c r="GX72" s="45">
        <f>'Monthly L&amp;R'!GX72</f>
        <v>0</v>
      </c>
      <c r="GY72" s="45">
        <f>'Monthly L&amp;R'!GY72</f>
        <v>0</v>
      </c>
      <c r="GZ72" s="45">
        <f>'Monthly L&amp;R'!GZ72</f>
        <v>0</v>
      </c>
      <c r="HA72" s="45">
        <f>'Monthly L&amp;R'!HA72</f>
        <v>0</v>
      </c>
      <c r="HB72" s="45">
        <f>'Monthly L&amp;R'!HB72</f>
        <v>0</v>
      </c>
      <c r="HC72" s="45">
        <f>'Monthly L&amp;R'!HC72</f>
        <v>0</v>
      </c>
      <c r="HD72" s="45">
        <f>'Monthly L&amp;R'!HD72</f>
        <v>0</v>
      </c>
      <c r="HE72" s="45">
        <f>'Monthly L&amp;R'!HE72</f>
        <v>0</v>
      </c>
      <c r="HF72" s="45">
        <f>'Monthly L&amp;R'!HF72</f>
        <v>0</v>
      </c>
      <c r="HG72" s="45">
        <f>'Monthly L&amp;R'!HG72</f>
        <v>0</v>
      </c>
      <c r="HH72" s="45">
        <f>'Monthly L&amp;R'!HH72</f>
        <v>0</v>
      </c>
      <c r="HI72" s="45">
        <f>'Monthly L&amp;R'!HI72</f>
        <v>0</v>
      </c>
      <c r="HJ72" s="45">
        <f>'Monthly L&amp;R'!HJ72</f>
        <v>0</v>
      </c>
      <c r="HK72" s="45">
        <f>'Monthly L&amp;R'!HK72</f>
        <v>0</v>
      </c>
      <c r="HL72" s="45">
        <f>'Monthly L&amp;R'!HL72</f>
        <v>0</v>
      </c>
      <c r="HM72" s="45">
        <f>'Monthly L&amp;R'!HM72</f>
        <v>0</v>
      </c>
      <c r="HN72" s="45">
        <f>'Monthly L&amp;R'!HN72</f>
        <v>0</v>
      </c>
      <c r="HO72" s="45">
        <f>'Monthly L&amp;R'!HO72</f>
        <v>0</v>
      </c>
      <c r="HP72" s="45">
        <f>'Monthly L&amp;R'!HP72</f>
        <v>0</v>
      </c>
      <c r="HQ72" s="45">
        <f>'Monthly L&amp;R'!HQ72</f>
        <v>0</v>
      </c>
      <c r="HR72" s="45">
        <f>'Monthly L&amp;R'!HR72</f>
        <v>0</v>
      </c>
      <c r="HS72" s="45">
        <f>'Monthly L&amp;R'!HS72</f>
        <v>0</v>
      </c>
      <c r="HT72" s="45">
        <f>'Monthly L&amp;R'!HT72</f>
        <v>0</v>
      </c>
      <c r="HU72" s="45">
        <f>'Monthly L&amp;R'!HU72</f>
        <v>0</v>
      </c>
      <c r="HV72" s="45">
        <f>'Monthly L&amp;R'!HV72</f>
        <v>0</v>
      </c>
      <c r="HW72" s="45">
        <f>'Monthly L&amp;R'!HW72</f>
        <v>0</v>
      </c>
      <c r="HX72" s="45">
        <f>'Monthly L&amp;R'!HX72</f>
        <v>0</v>
      </c>
      <c r="HY72" s="45">
        <f>'Monthly L&amp;R'!HY72</f>
        <v>0</v>
      </c>
      <c r="HZ72" s="45">
        <f>'Monthly L&amp;R'!HZ72</f>
        <v>0</v>
      </c>
      <c r="IA72" s="45">
        <f>'Monthly L&amp;R'!IA72</f>
        <v>0</v>
      </c>
      <c r="IB72" s="45">
        <f>'Monthly L&amp;R'!IB72</f>
        <v>0</v>
      </c>
      <c r="IC72" s="45">
        <f>'Monthly L&amp;R'!IC72</f>
        <v>0</v>
      </c>
      <c r="ID72" s="45">
        <f>'Monthly L&amp;R'!ID72</f>
        <v>0</v>
      </c>
      <c r="IE72" s="45">
        <f>'Monthly L&amp;R'!IE72</f>
        <v>0</v>
      </c>
      <c r="IF72" s="45">
        <f>'Monthly L&amp;R'!IF72</f>
        <v>0</v>
      </c>
      <c r="IG72" s="45">
        <f>'Monthly L&amp;R'!IG72</f>
        <v>0</v>
      </c>
      <c r="IH72" s="45">
        <f>'Monthly L&amp;R'!IH72</f>
        <v>0</v>
      </c>
      <c r="II72" s="45">
        <f>'Monthly L&amp;R'!II72</f>
        <v>0</v>
      </c>
      <c r="IJ72" s="45">
        <f>'Monthly L&amp;R'!IJ72</f>
        <v>0</v>
      </c>
      <c r="IK72" s="45">
        <f>'Monthly L&amp;R'!IK72</f>
        <v>0</v>
      </c>
      <c r="IL72" s="45">
        <f>'Monthly L&amp;R'!IL72</f>
        <v>0</v>
      </c>
      <c r="IM72" s="45">
        <f>'Monthly L&amp;R'!IM72</f>
        <v>0</v>
      </c>
      <c r="IN72" s="45">
        <f>'Monthly L&amp;R'!IN72</f>
        <v>0</v>
      </c>
      <c r="IO72" s="45">
        <f>'Monthly L&amp;R'!IO72</f>
        <v>0</v>
      </c>
      <c r="IP72" s="45">
        <f>'Monthly L&amp;R'!IP72</f>
        <v>0</v>
      </c>
      <c r="IQ72" s="45">
        <f>'Monthly L&amp;R'!IQ72</f>
        <v>0</v>
      </c>
      <c r="IR72" s="45">
        <f>'Monthly L&amp;R'!IR72</f>
        <v>0</v>
      </c>
      <c r="IS72" s="45">
        <f>'Monthly L&amp;R'!IS72</f>
        <v>0</v>
      </c>
      <c r="IT72" s="45">
        <f>'Monthly L&amp;R'!IT72</f>
        <v>0</v>
      </c>
      <c r="IU72" s="45">
        <f>'Monthly L&amp;R'!IU72</f>
        <v>0</v>
      </c>
      <c r="IV72" s="45">
        <f>'Monthly L&amp;R'!IV72</f>
        <v>0</v>
      </c>
      <c r="IW72" s="45">
        <f>'Monthly L&amp;R'!IW72</f>
        <v>0</v>
      </c>
      <c r="IX72" s="45">
        <f>'Monthly L&amp;R'!IX72</f>
        <v>0</v>
      </c>
      <c r="IY72" s="45">
        <f>'Monthly L&amp;R'!IY72</f>
        <v>0</v>
      </c>
      <c r="IZ72" s="45">
        <f>'Monthly L&amp;R'!IZ72</f>
        <v>0</v>
      </c>
      <c r="JA72" s="45">
        <f>'Monthly L&amp;R'!JA72</f>
        <v>0</v>
      </c>
      <c r="JB72" s="45">
        <f>'Monthly L&amp;R'!JB72</f>
        <v>0</v>
      </c>
      <c r="JC72" s="45">
        <f>'Monthly L&amp;R'!JC72</f>
        <v>0</v>
      </c>
      <c r="JD72" s="45">
        <f>'Monthly L&amp;R'!JD72</f>
        <v>0</v>
      </c>
      <c r="JE72" s="45">
        <f>'Monthly L&amp;R'!JE72</f>
        <v>0</v>
      </c>
      <c r="JF72" s="45">
        <f>'Monthly L&amp;R'!JF72</f>
        <v>0</v>
      </c>
    </row>
    <row r="73" spans="1:302">
      <c r="A73" t="s">
        <v>29</v>
      </c>
      <c r="B73" t="s">
        <v>81</v>
      </c>
      <c r="AA73" s="45">
        <f>'Monthly L&amp;R'!AA73</f>
        <v>0</v>
      </c>
      <c r="AB73" s="45">
        <f>'Monthly L&amp;R'!AB73</f>
        <v>0</v>
      </c>
      <c r="AC73" s="45">
        <f>'Monthly L&amp;R'!AC73</f>
        <v>0</v>
      </c>
      <c r="AD73" s="45">
        <f>'Monthly L&amp;R'!AD73</f>
        <v>0</v>
      </c>
      <c r="AE73" s="45">
        <f>'Monthly L&amp;R'!AE73</f>
        <v>0</v>
      </c>
      <c r="AF73" s="45">
        <f>'Monthly L&amp;R'!AF73</f>
        <v>0</v>
      </c>
      <c r="AG73" s="45">
        <f>'Monthly L&amp;R'!AG73</f>
        <v>0</v>
      </c>
      <c r="AH73" s="45">
        <f>'Monthly L&amp;R'!AH73</f>
        <v>0</v>
      </c>
      <c r="AI73" s="45">
        <f>'Monthly L&amp;R'!AI73</f>
        <v>0</v>
      </c>
      <c r="AJ73" s="45">
        <f>'Monthly L&amp;R'!AJ73</f>
        <v>0</v>
      </c>
      <c r="AK73" s="45">
        <f>'Monthly L&amp;R'!AK73</f>
        <v>0</v>
      </c>
      <c r="AL73" s="45">
        <f>'Monthly L&amp;R'!AL73</f>
        <v>0</v>
      </c>
      <c r="AM73" s="45">
        <f>'Monthly L&amp;R'!AM73</f>
        <v>0</v>
      </c>
      <c r="AN73" s="45">
        <f>'Monthly L&amp;R'!AN73</f>
        <v>0</v>
      </c>
      <c r="AO73" s="45">
        <f>'Monthly L&amp;R'!AO73</f>
        <v>0</v>
      </c>
      <c r="AP73" s="45">
        <f>'Monthly L&amp;R'!AP73</f>
        <v>0</v>
      </c>
      <c r="AQ73" s="45">
        <f>'Monthly L&amp;R'!AQ73</f>
        <v>0</v>
      </c>
      <c r="AR73" s="45">
        <f>'Monthly L&amp;R'!AR73</f>
        <v>0</v>
      </c>
      <c r="AS73" s="45">
        <f>'Monthly L&amp;R'!AS73</f>
        <v>0</v>
      </c>
      <c r="AT73" s="45">
        <f>'Monthly L&amp;R'!AT73</f>
        <v>0</v>
      </c>
      <c r="AU73" s="45">
        <f>'Monthly L&amp;R'!AU73</f>
        <v>0</v>
      </c>
      <c r="AV73" s="45">
        <f>'Monthly L&amp;R'!AV73</f>
        <v>0</v>
      </c>
      <c r="AW73" s="45">
        <f>'Monthly L&amp;R'!AW73</f>
        <v>0</v>
      </c>
      <c r="AX73" s="45">
        <f>'Monthly L&amp;R'!AX73</f>
        <v>0</v>
      </c>
      <c r="AY73" s="45">
        <f>'Monthly L&amp;R'!AY73</f>
        <v>0</v>
      </c>
      <c r="AZ73" s="45">
        <f>'Monthly L&amp;R'!AZ73</f>
        <v>0</v>
      </c>
      <c r="BA73" s="45">
        <f>'Monthly L&amp;R'!BA73</f>
        <v>0</v>
      </c>
      <c r="BB73" s="45">
        <f>'Monthly L&amp;R'!BB73</f>
        <v>0</v>
      </c>
      <c r="BC73" s="45">
        <f>'Monthly L&amp;R'!BC73</f>
        <v>0</v>
      </c>
      <c r="BD73" s="45">
        <f>'Monthly L&amp;R'!BD73</f>
        <v>0</v>
      </c>
      <c r="BE73" s="45">
        <f>'Monthly L&amp;R'!BE73</f>
        <v>0</v>
      </c>
      <c r="BF73" s="45">
        <f>'Monthly L&amp;R'!BF73</f>
        <v>0</v>
      </c>
      <c r="BG73" s="45">
        <f>'Monthly L&amp;R'!BG73</f>
        <v>0</v>
      </c>
      <c r="BH73" s="45">
        <f>'Monthly L&amp;R'!BH73</f>
        <v>0</v>
      </c>
      <c r="BI73" s="45">
        <f>'Monthly L&amp;R'!BI73</f>
        <v>0</v>
      </c>
      <c r="BJ73" s="45">
        <f>'Monthly L&amp;R'!BJ73</f>
        <v>0</v>
      </c>
      <c r="BK73" s="45">
        <f>'Monthly L&amp;R'!BK73</f>
        <v>0</v>
      </c>
      <c r="BL73" s="45">
        <f>'Monthly L&amp;R'!BL73</f>
        <v>0</v>
      </c>
      <c r="BM73" s="45">
        <f>'Monthly L&amp;R'!BM73</f>
        <v>0</v>
      </c>
      <c r="BN73" s="45">
        <f>'Monthly L&amp;R'!BN73</f>
        <v>0</v>
      </c>
      <c r="BO73" s="45">
        <f>'Monthly L&amp;R'!BO73</f>
        <v>0</v>
      </c>
      <c r="BP73" s="45">
        <f>'Monthly L&amp;R'!BP73</f>
        <v>0</v>
      </c>
      <c r="BQ73" s="45">
        <f>'Monthly L&amp;R'!BQ73</f>
        <v>0</v>
      </c>
      <c r="BR73" s="45">
        <f>'Monthly L&amp;R'!BR73</f>
        <v>0</v>
      </c>
      <c r="BS73" s="45">
        <f>'Monthly L&amp;R'!BS73</f>
        <v>0</v>
      </c>
      <c r="BT73" s="45">
        <f>'Monthly L&amp;R'!BT73</f>
        <v>0</v>
      </c>
      <c r="BU73" s="45">
        <f>'Monthly L&amp;R'!BU73</f>
        <v>0</v>
      </c>
      <c r="BV73" s="45">
        <f>'Monthly L&amp;R'!BV73</f>
        <v>0</v>
      </c>
      <c r="BW73" s="45">
        <f>'Monthly L&amp;R'!BW73</f>
        <v>0</v>
      </c>
      <c r="BX73" s="45">
        <f>'Monthly L&amp;R'!BX73</f>
        <v>0</v>
      </c>
      <c r="BY73" s="45">
        <f>'Monthly L&amp;R'!BY73</f>
        <v>0</v>
      </c>
      <c r="BZ73" s="45">
        <f>'Monthly L&amp;R'!BZ73</f>
        <v>0</v>
      </c>
      <c r="CA73" s="45">
        <f>'Monthly L&amp;R'!CA73</f>
        <v>0</v>
      </c>
      <c r="CB73" s="45">
        <f>'Monthly L&amp;R'!CB73</f>
        <v>0</v>
      </c>
      <c r="CC73" s="45">
        <f>'Monthly L&amp;R'!CC73</f>
        <v>0</v>
      </c>
      <c r="CD73" s="45">
        <f>'Monthly L&amp;R'!CD73</f>
        <v>0</v>
      </c>
      <c r="CE73" s="45">
        <f>'Monthly L&amp;R'!CE73</f>
        <v>0</v>
      </c>
      <c r="CF73" s="45">
        <f>'Monthly L&amp;R'!CF73</f>
        <v>0</v>
      </c>
      <c r="CG73" s="45">
        <f>'Monthly L&amp;R'!CG73</f>
        <v>0</v>
      </c>
      <c r="CH73" s="45">
        <f>'Monthly L&amp;R'!CH73</f>
        <v>0</v>
      </c>
      <c r="CI73" s="45">
        <f>'Monthly L&amp;R'!CI73</f>
        <v>0</v>
      </c>
      <c r="CJ73" s="45">
        <f>'Monthly L&amp;R'!CJ73</f>
        <v>0</v>
      </c>
      <c r="CK73" s="45">
        <f>'Monthly L&amp;R'!CK73</f>
        <v>0</v>
      </c>
      <c r="CL73" s="45">
        <f>'Monthly L&amp;R'!CL73</f>
        <v>0</v>
      </c>
      <c r="CM73" s="45">
        <f>'Monthly L&amp;R'!CM73</f>
        <v>0</v>
      </c>
      <c r="CN73" s="45">
        <f>'Monthly L&amp;R'!CN73</f>
        <v>0</v>
      </c>
      <c r="CO73" s="45">
        <f>'Monthly L&amp;R'!CO73</f>
        <v>0</v>
      </c>
      <c r="CP73" s="45">
        <f>'Monthly L&amp;R'!CP73</f>
        <v>0</v>
      </c>
      <c r="CQ73" s="45">
        <f>'Monthly L&amp;R'!CQ73</f>
        <v>0</v>
      </c>
      <c r="CR73" s="45">
        <f>'Monthly L&amp;R'!CR73</f>
        <v>0</v>
      </c>
      <c r="CS73" s="45">
        <f>'Monthly L&amp;R'!CS73</f>
        <v>0</v>
      </c>
      <c r="CT73" s="45">
        <f>'Monthly L&amp;R'!CT73</f>
        <v>0</v>
      </c>
      <c r="CU73" s="45">
        <f>'Monthly L&amp;R'!CU73</f>
        <v>0</v>
      </c>
      <c r="CV73" s="45">
        <f>'Monthly L&amp;R'!CV73</f>
        <v>0</v>
      </c>
      <c r="CW73" s="45">
        <f>'Monthly L&amp;R'!CW73</f>
        <v>0</v>
      </c>
      <c r="CX73" s="45">
        <f>'Monthly L&amp;R'!CX73</f>
        <v>0</v>
      </c>
      <c r="CY73" s="45">
        <f>'Monthly L&amp;R'!CY73</f>
        <v>0</v>
      </c>
      <c r="CZ73" s="45">
        <f>'Monthly L&amp;R'!CZ73</f>
        <v>0</v>
      </c>
      <c r="DA73" s="45">
        <f>'Monthly L&amp;R'!DA73</f>
        <v>0</v>
      </c>
      <c r="DB73" s="45">
        <f>'Monthly L&amp;R'!DB73</f>
        <v>0</v>
      </c>
      <c r="DC73" s="45">
        <f>'Monthly L&amp;R'!DC73</f>
        <v>0</v>
      </c>
      <c r="DD73" s="45">
        <f>'Monthly L&amp;R'!DD73</f>
        <v>0</v>
      </c>
      <c r="DE73" s="45">
        <f>'Monthly L&amp;R'!DE73</f>
        <v>0</v>
      </c>
      <c r="DF73" s="45">
        <f>'Monthly L&amp;R'!DF73</f>
        <v>0</v>
      </c>
      <c r="DG73" s="45">
        <f>'Monthly L&amp;R'!DG73</f>
        <v>0</v>
      </c>
      <c r="DH73" s="45">
        <f>'Monthly L&amp;R'!DH73</f>
        <v>0</v>
      </c>
      <c r="DI73" s="45">
        <f>'Monthly L&amp;R'!DI73</f>
        <v>0</v>
      </c>
      <c r="DJ73" s="45">
        <f>'Monthly L&amp;R'!DJ73</f>
        <v>0</v>
      </c>
      <c r="DK73" s="45">
        <f>'Monthly L&amp;R'!DK73</f>
        <v>0</v>
      </c>
      <c r="DL73" s="45">
        <f>'Monthly L&amp;R'!DL73</f>
        <v>0</v>
      </c>
      <c r="DM73" s="45">
        <f>'Monthly L&amp;R'!DM73</f>
        <v>0</v>
      </c>
      <c r="DN73" s="45">
        <f>'Monthly L&amp;R'!DN73</f>
        <v>0</v>
      </c>
      <c r="DO73" s="45">
        <f>'Monthly L&amp;R'!DO73</f>
        <v>0</v>
      </c>
      <c r="DP73" s="45">
        <f>'Monthly L&amp;R'!DP73</f>
        <v>0</v>
      </c>
      <c r="DQ73" s="45">
        <f>'Monthly L&amp;R'!DQ73</f>
        <v>0</v>
      </c>
      <c r="DR73" s="45">
        <f>'Monthly L&amp;R'!DR73</f>
        <v>0</v>
      </c>
      <c r="DS73" s="45">
        <f>'Monthly L&amp;R'!DS73</f>
        <v>0</v>
      </c>
      <c r="DT73" s="45">
        <f>'Monthly L&amp;R'!DT73</f>
        <v>0</v>
      </c>
      <c r="DU73" s="45">
        <f>'Monthly L&amp;R'!DU73</f>
        <v>0</v>
      </c>
      <c r="DV73" s="45">
        <f>'Monthly L&amp;R'!DV73</f>
        <v>0</v>
      </c>
      <c r="DW73" s="45">
        <f>'Monthly L&amp;R'!DW73</f>
        <v>0</v>
      </c>
      <c r="DX73" s="45">
        <f>'Monthly L&amp;R'!DX73</f>
        <v>0</v>
      </c>
      <c r="DY73" s="45">
        <f>'Monthly L&amp;R'!DY73</f>
        <v>0</v>
      </c>
      <c r="DZ73" s="45">
        <f>'Monthly L&amp;R'!DZ73</f>
        <v>0</v>
      </c>
      <c r="EA73" s="45">
        <f>'Monthly L&amp;R'!EA73</f>
        <v>0</v>
      </c>
      <c r="EB73" s="45">
        <f>'Monthly L&amp;R'!EB73</f>
        <v>0</v>
      </c>
      <c r="EC73" s="45">
        <f>'Monthly L&amp;R'!EC73</f>
        <v>0</v>
      </c>
      <c r="ED73" s="45">
        <f>'Monthly L&amp;R'!ED73</f>
        <v>0</v>
      </c>
      <c r="EE73" s="45">
        <f>'Monthly L&amp;R'!EE73</f>
        <v>0</v>
      </c>
      <c r="EF73" s="45">
        <f>'Monthly L&amp;R'!EF73</f>
        <v>0</v>
      </c>
      <c r="EG73" s="45">
        <f>'Monthly L&amp;R'!EG73</f>
        <v>0</v>
      </c>
      <c r="EH73" s="45">
        <f>'Monthly L&amp;R'!EH73</f>
        <v>0</v>
      </c>
      <c r="EI73" s="45">
        <f>'Monthly L&amp;R'!EI73</f>
        <v>0</v>
      </c>
      <c r="EJ73" s="45">
        <f>'Monthly L&amp;R'!EJ73</f>
        <v>0</v>
      </c>
      <c r="EK73" s="45">
        <f>'Monthly L&amp;R'!EK73</f>
        <v>0</v>
      </c>
      <c r="EL73" s="45">
        <f>'Monthly L&amp;R'!EL73</f>
        <v>0</v>
      </c>
      <c r="EM73" s="45">
        <f>'Monthly L&amp;R'!EM73</f>
        <v>0</v>
      </c>
      <c r="EN73" s="45">
        <f>'Monthly L&amp;R'!EN73</f>
        <v>0</v>
      </c>
      <c r="EO73" s="45">
        <f>'Monthly L&amp;R'!EO73</f>
        <v>0</v>
      </c>
      <c r="EP73" s="45">
        <f>'Monthly L&amp;R'!EP73</f>
        <v>0</v>
      </c>
      <c r="EQ73" s="45">
        <f>'Monthly L&amp;R'!EQ73</f>
        <v>0</v>
      </c>
      <c r="ER73" s="45">
        <f>'Monthly L&amp;R'!ER73</f>
        <v>0</v>
      </c>
      <c r="ES73" s="45">
        <f>'Monthly L&amp;R'!ES73</f>
        <v>0</v>
      </c>
      <c r="ET73" s="45">
        <f>'Monthly L&amp;R'!ET73</f>
        <v>0</v>
      </c>
      <c r="EU73" s="45">
        <f>'Monthly L&amp;R'!EU73</f>
        <v>0</v>
      </c>
      <c r="EV73" s="45">
        <f>'Monthly L&amp;R'!EV73</f>
        <v>0</v>
      </c>
      <c r="EW73" s="45">
        <f>'Monthly L&amp;R'!EW73</f>
        <v>0</v>
      </c>
      <c r="EX73" s="45">
        <f>'Monthly L&amp;R'!EX73</f>
        <v>0</v>
      </c>
      <c r="EY73" s="45">
        <f>'Monthly L&amp;R'!EY73</f>
        <v>0</v>
      </c>
      <c r="EZ73" s="45">
        <f>'Monthly L&amp;R'!EZ73</f>
        <v>0</v>
      </c>
      <c r="FA73" s="45">
        <f>'Monthly L&amp;R'!FA73</f>
        <v>0</v>
      </c>
      <c r="FB73" s="45">
        <f>'Monthly L&amp;R'!FB73</f>
        <v>0</v>
      </c>
      <c r="FC73" s="45">
        <f>'Monthly L&amp;R'!FC73</f>
        <v>0</v>
      </c>
      <c r="FD73" s="45">
        <f>'Monthly L&amp;R'!FD73</f>
        <v>0</v>
      </c>
      <c r="FE73" s="45">
        <f>'Monthly L&amp;R'!FE73</f>
        <v>0</v>
      </c>
      <c r="FF73" s="45">
        <f>'Monthly L&amp;R'!FF73</f>
        <v>0</v>
      </c>
      <c r="FG73" s="45">
        <f>'Monthly L&amp;R'!FG73</f>
        <v>0</v>
      </c>
      <c r="FH73" s="45">
        <f>'Monthly L&amp;R'!FH73</f>
        <v>0</v>
      </c>
      <c r="FI73" s="45">
        <f>'Monthly L&amp;R'!FI73</f>
        <v>0</v>
      </c>
      <c r="FJ73" s="45">
        <f>'Monthly L&amp;R'!FJ73</f>
        <v>0</v>
      </c>
      <c r="FK73" s="45">
        <f>'Monthly L&amp;R'!FK73</f>
        <v>0</v>
      </c>
      <c r="FL73" s="45">
        <f>'Monthly L&amp;R'!FL73</f>
        <v>0</v>
      </c>
      <c r="FM73" s="45">
        <f>'Monthly L&amp;R'!FM73</f>
        <v>0</v>
      </c>
      <c r="FN73" s="45">
        <f>'Monthly L&amp;R'!FN73</f>
        <v>0</v>
      </c>
      <c r="FO73" s="45">
        <f>'Monthly L&amp;R'!FO73</f>
        <v>0</v>
      </c>
      <c r="FP73" s="45">
        <f>'Monthly L&amp;R'!FP73</f>
        <v>0</v>
      </c>
      <c r="FQ73" s="45">
        <f>'Monthly L&amp;R'!FQ73</f>
        <v>0</v>
      </c>
      <c r="FR73" s="45">
        <f>'Monthly L&amp;R'!FR73</f>
        <v>0</v>
      </c>
      <c r="FS73" s="45">
        <f>'Monthly L&amp;R'!FS73</f>
        <v>0</v>
      </c>
      <c r="FT73" s="45">
        <f>'Monthly L&amp;R'!FT73</f>
        <v>0</v>
      </c>
      <c r="FU73" s="45">
        <f>'Monthly L&amp;R'!FU73</f>
        <v>0</v>
      </c>
      <c r="FV73" s="45">
        <f>'Monthly L&amp;R'!FV73</f>
        <v>0</v>
      </c>
      <c r="FW73" s="45">
        <f>'Monthly L&amp;R'!FW73</f>
        <v>0</v>
      </c>
      <c r="FX73" s="45">
        <f>'Monthly L&amp;R'!FX73</f>
        <v>0</v>
      </c>
      <c r="FY73" s="45">
        <f>'Monthly L&amp;R'!FY73</f>
        <v>0</v>
      </c>
      <c r="FZ73" s="45">
        <f>'Monthly L&amp;R'!FZ73</f>
        <v>0</v>
      </c>
      <c r="GA73" s="45">
        <f>'Monthly L&amp;R'!GA73</f>
        <v>0</v>
      </c>
      <c r="GB73" s="45">
        <f>'Monthly L&amp;R'!GB73</f>
        <v>0</v>
      </c>
      <c r="GC73" s="45">
        <f>'Monthly L&amp;R'!GC73</f>
        <v>0</v>
      </c>
      <c r="GD73" s="45">
        <f>'Monthly L&amp;R'!GD73</f>
        <v>0</v>
      </c>
      <c r="GE73" s="45">
        <f>'Monthly L&amp;R'!GE73</f>
        <v>0</v>
      </c>
      <c r="GF73" s="45">
        <f>'Monthly L&amp;R'!GF73</f>
        <v>0</v>
      </c>
      <c r="GG73" s="45">
        <f>'Monthly L&amp;R'!GG73</f>
        <v>0</v>
      </c>
      <c r="GH73" s="45">
        <f>'Monthly L&amp;R'!GH73</f>
        <v>0</v>
      </c>
      <c r="GI73" s="45">
        <f>'Monthly L&amp;R'!GI73</f>
        <v>0</v>
      </c>
      <c r="GJ73" s="45">
        <f>'Monthly L&amp;R'!GJ73</f>
        <v>0</v>
      </c>
      <c r="GK73" s="45">
        <f>'Monthly L&amp;R'!GK73</f>
        <v>0</v>
      </c>
      <c r="GL73" s="45">
        <f>'Monthly L&amp;R'!GL73</f>
        <v>0</v>
      </c>
      <c r="GM73" s="45">
        <f>'Monthly L&amp;R'!GM73</f>
        <v>0</v>
      </c>
      <c r="GN73" s="45">
        <f>'Monthly L&amp;R'!GN73</f>
        <v>0</v>
      </c>
      <c r="GO73" s="45">
        <f>'Monthly L&amp;R'!GO73</f>
        <v>0</v>
      </c>
      <c r="GP73" s="45">
        <f>'Monthly L&amp;R'!GP73</f>
        <v>0</v>
      </c>
      <c r="GQ73" s="45">
        <f>'Monthly L&amp;R'!GQ73</f>
        <v>0</v>
      </c>
      <c r="GR73" s="45">
        <f>'Monthly L&amp;R'!GR73</f>
        <v>0</v>
      </c>
      <c r="GS73" s="45">
        <f>'Monthly L&amp;R'!GS73</f>
        <v>0</v>
      </c>
      <c r="GT73" s="45">
        <f>'Monthly L&amp;R'!GT73</f>
        <v>0</v>
      </c>
      <c r="GU73" s="45">
        <f>'Monthly L&amp;R'!GU73</f>
        <v>0</v>
      </c>
      <c r="GV73" s="45">
        <f>'Monthly L&amp;R'!GV73</f>
        <v>0</v>
      </c>
      <c r="GW73" s="45">
        <f>'Monthly L&amp;R'!GW73</f>
        <v>0</v>
      </c>
      <c r="GX73" s="45">
        <f>'Monthly L&amp;R'!GX73</f>
        <v>0</v>
      </c>
      <c r="GY73" s="45">
        <f>'Monthly L&amp;R'!GY73</f>
        <v>0</v>
      </c>
      <c r="GZ73" s="45">
        <f>'Monthly L&amp;R'!GZ73</f>
        <v>0</v>
      </c>
      <c r="HA73" s="45">
        <f>'Monthly L&amp;R'!HA73</f>
        <v>0</v>
      </c>
      <c r="HB73" s="45">
        <f>'Monthly L&amp;R'!HB73</f>
        <v>0</v>
      </c>
      <c r="HC73" s="45">
        <f>'Monthly L&amp;R'!HC73</f>
        <v>0</v>
      </c>
      <c r="HD73" s="45">
        <f>'Monthly L&amp;R'!HD73</f>
        <v>0</v>
      </c>
      <c r="HE73" s="45">
        <f>'Monthly L&amp;R'!HE73</f>
        <v>0</v>
      </c>
      <c r="HF73" s="45">
        <f>'Monthly L&amp;R'!HF73</f>
        <v>0</v>
      </c>
      <c r="HG73" s="45">
        <f>'Monthly L&amp;R'!HG73</f>
        <v>0</v>
      </c>
      <c r="HH73" s="45">
        <f>'Monthly L&amp;R'!HH73</f>
        <v>0</v>
      </c>
      <c r="HI73" s="45">
        <f>'Monthly L&amp;R'!HI73</f>
        <v>0</v>
      </c>
      <c r="HJ73" s="45">
        <f>'Monthly L&amp;R'!HJ73</f>
        <v>0</v>
      </c>
      <c r="HK73" s="45">
        <f>'Monthly L&amp;R'!HK73</f>
        <v>0</v>
      </c>
      <c r="HL73" s="45">
        <f>'Monthly L&amp;R'!HL73</f>
        <v>0</v>
      </c>
      <c r="HM73" s="45">
        <f>'Monthly L&amp;R'!HM73</f>
        <v>0</v>
      </c>
      <c r="HN73" s="45">
        <f>'Monthly L&amp;R'!HN73</f>
        <v>0</v>
      </c>
      <c r="HO73" s="45">
        <f>'Monthly L&amp;R'!HO73</f>
        <v>0</v>
      </c>
      <c r="HP73" s="45">
        <f>'Monthly L&amp;R'!HP73</f>
        <v>0</v>
      </c>
      <c r="HQ73" s="45">
        <f>'Monthly L&amp;R'!HQ73</f>
        <v>0</v>
      </c>
      <c r="HR73" s="45">
        <f>'Monthly L&amp;R'!HR73</f>
        <v>0</v>
      </c>
      <c r="HS73" s="45">
        <f>'Monthly L&amp;R'!HS73</f>
        <v>0</v>
      </c>
      <c r="HT73" s="45">
        <f>'Monthly L&amp;R'!HT73</f>
        <v>0</v>
      </c>
      <c r="HU73" s="45">
        <f>'Monthly L&amp;R'!HU73</f>
        <v>0</v>
      </c>
      <c r="HV73" s="45">
        <f>'Monthly L&amp;R'!HV73</f>
        <v>0</v>
      </c>
      <c r="HW73" s="45">
        <f>'Monthly L&amp;R'!HW73</f>
        <v>0</v>
      </c>
      <c r="HX73" s="45">
        <f>'Monthly L&amp;R'!HX73</f>
        <v>0</v>
      </c>
      <c r="HY73" s="45">
        <f>'Monthly L&amp;R'!HY73</f>
        <v>0</v>
      </c>
      <c r="HZ73" s="45">
        <f>'Monthly L&amp;R'!HZ73</f>
        <v>0</v>
      </c>
      <c r="IA73" s="45">
        <f>'Monthly L&amp;R'!IA73</f>
        <v>0</v>
      </c>
      <c r="IB73" s="45">
        <f>'Monthly L&amp;R'!IB73</f>
        <v>0</v>
      </c>
      <c r="IC73" s="45">
        <f>'Monthly L&amp;R'!IC73</f>
        <v>0</v>
      </c>
      <c r="ID73" s="45">
        <f>'Monthly L&amp;R'!ID73</f>
        <v>0</v>
      </c>
      <c r="IE73" s="45">
        <f>'Monthly L&amp;R'!IE73</f>
        <v>0</v>
      </c>
      <c r="IF73" s="45">
        <f>'Monthly L&amp;R'!IF73</f>
        <v>0</v>
      </c>
      <c r="IG73" s="45">
        <f>'Monthly L&amp;R'!IG73</f>
        <v>0</v>
      </c>
      <c r="IH73" s="45">
        <f>'Monthly L&amp;R'!IH73</f>
        <v>0</v>
      </c>
      <c r="II73" s="45">
        <f>'Monthly L&amp;R'!II73</f>
        <v>0</v>
      </c>
      <c r="IJ73" s="45">
        <f>'Monthly L&amp;R'!IJ73</f>
        <v>0</v>
      </c>
      <c r="IK73" s="45">
        <f>'Monthly L&amp;R'!IK73</f>
        <v>0</v>
      </c>
      <c r="IL73" s="45">
        <f>'Monthly L&amp;R'!IL73</f>
        <v>0</v>
      </c>
      <c r="IM73" s="45">
        <f>'Monthly L&amp;R'!IM73</f>
        <v>0</v>
      </c>
      <c r="IN73" s="45">
        <f>'Monthly L&amp;R'!IN73</f>
        <v>0</v>
      </c>
      <c r="IO73" s="45">
        <f>'Monthly L&amp;R'!IO73</f>
        <v>0</v>
      </c>
      <c r="IP73" s="45">
        <f>'Monthly L&amp;R'!IP73</f>
        <v>0</v>
      </c>
      <c r="IQ73" s="45">
        <f>'Monthly L&amp;R'!IQ73</f>
        <v>0</v>
      </c>
      <c r="IR73" s="45">
        <f>'Monthly L&amp;R'!IR73</f>
        <v>0</v>
      </c>
      <c r="IS73" s="45">
        <f>'Monthly L&amp;R'!IS73</f>
        <v>0</v>
      </c>
      <c r="IT73" s="45">
        <f>'Monthly L&amp;R'!IT73</f>
        <v>0</v>
      </c>
      <c r="IU73" s="45">
        <f>'Monthly L&amp;R'!IU73</f>
        <v>0</v>
      </c>
      <c r="IV73" s="45">
        <f>'Monthly L&amp;R'!IV73</f>
        <v>12364.7998046875</v>
      </c>
      <c r="IW73" s="45">
        <f>'Monthly L&amp;R'!IW73</f>
        <v>13689.599609375</v>
      </c>
      <c r="IX73" s="45">
        <f>'Monthly L&amp;R'!IX73</f>
        <v>13248.00048828125</v>
      </c>
      <c r="IY73" s="45">
        <f>'Monthly L&amp;R'!IY73</f>
        <v>13689.599609375</v>
      </c>
      <c r="IZ73" s="45">
        <f>'Monthly L&amp;R'!IZ73</f>
        <v>13248.00048828125</v>
      </c>
      <c r="JA73" s="45">
        <f>'Monthly L&amp;R'!JA73</f>
        <v>13689.599609375</v>
      </c>
      <c r="JB73" s="45">
        <f>'Monthly L&amp;R'!JB73</f>
        <v>13689.599609375</v>
      </c>
      <c r="JC73" s="45">
        <f>'Monthly L&amp;R'!JC73</f>
        <v>13248.00048828125</v>
      </c>
      <c r="JD73" s="45">
        <f>'Monthly L&amp;R'!JD73</f>
        <v>13689.599609375</v>
      </c>
      <c r="JE73" s="45">
        <f>'Monthly L&amp;R'!JE73</f>
        <v>13248.00048828125</v>
      </c>
      <c r="JF73" s="45">
        <f>'Monthly L&amp;R'!JF73</f>
        <v>13689.599609375</v>
      </c>
    </row>
    <row r="74" spans="1:302">
      <c r="A74" t="s">
        <v>28</v>
      </c>
      <c r="B74" t="s">
        <v>82</v>
      </c>
      <c r="AA74" s="45">
        <f>'Monthly L&amp;R'!AA74</f>
        <v>0</v>
      </c>
      <c r="AB74" s="45">
        <f>'Monthly L&amp;R'!AB74</f>
        <v>0</v>
      </c>
      <c r="AC74" s="45">
        <f>'Monthly L&amp;R'!AC74</f>
        <v>0</v>
      </c>
      <c r="AD74" s="45">
        <f>'Monthly L&amp;R'!AD74</f>
        <v>0</v>
      </c>
      <c r="AE74" s="45">
        <f>'Monthly L&amp;R'!AE74</f>
        <v>0</v>
      </c>
      <c r="AF74" s="45">
        <f>'Monthly L&amp;R'!AF74</f>
        <v>0</v>
      </c>
      <c r="AG74" s="45">
        <f>'Monthly L&amp;R'!AG74</f>
        <v>0</v>
      </c>
      <c r="AH74" s="45">
        <f>'Monthly L&amp;R'!AH74</f>
        <v>0</v>
      </c>
      <c r="AI74" s="45">
        <f>'Monthly L&amp;R'!AI74</f>
        <v>0</v>
      </c>
      <c r="AJ74" s="45">
        <f>'Monthly L&amp;R'!AJ74</f>
        <v>0</v>
      </c>
      <c r="AK74" s="45">
        <f>'Monthly L&amp;R'!AK74</f>
        <v>0</v>
      </c>
      <c r="AL74" s="45">
        <f>'Monthly L&amp;R'!AL74</f>
        <v>0</v>
      </c>
      <c r="AM74" s="45">
        <f>'Monthly L&amp;R'!AM74</f>
        <v>0</v>
      </c>
      <c r="AN74" s="45">
        <f>'Monthly L&amp;R'!AN74</f>
        <v>0</v>
      </c>
      <c r="AO74" s="45">
        <f>'Monthly L&amp;R'!AO74</f>
        <v>0</v>
      </c>
      <c r="AP74" s="45">
        <f>'Monthly L&amp;R'!AP74</f>
        <v>0</v>
      </c>
      <c r="AQ74" s="45">
        <f>'Monthly L&amp;R'!AQ74</f>
        <v>0</v>
      </c>
      <c r="AR74" s="45">
        <f>'Monthly L&amp;R'!AR74</f>
        <v>0</v>
      </c>
      <c r="AS74" s="45">
        <f>'Monthly L&amp;R'!AS74</f>
        <v>0</v>
      </c>
      <c r="AT74" s="45">
        <f>'Monthly L&amp;R'!AT74</f>
        <v>0</v>
      </c>
      <c r="AU74" s="45">
        <f>'Monthly L&amp;R'!AU74</f>
        <v>0</v>
      </c>
      <c r="AV74" s="45">
        <f>'Monthly L&amp;R'!AV74</f>
        <v>0</v>
      </c>
      <c r="AW74" s="45">
        <f>'Monthly L&amp;R'!AW74</f>
        <v>0</v>
      </c>
      <c r="AX74" s="45">
        <f>'Monthly L&amp;R'!AX74</f>
        <v>0</v>
      </c>
      <c r="AY74" s="45">
        <f>'Monthly L&amp;R'!AY74</f>
        <v>0</v>
      </c>
      <c r="AZ74" s="45">
        <f>'Monthly L&amp;R'!AZ74</f>
        <v>0</v>
      </c>
      <c r="BA74" s="45">
        <f>'Monthly L&amp;R'!BA74</f>
        <v>0</v>
      </c>
      <c r="BB74" s="45">
        <f>'Monthly L&amp;R'!BB74</f>
        <v>0</v>
      </c>
      <c r="BC74" s="45">
        <f>'Monthly L&amp;R'!BC74</f>
        <v>0</v>
      </c>
      <c r="BD74" s="45">
        <f>'Monthly L&amp;R'!BD74</f>
        <v>0</v>
      </c>
      <c r="BE74" s="45">
        <f>'Monthly L&amp;R'!BE74</f>
        <v>0</v>
      </c>
      <c r="BF74" s="45">
        <f>'Monthly L&amp;R'!BF74</f>
        <v>0</v>
      </c>
      <c r="BG74" s="45">
        <f>'Monthly L&amp;R'!BG74</f>
        <v>0</v>
      </c>
      <c r="BH74" s="45">
        <f>'Monthly L&amp;R'!BH74</f>
        <v>0</v>
      </c>
      <c r="BI74" s="45">
        <f>'Monthly L&amp;R'!BI74</f>
        <v>0</v>
      </c>
      <c r="BJ74" s="45">
        <f>'Monthly L&amp;R'!BJ74</f>
        <v>0</v>
      </c>
      <c r="BK74" s="45">
        <f>'Monthly L&amp;R'!BK74</f>
        <v>0</v>
      </c>
      <c r="BL74" s="45">
        <f>'Monthly L&amp;R'!BL74</f>
        <v>0</v>
      </c>
      <c r="BM74" s="45">
        <f>'Monthly L&amp;R'!BM74</f>
        <v>0</v>
      </c>
      <c r="BN74" s="45">
        <f>'Monthly L&amp;R'!BN74</f>
        <v>0</v>
      </c>
      <c r="BO74" s="45">
        <f>'Monthly L&amp;R'!BO74</f>
        <v>0</v>
      </c>
      <c r="BP74" s="45">
        <f>'Monthly L&amp;R'!BP74</f>
        <v>0</v>
      </c>
      <c r="BQ74" s="45">
        <f>'Monthly L&amp;R'!BQ74</f>
        <v>0</v>
      </c>
      <c r="BR74" s="45">
        <f>'Monthly L&amp;R'!BR74</f>
        <v>0</v>
      </c>
      <c r="BS74" s="45">
        <f>'Monthly L&amp;R'!BS74</f>
        <v>0</v>
      </c>
      <c r="BT74" s="45">
        <f>'Monthly L&amp;R'!BT74</f>
        <v>0</v>
      </c>
      <c r="BU74" s="45">
        <f>'Monthly L&amp;R'!BU74</f>
        <v>0</v>
      </c>
      <c r="BV74" s="45">
        <f>'Monthly L&amp;R'!BV74</f>
        <v>0</v>
      </c>
      <c r="BW74" s="45">
        <f>'Monthly L&amp;R'!BW74</f>
        <v>0</v>
      </c>
      <c r="BX74" s="45">
        <f>'Monthly L&amp;R'!BX74</f>
        <v>0</v>
      </c>
      <c r="BY74" s="45">
        <f>'Monthly L&amp;R'!BY74</f>
        <v>0</v>
      </c>
      <c r="BZ74" s="45">
        <f>'Monthly L&amp;R'!BZ74</f>
        <v>0</v>
      </c>
      <c r="CA74" s="45">
        <f>'Monthly L&amp;R'!CA74</f>
        <v>0</v>
      </c>
      <c r="CB74" s="45">
        <f>'Monthly L&amp;R'!CB74</f>
        <v>0</v>
      </c>
      <c r="CC74" s="45">
        <f>'Monthly L&amp;R'!CC74</f>
        <v>0</v>
      </c>
      <c r="CD74" s="45">
        <f>'Monthly L&amp;R'!CD74</f>
        <v>0</v>
      </c>
      <c r="CE74" s="45">
        <f>'Monthly L&amp;R'!CE74</f>
        <v>0</v>
      </c>
      <c r="CF74" s="45">
        <f>'Monthly L&amp;R'!CF74</f>
        <v>0</v>
      </c>
      <c r="CG74" s="45">
        <f>'Monthly L&amp;R'!CG74</f>
        <v>0</v>
      </c>
      <c r="CH74" s="45">
        <f>'Monthly L&amp;R'!CH74</f>
        <v>0</v>
      </c>
      <c r="CI74" s="45">
        <f>'Monthly L&amp;R'!CI74</f>
        <v>0</v>
      </c>
      <c r="CJ74" s="45">
        <f>'Monthly L&amp;R'!CJ74</f>
        <v>0</v>
      </c>
      <c r="CK74" s="45">
        <f>'Monthly L&amp;R'!CK74</f>
        <v>0</v>
      </c>
      <c r="CL74" s="45">
        <f>'Monthly L&amp;R'!CL74</f>
        <v>0</v>
      </c>
      <c r="CM74" s="45">
        <f>'Monthly L&amp;R'!CM74</f>
        <v>0</v>
      </c>
      <c r="CN74" s="45">
        <f>'Monthly L&amp;R'!CN74</f>
        <v>0</v>
      </c>
      <c r="CO74" s="45">
        <f>'Monthly L&amp;R'!CO74</f>
        <v>0</v>
      </c>
      <c r="CP74" s="45">
        <f>'Monthly L&amp;R'!CP74</f>
        <v>0</v>
      </c>
      <c r="CQ74" s="45">
        <f>'Monthly L&amp;R'!CQ74</f>
        <v>0</v>
      </c>
      <c r="CR74" s="45">
        <f>'Monthly L&amp;R'!CR74</f>
        <v>0</v>
      </c>
      <c r="CS74" s="45">
        <f>'Monthly L&amp;R'!CS74</f>
        <v>0</v>
      </c>
      <c r="CT74" s="45">
        <f>'Monthly L&amp;R'!CT74</f>
        <v>0</v>
      </c>
      <c r="CU74" s="45">
        <f>'Monthly L&amp;R'!CU74</f>
        <v>0</v>
      </c>
      <c r="CV74" s="45">
        <f>'Monthly L&amp;R'!CV74</f>
        <v>0</v>
      </c>
      <c r="CW74" s="45">
        <f>'Monthly L&amp;R'!CW74</f>
        <v>0</v>
      </c>
      <c r="CX74" s="45">
        <f>'Monthly L&amp;R'!CX74</f>
        <v>0</v>
      </c>
      <c r="CY74" s="45">
        <f>'Monthly L&amp;R'!CY74</f>
        <v>0</v>
      </c>
      <c r="CZ74" s="45">
        <f>'Monthly L&amp;R'!CZ74</f>
        <v>0</v>
      </c>
      <c r="DA74" s="45">
        <f>'Monthly L&amp;R'!DA74</f>
        <v>0</v>
      </c>
      <c r="DB74" s="45">
        <f>'Monthly L&amp;R'!DB74</f>
        <v>0</v>
      </c>
      <c r="DC74" s="45">
        <f>'Monthly L&amp;R'!DC74</f>
        <v>0</v>
      </c>
      <c r="DD74" s="45">
        <f>'Monthly L&amp;R'!DD74</f>
        <v>0</v>
      </c>
      <c r="DE74" s="45">
        <f>'Monthly L&amp;R'!DE74</f>
        <v>0</v>
      </c>
      <c r="DF74" s="45">
        <f>'Monthly L&amp;R'!DF74</f>
        <v>0</v>
      </c>
      <c r="DG74" s="45">
        <f>'Monthly L&amp;R'!DG74</f>
        <v>0</v>
      </c>
      <c r="DH74" s="45">
        <f>'Monthly L&amp;R'!DH74</f>
        <v>0</v>
      </c>
      <c r="DI74" s="45">
        <f>'Monthly L&amp;R'!DI74</f>
        <v>0</v>
      </c>
      <c r="DJ74" s="45">
        <f>'Monthly L&amp;R'!DJ74</f>
        <v>0</v>
      </c>
      <c r="DK74" s="45">
        <f>'Monthly L&amp;R'!DK74</f>
        <v>0</v>
      </c>
      <c r="DL74" s="45">
        <f>'Monthly L&amp;R'!DL74</f>
        <v>0</v>
      </c>
      <c r="DM74" s="45">
        <f>'Monthly L&amp;R'!DM74</f>
        <v>0</v>
      </c>
      <c r="DN74" s="45">
        <f>'Monthly L&amp;R'!DN74</f>
        <v>0</v>
      </c>
      <c r="DO74" s="45">
        <f>'Monthly L&amp;R'!DO74</f>
        <v>0</v>
      </c>
      <c r="DP74" s="45">
        <f>'Monthly L&amp;R'!DP74</f>
        <v>0</v>
      </c>
      <c r="DQ74" s="45">
        <f>'Monthly L&amp;R'!DQ74</f>
        <v>0</v>
      </c>
      <c r="DR74" s="45">
        <f>'Monthly L&amp;R'!DR74</f>
        <v>0</v>
      </c>
      <c r="DS74" s="45">
        <f>'Monthly L&amp;R'!DS74</f>
        <v>0</v>
      </c>
      <c r="DT74" s="45">
        <f>'Monthly L&amp;R'!DT74</f>
        <v>0</v>
      </c>
      <c r="DU74" s="45">
        <f>'Monthly L&amp;R'!DU74</f>
        <v>0</v>
      </c>
      <c r="DV74" s="45">
        <f>'Monthly L&amp;R'!DV74</f>
        <v>0</v>
      </c>
      <c r="DW74" s="45">
        <f>'Monthly L&amp;R'!DW74</f>
        <v>0</v>
      </c>
      <c r="DX74" s="45">
        <f>'Monthly L&amp;R'!DX74</f>
        <v>0</v>
      </c>
      <c r="DY74" s="45">
        <f>'Monthly L&amp;R'!DY74</f>
        <v>0</v>
      </c>
      <c r="DZ74" s="45">
        <f>'Monthly L&amp;R'!DZ74</f>
        <v>0</v>
      </c>
      <c r="EA74" s="45">
        <f>'Monthly L&amp;R'!EA74</f>
        <v>0</v>
      </c>
      <c r="EB74" s="45">
        <f>'Monthly L&amp;R'!EB74</f>
        <v>0</v>
      </c>
      <c r="EC74" s="45">
        <f>'Monthly L&amp;R'!EC74</f>
        <v>0</v>
      </c>
      <c r="ED74" s="45">
        <f>'Monthly L&amp;R'!ED74</f>
        <v>0</v>
      </c>
      <c r="EE74" s="45">
        <f>'Monthly L&amp;R'!EE74</f>
        <v>0</v>
      </c>
      <c r="EF74" s="45">
        <f>'Monthly L&amp;R'!EF74</f>
        <v>0</v>
      </c>
      <c r="EG74" s="45">
        <f>'Monthly L&amp;R'!EG74</f>
        <v>0</v>
      </c>
      <c r="EH74" s="45">
        <f>'Monthly L&amp;R'!EH74</f>
        <v>0</v>
      </c>
      <c r="EI74" s="45">
        <f>'Monthly L&amp;R'!EI74</f>
        <v>0</v>
      </c>
      <c r="EJ74" s="45">
        <f>'Monthly L&amp;R'!EJ74</f>
        <v>0</v>
      </c>
      <c r="EK74" s="45">
        <f>'Monthly L&amp;R'!EK74</f>
        <v>0</v>
      </c>
      <c r="EL74" s="45">
        <f>'Monthly L&amp;R'!EL74</f>
        <v>0</v>
      </c>
      <c r="EM74" s="45">
        <f>'Monthly L&amp;R'!EM74</f>
        <v>0</v>
      </c>
      <c r="EN74" s="45">
        <f>'Monthly L&amp;R'!EN74</f>
        <v>0</v>
      </c>
      <c r="EO74" s="45">
        <f>'Monthly L&amp;R'!EO74</f>
        <v>0</v>
      </c>
      <c r="EP74" s="45">
        <f>'Monthly L&amp;R'!EP74</f>
        <v>0</v>
      </c>
      <c r="EQ74" s="45">
        <f>'Monthly L&amp;R'!EQ74</f>
        <v>0</v>
      </c>
      <c r="ER74" s="45">
        <f>'Monthly L&amp;R'!ER74</f>
        <v>0</v>
      </c>
      <c r="ES74" s="45">
        <f>'Monthly L&amp;R'!ES74</f>
        <v>0</v>
      </c>
      <c r="ET74" s="45">
        <f>'Monthly L&amp;R'!ET74</f>
        <v>0</v>
      </c>
      <c r="EU74" s="45">
        <f>'Monthly L&amp;R'!EU74</f>
        <v>0</v>
      </c>
      <c r="EV74" s="45">
        <f>'Monthly L&amp;R'!EV74</f>
        <v>0</v>
      </c>
      <c r="EW74" s="45">
        <f>'Monthly L&amp;R'!EW74</f>
        <v>0</v>
      </c>
      <c r="EX74" s="45">
        <f>'Monthly L&amp;R'!EX74</f>
        <v>0</v>
      </c>
      <c r="EY74" s="45">
        <f>'Monthly L&amp;R'!EY74</f>
        <v>0</v>
      </c>
      <c r="EZ74" s="45">
        <f>'Monthly L&amp;R'!EZ74</f>
        <v>0</v>
      </c>
      <c r="FA74" s="45">
        <f>'Monthly L&amp;R'!FA74</f>
        <v>0</v>
      </c>
      <c r="FB74" s="45">
        <f>'Monthly L&amp;R'!FB74</f>
        <v>0</v>
      </c>
      <c r="FC74" s="45">
        <f>'Monthly L&amp;R'!FC74</f>
        <v>0</v>
      </c>
      <c r="FD74" s="45">
        <f>'Monthly L&amp;R'!FD74</f>
        <v>0</v>
      </c>
      <c r="FE74" s="45">
        <f>'Monthly L&amp;R'!FE74</f>
        <v>0</v>
      </c>
      <c r="FF74" s="45">
        <f>'Monthly L&amp;R'!FF74</f>
        <v>0</v>
      </c>
      <c r="FG74" s="45">
        <f>'Monthly L&amp;R'!FG74</f>
        <v>0</v>
      </c>
      <c r="FH74" s="45">
        <f>'Monthly L&amp;R'!FH74</f>
        <v>0</v>
      </c>
      <c r="FI74" s="45">
        <f>'Monthly L&amp;R'!FI74</f>
        <v>0</v>
      </c>
      <c r="FJ74" s="45">
        <f>'Monthly L&amp;R'!FJ74</f>
        <v>0</v>
      </c>
      <c r="FK74" s="45">
        <f>'Monthly L&amp;R'!FK74</f>
        <v>0</v>
      </c>
      <c r="FL74" s="45">
        <f>'Monthly L&amp;R'!FL74</f>
        <v>0</v>
      </c>
      <c r="FM74" s="45">
        <f>'Monthly L&amp;R'!FM74</f>
        <v>0</v>
      </c>
      <c r="FN74" s="45">
        <f>'Monthly L&amp;R'!FN74</f>
        <v>0</v>
      </c>
      <c r="FO74" s="45">
        <f>'Monthly L&amp;R'!FO74</f>
        <v>0</v>
      </c>
      <c r="FP74" s="45">
        <f>'Monthly L&amp;R'!FP74</f>
        <v>0</v>
      </c>
      <c r="FQ74" s="45">
        <f>'Monthly L&amp;R'!FQ74</f>
        <v>0</v>
      </c>
      <c r="FR74" s="45">
        <f>'Monthly L&amp;R'!FR74</f>
        <v>0</v>
      </c>
      <c r="FS74" s="45">
        <f>'Monthly L&amp;R'!FS74</f>
        <v>0</v>
      </c>
      <c r="FT74" s="45">
        <f>'Monthly L&amp;R'!FT74</f>
        <v>0</v>
      </c>
      <c r="FU74" s="45">
        <f>'Monthly L&amp;R'!FU74</f>
        <v>0</v>
      </c>
      <c r="FV74" s="45">
        <f>'Monthly L&amp;R'!FV74</f>
        <v>0</v>
      </c>
      <c r="FW74" s="45">
        <f>'Monthly L&amp;R'!FW74</f>
        <v>0</v>
      </c>
      <c r="FX74" s="45">
        <f>'Monthly L&amp;R'!FX74</f>
        <v>0</v>
      </c>
      <c r="FY74" s="45">
        <f>'Monthly L&amp;R'!FY74</f>
        <v>0</v>
      </c>
      <c r="FZ74" s="45">
        <f>'Monthly L&amp;R'!FZ74</f>
        <v>0</v>
      </c>
      <c r="GA74" s="45">
        <f>'Monthly L&amp;R'!GA74</f>
        <v>0</v>
      </c>
      <c r="GB74" s="45">
        <f>'Monthly L&amp;R'!GB74</f>
        <v>0</v>
      </c>
      <c r="GC74" s="45">
        <f>'Monthly L&amp;R'!GC74</f>
        <v>0</v>
      </c>
      <c r="GD74" s="45">
        <f>'Monthly L&amp;R'!GD74</f>
        <v>0</v>
      </c>
      <c r="GE74" s="45">
        <f>'Monthly L&amp;R'!GE74</f>
        <v>0</v>
      </c>
      <c r="GF74" s="45">
        <f>'Monthly L&amp;R'!GF74</f>
        <v>0</v>
      </c>
      <c r="GG74" s="45">
        <f>'Monthly L&amp;R'!GG74</f>
        <v>0</v>
      </c>
      <c r="GH74" s="45">
        <f>'Monthly L&amp;R'!GH74</f>
        <v>0</v>
      </c>
      <c r="GI74" s="45">
        <f>'Monthly L&amp;R'!GI74</f>
        <v>0</v>
      </c>
      <c r="GJ74" s="45">
        <f>'Monthly L&amp;R'!GJ74</f>
        <v>0</v>
      </c>
      <c r="GK74" s="45">
        <f>'Monthly L&amp;R'!GK74</f>
        <v>0</v>
      </c>
      <c r="GL74" s="45">
        <f>'Monthly L&amp;R'!GL74</f>
        <v>0</v>
      </c>
      <c r="GM74" s="45">
        <f>'Monthly L&amp;R'!GM74</f>
        <v>0</v>
      </c>
      <c r="GN74" s="45">
        <f>'Monthly L&amp;R'!GN74</f>
        <v>0</v>
      </c>
      <c r="GO74" s="45">
        <f>'Monthly L&amp;R'!GO74</f>
        <v>0</v>
      </c>
      <c r="GP74" s="45">
        <f>'Monthly L&amp;R'!GP74</f>
        <v>0</v>
      </c>
      <c r="GQ74" s="45">
        <f>'Monthly L&amp;R'!GQ74</f>
        <v>0</v>
      </c>
      <c r="GR74" s="45">
        <f>'Monthly L&amp;R'!GR74</f>
        <v>0</v>
      </c>
      <c r="GS74" s="45">
        <f>'Monthly L&amp;R'!GS74</f>
        <v>0</v>
      </c>
      <c r="GT74" s="45">
        <f>'Monthly L&amp;R'!GT74</f>
        <v>0</v>
      </c>
      <c r="GU74" s="45">
        <f>'Monthly L&amp;R'!GU74</f>
        <v>0</v>
      </c>
      <c r="GV74" s="45">
        <f>'Monthly L&amp;R'!GV74</f>
        <v>0</v>
      </c>
      <c r="GW74" s="45">
        <f>'Monthly L&amp;R'!GW74</f>
        <v>0</v>
      </c>
      <c r="GX74" s="45">
        <f>'Monthly L&amp;R'!GX74</f>
        <v>0</v>
      </c>
      <c r="GY74" s="45">
        <f>'Monthly L&amp;R'!GY74</f>
        <v>0</v>
      </c>
      <c r="GZ74" s="45">
        <f>'Monthly L&amp;R'!GZ74</f>
        <v>0</v>
      </c>
      <c r="HA74" s="45">
        <f>'Monthly L&amp;R'!HA74</f>
        <v>0</v>
      </c>
      <c r="HB74" s="45">
        <f>'Monthly L&amp;R'!HB74</f>
        <v>0</v>
      </c>
      <c r="HC74" s="45">
        <f>'Monthly L&amp;R'!HC74</f>
        <v>0</v>
      </c>
      <c r="HD74" s="45">
        <f>'Monthly L&amp;R'!HD74</f>
        <v>0</v>
      </c>
      <c r="HE74" s="45">
        <f>'Monthly L&amp;R'!HE74</f>
        <v>0</v>
      </c>
      <c r="HF74" s="45">
        <f>'Monthly L&amp;R'!HF74</f>
        <v>0</v>
      </c>
      <c r="HG74" s="45">
        <f>'Monthly L&amp;R'!HG74</f>
        <v>0</v>
      </c>
      <c r="HH74" s="45">
        <f>'Monthly L&amp;R'!HH74</f>
        <v>0</v>
      </c>
      <c r="HI74" s="45">
        <f>'Monthly L&amp;R'!HI74</f>
        <v>0</v>
      </c>
      <c r="HJ74" s="45">
        <f>'Monthly L&amp;R'!HJ74</f>
        <v>0</v>
      </c>
      <c r="HK74" s="45">
        <f>'Monthly L&amp;R'!HK74</f>
        <v>0</v>
      </c>
      <c r="HL74" s="45">
        <f>'Monthly L&amp;R'!HL74</f>
        <v>0</v>
      </c>
      <c r="HM74" s="45">
        <f>'Monthly L&amp;R'!HM74</f>
        <v>0</v>
      </c>
      <c r="HN74" s="45">
        <f>'Monthly L&amp;R'!HN74</f>
        <v>0</v>
      </c>
      <c r="HO74" s="45">
        <f>'Monthly L&amp;R'!HO74</f>
        <v>0</v>
      </c>
      <c r="HP74" s="45">
        <f>'Monthly L&amp;R'!HP74</f>
        <v>0</v>
      </c>
      <c r="HQ74" s="45">
        <f>'Monthly L&amp;R'!HQ74</f>
        <v>0</v>
      </c>
      <c r="HR74" s="45">
        <f>'Monthly L&amp;R'!HR74</f>
        <v>0</v>
      </c>
      <c r="HS74" s="45">
        <f>'Monthly L&amp;R'!HS74</f>
        <v>0</v>
      </c>
      <c r="HT74" s="45">
        <f>'Monthly L&amp;R'!HT74</f>
        <v>0</v>
      </c>
      <c r="HU74" s="45">
        <f>'Monthly L&amp;R'!HU74</f>
        <v>0</v>
      </c>
      <c r="HV74" s="45">
        <f>'Monthly L&amp;R'!HV74</f>
        <v>0</v>
      </c>
      <c r="HW74" s="45">
        <f>'Monthly L&amp;R'!HW74</f>
        <v>0</v>
      </c>
      <c r="HX74" s="45">
        <f>'Monthly L&amp;R'!HX74</f>
        <v>0</v>
      </c>
      <c r="HY74" s="45">
        <f>'Monthly L&amp;R'!HY74</f>
        <v>0</v>
      </c>
      <c r="HZ74" s="45">
        <f>'Monthly L&amp;R'!HZ74</f>
        <v>0</v>
      </c>
      <c r="IA74" s="45">
        <f>'Monthly L&amp;R'!IA74</f>
        <v>0</v>
      </c>
      <c r="IB74" s="45">
        <f>'Monthly L&amp;R'!IB74</f>
        <v>0</v>
      </c>
      <c r="IC74" s="45">
        <f>'Monthly L&amp;R'!IC74</f>
        <v>0</v>
      </c>
      <c r="ID74" s="45">
        <f>'Monthly L&amp;R'!ID74</f>
        <v>0</v>
      </c>
      <c r="IE74" s="45">
        <f>'Monthly L&amp;R'!IE74</f>
        <v>0</v>
      </c>
      <c r="IF74" s="45">
        <f>'Monthly L&amp;R'!IF74</f>
        <v>0</v>
      </c>
      <c r="IG74" s="45">
        <f>'Monthly L&amp;R'!IG74</f>
        <v>0</v>
      </c>
      <c r="IH74" s="45">
        <f>'Monthly L&amp;R'!IH74</f>
        <v>0</v>
      </c>
      <c r="II74" s="45">
        <f>'Monthly L&amp;R'!II74</f>
        <v>0</v>
      </c>
      <c r="IJ74" s="45">
        <f>'Monthly L&amp;R'!IJ74</f>
        <v>0</v>
      </c>
      <c r="IK74" s="45">
        <f>'Monthly L&amp;R'!IK74</f>
        <v>0</v>
      </c>
      <c r="IL74" s="45">
        <f>'Monthly L&amp;R'!IL74</f>
        <v>0</v>
      </c>
      <c r="IM74" s="45">
        <f>'Monthly L&amp;R'!IM74</f>
        <v>0</v>
      </c>
      <c r="IN74" s="45">
        <f>'Monthly L&amp;R'!IN74</f>
        <v>0</v>
      </c>
      <c r="IO74" s="45">
        <f>'Monthly L&amp;R'!IO74</f>
        <v>0</v>
      </c>
      <c r="IP74" s="45">
        <f>'Monthly L&amp;R'!IP74</f>
        <v>0</v>
      </c>
      <c r="IQ74" s="45">
        <f>'Monthly L&amp;R'!IQ74</f>
        <v>0</v>
      </c>
      <c r="IR74" s="45">
        <f>'Monthly L&amp;R'!IR74</f>
        <v>0</v>
      </c>
      <c r="IS74" s="45">
        <f>'Monthly L&amp;R'!IS74</f>
        <v>0</v>
      </c>
      <c r="IT74" s="45">
        <f>'Monthly L&amp;R'!IT74</f>
        <v>0</v>
      </c>
      <c r="IU74" s="45">
        <f>'Monthly L&amp;R'!IU74</f>
        <v>0</v>
      </c>
      <c r="IV74" s="45">
        <f>'Monthly L&amp;R'!IV74</f>
        <v>0</v>
      </c>
      <c r="IW74" s="45">
        <f>'Monthly L&amp;R'!IW74</f>
        <v>0</v>
      </c>
      <c r="IX74" s="45">
        <f>'Monthly L&amp;R'!IX74</f>
        <v>0</v>
      </c>
      <c r="IY74" s="45">
        <f>'Monthly L&amp;R'!IY74</f>
        <v>0</v>
      </c>
      <c r="IZ74" s="45">
        <f>'Monthly L&amp;R'!IZ74</f>
        <v>0</v>
      </c>
      <c r="JA74" s="45">
        <f>'Monthly L&amp;R'!JA74</f>
        <v>0</v>
      </c>
      <c r="JB74" s="45">
        <f>'Monthly L&amp;R'!JB74</f>
        <v>0</v>
      </c>
      <c r="JC74" s="45">
        <f>'Monthly L&amp;R'!JC74</f>
        <v>0</v>
      </c>
      <c r="JD74" s="45">
        <f>'Monthly L&amp;R'!JD74</f>
        <v>0</v>
      </c>
      <c r="JE74" s="45">
        <f>'Monthly L&amp;R'!JE74</f>
        <v>0</v>
      </c>
      <c r="JF74" s="45">
        <f>'Monthly L&amp;R'!JF74</f>
        <v>0</v>
      </c>
    </row>
    <row r="75" spans="1:302">
      <c r="A75" t="s">
        <v>28</v>
      </c>
      <c r="B75" t="s">
        <v>83</v>
      </c>
      <c r="AA75" s="45">
        <v>0</v>
      </c>
      <c r="AB75" s="45">
        <v>0</v>
      </c>
      <c r="AC75" s="45">
        <v>0</v>
      </c>
      <c r="AD75" s="45">
        <v>0</v>
      </c>
      <c r="AE75" s="45">
        <v>0</v>
      </c>
      <c r="AF75" s="45">
        <v>0</v>
      </c>
      <c r="AG75" s="45">
        <v>0</v>
      </c>
      <c r="AH75" s="45">
        <v>0</v>
      </c>
      <c r="AI75" s="45">
        <v>0</v>
      </c>
      <c r="AJ75" s="45">
        <v>0</v>
      </c>
      <c r="AK75" s="45">
        <v>0</v>
      </c>
      <c r="AL75" s="45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5">
        <v>0</v>
      </c>
      <c r="AU75" s="45">
        <v>0</v>
      </c>
      <c r="AV75" s="45">
        <v>0</v>
      </c>
      <c r="AW75" s="45">
        <v>0</v>
      </c>
      <c r="AX75" s="45">
        <v>0</v>
      </c>
      <c r="AY75" s="45">
        <v>0</v>
      </c>
      <c r="AZ75" s="45">
        <v>0</v>
      </c>
      <c r="BA75" s="45">
        <v>0</v>
      </c>
      <c r="BB75" s="45">
        <v>0</v>
      </c>
      <c r="BC75" s="45">
        <v>0</v>
      </c>
      <c r="BD75" s="45">
        <v>0</v>
      </c>
      <c r="BE75" s="45">
        <v>0</v>
      </c>
      <c r="BF75" s="45">
        <v>0</v>
      </c>
      <c r="BG75" s="45">
        <v>0</v>
      </c>
      <c r="BH75" s="45">
        <v>0</v>
      </c>
      <c r="BI75" s="45">
        <v>0</v>
      </c>
      <c r="BJ75" s="45">
        <v>0</v>
      </c>
      <c r="BK75" s="45">
        <v>0</v>
      </c>
      <c r="BL75" s="45">
        <v>0</v>
      </c>
      <c r="BM75" s="45">
        <v>0</v>
      </c>
      <c r="BN75" s="45">
        <v>0</v>
      </c>
      <c r="BO75" s="45">
        <v>0</v>
      </c>
      <c r="BP75" s="45">
        <v>0</v>
      </c>
      <c r="BQ75" s="45">
        <v>0</v>
      </c>
      <c r="BR75" s="45">
        <v>0</v>
      </c>
      <c r="BS75" s="45">
        <v>0</v>
      </c>
      <c r="BT75" s="45">
        <v>0</v>
      </c>
      <c r="BU75" s="45">
        <v>0</v>
      </c>
      <c r="BV75" s="45">
        <v>0</v>
      </c>
      <c r="BW75" s="45">
        <v>0</v>
      </c>
      <c r="BX75" s="45">
        <v>0</v>
      </c>
      <c r="BY75" s="45">
        <v>0</v>
      </c>
      <c r="BZ75" s="45">
        <v>0</v>
      </c>
      <c r="CA75" s="45">
        <v>0</v>
      </c>
      <c r="CB75" s="45">
        <v>0</v>
      </c>
      <c r="CC75" s="45">
        <v>0</v>
      </c>
      <c r="CD75" s="45">
        <v>0</v>
      </c>
      <c r="CE75" s="45">
        <v>0</v>
      </c>
      <c r="CF75" s="45">
        <v>0</v>
      </c>
      <c r="CG75" s="45">
        <v>0</v>
      </c>
      <c r="CH75" s="45">
        <v>0</v>
      </c>
      <c r="CI75" s="45">
        <v>0</v>
      </c>
      <c r="CJ75" s="45">
        <v>0</v>
      </c>
      <c r="CK75" s="45">
        <v>0</v>
      </c>
      <c r="CL75" s="45">
        <v>0</v>
      </c>
      <c r="CM75" s="45">
        <v>0</v>
      </c>
      <c r="CN75" s="45">
        <v>0</v>
      </c>
      <c r="CO75" s="45">
        <v>0</v>
      </c>
      <c r="CP75" s="45">
        <v>0</v>
      </c>
      <c r="CQ75" s="45">
        <v>0</v>
      </c>
      <c r="CR75" s="45">
        <v>0</v>
      </c>
      <c r="CS75" s="45">
        <v>0</v>
      </c>
      <c r="CT75" s="45">
        <v>0</v>
      </c>
      <c r="CU75" s="45">
        <v>0</v>
      </c>
      <c r="CV75" s="45">
        <v>0</v>
      </c>
      <c r="CW75" s="45">
        <v>0</v>
      </c>
      <c r="CX75" s="45">
        <v>0</v>
      </c>
      <c r="CY75" s="45">
        <v>0</v>
      </c>
      <c r="CZ75" s="45">
        <v>0</v>
      </c>
      <c r="DA75" s="45">
        <v>0</v>
      </c>
      <c r="DB75" s="45">
        <v>0</v>
      </c>
      <c r="DC75" s="45">
        <v>0</v>
      </c>
      <c r="DD75" s="45">
        <v>0</v>
      </c>
      <c r="DE75" s="45">
        <v>0</v>
      </c>
      <c r="DF75" s="45">
        <v>0</v>
      </c>
      <c r="DG75" s="45">
        <v>0</v>
      </c>
      <c r="DH75" s="45">
        <v>0</v>
      </c>
      <c r="DI75" s="45">
        <v>0</v>
      </c>
      <c r="DJ75" s="45">
        <v>0</v>
      </c>
      <c r="DK75" s="45">
        <v>0</v>
      </c>
      <c r="DL75" s="45">
        <v>0</v>
      </c>
      <c r="DM75" s="45">
        <v>0</v>
      </c>
      <c r="DN75" s="45">
        <v>0</v>
      </c>
      <c r="DO75" s="45">
        <v>0</v>
      </c>
      <c r="DP75" s="45">
        <v>0</v>
      </c>
      <c r="DQ75" s="45">
        <v>0</v>
      </c>
      <c r="DR75" s="45">
        <v>0</v>
      </c>
      <c r="DS75" s="45">
        <v>0</v>
      </c>
      <c r="DT75" s="45">
        <v>0</v>
      </c>
      <c r="DU75" s="45">
        <v>0</v>
      </c>
      <c r="DV75" s="45">
        <v>0</v>
      </c>
      <c r="DW75" s="45">
        <v>0</v>
      </c>
      <c r="DX75" s="45">
        <v>0</v>
      </c>
      <c r="DY75" s="45">
        <v>0</v>
      </c>
      <c r="DZ75" s="45">
        <v>0</v>
      </c>
      <c r="EA75" s="45">
        <v>0</v>
      </c>
      <c r="EB75" s="45">
        <v>0</v>
      </c>
      <c r="EC75" s="45">
        <v>0</v>
      </c>
      <c r="ED75" s="45">
        <v>0</v>
      </c>
      <c r="EE75" s="45">
        <v>0</v>
      </c>
      <c r="EF75" s="45">
        <v>0</v>
      </c>
      <c r="EG75" s="45">
        <v>0</v>
      </c>
      <c r="EH75" s="45">
        <v>0</v>
      </c>
      <c r="EI75" s="45">
        <v>0</v>
      </c>
      <c r="EJ75" s="45">
        <v>0</v>
      </c>
      <c r="EK75" s="45">
        <v>0</v>
      </c>
      <c r="EL75" s="45">
        <v>0</v>
      </c>
      <c r="EM75" s="45">
        <v>0</v>
      </c>
      <c r="EN75" s="45">
        <v>0</v>
      </c>
      <c r="EO75" s="45">
        <v>0</v>
      </c>
      <c r="EP75" s="45">
        <v>0</v>
      </c>
      <c r="EQ75" s="45">
        <v>0</v>
      </c>
      <c r="ER75" s="45">
        <v>0</v>
      </c>
      <c r="ES75" s="45">
        <v>0</v>
      </c>
      <c r="ET75" s="45">
        <v>0</v>
      </c>
      <c r="EU75" s="45">
        <v>0</v>
      </c>
      <c r="EV75" s="45">
        <v>0</v>
      </c>
      <c r="EW75" s="45">
        <v>0</v>
      </c>
      <c r="EX75" s="45">
        <v>0</v>
      </c>
      <c r="EY75" s="45">
        <v>0</v>
      </c>
      <c r="EZ75" s="45">
        <v>0</v>
      </c>
      <c r="FA75" s="45">
        <v>0</v>
      </c>
      <c r="FB75" s="45">
        <v>0</v>
      </c>
      <c r="FC75" s="45">
        <v>0</v>
      </c>
      <c r="FD75" s="45">
        <v>0</v>
      </c>
      <c r="FE75" s="45">
        <v>0</v>
      </c>
      <c r="FF75" s="45">
        <v>0</v>
      </c>
      <c r="FG75" s="45">
        <v>0</v>
      </c>
      <c r="FH75" s="45">
        <v>0</v>
      </c>
      <c r="FI75" s="45">
        <v>0</v>
      </c>
      <c r="FJ75" s="45">
        <v>0</v>
      </c>
      <c r="FK75" s="45">
        <v>0</v>
      </c>
      <c r="FL75" s="45">
        <v>0</v>
      </c>
      <c r="FM75" s="45">
        <v>0</v>
      </c>
      <c r="FN75" s="45">
        <v>0</v>
      </c>
      <c r="FO75" s="45">
        <v>0</v>
      </c>
      <c r="FP75" s="45">
        <v>0</v>
      </c>
      <c r="FQ75" s="45">
        <v>0</v>
      </c>
      <c r="FR75" s="45">
        <v>0</v>
      </c>
      <c r="FS75" s="45">
        <v>0</v>
      </c>
      <c r="FT75" s="45">
        <v>0</v>
      </c>
      <c r="FU75" s="45">
        <v>0</v>
      </c>
      <c r="FV75" s="45">
        <v>0</v>
      </c>
      <c r="FW75" s="45">
        <v>0</v>
      </c>
      <c r="FX75" s="45">
        <v>0</v>
      </c>
      <c r="FY75" s="45">
        <v>0</v>
      </c>
      <c r="FZ75" s="45">
        <v>0</v>
      </c>
      <c r="GA75" s="45">
        <v>0</v>
      </c>
      <c r="GB75" s="45">
        <v>0</v>
      </c>
      <c r="GC75" s="45">
        <v>0</v>
      </c>
      <c r="GD75" s="45">
        <v>0</v>
      </c>
      <c r="GE75" s="45">
        <v>0</v>
      </c>
      <c r="GF75" s="45">
        <v>0</v>
      </c>
      <c r="GG75" s="45">
        <v>0</v>
      </c>
      <c r="GH75" s="45">
        <v>0</v>
      </c>
      <c r="GI75" s="45">
        <v>0</v>
      </c>
      <c r="GJ75" s="45">
        <v>0</v>
      </c>
      <c r="GK75" s="45">
        <v>0</v>
      </c>
      <c r="GL75" s="45">
        <v>0</v>
      </c>
      <c r="GM75" s="45">
        <v>0</v>
      </c>
      <c r="GN75" s="45">
        <v>0</v>
      </c>
      <c r="GO75" s="45">
        <v>0</v>
      </c>
      <c r="GP75" s="45">
        <v>0</v>
      </c>
      <c r="GQ75" s="45">
        <v>0</v>
      </c>
      <c r="GR75" s="45">
        <v>0</v>
      </c>
      <c r="GS75" s="45">
        <v>0</v>
      </c>
      <c r="GT75" s="45">
        <v>0</v>
      </c>
      <c r="GU75" s="45">
        <v>0</v>
      </c>
      <c r="GV75" s="45">
        <v>0</v>
      </c>
      <c r="GW75" s="45">
        <v>0</v>
      </c>
      <c r="GX75" s="45">
        <v>0</v>
      </c>
      <c r="GY75" s="45">
        <v>0</v>
      </c>
      <c r="GZ75" s="45">
        <v>0</v>
      </c>
      <c r="HA75" s="45">
        <v>0</v>
      </c>
      <c r="HB75" s="45">
        <v>0</v>
      </c>
      <c r="HC75" s="45">
        <v>0</v>
      </c>
      <c r="HD75" s="45">
        <v>0</v>
      </c>
      <c r="HE75" s="45">
        <v>0</v>
      </c>
      <c r="HF75" s="45">
        <v>0</v>
      </c>
      <c r="HG75" s="45">
        <v>0</v>
      </c>
      <c r="HH75" s="45">
        <v>0</v>
      </c>
      <c r="HI75" s="45">
        <v>0</v>
      </c>
      <c r="HJ75" s="45">
        <v>0</v>
      </c>
      <c r="HK75" s="45">
        <v>0</v>
      </c>
      <c r="HL75" s="45">
        <v>0</v>
      </c>
      <c r="HM75" s="45">
        <v>0</v>
      </c>
      <c r="HN75" s="45">
        <v>0</v>
      </c>
      <c r="HO75" s="45">
        <v>0</v>
      </c>
      <c r="HP75" s="45">
        <v>0</v>
      </c>
      <c r="HQ75" s="45">
        <v>0</v>
      </c>
      <c r="HR75" s="45">
        <v>0</v>
      </c>
      <c r="HS75" s="45">
        <v>0</v>
      </c>
      <c r="HT75" s="45">
        <v>0</v>
      </c>
      <c r="HU75" s="45">
        <v>0</v>
      </c>
      <c r="HV75" s="45">
        <v>0</v>
      </c>
      <c r="HW75" s="45">
        <v>0</v>
      </c>
      <c r="HX75" s="45">
        <v>0</v>
      </c>
      <c r="HY75" s="45">
        <v>0</v>
      </c>
      <c r="HZ75" s="45">
        <v>0</v>
      </c>
      <c r="IA75" s="45">
        <v>0</v>
      </c>
      <c r="IB75" s="45">
        <v>0</v>
      </c>
      <c r="IC75" s="45">
        <v>0</v>
      </c>
      <c r="ID75" s="45">
        <v>0</v>
      </c>
      <c r="IE75" s="45">
        <v>12.072984340045412</v>
      </c>
      <c r="IF75" s="45">
        <v>1.1935178871679295</v>
      </c>
      <c r="IG75" s="45">
        <v>0</v>
      </c>
      <c r="IH75" s="45">
        <v>14.666301058472904</v>
      </c>
      <c r="II75" s="45">
        <v>111.82844782197068</v>
      </c>
      <c r="IJ75" s="45">
        <v>50.121365563010393</v>
      </c>
      <c r="IK75" s="45">
        <v>0</v>
      </c>
      <c r="IL75" s="45">
        <v>0</v>
      </c>
      <c r="IM75" s="45">
        <v>0</v>
      </c>
      <c r="IN75" s="45">
        <v>0</v>
      </c>
      <c r="IO75" s="45">
        <v>0</v>
      </c>
      <c r="IP75" s="45">
        <v>26.355654714809944</v>
      </c>
      <c r="IQ75" s="45">
        <v>135.01046142116002</v>
      </c>
      <c r="IR75" s="45">
        <v>166.75949020877687</v>
      </c>
      <c r="IS75" s="45">
        <v>114.48501725054896</v>
      </c>
      <c r="IT75" s="45">
        <v>873.89491771059477</v>
      </c>
      <c r="IU75" s="45">
        <v>2139.0686744137852</v>
      </c>
      <c r="IV75" s="45">
        <v>633.21580169454421</v>
      </c>
      <c r="IW75" s="45">
        <v>53.223673384490255</v>
      </c>
      <c r="IX75" s="45">
        <v>0</v>
      </c>
      <c r="IY75" s="45">
        <v>0</v>
      </c>
      <c r="IZ75" s="45">
        <v>0</v>
      </c>
      <c r="JA75" s="45">
        <v>343.80480459453361</v>
      </c>
      <c r="JB75" s="45">
        <v>1240.4479789927891</v>
      </c>
      <c r="JC75" s="45">
        <v>2794.1950486860833</v>
      </c>
      <c r="JD75" s="45">
        <v>3765.5247949154618</v>
      </c>
      <c r="JE75" s="45">
        <v>2320.3083780499451</v>
      </c>
      <c r="JF75" s="45">
        <v>7629.4777698840944</v>
      </c>
      <c r="JG75">
        <v>4900.3378244599717</v>
      </c>
      <c r="JH75">
        <v>1769.8898676235292</v>
      </c>
      <c r="JI75">
        <v>103.59943043772365</v>
      </c>
      <c r="JJ75">
        <v>0</v>
      </c>
      <c r="JK75">
        <v>0</v>
      </c>
      <c r="JL75">
        <v>0</v>
      </c>
      <c r="JM75">
        <v>1060.5099163044422</v>
      </c>
      <c r="JN75">
        <v>1888.9787560836292</v>
      </c>
      <c r="JO75">
        <v>5585.8292787604951</v>
      </c>
      <c r="JP75">
        <v>4992.9020898272138</v>
      </c>
      <c r="JQ75">
        <v>3568.5900946379188</v>
      </c>
      <c r="JR75">
        <v>12538.195965317347</v>
      </c>
      <c r="JS75">
        <v>9209.8727012677718</v>
      </c>
      <c r="JT75">
        <v>5131.3476054819457</v>
      </c>
      <c r="JU75">
        <v>384.37047712507575</v>
      </c>
      <c r="JV75">
        <v>52.933688506465508</v>
      </c>
      <c r="JW75">
        <v>0</v>
      </c>
      <c r="JX75">
        <v>105.86737701293066</v>
      </c>
      <c r="JY75">
        <v>2649.9890826302285</v>
      </c>
      <c r="JZ75">
        <v>3681.8784767502384</v>
      </c>
      <c r="KA75">
        <v>7261.5071842315456</v>
      </c>
      <c r="KB75">
        <v>6910.5412079425223</v>
      </c>
      <c r="KC75">
        <v>5708.122138558746</v>
      </c>
      <c r="KD75">
        <v>15042.986706715788</v>
      </c>
      <c r="KE75">
        <v>36629.195885998881</v>
      </c>
      <c r="KF75">
        <v>16950.808173843776</v>
      </c>
      <c r="KG75">
        <v>4087.5589733145071</v>
      </c>
      <c r="KH75">
        <v>1182.7742253829349</v>
      </c>
      <c r="KI75">
        <v>125.60346562947571</v>
      </c>
      <c r="KJ75">
        <v>1257.6702419069773</v>
      </c>
      <c r="KK75">
        <v>9599.3633227689279</v>
      </c>
      <c r="KL75">
        <v>14877.057397471968</v>
      </c>
      <c r="KM75">
        <v>21770.730325686105</v>
      </c>
      <c r="KN75">
        <v>22816.734849342265</v>
      </c>
      <c r="KO75">
        <v>22708.298345229479</v>
      </c>
      <c r="KP75">
        <v>49151.147374085056</v>
      </c>
    </row>
    <row r="76" spans="1:302">
      <c r="A76" t="s">
        <v>30</v>
      </c>
      <c r="B76" t="s">
        <v>84</v>
      </c>
      <c r="AA76" s="45">
        <f>'Monthly L&amp;R'!AA76</f>
        <v>0</v>
      </c>
      <c r="AB76" s="45">
        <f>'Monthly L&amp;R'!AB76</f>
        <v>0</v>
      </c>
      <c r="AC76" s="45">
        <f>'Monthly L&amp;R'!AC76</f>
        <v>0</v>
      </c>
      <c r="AD76" s="45">
        <f>'Monthly L&amp;R'!AD76</f>
        <v>0</v>
      </c>
      <c r="AE76" s="45">
        <f>'Monthly L&amp;R'!AE76</f>
        <v>0</v>
      </c>
      <c r="AF76" s="45">
        <f>'Monthly L&amp;R'!AF76</f>
        <v>0</v>
      </c>
      <c r="AG76" s="45">
        <f>'Monthly L&amp;R'!AG76</f>
        <v>0</v>
      </c>
      <c r="AH76" s="45">
        <f>'Monthly L&amp;R'!AH76</f>
        <v>0</v>
      </c>
      <c r="AI76" s="45">
        <f>'Monthly L&amp;R'!AI76</f>
        <v>0</v>
      </c>
      <c r="AJ76" s="45">
        <f>'Monthly L&amp;R'!AJ76</f>
        <v>0</v>
      </c>
      <c r="AK76" s="45">
        <f>'Monthly L&amp;R'!AK76</f>
        <v>0</v>
      </c>
      <c r="AL76" s="45">
        <f>'Monthly L&amp;R'!AL76</f>
        <v>0</v>
      </c>
      <c r="AM76" s="45">
        <f>'Monthly L&amp;R'!AM76</f>
        <v>0</v>
      </c>
      <c r="AN76" s="45">
        <f>'Monthly L&amp;R'!AN76</f>
        <v>0</v>
      </c>
      <c r="AO76" s="45">
        <f>'Monthly L&amp;R'!AO76</f>
        <v>0</v>
      </c>
      <c r="AP76" s="45">
        <f>'Monthly L&amp;R'!AP76</f>
        <v>0</v>
      </c>
      <c r="AQ76" s="45">
        <f>'Monthly L&amp;R'!AQ76</f>
        <v>0</v>
      </c>
      <c r="AR76" s="45">
        <f>'Monthly L&amp;R'!AR76</f>
        <v>0</v>
      </c>
      <c r="AS76" s="45">
        <f>'Monthly L&amp;R'!AS76</f>
        <v>0</v>
      </c>
      <c r="AT76" s="45">
        <f>'Monthly L&amp;R'!AT76</f>
        <v>0</v>
      </c>
      <c r="AU76" s="45">
        <f>'Monthly L&amp;R'!AU76</f>
        <v>0</v>
      </c>
      <c r="AV76" s="45">
        <f>'Monthly L&amp;R'!AV76</f>
        <v>0</v>
      </c>
      <c r="AW76" s="45">
        <f>'Monthly L&amp;R'!AW76</f>
        <v>0</v>
      </c>
      <c r="AX76" s="45">
        <f>'Monthly L&amp;R'!AX76</f>
        <v>0</v>
      </c>
      <c r="AY76" s="45">
        <f>'Monthly L&amp;R'!AY76</f>
        <v>0</v>
      </c>
      <c r="AZ76" s="45">
        <f>'Monthly L&amp;R'!AZ76</f>
        <v>0</v>
      </c>
      <c r="BA76" s="45">
        <f>'Monthly L&amp;R'!BA76</f>
        <v>0</v>
      </c>
      <c r="BB76" s="45">
        <f>'Monthly L&amp;R'!BB76</f>
        <v>0</v>
      </c>
      <c r="BC76" s="45">
        <f>'Monthly L&amp;R'!BC76</f>
        <v>0</v>
      </c>
      <c r="BD76" s="45">
        <f>'Monthly L&amp;R'!BD76</f>
        <v>0</v>
      </c>
      <c r="BE76" s="45">
        <f>'Monthly L&amp;R'!BE76</f>
        <v>0</v>
      </c>
      <c r="BF76" s="45">
        <f>'Monthly L&amp;R'!BF76</f>
        <v>0</v>
      </c>
      <c r="BG76" s="45">
        <f>'Monthly L&amp;R'!BG76</f>
        <v>0</v>
      </c>
      <c r="BH76" s="45">
        <f>'Monthly L&amp;R'!BH76</f>
        <v>0</v>
      </c>
      <c r="BI76" s="45">
        <f>'Monthly L&amp;R'!BI76</f>
        <v>0</v>
      </c>
      <c r="BJ76" s="45">
        <f>'Monthly L&amp;R'!BJ76</f>
        <v>0</v>
      </c>
      <c r="BK76" s="45">
        <f>'Monthly L&amp;R'!BK76</f>
        <v>0</v>
      </c>
      <c r="BL76" s="45">
        <f>'Monthly L&amp;R'!BL76</f>
        <v>0</v>
      </c>
      <c r="BM76" s="45">
        <f>'Monthly L&amp;R'!BM76</f>
        <v>0</v>
      </c>
      <c r="BN76" s="45">
        <f>'Monthly L&amp;R'!BN76</f>
        <v>0</v>
      </c>
      <c r="BO76" s="45">
        <f>'Monthly L&amp;R'!BO76</f>
        <v>0</v>
      </c>
      <c r="BP76" s="45">
        <f>'Monthly L&amp;R'!BP76</f>
        <v>0</v>
      </c>
      <c r="BQ76" s="45">
        <f>'Monthly L&amp;R'!BQ76</f>
        <v>0</v>
      </c>
      <c r="BR76" s="45">
        <f>'Monthly L&amp;R'!BR76</f>
        <v>0</v>
      </c>
      <c r="BS76" s="45">
        <f>'Monthly L&amp;R'!BS76</f>
        <v>0</v>
      </c>
      <c r="BT76" s="45">
        <f>'Monthly L&amp;R'!BT76</f>
        <v>0</v>
      </c>
      <c r="BU76" s="45">
        <f>'Monthly L&amp;R'!BU76</f>
        <v>0</v>
      </c>
      <c r="BV76" s="45">
        <f>'Monthly L&amp;R'!BV76</f>
        <v>0</v>
      </c>
      <c r="BW76" s="45">
        <f>'Monthly L&amp;R'!BW76</f>
        <v>0</v>
      </c>
      <c r="BX76" s="45">
        <f>'Monthly L&amp;R'!BX76</f>
        <v>0</v>
      </c>
      <c r="BY76" s="45">
        <f>'Monthly L&amp;R'!BY76</f>
        <v>0</v>
      </c>
      <c r="BZ76" s="45">
        <f>'Monthly L&amp;R'!BZ76</f>
        <v>0</v>
      </c>
      <c r="CA76" s="45">
        <f>'Monthly L&amp;R'!CA76</f>
        <v>0</v>
      </c>
      <c r="CB76" s="45">
        <f>'Monthly L&amp;R'!CB76</f>
        <v>0</v>
      </c>
      <c r="CC76" s="45">
        <f>'Monthly L&amp;R'!CC76</f>
        <v>0</v>
      </c>
      <c r="CD76" s="45">
        <f>'Monthly L&amp;R'!CD76</f>
        <v>0</v>
      </c>
      <c r="CE76" s="45">
        <f>'Monthly L&amp;R'!CE76</f>
        <v>0</v>
      </c>
      <c r="CF76" s="45">
        <f>'Monthly L&amp;R'!CF76</f>
        <v>0</v>
      </c>
      <c r="CG76" s="45">
        <f>'Monthly L&amp;R'!CG76</f>
        <v>0</v>
      </c>
      <c r="CH76" s="45">
        <f>'Monthly L&amp;R'!CH76</f>
        <v>0</v>
      </c>
      <c r="CI76" s="45">
        <f>'Monthly L&amp;R'!CI76</f>
        <v>0</v>
      </c>
      <c r="CJ76" s="45">
        <f>'Monthly L&amp;R'!CJ76</f>
        <v>0</v>
      </c>
      <c r="CK76" s="45">
        <f>'Monthly L&amp;R'!CK76</f>
        <v>0</v>
      </c>
      <c r="CL76" s="45">
        <f>'Monthly L&amp;R'!CL76</f>
        <v>0</v>
      </c>
      <c r="CM76" s="45">
        <f>'Monthly L&amp;R'!CM76</f>
        <v>0</v>
      </c>
      <c r="CN76" s="45">
        <f>'Monthly L&amp;R'!CN76</f>
        <v>0</v>
      </c>
      <c r="CO76" s="45">
        <f>'Monthly L&amp;R'!CO76</f>
        <v>0</v>
      </c>
      <c r="CP76" s="45">
        <f>'Monthly L&amp;R'!CP76</f>
        <v>0</v>
      </c>
      <c r="CQ76" s="45">
        <f>'Monthly L&amp;R'!CQ76</f>
        <v>0</v>
      </c>
      <c r="CR76" s="45">
        <f>'Monthly L&amp;R'!CR76</f>
        <v>0</v>
      </c>
      <c r="CS76" s="45">
        <f>'Monthly L&amp;R'!CS76</f>
        <v>0</v>
      </c>
      <c r="CT76" s="45">
        <f>'Monthly L&amp;R'!CT76</f>
        <v>0</v>
      </c>
      <c r="CU76" s="45">
        <f>'Monthly L&amp;R'!CU76</f>
        <v>0</v>
      </c>
      <c r="CV76" s="45">
        <f>'Monthly L&amp;R'!CV76</f>
        <v>0</v>
      </c>
      <c r="CW76" s="45">
        <f>'Monthly L&amp;R'!CW76</f>
        <v>0</v>
      </c>
      <c r="CX76" s="45">
        <f>'Monthly L&amp;R'!CX76</f>
        <v>0</v>
      </c>
      <c r="CY76" s="45">
        <f>'Monthly L&amp;R'!CY76</f>
        <v>0</v>
      </c>
      <c r="CZ76" s="45">
        <f>'Monthly L&amp;R'!CZ76</f>
        <v>0</v>
      </c>
      <c r="DA76" s="45">
        <f>'Monthly L&amp;R'!DA76</f>
        <v>0</v>
      </c>
      <c r="DB76" s="45">
        <f>'Monthly L&amp;R'!DB76</f>
        <v>0</v>
      </c>
      <c r="DC76" s="45">
        <f>'Monthly L&amp;R'!DC76</f>
        <v>0</v>
      </c>
      <c r="DD76" s="45">
        <f>'Monthly L&amp;R'!DD76</f>
        <v>0</v>
      </c>
      <c r="DE76" s="45">
        <f>'Monthly L&amp;R'!DE76</f>
        <v>0</v>
      </c>
      <c r="DF76" s="45">
        <f>'Monthly L&amp;R'!DF76</f>
        <v>0</v>
      </c>
      <c r="DG76" s="45">
        <f>'Monthly L&amp;R'!DG76</f>
        <v>0</v>
      </c>
      <c r="DH76" s="45">
        <f>'Monthly L&amp;R'!DH76</f>
        <v>0</v>
      </c>
      <c r="DI76" s="45">
        <f>'Monthly L&amp;R'!DI76</f>
        <v>0</v>
      </c>
      <c r="DJ76" s="45">
        <f>'Monthly L&amp;R'!DJ76</f>
        <v>0</v>
      </c>
      <c r="DK76" s="45">
        <f>'Monthly L&amp;R'!DK76</f>
        <v>0</v>
      </c>
      <c r="DL76" s="45">
        <f>'Monthly L&amp;R'!DL76</f>
        <v>0</v>
      </c>
      <c r="DM76" s="45">
        <f>'Monthly L&amp;R'!DM76</f>
        <v>0</v>
      </c>
      <c r="DN76" s="45">
        <f>'Monthly L&amp;R'!DN76</f>
        <v>0</v>
      </c>
      <c r="DO76" s="45">
        <f>'Monthly L&amp;R'!DO76</f>
        <v>0</v>
      </c>
      <c r="DP76" s="45">
        <f>'Monthly L&amp;R'!DP76</f>
        <v>0</v>
      </c>
      <c r="DQ76" s="45">
        <f>'Monthly L&amp;R'!DQ76</f>
        <v>0</v>
      </c>
      <c r="DR76" s="45">
        <f>'Monthly L&amp;R'!DR76</f>
        <v>0</v>
      </c>
      <c r="DS76" s="45">
        <f>'Monthly L&amp;R'!DS76</f>
        <v>0</v>
      </c>
      <c r="DT76" s="45">
        <f>'Monthly L&amp;R'!DT76</f>
        <v>0</v>
      </c>
      <c r="DU76" s="45">
        <f>'Monthly L&amp;R'!DU76</f>
        <v>0</v>
      </c>
      <c r="DV76" s="45">
        <f>'Monthly L&amp;R'!DV76</f>
        <v>0</v>
      </c>
      <c r="DW76" s="45">
        <f>'Monthly L&amp;R'!DW76</f>
        <v>0</v>
      </c>
      <c r="DX76" s="45">
        <f>'Monthly L&amp;R'!DX76</f>
        <v>0</v>
      </c>
      <c r="DY76" s="45">
        <f>'Monthly L&amp;R'!DY76</f>
        <v>0</v>
      </c>
      <c r="DZ76" s="45">
        <f>'Monthly L&amp;R'!DZ76</f>
        <v>0</v>
      </c>
      <c r="EA76" s="45">
        <f>'Monthly L&amp;R'!EA76</f>
        <v>0</v>
      </c>
      <c r="EB76" s="45">
        <f>'Monthly L&amp;R'!EB76</f>
        <v>0</v>
      </c>
      <c r="EC76" s="45">
        <f>'Monthly L&amp;R'!EC76</f>
        <v>0</v>
      </c>
      <c r="ED76" s="45">
        <f>'Monthly L&amp;R'!ED76</f>
        <v>0</v>
      </c>
      <c r="EE76" s="45">
        <f>'Monthly L&amp;R'!EE76</f>
        <v>0</v>
      </c>
      <c r="EF76" s="45">
        <f>'Monthly L&amp;R'!EF76</f>
        <v>0</v>
      </c>
      <c r="EG76" s="45">
        <f>'Monthly L&amp;R'!EG76</f>
        <v>0</v>
      </c>
      <c r="EH76" s="45">
        <f>'Monthly L&amp;R'!EH76</f>
        <v>0</v>
      </c>
      <c r="EI76" s="45">
        <f>'Monthly L&amp;R'!EI76</f>
        <v>0</v>
      </c>
      <c r="EJ76" s="45">
        <f>'Monthly L&amp;R'!EJ76</f>
        <v>0</v>
      </c>
      <c r="EK76" s="45">
        <f>'Monthly L&amp;R'!EK76</f>
        <v>0</v>
      </c>
      <c r="EL76" s="45">
        <f>'Monthly L&amp;R'!EL76</f>
        <v>0</v>
      </c>
      <c r="EM76" s="45">
        <f>'Monthly L&amp;R'!EM76</f>
        <v>0</v>
      </c>
      <c r="EN76" s="45">
        <f>'Monthly L&amp;R'!EN76</f>
        <v>0</v>
      </c>
      <c r="EO76" s="45">
        <f>'Monthly L&amp;R'!EO76</f>
        <v>0</v>
      </c>
      <c r="EP76" s="45">
        <f>'Monthly L&amp;R'!EP76</f>
        <v>0</v>
      </c>
      <c r="EQ76" s="45">
        <f>'Monthly L&amp;R'!EQ76</f>
        <v>0</v>
      </c>
      <c r="ER76" s="45">
        <f>'Monthly L&amp;R'!ER76</f>
        <v>0</v>
      </c>
      <c r="ES76" s="45">
        <f>'Monthly L&amp;R'!ES76</f>
        <v>0</v>
      </c>
      <c r="ET76" s="45">
        <f>'Monthly L&amp;R'!ET76</f>
        <v>0</v>
      </c>
      <c r="EU76" s="45">
        <f>'Monthly L&amp;R'!EU76</f>
        <v>0</v>
      </c>
      <c r="EV76" s="45">
        <f>'Monthly L&amp;R'!EV76</f>
        <v>0</v>
      </c>
      <c r="EW76" s="45">
        <f>'Monthly L&amp;R'!EW76</f>
        <v>0</v>
      </c>
      <c r="EX76" s="45">
        <f>'Monthly L&amp;R'!EX76</f>
        <v>0</v>
      </c>
      <c r="EY76" s="45">
        <f>'Monthly L&amp;R'!EY76</f>
        <v>0</v>
      </c>
      <c r="EZ76" s="45">
        <f>'Monthly L&amp;R'!EZ76</f>
        <v>0</v>
      </c>
      <c r="FA76" s="45">
        <f>'Monthly L&amp;R'!FA76</f>
        <v>0</v>
      </c>
      <c r="FB76" s="45">
        <f>'Monthly L&amp;R'!FB76</f>
        <v>0</v>
      </c>
      <c r="FC76" s="45">
        <f>'Monthly L&amp;R'!FC76</f>
        <v>0</v>
      </c>
      <c r="FD76" s="45">
        <f>'Monthly L&amp;R'!FD76</f>
        <v>0</v>
      </c>
      <c r="FE76" s="45">
        <f>'Monthly L&amp;R'!FE76</f>
        <v>0</v>
      </c>
      <c r="FF76" s="45">
        <f>'Monthly L&amp;R'!FF76</f>
        <v>0</v>
      </c>
      <c r="FG76" s="45">
        <f>'Monthly L&amp;R'!FG76</f>
        <v>0</v>
      </c>
      <c r="FH76" s="45">
        <f>'Monthly L&amp;R'!FH76</f>
        <v>0</v>
      </c>
      <c r="FI76" s="45">
        <f>'Monthly L&amp;R'!FI76</f>
        <v>0</v>
      </c>
      <c r="FJ76" s="45">
        <f>'Monthly L&amp;R'!FJ76</f>
        <v>0</v>
      </c>
      <c r="FK76" s="45">
        <f>'Monthly L&amp;R'!FK76</f>
        <v>0</v>
      </c>
      <c r="FL76" s="45">
        <f>'Monthly L&amp;R'!FL76</f>
        <v>0</v>
      </c>
      <c r="FM76" s="45">
        <f>'Monthly L&amp;R'!FM76</f>
        <v>0</v>
      </c>
      <c r="FN76" s="45">
        <f>'Monthly L&amp;R'!FN76</f>
        <v>0</v>
      </c>
      <c r="FO76" s="45">
        <f>'Monthly L&amp;R'!FO76</f>
        <v>0</v>
      </c>
      <c r="FP76" s="45">
        <f>'Monthly L&amp;R'!FP76</f>
        <v>0</v>
      </c>
      <c r="FQ76" s="45">
        <f>'Monthly L&amp;R'!FQ76</f>
        <v>0</v>
      </c>
      <c r="FR76" s="45">
        <f>'Monthly L&amp;R'!FR76</f>
        <v>0</v>
      </c>
      <c r="FS76" s="45">
        <f>'Monthly L&amp;R'!FS76</f>
        <v>0</v>
      </c>
      <c r="FT76" s="45">
        <f>'Monthly L&amp;R'!FT76</f>
        <v>0</v>
      </c>
      <c r="FU76" s="45">
        <f>'Monthly L&amp;R'!FU76</f>
        <v>0</v>
      </c>
      <c r="FV76" s="45">
        <f>'Monthly L&amp;R'!FV76</f>
        <v>0</v>
      </c>
      <c r="FW76" s="45">
        <f>'Monthly L&amp;R'!FW76</f>
        <v>0</v>
      </c>
      <c r="FX76" s="45">
        <f>'Monthly L&amp;R'!FX76</f>
        <v>0</v>
      </c>
      <c r="FY76" s="45">
        <f>'Monthly L&amp;R'!FY76</f>
        <v>0</v>
      </c>
      <c r="FZ76" s="45">
        <f>'Monthly L&amp;R'!FZ76</f>
        <v>0</v>
      </c>
      <c r="GA76" s="45">
        <f>'Monthly L&amp;R'!GA76</f>
        <v>0</v>
      </c>
      <c r="GB76" s="45">
        <f>'Monthly L&amp;R'!GB76</f>
        <v>0</v>
      </c>
      <c r="GC76" s="45">
        <f>'Monthly L&amp;R'!GC76</f>
        <v>0</v>
      </c>
      <c r="GD76" s="45">
        <f>'Monthly L&amp;R'!GD76</f>
        <v>0</v>
      </c>
      <c r="GE76" s="45">
        <f>'Monthly L&amp;R'!GE76</f>
        <v>0</v>
      </c>
      <c r="GF76" s="45">
        <f>'Monthly L&amp;R'!GF76</f>
        <v>0</v>
      </c>
      <c r="GG76" s="45">
        <f>'Monthly L&amp;R'!GG76</f>
        <v>0</v>
      </c>
      <c r="GH76" s="45">
        <f>'Monthly L&amp;R'!GH76</f>
        <v>0</v>
      </c>
      <c r="GI76" s="45">
        <f>'Monthly L&amp;R'!GI76</f>
        <v>0</v>
      </c>
      <c r="GJ76" s="45">
        <f>'Monthly L&amp;R'!GJ76</f>
        <v>0</v>
      </c>
      <c r="GK76" s="45">
        <f>'Monthly L&amp;R'!GK76</f>
        <v>0</v>
      </c>
      <c r="GL76" s="45">
        <f>'Monthly L&amp;R'!GL76</f>
        <v>0</v>
      </c>
      <c r="GM76" s="45">
        <f>'Monthly L&amp;R'!GM76</f>
        <v>0</v>
      </c>
      <c r="GN76" s="45">
        <f>'Monthly L&amp;R'!GN76</f>
        <v>0</v>
      </c>
      <c r="GO76" s="45">
        <f>'Monthly L&amp;R'!GO76</f>
        <v>0</v>
      </c>
      <c r="GP76" s="45">
        <f>'Monthly L&amp;R'!GP76</f>
        <v>0</v>
      </c>
      <c r="GQ76" s="45">
        <f>'Monthly L&amp;R'!GQ76</f>
        <v>0</v>
      </c>
      <c r="GR76" s="45">
        <f>'Monthly L&amp;R'!GR76</f>
        <v>0</v>
      </c>
      <c r="GS76" s="45">
        <f>'Monthly L&amp;R'!GS76</f>
        <v>0</v>
      </c>
      <c r="GT76" s="45">
        <f>'Monthly L&amp;R'!GT76</f>
        <v>0</v>
      </c>
      <c r="GU76" s="45">
        <f>'Monthly L&amp;R'!GU76</f>
        <v>0</v>
      </c>
      <c r="GV76" s="45">
        <f>'Monthly L&amp;R'!GV76</f>
        <v>0</v>
      </c>
      <c r="GW76" s="45">
        <f>'Monthly L&amp;R'!GW76</f>
        <v>0</v>
      </c>
      <c r="GX76" s="45">
        <f>'Monthly L&amp;R'!GX76</f>
        <v>0</v>
      </c>
      <c r="GY76" s="45">
        <f>'Monthly L&amp;R'!GY76</f>
        <v>0</v>
      </c>
      <c r="GZ76" s="45">
        <f>'Monthly L&amp;R'!GZ76</f>
        <v>0</v>
      </c>
      <c r="HA76" s="45">
        <f>'Monthly L&amp;R'!HA76</f>
        <v>0</v>
      </c>
      <c r="HB76" s="45">
        <f>'Monthly L&amp;R'!HB76</f>
        <v>0</v>
      </c>
      <c r="HC76" s="45">
        <f>'Monthly L&amp;R'!HC76</f>
        <v>0</v>
      </c>
      <c r="HD76" s="45">
        <f>'Monthly L&amp;R'!HD76</f>
        <v>0</v>
      </c>
      <c r="HE76" s="45">
        <f>'Monthly L&amp;R'!HE76</f>
        <v>0</v>
      </c>
      <c r="HF76" s="45">
        <f>'Monthly L&amp;R'!HF76</f>
        <v>0</v>
      </c>
      <c r="HG76" s="45">
        <f>'Monthly L&amp;R'!HG76</f>
        <v>0</v>
      </c>
      <c r="HH76" s="45">
        <f>'Monthly L&amp;R'!HH76</f>
        <v>0</v>
      </c>
      <c r="HI76" s="45">
        <f>'Monthly L&amp;R'!HI76</f>
        <v>0</v>
      </c>
      <c r="HJ76" s="45">
        <f>'Monthly L&amp;R'!HJ76</f>
        <v>0</v>
      </c>
      <c r="HK76" s="45">
        <f>'Monthly L&amp;R'!HK76</f>
        <v>0</v>
      </c>
      <c r="HL76" s="45">
        <f>'Monthly L&amp;R'!HL76</f>
        <v>0</v>
      </c>
      <c r="HM76" s="45">
        <f>'Monthly L&amp;R'!HM76</f>
        <v>0</v>
      </c>
      <c r="HN76" s="45">
        <f>'Monthly L&amp;R'!HN76</f>
        <v>0</v>
      </c>
      <c r="HO76" s="45">
        <f>'Monthly L&amp;R'!HO76</f>
        <v>0</v>
      </c>
      <c r="HP76" s="45">
        <f>'Monthly L&amp;R'!HP76</f>
        <v>0</v>
      </c>
      <c r="HQ76" s="45">
        <f>'Monthly L&amp;R'!HQ76</f>
        <v>0</v>
      </c>
      <c r="HR76" s="45">
        <f>'Monthly L&amp;R'!HR76</f>
        <v>0</v>
      </c>
      <c r="HS76" s="45">
        <f>'Monthly L&amp;R'!HS76</f>
        <v>0</v>
      </c>
      <c r="HT76" s="45">
        <f>'Monthly L&amp;R'!HT76</f>
        <v>0</v>
      </c>
      <c r="HU76" s="45">
        <f>'Monthly L&amp;R'!HU76</f>
        <v>0</v>
      </c>
      <c r="HV76" s="45">
        <f>'Monthly L&amp;R'!HV76</f>
        <v>0</v>
      </c>
      <c r="HW76" s="45">
        <f>'Monthly L&amp;R'!HW76</f>
        <v>0</v>
      </c>
      <c r="HX76" s="45">
        <f>'Monthly L&amp;R'!HX76</f>
        <v>0</v>
      </c>
      <c r="HY76" s="45">
        <f>'Monthly L&amp;R'!HY76</f>
        <v>0</v>
      </c>
      <c r="HZ76" s="45">
        <f>'Monthly L&amp;R'!HZ76</f>
        <v>0</v>
      </c>
      <c r="IA76" s="45">
        <f>'Monthly L&amp;R'!IA76</f>
        <v>0</v>
      </c>
      <c r="IB76" s="45">
        <f>'Monthly L&amp;R'!IB76</f>
        <v>0</v>
      </c>
      <c r="IC76" s="45">
        <f>'Monthly L&amp;R'!IC76</f>
        <v>0</v>
      </c>
      <c r="ID76" s="45">
        <f>'Monthly L&amp;R'!ID76</f>
        <v>0</v>
      </c>
      <c r="IE76" s="45">
        <f>'Monthly L&amp;R'!IE76</f>
        <v>0</v>
      </c>
      <c r="IF76" s="45">
        <f>'Monthly L&amp;R'!IF76</f>
        <v>0</v>
      </c>
      <c r="IG76" s="45">
        <f>'Monthly L&amp;R'!IG76</f>
        <v>0</v>
      </c>
      <c r="IH76" s="45">
        <f>'Monthly L&amp;R'!IH76</f>
        <v>0</v>
      </c>
      <c r="II76" s="45">
        <f>'Monthly L&amp;R'!II76</f>
        <v>0</v>
      </c>
      <c r="IJ76" s="45">
        <f>'Monthly L&amp;R'!IJ76</f>
        <v>0</v>
      </c>
      <c r="IK76" s="45">
        <f>'Monthly L&amp;R'!IK76</f>
        <v>0</v>
      </c>
      <c r="IL76" s="45">
        <f>'Monthly L&amp;R'!IL76</f>
        <v>0</v>
      </c>
      <c r="IM76" s="45">
        <f>'Monthly L&amp;R'!IM76</f>
        <v>0</v>
      </c>
      <c r="IN76" s="45">
        <f>'Monthly L&amp;R'!IN76</f>
        <v>0</v>
      </c>
      <c r="IO76" s="45">
        <f>'Monthly L&amp;R'!IO76</f>
        <v>0</v>
      </c>
      <c r="IP76" s="45">
        <f>'Monthly L&amp;R'!IP76</f>
        <v>0</v>
      </c>
      <c r="IQ76" s="45">
        <f>'Monthly L&amp;R'!IQ76</f>
        <v>0</v>
      </c>
      <c r="IR76" s="45">
        <f>'Monthly L&amp;R'!IR76</f>
        <v>0</v>
      </c>
      <c r="IS76" s="45">
        <f>'Monthly L&amp;R'!IS76</f>
        <v>0</v>
      </c>
      <c r="IT76" s="45">
        <f>'Monthly L&amp;R'!IT76</f>
        <v>0</v>
      </c>
      <c r="IU76" s="45">
        <f>'Monthly L&amp;R'!IU76</f>
        <v>0</v>
      </c>
      <c r="IV76" s="45">
        <f>'Monthly L&amp;R'!IV76</f>
        <v>0</v>
      </c>
      <c r="IW76" s="45">
        <f>'Monthly L&amp;R'!IW76</f>
        <v>0</v>
      </c>
      <c r="IX76" s="45">
        <f>'Monthly L&amp;R'!IX76</f>
        <v>0</v>
      </c>
      <c r="IY76" s="45">
        <f>'Monthly L&amp;R'!IY76</f>
        <v>0</v>
      </c>
      <c r="IZ76" s="45">
        <f>'Monthly L&amp;R'!IZ76</f>
        <v>0</v>
      </c>
      <c r="JA76" s="45">
        <f>'Monthly L&amp;R'!JA76</f>
        <v>0</v>
      </c>
      <c r="JB76" s="45">
        <f>'Monthly L&amp;R'!JB76</f>
        <v>0</v>
      </c>
      <c r="JC76" s="45">
        <f>'Monthly L&amp;R'!JC76</f>
        <v>0</v>
      </c>
      <c r="JD76" s="45">
        <f>'Monthly L&amp;R'!JD76</f>
        <v>0</v>
      </c>
      <c r="JE76" s="45">
        <f>'Monthly L&amp;R'!JE76</f>
        <v>0</v>
      </c>
      <c r="JF76" s="45">
        <f>'Monthly L&amp;R'!JF76</f>
        <v>0</v>
      </c>
    </row>
    <row r="77" spans="1:302">
      <c r="A77" t="s">
        <v>20</v>
      </c>
      <c r="B77" t="s">
        <v>85</v>
      </c>
      <c r="AA77" s="45">
        <f>'Monthly L&amp;R'!AA77</f>
        <v>0</v>
      </c>
      <c r="AB77" s="45">
        <f>'Monthly L&amp;R'!AB77</f>
        <v>0</v>
      </c>
      <c r="AC77" s="45">
        <f>'Monthly L&amp;R'!AC77</f>
        <v>0</v>
      </c>
      <c r="AD77" s="45">
        <f>'Monthly L&amp;R'!AD77</f>
        <v>0</v>
      </c>
      <c r="AE77" s="45">
        <f>'Monthly L&amp;R'!AE77</f>
        <v>0</v>
      </c>
      <c r="AF77" s="45">
        <f>'Monthly L&amp;R'!AF77</f>
        <v>0</v>
      </c>
      <c r="AG77" s="45">
        <f>'Monthly L&amp;R'!AG77</f>
        <v>0</v>
      </c>
      <c r="AH77" s="45">
        <f>'Monthly L&amp;R'!AH77</f>
        <v>0</v>
      </c>
      <c r="AI77" s="45">
        <f>'Monthly L&amp;R'!AI77</f>
        <v>0</v>
      </c>
      <c r="AJ77" s="45">
        <f>'Monthly L&amp;R'!AJ77</f>
        <v>0</v>
      </c>
      <c r="AK77" s="45">
        <f>'Monthly L&amp;R'!AK77</f>
        <v>0</v>
      </c>
      <c r="AL77" s="45">
        <f>'Monthly L&amp;R'!AL77</f>
        <v>0</v>
      </c>
      <c r="AM77" s="45">
        <f>'Monthly L&amp;R'!AM77</f>
        <v>0</v>
      </c>
      <c r="AN77" s="45">
        <f>'Monthly L&amp;R'!AN77</f>
        <v>0</v>
      </c>
      <c r="AO77" s="45">
        <f>'Monthly L&amp;R'!AO77</f>
        <v>0</v>
      </c>
      <c r="AP77" s="45">
        <f>'Monthly L&amp;R'!AP77</f>
        <v>0</v>
      </c>
      <c r="AQ77" s="45">
        <f>'Monthly L&amp;R'!AQ77</f>
        <v>0</v>
      </c>
      <c r="AR77" s="45">
        <f>'Monthly L&amp;R'!AR77</f>
        <v>0</v>
      </c>
      <c r="AS77" s="45">
        <f>'Monthly L&amp;R'!AS77</f>
        <v>0</v>
      </c>
      <c r="AT77" s="45">
        <f>'Monthly L&amp;R'!AT77</f>
        <v>0</v>
      </c>
      <c r="AU77" s="45">
        <f>'Monthly L&amp;R'!AU77</f>
        <v>0</v>
      </c>
      <c r="AV77" s="45">
        <f>'Monthly L&amp;R'!AV77</f>
        <v>0</v>
      </c>
      <c r="AW77" s="45">
        <f>'Monthly L&amp;R'!AW77</f>
        <v>0</v>
      </c>
      <c r="AX77" s="45">
        <f>'Monthly L&amp;R'!AX77</f>
        <v>0</v>
      </c>
      <c r="AY77" s="45">
        <f>'Monthly L&amp;R'!AY77</f>
        <v>0</v>
      </c>
      <c r="AZ77" s="45">
        <f>'Monthly L&amp;R'!AZ77</f>
        <v>0</v>
      </c>
      <c r="BA77" s="45">
        <f>'Monthly L&amp;R'!BA77</f>
        <v>0</v>
      </c>
      <c r="BB77" s="45">
        <f>'Monthly L&amp;R'!BB77</f>
        <v>0</v>
      </c>
      <c r="BC77" s="45">
        <f>'Monthly L&amp;R'!BC77</f>
        <v>0</v>
      </c>
      <c r="BD77" s="45">
        <f>'Monthly L&amp;R'!BD77</f>
        <v>0</v>
      </c>
      <c r="BE77" s="45">
        <f>'Monthly L&amp;R'!BE77</f>
        <v>0</v>
      </c>
      <c r="BF77" s="45">
        <f>'Monthly L&amp;R'!BF77</f>
        <v>0</v>
      </c>
      <c r="BG77" s="45">
        <f>'Monthly L&amp;R'!BG77</f>
        <v>0</v>
      </c>
      <c r="BH77" s="45">
        <f>'Monthly L&amp;R'!BH77</f>
        <v>0</v>
      </c>
      <c r="BI77" s="45">
        <f>'Monthly L&amp;R'!BI77</f>
        <v>0</v>
      </c>
      <c r="BJ77" s="45">
        <f>'Monthly L&amp;R'!BJ77</f>
        <v>0</v>
      </c>
      <c r="BK77" s="45">
        <f>'Monthly L&amp;R'!BK77</f>
        <v>0</v>
      </c>
      <c r="BL77" s="45">
        <f>'Monthly L&amp;R'!BL77</f>
        <v>0</v>
      </c>
      <c r="BM77" s="45">
        <f>'Monthly L&amp;R'!BM77</f>
        <v>0</v>
      </c>
      <c r="BN77" s="45">
        <f>'Monthly L&amp;R'!BN77</f>
        <v>0</v>
      </c>
      <c r="BO77" s="45">
        <f>'Monthly L&amp;R'!BO77</f>
        <v>0</v>
      </c>
      <c r="BP77" s="45">
        <f>'Monthly L&amp;R'!BP77</f>
        <v>0</v>
      </c>
      <c r="BQ77" s="45">
        <f>'Monthly L&amp;R'!BQ77</f>
        <v>0</v>
      </c>
      <c r="BR77" s="45">
        <f>'Monthly L&amp;R'!BR77</f>
        <v>0</v>
      </c>
      <c r="BS77" s="45">
        <f>'Monthly L&amp;R'!BS77</f>
        <v>0</v>
      </c>
      <c r="BT77" s="45">
        <f>'Monthly L&amp;R'!BT77</f>
        <v>0</v>
      </c>
      <c r="BU77" s="45">
        <f>'Monthly L&amp;R'!BU77</f>
        <v>0</v>
      </c>
      <c r="BV77" s="45">
        <f>'Monthly L&amp;R'!BV77</f>
        <v>0</v>
      </c>
      <c r="BW77" s="45">
        <f>'Monthly L&amp;R'!BW77</f>
        <v>0</v>
      </c>
      <c r="BX77" s="45">
        <f>'Monthly L&amp;R'!BX77</f>
        <v>0</v>
      </c>
      <c r="BY77" s="45">
        <f>'Monthly L&amp;R'!BY77</f>
        <v>0</v>
      </c>
      <c r="BZ77" s="45">
        <f>'Monthly L&amp;R'!BZ77</f>
        <v>0</v>
      </c>
      <c r="CA77" s="45">
        <f>'Monthly L&amp;R'!CA77</f>
        <v>0</v>
      </c>
      <c r="CB77" s="45">
        <f>'Monthly L&amp;R'!CB77</f>
        <v>0</v>
      </c>
      <c r="CC77" s="45">
        <f>'Monthly L&amp;R'!CC77</f>
        <v>0</v>
      </c>
      <c r="CD77" s="45">
        <f>'Monthly L&amp;R'!CD77</f>
        <v>0</v>
      </c>
      <c r="CE77" s="45">
        <f>'Monthly L&amp;R'!CE77</f>
        <v>0</v>
      </c>
      <c r="CF77" s="45">
        <f>'Monthly L&amp;R'!CF77</f>
        <v>0</v>
      </c>
      <c r="CG77" s="45">
        <f>'Monthly L&amp;R'!CG77</f>
        <v>0</v>
      </c>
      <c r="CH77" s="45">
        <f>'Monthly L&amp;R'!CH77</f>
        <v>0</v>
      </c>
      <c r="CI77" s="45">
        <f>'Monthly L&amp;R'!CI77</f>
        <v>0</v>
      </c>
      <c r="CJ77" s="45">
        <f>'Monthly L&amp;R'!CJ77</f>
        <v>0</v>
      </c>
      <c r="CK77" s="45">
        <f>'Monthly L&amp;R'!CK77</f>
        <v>0</v>
      </c>
      <c r="CL77" s="45">
        <f>'Monthly L&amp;R'!CL77</f>
        <v>0</v>
      </c>
      <c r="CM77" s="45">
        <f>'Monthly L&amp;R'!CM77</f>
        <v>0</v>
      </c>
      <c r="CN77" s="45">
        <f>'Monthly L&amp;R'!CN77</f>
        <v>0</v>
      </c>
      <c r="CO77" s="45">
        <f>'Monthly L&amp;R'!CO77</f>
        <v>0</v>
      </c>
      <c r="CP77" s="45">
        <f>'Monthly L&amp;R'!CP77</f>
        <v>0</v>
      </c>
      <c r="CQ77" s="45">
        <f>'Monthly L&amp;R'!CQ77</f>
        <v>0</v>
      </c>
      <c r="CR77" s="45">
        <f>'Monthly L&amp;R'!CR77</f>
        <v>0</v>
      </c>
      <c r="CS77" s="45">
        <f>'Monthly L&amp;R'!CS77</f>
        <v>0</v>
      </c>
      <c r="CT77" s="45">
        <f>'Monthly L&amp;R'!CT77</f>
        <v>0</v>
      </c>
      <c r="CU77" s="45">
        <f>'Monthly L&amp;R'!CU77</f>
        <v>0</v>
      </c>
      <c r="CV77" s="45">
        <f>'Monthly L&amp;R'!CV77</f>
        <v>0</v>
      </c>
      <c r="CW77" s="45">
        <f>'Monthly L&amp;R'!CW77</f>
        <v>0</v>
      </c>
      <c r="CX77" s="45">
        <f>'Monthly L&amp;R'!CX77</f>
        <v>0</v>
      </c>
      <c r="CY77" s="45">
        <f>'Monthly L&amp;R'!CY77</f>
        <v>0</v>
      </c>
      <c r="CZ77" s="45">
        <f>'Monthly L&amp;R'!CZ77</f>
        <v>0</v>
      </c>
      <c r="DA77" s="45">
        <f>'Monthly L&amp;R'!DA77</f>
        <v>0</v>
      </c>
      <c r="DB77" s="45">
        <f>'Monthly L&amp;R'!DB77</f>
        <v>0</v>
      </c>
      <c r="DC77" s="45">
        <f>'Monthly L&amp;R'!DC77</f>
        <v>0</v>
      </c>
      <c r="DD77" s="45">
        <f>'Monthly L&amp;R'!DD77</f>
        <v>0</v>
      </c>
      <c r="DE77" s="45">
        <f>'Monthly L&amp;R'!DE77</f>
        <v>0</v>
      </c>
      <c r="DF77" s="45">
        <f>'Monthly L&amp;R'!DF77</f>
        <v>0</v>
      </c>
      <c r="DG77" s="45">
        <f>'Monthly L&amp;R'!DG77</f>
        <v>0</v>
      </c>
      <c r="DH77" s="45">
        <f>'Monthly L&amp;R'!DH77</f>
        <v>0</v>
      </c>
      <c r="DI77" s="45">
        <f>'Monthly L&amp;R'!DI77</f>
        <v>0</v>
      </c>
      <c r="DJ77" s="45">
        <f>'Monthly L&amp;R'!DJ77</f>
        <v>0</v>
      </c>
      <c r="DK77" s="45">
        <f>'Monthly L&amp;R'!DK77</f>
        <v>0</v>
      </c>
      <c r="DL77" s="45">
        <f>'Monthly L&amp;R'!DL77</f>
        <v>0</v>
      </c>
      <c r="DM77" s="45">
        <f>'Monthly L&amp;R'!DM77</f>
        <v>0</v>
      </c>
      <c r="DN77" s="45">
        <f>'Monthly L&amp;R'!DN77</f>
        <v>0</v>
      </c>
      <c r="DO77" s="45">
        <f>'Monthly L&amp;R'!DO77</f>
        <v>0</v>
      </c>
      <c r="DP77" s="45">
        <f>'Monthly L&amp;R'!DP77</f>
        <v>0</v>
      </c>
      <c r="DQ77" s="45">
        <f>'Monthly L&amp;R'!DQ77</f>
        <v>0</v>
      </c>
      <c r="DR77" s="45">
        <f>'Monthly L&amp;R'!DR77</f>
        <v>0</v>
      </c>
      <c r="DS77" s="45">
        <f>'Monthly L&amp;R'!DS77</f>
        <v>0</v>
      </c>
      <c r="DT77" s="45">
        <f>'Monthly L&amp;R'!DT77</f>
        <v>0</v>
      </c>
      <c r="DU77" s="45">
        <f>'Monthly L&amp;R'!DU77</f>
        <v>0</v>
      </c>
      <c r="DV77" s="45">
        <f>'Monthly L&amp;R'!DV77</f>
        <v>0</v>
      </c>
      <c r="DW77" s="45">
        <f>'Monthly L&amp;R'!DW77</f>
        <v>0</v>
      </c>
      <c r="DX77" s="45">
        <f>'Monthly L&amp;R'!DX77</f>
        <v>0</v>
      </c>
      <c r="DY77" s="45">
        <f>'Monthly L&amp;R'!DY77</f>
        <v>0</v>
      </c>
      <c r="DZ77" s="45">
        <f>'Monthly L&amp;R'!DZ77</f>
        <v>0</v>
      </c>
      <c r="EA77" s="45">
        <f>'Monthly L&amp;R'!EA77</f>
        <v>0</v>
      </c>
      <c r="EB77" s="45">
        <f>'Monthly L&amp;R'!EB77</f>
        <v>0</v>
      </c>
      <c r="EC77" s="45">
        <f>'Monthly L&amp;R'!EC77</f>
        <v>0</v>
      </c>
      <c r="ED77" s="45">
        <f>'Monthly L&amp;R'!ED77</f>
        <v>0</v>
      </c>
      <c r="EE77" s="45">
        <f>'Monthly L&amp;R'!EE77</f>
        <v>0</v>
      </c>
      <c r="EF77" s="45">
        <f>'Monthly L&amp;R'!EF77</f>
        <v>0</v>
      </c>
      <c r="EG77" s="45">
        <f>'Monthly L&amp;R'!EG77</f>
        <v>0</v>
      </c>
      <c r="EH77" s="45">
        <f>'Monthly L&amp;R'!EH77</f>
        <v>0</v>
      </c>
      <c r="EI77" s="45">
        <f>'Monthly L&amp;R'!EI77</f>
        <v>0</v>
      </c>
      <c r="EJ77" s="45">
        <f>'Monthly L&amp;R'!EJ77</f>
        <v>0</v>
      </c>
      <c r="EK77" s="45">
        <f>'Monthly L&amp;R'!EK77</f>
        <v>0</v>
      </c>
      <c r="EL77" s="45">
        <f>'Monthly L&amp;R'!EL77</f>
        <v>0</v>
      </c>
      <c r="EM77" s="45">
        <f>'Monthly L&amp;R'!EM77</f>
        <v>0</v>
      </c>
      <c r="EN77" s="45">
        <f>'Monthly L&amp;R'!EN77</f>
        <v>0</v>
      </c>
      <c r="EO77" s="45">
        <f>'Monthly L&amp;R'!EO77</f>
        <v>0</v>
      </c>
      <c r="EP77" s="45">
        <f>'Monthly L&amp;R'!EP77</f>
        <v>0</v>
      </c>
      <c r="EQ77" s="45">
        <f>'Monthly L&amp;R'!EQ77</f>
        <v>0</v>
      </c>
      <c r="ER77" s="45">
        <f>'Monthly L&amp;R'!ER77</f>
        <v>0</v>
      </c>
      <c r="ES77" s="45">
        <f>'Monthly L&amp;R'!ES77</f>
        <v>0</v>
      </c>
      <c r="ET77" s="45">
        <f>'Monthly L&amp;R'!ET77</f>
        <v>0</v>
      </c>
      <c r="EU77" s="45">
        <f>'Monthly L&amp;R'!EU77</f>
        <v>0</v>
      </c>
      <c r="EV77" s="45">
        <f>'Monthly L&amp;R'!EV77</f>
        <v>0</v>
      </c>
      <c r="EW77" s="45">
        <f>'Monthly L&amp;R'!EW77</f>
        <v>0</v>
      </c>
      <c r="EX77" s="45">
        <f>'Monthly L&amp;R'!EX77</f>
        <v>0</v>
      </c>
      <c r="EY77" s="45">
        <f>'Monthly L&amp;R'!EY77</f>
        <v>0</v>
      </c>
      <c r="EZ77" s="45">
        <f>'Monthly L&amp;R'!EZ77</f>
        <v>0</v>
      </c>
      <c r="FA77" s="45">
        <f>'Monthly L&amp;R'!FA77</f>
        <v>0</v>
      </c>
      <c r="FB77" s="45">
        <f>'Monthly L&amp;R'!FB77</f>
        <v>0</v>
      </c>
      <c r="FC77" s="45">
        <f>'Monthly L&amp;R'!FC77</f>
        <v>0</v>
      </c>
      <c r="FD77" s="45">
        <f>'Monthly L&amp;R'!FD77</f>
        <v>0</v>
      </c>
      <c r="FE77" s="45">
        <f>'Monthly L&amp;R'!FE77</f>
        <v>0</v>
      </c>
      <c r="FF77" s="45">
        <f>'Monthly L&amp;R'!FF77</f>
        <v>0</v>
      </c>
      <c r="FG77" s="45">
        <f>'Monthly L&amp;R'!FG77</f>
        <v>0</v>
      </c>
      <c r="FH77" s="45">
        <f>'Monthly L&amp;R'!FH77</f>
        <v>0</v>
      </c>
      <c r="FI77" s="45">
        <f>'Monthly L&amp;R'!FI77</f>
        <v>0</v>
      </c>
      <c r="FJ77" s="45">
        <f>'Monthly L&amp;R'!FJ77</f>
        <v>0</v>
      </c>
      <c r="FK77" s="45">
        <f>'Monthly L&amp;R'!FK77</f>
        <v>0</v>
      </c>
      <c r="FL77" s="45">
        <f>'Monthly L&amp;R'!FL77</f>
        <v>0</v>
      </c>
      <c r="FM77" s="45">
        <f>'Monthly L&amp;R'!FM77</f>
        <v>0</v>
      </c>
      <c r="FN77" s="45">
        <f>'Monthly L&amp;R'!FN77</f>
        <v>0</v>
      </c>
      <c r="FO77" s="45">
        <f>'Monthly L&amp;R'!FO77</f>
        <v>0</v>
      </c>
      <c r="FP77" s="45">
        <f>'Monthly L&amp;R'!FP77</f>
        <v>0</v>
      </c>
      <c r="FQ77" s="45">
        <f>'Monthly L&amp;R'!FQ77</f>
        <v>0</v>
      </c>
      <c r="FR77" s="45">
        <f>'Monthly L&amp;R'!FR77</f>
        <v>0</v>
      </c>
      <c r="FS77" s="45">
        <f>'Monthly L&amp;R'!FS77</f>
        <v>0</v>
      </c>
      <c r="FT77" s="45">
        <f>'Monthly L&amp;R'!FT77</f>
        <v>0</v>
      </c>
      <c r="FU77" s="45">
        <f>'Monthly L&amp;R'!FU77</f>
        <v>0</v>
      </c>
      <c r="FV77" s="45">
        <f>'Monthly L&amp;R'!FV77</f>
        <v>0</v>
      </c>
      <c r="FW77" s="45">
        <f>'Monthly L&amp;R'!FW77</f>
        <v>0</v>
      </c>
      <c r="FX77" s="45">
        <f>'Monthly L&amp;R'!FX77</f>
        <v>0</v>
      </c>
      <c r="FY77" s="45">
        <f>'Monthly L&amp;R'!FY77</f>
        <v>0</v>
      </c>
      <c r="FZ77" s="45">
        <f>'Monthly L&amp;R'!FZ77</f>
        <v>0</v>
      </c>
      <c r="GA77" s="45">
        <f>'Monthly L&amp;R'!GA77</f>
        <v>0</v>
      </c>
      <c r="GB77" s="45">
        <f>'Monthly L&amp;R'!GB77</f>
        <v>0</v>
      </c>
      <c r="GC77" s="45">
        <f>'Monthly L&amp;R'!GC77</f>
        <v>0</v>
      </c>
      <c r="GD77" s="45">
        <f>'Monthly L&amp;R'!GD77</f>
        <v>0</v>
      </c>
      <c r="GE77" s="45">
        <f>'Monthly L&amp;R'!GE77</f>
        <v>0</v>
      </c>
      <c r="GF77" s="45">
        <f>'Monthly L&amp;R'!GF77</f>
        <v>0</v>
      </c>
      <c r="GG77" s="45">
        <f>'Monthly L&amp;R'!GG77</f>
        <v>0</v>
      </c>
      <c r="GH77" s="45">
        <f>'Monthly L&amp;R'!GH77</f>
        <v>0</v>
      </c>
      <c r="GI77" s="45">
        <f>'Monthly L&amp;R'!GI77</f>
        <v>0</v>
      </c>
      <c r="GJ77" s="45">
        <f>'Monthly L&amp;R'!GJ77</f>
        <v>0</v>
      </c>
      <c r="GK77" s="45">
        <f>'Monthly L&amp;R'!GK77</f>
        <v>0</v>
      </c>
      <c r="GL77" s="45">
        <f>'Monthly L&amp;R'!GL77</f>
        <v>0</v>
      </c>
      <c r="GM77" s="45">
        <f>'Monthly L&amp;R'!GM77</f>
        <v>0</v>
      </c>
      <c r="GN77" s="45">
        <f>'Monthly L&amp;R'!GN77</f>
        <v>0</v>
      </c>
      <c r="GO77" s="45">
        <f>'Monthly L&amp;R'!GO77</f>
        <v>0</v>
      </c>
      <c r="GP77" s="45">
        <f>'Monthly L&amp;R'!GP77</f>
        <v>0</v>
      </c>
      <c r="GQ77" s="45">
        <f>'Monthly L&amp;R'!GQ77</f>
        <v>0</v>
      </c>
      <c r="GR77" s="45">
        <f>'Monthly L&amp;R'!GR77</f>
        <v>0</v>
      </c>
      <c r="GS77" s="45">
        <f>'Monthly L&amp;R'!GS77</f>
        <v>0</v>
      </c>
      <c r="GT77" s="45">
        <f>'Monthly L&amp;R'!GT77</f>
        <v>0</v>
      </c>
      <c r="GU77" s="45">
        <f>'Monthly L&amp;R'!GU77</f>
        <v>0</v>
      </c>
      <c r="GV77" s="45">
        <f>'Monthly L&amp;R'!GV77</f>
        <v>0</v>
      </c>
      <c r="GW77" s="45">
        <f>'Monthly L&amp;R'!GW77</f>
        <v>0</v>
      </c>
      <c r="GX77" s="45">
        <f>'Monthly L&amp;R'!GX77</f>
        <v>0</v>
      </c>
      <c r="GY77" s="45">
        <f>'Monthly L&amp;R'!GY77</f>
        <v>0</v>
      </c>
      <c r="GZ77" s="45">
        <f>'Monthly L&amp;R'!GZ77</f>
        <v>0</v>
      </c>
      <c r="HA77" s="45">
        <f>'Monthly L&amp;R'!HA77</f>
        <v>0</v>
      </c>
      <c r="HB77" s="45">
        <f>'Monthly L&amp;R'!HB77</f>
        <v>0</v>
      </c>
      <c r="HC77" s="45">
        <f>'Monthly L&amp;R'!HC77</f>
        <v>0</v>
      </c>
      <c r="HD77" s="45">
        <f>'Monthly L&amp;R'!HD77</f>
        <v>0</v>
      </c>
      <c r="HE77" s="45">
        <f>'Monthly L&amp;R'!HE77</f>
        <v>0</v>
      </c>
      <c r="HF77" s="45">
        <f>'Monthly L&amp;R'!HF77</f>
        <v>0</v>
      </c>
      <c r="HG77" s="45">
        <f>'Monthly L&amp;R'!HG77</f>
        <v>0</v>
      </c>
      <c r="HH77" s="45">
        <f>'Monthly L&amp;R'!HH77</f>
        <v>0</v>
      </c>
      <c r="HI77" s="45">
        <f>'Monthly L&amp;R'!HI77</f>
        <v>0</v>
      </c>
      <c r="HJ77" s="45">
        <f>'Monthly L&amp;R'!HJ77</f>
        <v>0</v>
      </c>
      <c r="HK77" s="45">
        <f>'Monthly L&amp;R'!HK77</f>
        <v>0</v>
      </c>
      <c r="HL77" s="45">
        <f>'Monthly L&amp;R'!HL77</f>
        <v>0</v>
      </c>
      <c r="HM77" s="45">
        <f>'Monthly L&amp;R'!HM77</f>
        <v>0</v>
      </c>
      <c r="HN77" s="45">
        <f>'Monthly L&amp;R'!HN77</f>
        <v>0</v>
      </c>
      <c r="HO77" s="45">
        <f>'Monthly L&amp;R'!HO77</f>
        <v>0</v>
      </c>
      <c r="HP77" s="45">
        <f>'Monthly L&amp;R'!HP77</f>
        <v>0</v>
      </c>
      <c r="HQ77" s="45">
        <f>'Monthly L&amp;R'!HQ77</f>
        <v>0</v>
      </c>
      <c r="HR77" s="45">
        <f>'Monthly L&amp;R'!HR77</f>
        <v>0</v>
      </c>
      <c r="HS77" s="45">
        <f>'Monthly L&amp;R'!HS77</f>
        <v>0</v>
      </c>
      <c r="HT77" s="45">
        <f>'Monthly L&amp;R'!HT77</f>
        <v>0</v>
      </c>
      <c r="HU77" s="45">
        <f>'Monthly L&amp;R'!HU77</f>
        <v>0</v>
      </c>
      <c r="HV77" s="45">
        <f>'Monthly L&amp;R'!HV77</f>
        <v>0</v>
      </c>
      <c r="HW77" s="45">
        <f>'Monthly L&amp;R'!HW77</f>
        <v>0</v>
      </c>
      <c r="HX77" s="45">
        <f>'Monthly L&amp;R'!HX77</f>
        <v>0</v>
      </c>
      <c r="HY77" s="45">
        <f>'Monthly L&amp;R'!HY77</f>
        <v>0</v>
      </c>
      <c r="HZ77" s="45">
        <f>'Monthly L&amp;R'!HZ77</f>
        <v>0</v>
      </c>
      <c r="IA77" s="45">
        <f>'Monthly L&amp;R'!IA77</f>
        <v>0</v>
      </c>
      <c r="IB77" s="45">
        <f>'Monthly L&amp;R'!IB77</f>
        <v>0</v>
      </c>
      <c r="IC77" s="45">
        <f>'Monthly L&amp;R'!IC77</f>
        <v>0</v>
      </c>
      <c r="ID77" s="45">
        <f>'Monthly L&amp;R'!ID77</f>
        <v>0</v>
      </c>
      <c r="IE77" s="45">
        <f>'Monthly L&amp;R'!IE77</f>
        <v>0</v>
      </c>
      <c r="IF77" s="45">
        <f>'Monthly L&amp;R'!IF77</f>
        <v>0</v>
      </c>
      <c r="IG77" s="45">
        <f>'Monthly L&amp;R'!IG77</f>
        <v>0</v>
      </c>
      <c r="IH77" s="45">
        <f>'Monthly L&amp;R'!IH77</f>
        <v>0</v>
      </c>
      <c r="II77" s="45">
        <f>'Monthly L&amp;R'!II77</f>
        <v>0</v>
      </c>
      <c r="IJ77" s="45">
        <f>'Monthly L&amp;R'!IJ77</f>
        <v>0</v>
      </c>
      <c r="IK77" s="45">
        <f>'Monthly L&amp;R'!IK77</f>
        <v>0</v>
      </c>
      <c r="IL77" s="45">
        <f>'Monthly L&amp;R'!IL77</f>
        <v>0</v>
      </c>
      <c r="IM77" s="45">
        <f>'Monthly L&amp;R'!IM77</f>
        <v>0</v>
      </c>
      <c r="IN77" s="45">
        <f>'Monthly L&amp;R'!IN77</f>
        <v>0</v>
      </c>
      <c r="IO77" s="45">
        <f>'Monthly L&amp;R'!IO77</f>
        <v>0</v>
      </c>
      <c r="IP77" s="45">
        <f>'Monthly L&amp;R'!IP77</f>
        <v>0</v>
      </c>
      <c r="IQ77" s="45">
        <f>'Monthly L&amp;R'!IQ77</f>
        <v>0</v>
      </c>
      <c r="IR77" s="45">
        <f>'Monthly L&amp;R'!IR77</f>
        <v>0</v>
      </c>
      <c r="IS77" s="45">
        <f>'Monthly L&amp;R'!IS77</f>
        <v>0</v>
      </c>
      <c r="IT77" s="45">
        <f>'Monthly L&amp;R'!IT77</f>
        <v>0</v>
      </c>
      <c r="IU77" s="45">
        <f>'Monthly L&amp;R'!IU77</f>
        <v>0</v>
      </c>
      <c r="IV77" s="45">
        <f>'Monthly L&amp;R'!IV77</f>
        <v>0</v>
      </c>
      <c r="IW77" s="45">
        <f>'Monthly L&amp;R'!IW77</f>
        <v>0</v>
      </c>
      <c r="IX77" s="45">
        <f>'Monthly L&amp;R'!IX77</f>
        <v>0</v>
      </c>
      <c r="IY77" s="45">
        <f>'Monthly L&amp;R'!IY77</f>
        <v>0</v>
      </c>
      <c r="IZ77" s="45">
        <f>'Monthly L&amp;R'!IZ77</f>
        <v>0</v>
      </c>
      <c r="JA77" s="45">
        <f>'Monthly L&amp;R'!JA77</f>
        <v>0</v>
      </c>
      <c r="JB77" s="45">
        <f>'Monthly L&amp;R'!JB77</f>
        <v>0</v>
      </c>
      <c r="JC77" s="45">
        <f>'Monthly L&amp;R'!JC77</f>
        <v>0</v>
      </c>
      <c r="JD77" s="45">
        <f>'Monthly L&amp;R'!JD77</f>
        <v>0</v>
      </c>
      <c r="JE77" s="45">
        <f>'Monthly L&amp;R'!JE77</f>
        <v>0</v>
      </c>
      <c r="JF77" s="45">
        <f>'Monthly L&amp;R'!JF77</f>
        <v>0</v>
      </c>
    </row>
    <row r="78" spans="1:302">
      <c r="A78" t="s">
        <v>20</v>
      </c>
      <c r="B78" t="s">
        <v>86</v>
      </c>
      <c r="AA78" s="45">
        <f>'Monthly L&amp;R'!AA78</f>
        <v>0</v>
      </c>
      <c r="AB78" s="45">
        <f>'Monthly L&amp;R'!AB78</f>
        <v>0</v>
      </c>
      <c r="AC78" s="45">
        <f>'Monthly L&amp;R'!AC78</f>
        <v>0</v>
      </c>
      <c r="AD78" s="45">
        <f>'Monthly L&amp;R'!AD78</f>
        <v>0</v>
      </c>
      <c r="AE78" s="45">
        <f>'Monthly L&amp;R'!AE78</f>
        <v>0</v>
      </c>
      <c r="AF78" s="45">
        <f>'Monthly L&amp;R'!AF78</f>
        <v>0</v>
      </c>
      <c r="AG78" s="45">
        <f>'Monthly L&amp;R'!AG78</f>
        <v>0</v>
      </c>
      <c r="AH78" s="45">
        <f>'Monthly L&amp;R'!AH78</f>
        <v>0</v>
      </c>
      <c r="AI78" s="45">
        <f>'Monthly L&amp;R'!AI78</f>
        <v>0</v>
      </c>
      <c r="AJ78" s="45">
        <f>'Monthly L&amp;R'!AJ78</f>
        <v>0</v>
      </c>
      <c r="AK78" s="45">
        <f>'Monthly L&amp;R'!AK78</f>
        <v>0</v>
      </c>
      <c r="AL78" s="45">
        <f>'Monthly L&amp;R'!AL78</f>
        <v>0</v>
      </c>
      <c r="AM78" s="45">
        <f>'Monthly L&amp;R'!AM78</f>
        <v>0</v>
      </c>
      <c r="AN78" s="45">
        <f>'Monthly L&amp;R'!AN78</f>
        <v>0</v>
      </c>
      <c r="AO78" s="45">
        <f>'Monthly L&amp;R'!AO78</f>
        <v>0</v>
      </c>
      <c r="AP78" s="45">
        <f>'Monthly L&amp;R'!AP78</f>
        <v>0</v>
      </c>
      <c r="AQ78" s="45">
        <f>'Monthly L&amp;R'!AQ78</f>
        <v>0</v>
      </c>
      <c r="AR78" s="45">
        <f>'Monthly L&amp;R'!AR78</f>
        <v>0</v>
      </c>
      <c r="AS78" s="45">
        <f>'Monthly L&amp;R'!AS78</f>
        <v>0</v>
      </c>
      <c r="AT78" s="45">
        <f>'Monthly L&amp;R'!AT78</f>
        <v>0</v>
      </c>
      <c r="AU78" s="45">
        <f>'Monthly L&amp;R'!AU78</f>
        <v>0</v>
      </c>
      <c r="AV78" s="45">
        <f>'Monthly L&amp;R'!AV78</f>
        <v>0</v>
      </c>
      <c r="AW78" s="45">
        <f>'Monthly L&amp;R'!AW78</f>
        <v>0</v>
      </c>
      <c r="AX78" s="45">
        <f>'Monthly L&amp;R'!AX78</f>
        <v>0</v>
      </c>
      <c r="AY78" s="45">
        <f>'Monthly L&amp;R'!AY78</f>
        <v>0</v>
      </c>
      <c r="AZ78" s="45">
        <f>'Monthly L&amp;R'!AZ78</f>
        <v>0</v>
      </c>
      <c r="BA78" s="45">
        <f>'Monthly L&amp;R'!BA78</f>
        <v>0</v>
      </c>
      <c r="BB78" s="45">
        <f>'Monthly L&amp;R'!BB78</f>
        <v>0</v>
      </c>
      <c r="BC78" s="45">
        <f>'Monthly L&amp;R'!BC78</f>
        <v>0</v>
      </c>
      <c r="BD78" s="45">
        <f>'Monthly L&amp;R'!BD78</f>
        <v>0</v>
      </c>
      <c r="BE78" s="45">
        <f>'Monthly L&amp;R'!BE78</f>
        <v>0</v>
      </c>
      <c r="BF78" s="45">
        <f>'Monthly L&amp;R'!BF78</f>
        <v>0</v>
      </c>
      <c r="BG78" s="45">
        <f>'Monthly L&amp;R'!BG78</f>
        <v>0</v>
      </c>
      <c r="BH78" s="45">
        <f>'Monthly L&amp;R'!BH78</f>
        <v>0</v>
      </c>
      <c r="BI78" s="45">
        <f>'Monthly L&amp;R'!BI78</f>
        <v>0</v>
      </c>
      <c r="BJ78" s="45">
        <f>'Monthly L&amp;R'!BJ78</f>
        <v>0</v>
      </c>
      <c r="BK78" s="45">
        <f>'Monthly L&amp;R'!BK78</f>
        <v>0</v>
      </c>
      <c r="BL78" s="45">
        <f>'Monthly L&amp;R'!BL78</f>
        <v>0</v>
      </c>
      <c r="BM78" s="45">
        <f>'Monthly L&amp;R'!BM78</f>
        <v>0</v>
      </c>
      <c r="BN78" s="45">
        <f>'Monthly L&amp;R'!BN78</f>
        <v>0</v>
      </c>
      <c r="BO78" s="45">
        <f>'Monthly L&amp;R'!BO78</f>
        <v>0</v>
      </c>
      <c r="BP78" s="45">
        <f>'Monthly L&amp;R'!BP78</f>
        <v>0</v>
      </c>
      <c r="BQ78" s="45">
        <f>'Monthly L&amp;R'!BQ78</f>
        <v>0</v>
      </c>
      <c r="BR78" s="45">
        <f>'Monthly L&amp;R'!BR78</f>
        <v>0</v>
      </c>
      <c r="BS78" s="45">
        <f>'Monthly L&amp;R'!BS78</f>
        <v>0</v>
      </c>
      <c r="BT78" s="45">
        <f>'Monthly L&amp;R'!BT78</f>
        <v>0</v>
      </c>
      <c r="BU78" s="45">
        <f>'Monthly L&amp;R'!BU78</f>
        <v>0</v>
      </c>
      <c r="BV78" s="45">
        <f>'Monthly L&amp;R'!BV78</f>
        <v>0</v>
      </c>
      <c r="BW78" s="45">
        <f>'Monthly L&amp;R'!BW78</f>
        <v>0</v>
      </c>
      <c r="BX78" s="45">
        <f>'Monthly L&amp;R'!BX78</f>
        <v>0</v>
      </c>
      <c r="BY78" s="45">
        <f>'Monthly L&amp;R'!BY78</f>
        <v>0</v>
      </c>
      <c r="BZ78" s="45">
        <f>'Monthly L&amp;R'!BZ78</f>
        <v>0</v>
      </c>
      <c r="CA78" s="45">
        <f>'Monthly L&amp;R'!CA78</f>
        <v>0</v>
      </c>
      <c r="CB78" s="45">
        <f>'Monthly L&amp;R'!CB78</f>
        <v>0</v>
      </c>
      <c r="CC78" s="45">
        <f>'Monthly L&amp;R'!CC78</f>
        <v>0</v>
      </c>
      <c r="CD78" s="45">
        <f>'Monthly L&amp;R'!CD78</f>
        <v>0</v>
      </c>
      <c r="CE78" s="45">
        <f>'Monthly L&amp;R'!CE78</f>
        <v>0</v>
      </c>
      <c r="CF78" s="45">
        <f>'Monthly L&amp;R'!CF78</f>
        <v>0</v>
      </c>
      <c r="CG78" s="45">
        <f>'Monthly L&amp;R'!CG78</f>
        <v>0</v>
      </c>
      <c r="CH78" s="45">
        <f>'Monthly L&amp;R'!CH78</f>
        <v>0</v>
      </c>
      <c r="CI78" s="45">
        <f>'Monthly L&amp;R'!CI78</f>
        <v>0</v>
      </c>
      <c r="CJ78" s="45">
        <f>'Monthly L&amp;R'!CJ78</f>
        <v>0</v>
      </c>
      <c r="CK78" s="45">
        <f>'Monthly L&amp;R'!CK78</f>
        <v>0</v>
      </c>
      <c r="CL78" s="45">
        <f>'Monthly L&amp;R'!CL78</f>
        <v>0</v>
      </c>
      <c r="CM78" s="45">
        <f>'Monthly L&amp;R'!CM78</f>
        <v>0</v>
      </c>
      <c r="CN78" s="45">
        <f>'Monthly L&amp;R'!CN78</f>
        <v>0</v>
      </c>
      <c r="CO78" s="45">
        <f>'Monthly L&amp;R'!CO78</f>
        <v>0</v>
      </c>
      <c r="CP78" s="45">
        <f>'Monthly L&amp;R'!CP78</f>
        <v>0</v>
      </c>
      <c r="CQ78" s="45">
        <f>'Monthly L&amp;R'!CQ78</f>
        <v>0</v>
      </c>
      <c r="CR78" s="45">
        <f>'Monthly L&amp;R'!CR78</f>
        <v>0</v>
      </c>
      <c r="CS78" s="45">
        <f>'Monthly L&amp;R'!CS78</f>
        <v>0</v>
      </c>
      <c r="CT78" s="45">
        <f>'Monthly L&amp;R'!CT78</f>
        <v>0</v>
      </c>
      <c r="CU78" s="45">
        <f>'Monthly L&amp;R'!CU78</f>
        <v>0</v>
      </c>
      <c r="CV78" s="45">
        <f>'Monthly L&amp;R'!CV78</f>
        <v>0</v>
      </c>
      <c r="CW78" s="45">
        <f>'Monthly L&amp;R'!CW78</f>
        <v>0</v>
      </c>
      <c r="CX78" s="45">
        <f>'Monthly L&amp;R'!CX78</f>
        <v>0</v>
      </c>
      <c r="CY78" s="45">
        <f>'Monthly L&amp;R'!CY78</f>
        <v>0</v>
      </c>
      <c r="CZ78" s="45">
        <f>'Monthly L&amp;R'!CZ78</f>
        <v>0</v>
      </c>
      <c r="DA78" s="45">
        <f>'Monthly L&amp;R'!DA78</f>
        <v>0</v>
      </c>
      <c r="DB78" s="45">
        <f>'Monthly L&amp;R'!DB78</f>
        <v>0</v>
      </c>
      <c r="DC78" s="45">
        <f>'Monthly L&amp;R'!DC78</f>
        <v>0</v>
      </c>
      <c r="DD78" s="45">
        <f>'Monthly L&amp;R'!DD78</f>
        <v>0</v>
      </c>
      <c r="DE78" s="45">
        <f>'Monthly L&amp;R'!DE78</f>
        <v>0</v>
      </c>
      <c r="DF78" s="45">
        <f>'Monthly L&amp;R'!DF78</f>
        <v>0</v>
      </c>
      <c r="DG78" s="45">
        <f>'Monthly L&amp;R'!DG78</f>
        <v>0</v>
      </c>
      <c r="DH78" s="45">
        <f>'Monthly L&amp;R'!DH78</f>
        <v>0</v>
      </c>
      <c r="DI78" s="45">
        <f>'Monthly L&amp;R'!DI78</f>
        <v>0</v>
      </c>
      <c r="DJ78" s="45">
        <f>'Monthly L&amp;R'!DJ78</f>
        <v>0</v>
      </c>
      <c r="DK78" s="45">
        <f>'Monthly L&amp;R'!DK78</f>
        <v>0</v>
      </c>
      <c r="DL78" s="45">
        <f>'Monthly L&amp;R'!DL78</f>
        <v>0</v>
      </c>
      <c r="DM78" s="45">
        <f>'Monthly L&amp;R'!DM78</f>
        <v>0</v>
      </c>
      <c r="DN78" s="45">
        <f>'Monthly L&amp;R'!DN78</f>
        <v>0</v>
      </c>
      <c r="DO78" s="45">
        <f>'Monthly L&amp;R'!DO78</f>
        <v>0</v>
      </c>
      <c r="DP78" s="45">
        <f>'Monthly L&amp;R'!DP78</f>
        <v>0</v>
      </c>
      <c r="DQ78" s="45">
        <f>'Monthly L&amp;R'!DQ78</f>
        <v>0</v>
      </c>
      <c r="DR78" s="45">
        <f>'Monthly L&amp;R'!DR78</f>
        <v>0</v>
      </c>
      <c r="DS78" s="45">
        <f>'Monthly L&amp;R'!DS78</f>
        <v>0</v>
      </c>
      <c r="DT78" s="45">
        <f>'Monthly L&amp;R'!DT78</f>
        <v>0</v>
      </c>
      <c r="DU78" s="45">
        <f>'Monthly L&amp;R'!DU78</f>
        <v>0</v>
      </c>
      <c r="DV78" s="45">
        <f>'Monthly L&amp;R'!DV78</f>
        <v>0</v>
      </c>
      <c r="DW78" s="45">
        <f>'Monthly L&amp;R'!DW78</f>
        <v>0</v>
      </c>
      <c r="DX78" s="45">
        <f>'Monthly L&amp;R'!DX78</f>
        <v>0</v>
      </c>
      <c r="DY78" s="45">
        <f>'Monthly L&amp;R'!DY78</f>
        <v>0</v>
      </c>
      <c r="DZ78" s="45">
        <f>'Monthly L&amp;R'!DZ78</f>
        <v>0</v>
      </c>
      <c r="EA78" s="45">
        <f>'Monthly L&amp;R'!EA78</f>
        <v>0</v>
      </c>
      <c r="EB78" s="45">
        <f>'Monthly L&amp;R'!EB78</f>
        <v>0</v>
      </c>
      <c r="EC78" s="45">
        <f>'Monthly L&amp;R'!EC78</f>
        <v>0</v>
      </c>
      <c r="ED78" s="45">
        <f>'Monthly L&amp;R'!ED78</f>
        <v>0</v>
      </c>
      <c r="EE78" s="45">
        <f>'Monthly L&amp;R'!EE78</f>
        <v>0</v>
      </c>
      <c r="EF78" s="45">
        <f>'Monthly L&amp;R'!EF78</f>
        <v>0</v>
      </c>
      <c r="EG78" s="45">
        <f>'Monthly L&amp;R'!EG78</f>
        <v>0</v>
      </c>
      <c r="EH78" s="45">
        <f>'Monthly L&amp;R'!EH78</f>
        <v>0</v>
      </c>
      <c r="EI78" s="45">
        <f>'Monthly L&amp;R'!EI78</f>
        <v>0</v>
      </c>
      <c r="EJ78" s="45">
        <f>'Monthly L&amp;R'!EJ78</f>
        <v>0</v>
      </c>
      <c r="EK78" s="45">
        <f>'Monthly L&amp;R'!EK78</f>
        <v>0</v>
      </c>
      <c r="EL78" s="45">
        <f>'Monthly L&amp;R'!EL78</f>
        <v>0</v>
      </c>
      <c r="EM78" s="45">
        <f>'Monthly L&amp;R'!EM78</f>
        <v>0</v>
      </c>
      <c r="EN78" s="45">
        <f>'Monthly L&amp;R'!EN78</f>
        <v>0</v>
      </c>
      <c r="EO78" s="45">
        <f>'Monthly L&amp;R'!EO78</f>
        <v>0</v>
      </c>
      <c r="EP78" s="45">
        <f>'Monthly L&amp;R'!EP78</f>
        <v>0</v>
      </c>
      <c r="EQ78" s="45">
        <f>'Monthly L&amp;R'!EQ78</f>
        <v>0</v>
      </c>
      <c r="ER78" s="45">
        <f>'Monthly L&amp;R'!ER78</f>
        <v>0</v>
      </c>
      <c r="ES78" s="45">
        <f>'Monthly L&amp;R'!ES78</f>
        <v>0</v>
      </c>
      <c r="ET78" s="45">
        <f>'Monthly L&amp;R'!ET78</f>
        <v>0</v>
      </c>
      <c r="EU78" s="45">
        <f>'Monthly L&amp;R'!EU78</f>
        <v>0</v>
      </c>
      <c r="EV78" s="45">
        <f>'Monthly L&amp;R'!EV78</f>
        <v>0</v>
      </c>
      <c r="EW78" s="45">
        <f>'Monthly L&amp;R'!EW78</f>
        <v>0</v>
      </c>
      <c r="EX78" s="45">
        <f>'Monthly L&amp;R'!EX78</f>
        <v>0</v>
      </c>
      <c r="EY78" s="45">
        <f>'Monthly L&amp;R'!EY78</f>
        <v>0</v>
      </c>
      <c r="EZ78" s="45">
        <f>'Monthly L&amp;R'!EZ78</f>
        <v>0</v>
      </c>
      <c r="FA78" s="45">
        <f>'Monthly L&amp;R'!FA78</f>
        <v>0</v>
      </c>
      <c r="FB78" s="45">
        <f>'Monthly L&amp;R'!FB78</f>
        <v>0</v>
      </c>
      <c r="FC78" s="45">
        <f>'Monthly L&amp;R'!FC78</f>
        <v>0</v>
      </c>
      <c r="FD78" s="45">
        <f>'Monthly L&amp;R'!FD78</f>
        <v>0</v>
      </c>
      <c r="FE78" s="45">
        <f>'Monthly L&amp;R'!FE78</f>
        <v>0</v>
      </c>
      <c r="FF78" s="45">
        <f>'Monthly L&amp;R'!FF78</f>
        <v>0</v>
      </c>
      <c r="FG78" s="45">
        <f>'Monthly L&amp;R'!FG78</f>
        <v>0</v>
      </c>
      <c r="FH78" s="45">
        <f>'Monthly L&amp;R'!FH78</f>
        <v>0</v>
      </c>
      <c r="FI78" s="45">
        <f>'Monthly L&amp;R'!FI78</f>
        <v>0</v>
      </c>
      <c r="FJ78" s="45">
        <f>'Monthly L&amp;R'!FJ78</f>
        <v>0</v>
      </c>
      <c r="FK78" s="45">
        <f>'Monthly L&amp;R'!FK78</f>
        <v>0</v>
      </c>
      <c r="FL78" s="45">
        <f>'Monthly L&amp;R'!FL78</f>
        <v>0</v>
      </c>
      <c r="FM78" s="45">
        <f>'Monthly L&amp;R'!FM78</f>
        <v>0</v>
      </c>
      <c r="FN78" s="45">
        <f>'Monthly L&amp;R'!FN78</f>
        <v>0</v>
      </c>
      <c r="FO78" s="45">
        <f>'Monthly L&amp;R'!FO78</f>
        <v>0</v>
      </c>
      <c r="FP78" s="45">
        <f>'Monthly L&amp;R'!FP78</f>
        <v>0</v>
      </c>
      <c r="FQ78" s="45">
        <f>'Monthly L&amp;R'!FQ78</f>
        <v>0</v>
      </c>
      <c r="FR78" s="45">
        <f>'Monthly L&amp;R'!FR78</f>
        <v>0</v>
      </c>
      <c r="FS78" s="45">
        <f>'Monthly L&amp;R'!FS78</f>
        <v>0</v>
      </c>
      <c r="FT78" s="45">
        <f>'Monthly L&amp;R'!FT78</f>
        <v>0</v>
      </c>
      <c r="FU78" s="45">
        <f>'Monthly L&amp;R'!FU78</f>
        <v>0</v>
      </c>
      <c r="FV78" s="45">
        <f>'Monthly L&amp;R'!FV78</f>
        <v>0</v>
      </c>
      <c r="FW78" s="45">
        <f>'Monthly L&amp;R'!FW78</f>
        <v>0</v>
      </c>
      <c r="FX78" s="45">
        <f>'Monthly L&amp;R'!FX78</f>
        <v>0</v>
      </c>
      <c r="FY78" s="45">
        <f>'Monthly L&amp;R'!FY78</f>
        <v>0</v>
      </c>
      <c r="FZ78" s="45">
        <f>'Monthly L&amp;R'!FZ78</f>
        <v>0</v>
      </c>
      <c r="GA78" s="45">
        <f>'Monthly L&amp;R'!GA78</f>
        <v>0</v>
      </c>
      <c r="GB78" s="45">
        <f>'Monthly L&amp;R'!GB78</f>
        <v>0</v>
      </c>
      <c r="GC78" s="45">
        <f>'Monthly L&amp;R'!GC78</f>
        <v>0</v>
      </c>
      <c r="GD78" s="45">
        <f>'Monthly L&amp;R'!GD78</f>
        <v>0</v>
      </c>
      <c r="GE78" s="45">
        <f>'Monthly L&amp;R'!GE78</f>
        <v>0</v>
      </c>
      <c r="GF78" s="45">
        <f>'Monthly L&amp;R'!GF78</f>
        <v>0</v>
      </c>
      <c r="GG78" s="45">
        <f>'Monthly L&amp;R'!GG78</f>
        <v>0</v>
      </c>
      <c r="GH78" s="45">
        <f>'Monthly L&amp;R'!GH78</f>
        <v>0</v>
      </c>
      <c r="GI78" s="45">
        <f>'Monthly L&amp;R'!GI78</f>
        <v>0</v>
      </c>
      <c r="GJ78" s="45">
        <f>'Monthly L&amp;R'!GJ78</f>
        <v>0</v>
      </c>
      <c r="GK78" s="45">
        <f>'Monthly L&amp;R'!GK78</f>
        <v>0</v>
      </c>
      <c r="GL78" s="45">
        <f>'Monthly L&amp;R'!GL78</f>
        <v>0</v>
      </c>
      <c r="GM78" s="45">
        <f>'Monthly L&amp;R'!GM78</f>
        <v>0</v>
      </c>
      <c r="GN78" s="45">
        <f>'Monthly L&amp;R'!GN78</f>
        <v>0</v>
      </c>
      <c r="GO78" s="45">
        <f>'Monthly L&amp;R'!GO78</f>
        <v>0</v>
      </c>
      <c r="GP78" s="45">
        <f>'Monthly L&amp;R'!GP78</f>
        <v>0</v>
      </c>
      <c r="GQ78" s="45">
        <f>'Monthly L&amp;R'!GQ78</f>
        <v>0</v>
      </c>
      <c r="GR78" s="45">
        <f>'Monthly L&amp;R'!GR78</f>
        <v>0</v>
      </c>
      <c r="GS78" s="45">
        <f>'Monthly L&amp;R'!GS78</f>
        <v>0</v>
      </c>
      <c r="GT78" s="45">
        <f>'Monthly L&amp;R'!GT78</f>
        <v>0</v>
      </c>
      <c r="GU78" s="45">
        <f>'Monthly L&amp;R'!GU78</f>
        <v>0</v>
      </c>
      <c r="GV78" s="45">
        <f>'Monthly L&amp;R'!GV78</f>
        <v>0</v>
      </c>
      <c r="GW78" s="45">
        <f>'Monthly L&amp;R'!GW78</f>
        <v>0</v>
      </c>
      <c r="GX78" s="45">
        <f>'Monthly L&amp;R'!GX78</f>
        <v>0</v>
      </c>
      <c r="GY78" s="45">
        <f>'Monthly L&amp;R'!GY78</f>
        <v>0</v>
      </c>
      <c r="GZ78" s="45">
        <f>'Monthly L&amp;R'!GZ78</f>
        <v>0</v>
      </c>
      <c r="HA78" s="45">
        <f>'Monthly L&amp;R'!HA78</f>
        <v>0</v>
      </c>
      <c r="HB78" s="45">
        <f>'Monthly L&amp;R'!HB78</f>
        <v>0</v>
      </c>
      <c r="HC78" s="45">
        <f>'Monthly L&amp;R'!HC78</f>
        <v>0</v>
      </c>
      <c r="HD78" s="45">
        <f>'Monthly L&amp;R'!HD78</f>
        <v>0</v>
      </c>
      <c r="HE78" s="45">
        <f>'Monthly L&amp;R'!HE78</f>
        <v>0</v>
      </c>
      <c r="HF78" s="45">
        <f>'Monthly L&amp;R'!HF78</f>
        <v>0</v>
      </c>
      <c r="HG78" s="45">
        <f>'Monthly L&amp;R'!HG78</f>
        <v>0</v>
      </c>
      <c r="HH78" s="45">
        <f>'Monthly L&amp;R'!HH78</f>
        <v>0</v>
      </c>
      <c r="HI78" s="45">
        <f>'Monthly L&amp;R'!HI78</f>
        <v>0</v>
      </c>
      <c r="HJ78" s="45">
        <f>'Monthly L&amp;R'!HJ78</f>
        <v>0</v>
      </c>
      <c r="HK78" s="45">
        <f>'Monthly L&amp;R'!HK78</f>
        <v>0</v>
      </c>
      <c r="HL78" s="45">
        <f>'Monthly L&amp;R'!HL78</f>
        <v>0</v>
      </c>
      <c r="HM78" s="45">
        <f>'Monthly L&amp;R'!HM78</f>
        <v>0</v>
      </c>
      <c r="HN78" s="45">
        <f>'Monthly L&amp;R'!HN78</f>
        <v>0</v>
      </c>
      <c r="HO78" s="45">
        <f>'Monthly L&amp;R'!HO78</f>
        <v>0</v>
      </c>
      <c r="HP78" s="45">
        <f>'Monthly L&amp;R'!HP78</f>
        <v>0</v>
      </c>
      <c r="HQ78" s="45">
        <f>'Monthly L&amp;R'!HQ78</f>
        <v>0</v>
      </c>
      <c r="HR78" s="45">
        <f>'Monthly L&amp;R'!HR78</f>
        <v>0</v>
      </c>
      <c r="HS78" s="45">
        <f>'Monthly L&amp;R'!HS78</f>
        <v>0</v>
      </c>
      <c r="HT78" s="45">
        <f>'Monthly L&amp;R'!HT78</f>
        <v>0</v>
      </c>
      <c r="HU78" s="45">
        <f>'Monthly L&amp;R'!HU78</f>
        <v>0</v>
      </c>
      <c r="HV78" s="45">
        <f>'Monthly L&amp;R'!HV78</f>
        <v>0</v>
      </c>
      <c r="HW78" s="45">
        <f>'Monthly L&amp;R'!HW78</f>
        <v>5108.9286796569822</v>
      </c>
      <c r="HX78" s="45">
        <f>'Monthly L&amp;R'!HX78</f>
        <v>3412.4314966837569</v>
      </c>
      <c r="HY78" s="45">
        <f>'Monthly L&amp;R'!HY78</f>
        <v>1851.31495513916</v>
      </c>
      <c r="HZ78" s="45">
        <f>'Monthly L&amp;R'!HZ78</f>
        <v>988.97046884695681</v>
      </c>
      <c r="IA78" s="45">
        <f>'Monthly L&amp;R'!IA78</f>
        <v>600.07819917996721</v>
      </c>
      <c r="IB78" s="45">
        <f>'Monthly L&amp;R'!IB78</f>
        <v>994.76263747215273</v>
      </c>
      <c r="IC78" s="45">
        <f>'Monthly L&amp;R'!IC78</f>
        <v>2880.8526426951089</v>
      </c>
      <c r="ID78" s="45">
        <f>'Monthly L&amp;R'!ID78</f>
        <v>3160.7124956766761</v>
      </c>
      <c r="IE78" s="45">
        <f>'Monthly L&amp;R'!IE78</f>
        <v>4022.7529657999676</v>
      </c>
      <c r="IF78" s="45">
        <f>'Monthly L&amp;R'!IF78</f>
        <v>4758.4363052368171</v>
      </c>
      <c r="IG78" s="45">
        <f>'Monthly L&amp;R'!IG78</f>
        <v>4831.0164372762047</v>
      </c>
      <c r="IH78" s="45">
        <f>'Monthly L&amp;R'!IH78</f>
        <v>5883.6333582560219</v>
      </c>
      <c r="II78" s="45">
        <f>'Monthly L&amp;R'!II78</f>
        <v>5049.2911931355793</v>
      </c>
      <c r="IJ78" s="45">
        <f>'Monthly L&amp;R'!IJ78</f>
        <v>3531.0551869710289</v>
      </c>
      <c r="IK78" s="45">
        <f>'Monthly L&amp;R'!IK78</f>
        <v>1759.2598295211792</v>
      </c>
      <c r="IL78" s="45">
        <f>'Monthly L&amp;R'!IL78</f>
        <v>892.6671300808589</v>
      </c>
      <c r="IM78" s="45">
        <f>'Monthly L&amp;R'!IM78</f>
        <v>555.55931160449984</v>
      </c>
      <c r="IN78" s="45">
        <f>'Monthly L&amp;R'!IN78</f>
        <v>958.99132375717159</v>
      </c>
      <c r="IO78" s="45">
        <f>'Monthly L&amp;R'!IO78</f>
        <v>2801.483215268453</v>
      </c>
      <c r="IP78" s="45">
        <f>'Monthly L&amp;R'!IP78</f>
        <v>3202.4295308430987</v>
      </c>
      <c r="IQ78" s="45">
        <f>'Monthly L&amp;R'!IQ78</f>
        <v>3877.9534439086915</v>
      </c>
      <c r="IR78" s="45">
        <f>'Monthly L&amp;R'!IR78</f>
        <v>4399.2713912963864</v>
      </c>
      <c r="IS78" s="45">
        <f>'Monthly L&amp;R'!IS78</f>
        <v>4770.9401006062826</v>
      </c>
      <c r="IT78" s="45">
        <f>'Monthly L&amp;R'!IT78</f>
        <v>5657.0676060994465</v>
      </c>
      <c r="IU78" s="45">
        <f>'Monthly L&amp;R'!IU78</f>
        <v>4931.1203257242842</v>
      </c>
      <c r="IV78" s="45">
        <f>'Monthly L&amp;R'!IV78</f>
        <v>3423.4235369364424</v>
      </c>
      <c r="IW78" s="45">
        <f>'Monthly L&amp;R'!IW78</f>
        <v>1766.9086320877077</v>
      </c>
      <c r="IX78" s="45">
        <f>'Monthly L&amp;R'!IX78</f>
        <v>1075.187524286906</v>
      </c>
      <c r="IY78" s="45">
        <f>'Monthly L&amp;R'!IY78</f>
        <v>627.00967810948691</v>
      </c>
      <c r="IZ78" s="45">
        <f>'Monthly L&amp;R'!IZ78</f>
        <v>959.55146003564198</v>
      </c>
      <c r="JA78" s="45">
        <f>'Monthly L&amp;R'!JA78</f>
        <v>2668.7873126983641</v>
      </c>
      <c r="JB78" s="45">
        <f>'Monthly L&amp;R'!JB78</f>
        <v>3024.0523094177247</v>
      </c>
      <c r="JC78" s="45">
        <f>'Monthly L&amp;R'!JC78</f>
        <v>3685.7244794209801</v>
      </c>
      <c r="JD78" s="45">
        <f>'Monthly L&amp;R'!JD78</f>
        <v>4277.964199320475</v>
      </c>
      <c r="JE78" s="45">
        <f>'Monthly L&amp;R'!JE78</f>
        <v>4814.3617991129559</v>
      </c>
      <c r="JF78" s="45">
        <f>'Monthly L&amp;R'!JF78</f>
        <v>5712.8226847330734</v>
      </c>
    </row>
    <row r="79" spans="1:302">
      <c r="A79" t="s">
        <v>18</v>
      </c>
      <c r="B79" t="s">
        <v>87</v>
      </c>
      <c r="AA79" s="4">
        <f>'Monthly L&amp;R'!AA79*HLOOKUP('Monthly L&amp;R'!AA$3,Variability!$B$92:$M$93,2,FALSE)</f>
        <v>0</v>
      </c>
      <c r="AB79" s="4">
        <f>'Monthly L&amp;R'!AB79*HLOOKUP('Monthly L&amp;R'!AB$3,Variability!$B$92:$M$93,2,FALSE)</f>
        <v>0</v>
      </c>
      <c r="AC79" s="4">
        <f>'Monthly L&amp;R'!AC79*HLOOKUP('Monthly L&amp;R'!AC$3,Variability!$B$92:$M$93,2,FALSE)</f>
        <v>0</v>
      </c>
      <c r="AD79" s="4">
        <f>'Monthly L&amp;R'!AD79*HLOOKUP('Monthly L&amp;R'!AD$3,Variability!$B$92:$M$93,2,FALSE)</f>
        <v>0</v>
      </c>
      <c r="AE79" s="4">
        <f>'Monthly L&amp;R'!AE79*HLOOKUP('Monthly L&amp;R'!AE$3,Variability!$B$92:$M$93,2,FALSE)</f>
        <v>0</v>
      </c>
      <c r="AF79" s="4">
        <f>'Monthly L&amp;R'!AF79*HLOOKUP('Monthly L&amp;R'!AF$3,Variability!$B$92:$M$93,2,FALSE)</f>
        <v>0</v>
      </c>
      <c r="AG79" s="4">
        <f>'Monthly L&amp;R'!AG79*HLOOKUP('Monthly L&amp;R'!AG$3,Variability!$B$92:$M$93,2,FALSE)</f>
        <v>0</v>
      </c>
      <c r="AH79" s="4">
        <f>'Monthly L&amp;R'!AH79*HLOOKUP('Monthly L&amp;R'!AH$3,Variability!$B$92:$M$93,2,FALSE)</f>
        <v>0</v>
      </c>
      <c r="AI79" s="4">
        <f>'Monthly L&amp;R'!AI79*HLOOKUP('Monthly L&amp;R'!AI$3,Variability!$B$92:$M$93,2,FALSE)</f>
        <v>0</v>
      </c>
      <c r="AJ79" s="4">
        <f>'Monthly L&amp;R'!AJ79*HLOOKUP('Monthly L&amp;R'!AJ$3,Variability!$B$92:$M$93,2,FALSE)</f>
        <v>0</v>
      </c>
      <c r="AK79" s="4">
        <f>'Monthly L&amp;R'!AK79*HLOOKUP('Monthly L&amp;R'!AK$3,Variability!$B$92:$M$93,2,FALSE)</f>
        <v>0</v>
      </c>
      <c r="AL79" s="4">
        <f>'Monthly L&amp;R'!AL79*HLOOKUP('Monthly L&amp;R'!AL$3,Variability!$B$92:$M$93,2,FALSE)</f>
        <v>0</v>
      </c>
      <c r="AM79" s="4">
        <f>'Monthly L&amp;R'!AM79*HLOOKUP('Monthly L&amp;R'!AM$3,Variability!$B$92:$M$93,2,FALSE)</f>
        <v>0</v>
      </c>
      <c r="AN79" s="4">
        <f>'Monthly L&amp;R'!AN79*HLOOKUP('Monthly L&amp;R'!AN$3,Variability!$B$92:$M$93,2,FALSE)</f>
        <v>0</v>
      </c>
      <c r="AO79" s="4">
        <f>'Monthly L&amp;R'!AO79*HLOOKUP('Monthly L&amp;R'!AO$3,Variability!$B$92:$M$93,2,FALSE)</f>
        <v>0</v>
      </c>
      <c r="AP79" s="4">
        <f>'Monthly L&amp;R'!AP79*HLOOKUP('Monthly L&amp;R'!AP$3,Variability!$B$92:$M$93,2,FALSE)</f>
        <v>0</v>
      </c>
      <c r="AQ79" s="4">
        <f>'Monthly L&amp;R'!AQ79*HLOOKUP('Monthly L&amp;R'!AQ$3,Variability!$B$92:$M$93,2,FALSE)</f>
        <v>0</v>
      </c>
      <c r="AR79" s="4">
        <f>'Monthly L&amp;R'!AR79*HLOOKUP('Monthly L&amp;R'!AR$3,Variability!$B$92:$M$93,2,FALSE)</f>
        <v>0</v>
      </c>
      <c r="AS79" s="4">
        <f>'Monthly L&amp;R'!AS79*HLOOKUP('Monthly L&amp;R'!AS$3,Variability!$B$92:$M$93,2,FALSE)</f>
        <v>0</v>
      </c>
      <c r="AT79" s="4">
        <f>'Monthly L&amp;R'!AT79*HLOOKUP('Monthly L&amp;R'!AT$3,Variability!$B$92:$M$93,2,FALSE)</f>
        <v>0</v>
      </c>
      <c r="AU79" s="4">
        <f>'Monthly L&amp;R'!AU79*HLOOKUP('Monthly L&amp;R'!AU$3,Variability!$B$92:$M$93,2,FALSE)</f>
        <v>0</v>
      </c>
      <c r="AV79" s="4">
        <f>'Monthly L&amp;R'!AV79*HLOOKUP('Monthly L&amp;R'!AV$3,Variability!$B$92:$M$93,2,FALSE)</f>
        <v>0</v>
      </c>
      <c r="AW79" s="4">
        <f>'Monthly L&amp;R'!AW79*HLOOKUP('Monthly L&amp;R'!AW$3,Variability!$B$92:$M$93,2,FALSE)</f>
        <v>0</v>
      </c>
      <c r="AX79" s="4">
        <f>'Monthly L&amp;R'!AX79*HLOOKUP('Monthly L&amp;R'!AX$3,Variability!$B$92:$M$93,2,FALSE)</f>
        <v>0</v>
      </c>
      <c r="AY79" s="4">
        <f>'Monthly L&amp;R'!AY79*HLOOKUP('Monthly L&amp;R'!AY$3,Variability!$B$92:$M$93,2,FALSE)</f>
        <v>0</v>
      </c>
      <c r="AZ79" s="4">
        <f>'Monthly L&amp;R'!AZ79*HLOOKUP('Monthly L&amp;R'!AZ$3,Variability!$B$92:$M$93,2,FALSE)</f>
        <v>0</v>
      </c>
      <c r="BA79" s="4">
        <f>'Monthly L&amp;R'!BA79*HLOOKUP('Monthly L&amp;R'!BA$3,Variability!$B$92:$M$93,2,FALSE)</f>
        <v>0</v>
      </c>
      <c r="BB79" s="4">
        <f>'Monthly L&amp;R'!BB79*HLOOKUP('Monthly L&amp;R'!BB$3,Variability!$B$92:$M$93,2,FALSE)</f>
        <v>0</v>
      </c>
      <c r="BC79" s="4">
        <f>'Monthly L&amp;R'!BC79*HLOOKUP('Monthly L&amp;R'!BC$3,Variability!$B$92:$M$93,2,FALSE)</f>
        <v>0</v>
      </c>
      <c r="BD79" s="4">
        <f>'Monthly L&amp;R'!BD79*HLOOKUP('Monthly L&amp;R'!BD$3,Variability!$B$92:$M$93,2,FALSE)</f>
        <v>0</v>
      </c>
      <c r="BE79" s="4">
        <f>'Monthly L&amp;R'!BE79*HLOOKUP('Monthly L&amp;R'!BE$3,Variability!$B$92:$M$93,2,FALSE)</f>
        <v>0</v>
      </c>
      <c r="BF79" s="4">
        <f>'Monthly L&amp;R'!BF79*HLOOKUP('Monthly L&amp;R'!BF$3,Variability!$B$92:$M$93,2,FALSE)</f>
        <v>0</v>
      </c>
      <c r="BG79" s="4">
        <f>'Monthly L&amp;R'!BG79*HLOOKUP('Monthly L&amp;R'!BG$3,Variability!$B$92:$M$93,2,FALSE)</f>
        <v>0</v>
      </c>
      <c r="BH79" s="4">
        <f>'Monthly L&amp;R'!BH79*HLOOKUP('Monthly L&amp;R'!BH$3,Variability!$B$92:$M$93,2,FALSE)</f>
        <v>0</v>
      </c>
      <c r="BI79" s="4">
        <f>'Monthly L&amp;R'!BI79*HLOOKUP('Monthly L&amp;R'!BI$3,Variability!$B$92:$M$93,2,FALSE)</f>
        <v>0</v>
      </c>
      <c r="BJ79" s="4">
        <f>'Monthly L&amp;R'!BJ79*HLOOKUP('Monthly L&amp;R'!BJ$3,Variability!$B$92:$M$93,2,FALSE)</f>
        <v>0</v>
      </c>
      <c r="BK79" s="4">
        <f>'Monthly L&amp;R'!BK79*HLOOKUP('Monthly L&amp;R'!BK$3,Variability!$B$92:$M$93,2,FALSE)</f>
        <v>0</v>
      </c>
      <c r="BL79" s="4">
        <f>'Monthly L&amp;R'!BL79*HLOOKUP('Monthly L&amp;R'!BL$3,Variability!$B$92:$M$93,2,FALSE)</f>
        <v>0</v>
      </c>
      <c r="BM79" s="4">
        <f>'Monthly L&amp;R'!BM79*HLOOKUP('Monthly L&amp;R'!BM$3,Variability!$B$92:$M$93,2,FALSE)</f>
        <v>0</v>
      </c>
      <c r="BN79" s="4">
        <f>'Monthly L&amp;R'!BN79*HLOOKUP('Monthly L&amp;R'!BN$3,Variability!$B$92:$M$93,2,FALSE)</f>
        <v>0</v>
      </c>
      <c r="BO79" s="4">
        <f>'Monthly L&amp;R'!BO79*HLOOKUP('Monthly L&amp;R'!BO$3,Variability!$B$92:$M$93,2,FALSE)</f>
        <v>0</v>
      </c>
      <c r="BP79" s="4">
        <f>'Monthly L&amp;R'!BP79*HLOOKUP('Monthly L&amp;R'!BP$3,Variability!$B$92:$M$93,2,FALSE)</f>
        <v>0</v>
      </c>
      <c r="BQ79" s="4">
        <f>'Monthly L&amp;R'!BQ79*HLOOKUP('Monthly L&amp;R'!BQ$3,Variability!$B$92:$M$93,2,FALSE)</f>
        <v>0</v>
      </c>
      <c r="BR79" s="4">
        <f>'Monthly L&amp;R'!BR79*HLOOKUP('Monthly L&amp;R'!BR$3,Variability!$B$92:$M$93,2,FALSE)</f>
        <v>0</v>
      </c>
      <c r="BS79" s="4">
        <f>'Monthly L&amp;R'!BS79*HLOOKUP('Monthly L&amp;R'!BS$3,Variability!$B$92:$M$93,2,FALSE)</f>
        <v>0</v>
      </c>
      <c r="BT79" s="4">
        <f>'Monthly L&amp;R'!BT79*HLOOKUP('Monthly L&amp;R'!BT$3,Variability!$B$92:$M$93,2,FALSE)</f>
        <v>0</v>
      </c>
      <c r="BU79" s="4">
        <f>'Monthly L&amp;R'!BU79*HLOOKUP('Monthly L&amp;R'!BU$3,Variability!$B$92:$M$93,2,FALSE)</f>
        <v>0</v>
      </c>
      <c r="BV79" s="4">
        <f>'Monthly L&amp;R'!BV79*HLOOKUP('Monthly L&amp;R'!BV$3,Variability!$B$92:$M$93,2,FALSE)</f>
        <v>0</v>
      </c>
      <c r="BW79" s="4">
        <f>'Monthly L&amp;R'!BW79*HLOOKUP('Monthly L&amp;R'!BW$3,Variability!$B$92:$M$93,2,FALSE)</f>
        <v>0</v>
      </c>
      <c r="BX79" s="4">
        <f>'Monthly L&amp;R'!BX79*HLOOKUP('Monthly L&amp;R'!BX$3,Variability!$B$92:$M$93,2,FALSE)</f>
        <v>0</v>
      </c>
      <c r="BY79" s="4">
        <f>'Monthly L&amp;R'!BY79*HLOOKUP('Monthly L&amp;R'!BY$3,Variability!$B$92:$M$93,2,FALSE)</f>
        <v>0</v>
      </c>
      <c r="BZ79" s="4">
        <f>'Monthly L&amp;R'!BZ79*HLOOKUP('Monthly L&amp;R'!BZ$3,Variability!$B$92:$M$93,2,FALSE)</f>
        <v>0</v>
      </c>
      <c r="CA79" s="4">
        <f>'Monthly L&amp;R'!CA79*HLOOKUP('Monthly L&amp;R'!CA$3,Variability!$B$92:$M$93,2,FALSE)</f>
        <v>0</v>
      </c>
      <c r="CB79" s="4">
        <f>'Monthly L&amp;R'!CB79*HLOOKUP('Monthly L&amp;R'!CB$3,Variability!$B$92:$M$93,2,FALSE)</f>
        <v>0</v>
      </c>
      <c r="CC79" s="4">
        <f>'Monthly L&amp;R'!CC79*HLOOKUP('Monthly L&amp;R'!CC$3,Variability!$B$92:$M$93,2,FALSE)</f>
        <v>0</v>
      </c>
      <c r="CD79" s="4">
        <f>'Monthly L&amp;R'!CD79*HLOOKUP('Monthly L&amp;R'!CD$3,Variability!$B$92:$M$93,2,FALSE)</f>
        <v>0</v>
      </c>
      <c r="CE79" s="4">
        <f>'Monthly L&amp;R'!CE79*HLOOKUP('Monthly L&amp;R'!CE$3,Variability!$B$92:$M$93,2,FALSE)</f>
        <v>0</v>
      </c>
      <c r="CF79" s="4">
        <f>'Monthly L&amp;R'!CF79*HLOOKUP('Monthly L&amp;R'!CF$3,Variability!$B$92:$M$93,2,FALSE)</f>
        <v>0</v>
      </c>
      <c r="CG79" s="4">
        <f>'Monthly L&amp;R'!CG79*HLOOKUP('Monthly L&amp;R'!CG$3,Variability!$B$92:$M$93,2,FALSE)</f>
        <v>0</v>
      </c>
      <c r="CH79" s="4">
        <f>'Monthly L&amp;R'!CH79*HLOOKUP('Monthly L&amp;R'!CH$3,Variability!$B$92:$M$93,2,FALSE)</f>
        <v>0</v>
      </c>
      <c r="CI79" s="4">
        <f>'Monthly L&amp;R'!CI79*HLOOKUP('Monthly L&amp;R'!CI$3,Variability!$B$92:$M$93,2,FALSE)</f>
        <v>0</v>
      </c>
      <c r="CJ79" s="4">
        <f>'Monthly L&amp;R'!CJ79*HLOOKUP('Monthly L&amp;R'!CJ$3,Variability!$B$92:$M$93,2,FALSE)</f>
        <v>0</v>
      </c>
      <c r="CK79" s="4">
        <f>'Monthly L&amp;R'!CK79*HLOOKUP('Monthly L&amp;R'!CK$3,Variability!$B$92:$M$93,2,FALSE)</f>
        <v>0</v>
      </c>
      <c r="CL79" s="4">
        <f>'Monthly L&amp;R'!CL79*HLOOKUP('Monthly L&amp;R'!CL$3,Variability!$B$92:$M$93,2,FALSE)</f>
        <v>0</v>
      </c>
      <c r="CM79" s="4">
        <f>'Monthly L&amp;R'!CM79*HLOOKUP('Monthly L&amp;R'!CM$3,Variability!$B$92:$M$93,2,FALSE)</f>
        <v>0</v>
      </c>
      <c r="CN79" s="4">
        <f>'Monthly L&amp;R'!CN79*HLOOKUP('Monthly L&amp;R'!CN$3,Variability!$B$92:$M$93,2,FALSE)</f>
        <v>0</v>
      </c>
      <c r="CO79" s="4">
        <f>'Monthly L&amp;R'!CO79*HLOOKUP('Monthly L&amp;R'!CO$3,Variability!$B$92:$M$93,2,FALSE)</f>
        <v>0</v>
      </c>
      <c r="CP79" s="4">
        <f>'Monthly L&amp;R'!CP79*HLOOKUP('Monthly L&amp;R'!CP$3,Variability!$B$92:$M$93,2,FALSE)</f>
        <v>0</v>
      </c>
      <c r="CQ79" s="4">
        <f>'Monthly L&amp;R'!CQ79*HLOOKUP('Monthly L&amp;R'!CQ$3,Variability!$B$92:$M$93,2,FALSE)</f>
        <v>0</v>
      </c>
      <c r="CR79" s="4">
        <f>'Monthly L&amp;R'!CR79*HLOOKUP('Monthly L&amp;R'!CR$3,Variability!$B$92:$M$93,2,FALSE)</f>
        <v>0</v>
      </c>
      <c r="CS79" s="4">
        <f>'Monthly L&amp;R'!CS79*HLOOKUP('Monthly L&amp;R'!CS$3,Variability!$B$92:$M$93,2,FALSE)</f>
        <v>0</v>
      </c>
      <c r="CT79" s="4">
        <f>'Monthly L&amp;R'!CT79*HLOOKUP('Monthly L&amp;R'!CT$3,Variability!$B$92:$M$93,2,FALSE)</f>
        <v>0</v>
      </c>
      <c r="CU79" s="4">
        <f>'Monthly L&amp;R'!CU79*HLOOKUP('Monthly L&amp;R'!CU$3,Variability!$B$92:$M$93,2,FALSE)</f>
        <v>0</v>
      </c>
      <c r="CV79" s="4">
        <f>'Monthly L&amp;R'!CV79*HLOOKUP('Monthly L&amp;R'!CV$3,Variability!$B$92:$M$93,2,FALSE)</f>
        <v>0</v>
      </c>
      <c r="CW79" s="4">
        <f>'Monthly L&amp;R'!CW79*HLOOKUP('Monthly L&amp;R'!CW$3,Variability!$B$92:$M$93,2,FALSE)</f>
        <v>0</v>
      </c>
      <c r="CX79" s="4">
        <f>'Monthly L&amp;R'!CX79*HLOOKUP('Monthly L&amp;R'!CX$3,Variability!$B$92:$M$93,2,FALSE)</f>
        <v>0</v>
      </c>
      <c r="CY79" s="4">
        <f>'Monthly L&amp;R'!CY79*HLOOKUP('Monthly L&amp;R'!CY$3,Variability!$B$92:$M$93,2,FALSE)</f>
        <v>0</v>
      </c>
      <c r="CZ79" s="4">
        <f>'Monthly L&amp;R'!CZ79*HLOOKUP('Monthly L&amp;R'!CZ$3,Variability!$B$92:$M$93,2,FALSE)</f>
        <v>0</v>
      </c>
      <c r="DA79" s="4">
        <f>'Monthly L&amp;R'!DA79*HLOOKUP('Monthly L&amp;R'!DA$3,Variability!$B$92:$M$93,2,FALSE)</f>
        <v>0</v>
      </c>
      <c r="DB79" s="4">
        <f>'Monthly L&amp;R'!DB79*HLOOKUP('Monthly L&amp;R'!DB$3,Variability!$B$92:$M$93,2,FALSE)</f>
        <v>0</v>
      </c>
      <c r="DC79" s="4">
        <f>'Monthly L&amp;R'!DC79*HLOOKUP('Monthly L&amp;R'!DC$3,Variability!$B$92:$M$93,2,FALSE)</f>
        <v>0</v>
      </c>
      <c r="DD79" s="4">
        <f>'Monthly L&amp;R'!DD79*HLOOKUP('Monthly L&amp;R'!DD$3,Variability!$B$92:$M$93,2,FALSE)</f>
        <v>0</v>
      </c>
      <c r="DE79" s="4">
        <f>'Monthly L&amp;R'!DE79*HLOOKUP('Monthly L&amp;R'!DE$3,Variability!$B$92:$M$93,2,FALSE)</f>
        <v>0</v>
      </c>
      <c r="DF79" s="4">
        <f>'Monthly L&amp;R'!DF79*HLOOKUP('Monthly L&amp;R'!DF$3,Variability!$B$92:$M$93,2,FALSE)</f>
        <v>0</v>
      </c>
      <c r="DG79" s="4">
        <f>'Monthly L&amp;R'!DG79*HLOOKUP('Monthly L&amp;R'!DG$3,Variability!$B$92:$M$93,2,FALSE)</f>
        <v>0</v>
      </c>
      <c r="DH79" s="4">
        <f>'Monthly L&amp;R'!DH79*HLOOKUP('Monthly L&amp;R'!DH$3,Variability!$B$92:$M$93,2,FALSE)</f>
        <v>0</v>
      </c>
      <c r="DI79" s="4">
        <f>'Monthly L&amp;R'!DI79*HLOOKUP('Monthly L&amp;R'!DI$3,Variability!$B$92:$M$93,2,FALSE)</f>
        <v>0</v>
      </c>
      <c r="DJ79" s="4">
        <f>'Monthly L&amp;R'!DJ79*HLOOKUP('Monthly L&amp;R'!DJ$3,Variability!$B$92:$M$93,2,FALSE)</f>
        <v>0</v>
      </c>
      <c r="DK79" s="4">
        <f>'Monthly L&amp;R'!DK79*HLOOKUP('Monthly L&amp;R'!DK$3,Variability!$B$92:$M$93,2,FALSE)</f>
        <v>0</v>
      </c>
      <c r="DL79" s="4">
        <f>'Monthly L&amp;R'!DL79*HLOOKUP('Monthly L&amp;R'!DL$3,Variability!$B$92:$M$93,2,FALSE)</f>
        <v>0</v>
      </c>
      <c r="DM79" s="4">
        <f>'Monthly L&amp;R'!DM79*HLOOKUP('Monthly L&amp;R'!DM$3,Variability!$B$92:$M$93,2,FALSE)</f>
        <v>0</v>
      </c>
      <c r="DN79" s="4">
        <f>'Monthly L&amp;R'!DN79*HLOOKUP('Monthly L&amp;R'!DN$3,Variability!$B$92:$M$93,2,FALSE)</f>
        <v>0</v>
      </c>
      <c r="DO79" s="4">
        <f>'Monthly L&amp;R'!DO79*HLOOKUP('Monthly L&amp;R'!DO$3,Variability!$B$92:$M$93,2,FALSE)</f>
        <v>0</v>
      </c>
      <c r="DP79" s="4">
        <f>'Monthly L&amp;R'!DP79*HLOOKUP('Monthly L&amp;R'!DP$3,Variability!$B$92:$M$93,2,FALSE)</f>
        <v>0</v>
      </c>
      <c r="DQ79" s="4">
        <f>'Monthly L&amp;R'!DQ79*HLOOKUP('Monthly L&amp;R'!DQ$3,Variability!$B$92:$M$93,2,FALSE)</f>
        <v>0</v>
      </c>
      <c r="DR79" s="4">
        <f>'Monthly L&amp;R'!DR79*HLOOKUP('Monthly L&amp;R'!DR$3,Variability!$B$92:$M$93,2,FALSE)</f>
        <v>0</v>
      </c>
      <c r="DS79" s="4">
        <f>'Monthly L&amp;R'!DS79*HLOOKUP('Monthly L&amp;R'!DS$3,Variability!$B$92:$M$93,2,FALSE)</f>
        <v>0</v>
      </c>
      <c r="DT79" s="4">
        <f>'Monthly L&amp;R'!DT79*HLOOKUP('Monthly L&amp;R'!DT$3,Variability!$B$92:$M$93,2,FALSE)</f>
        <v>0</v>
      </c>
      <c r="DU79" s="4">
        <f>'Monthly L&amp;R'!DU79*HLOOKUP('Monthly L&amp;R'!DU$3,Variability!$B$92:$M$93,2,FALSE)</f>
        <v>0</v>
      </c>
      <c r="DV79" s="4">
        <f>'Monthly L&amp;R'!DV79*HLOOKUP('Monthly L&amp;R'!DV$3,Variability!$B$92:$M$93,2,FALSE)</f>
        <v>0</v>
      </c>
      <c r="DW79" s="4">
        <f>'Monthly L&amp;R'!DW79*HLOOKUP('Monthly L&amp;R'!DW$3,Variability!$B$92:$M$93,2,FALSE)</f>
        <v>0</v>
      </c>
      <c r="DX79" s="4">
        <f>'Monthly L&amp;R'!DX79*HLOOKUP('Monthly L&amp;R'!DX$3,Variability!$B$92:$M$93,2,FALSE)</f>
        <v>0</v>
      </c>
      <c r="DY79" s="4">
        <f>'Monthly L&amp;R'!DY79*HLOOKUP('Monthly L&amp;R'!DY$3,Variability!$B$92:$M$93,2,FALSE)</f>
        <v>0</v>
      </c>
      <c r="DZ79" s="4">
        <f>'Monthly L&amp;R'!DZ79*HLOOKUP('Monthly L&amp;R'!DZ$3,Variability!$B$92:$M$93,2,FALSE)</f>
        <v>0</v>
      </c>
      <c r="EA79" s="4">
        <f>'Monthly L&amp;R'!EA79*HLOOKUP('Monthly L&amp;R'!EA$3,Variability!$B$92:$M$93,2,FALSE)</f>
        <v>0</v>
      </c>
      <c r="EB79" s="4">
        <f>'Monthly L&amp;R'!EB79*HLOOKUP('Monthly L&amp;R'!EB$3,Variability!$B$92:$M$93,2,FALSE)</f>
        <v>0</v>
      </c>
      <c r="EC79" s="4">
        <f>'Monthly L&amp;R'!EC79*HLOOKUP('Monthly L&amp;R'!EC$3,Variability!$B$92:$M$93,2,FALSE)</f>
        <v>0</v>
      </c>
      <c r="ED79" s="4">
        <f>'Monthly L&amp;R'!ED79*HLOOKUP('Monthly L&amp;R'!ED$3,Variability!$B$92:$M$93,2,FALSE)</f>
        <v>0</v>
      </c>
      <c r="EE79" s="4">
        <f>'Monthly L&amp;R'!EE79*HLOOKUP('Monthly L&amp;R'!EE$3,Variability!$B$92:$M$93,2,FALSE)</f>
        <v>0</v>
      </c>
      <c r="EF79" s="4">
        <f>'Monthly L&amp;R'!EF79*HLOOKUP('Monthly L&amp;R'!EF$3,Variability!$B$92:$M$93,2,FALSE)</f>
        <v>0</v>
      </c>
      <c r="EG79" s="4">
        <f>'Monthly L&amp;R'!EG79*HLOOKUP('Monthly L&amp;R'!EG$3,Variability!$B$92:$M$93,2,FALSE)</f>
        <v>0</v>
      </c>
      <c r="EH79" s="4">
        <f>'Monthly L&amp;R'!EH79*HLOOKUP('Monthly L&amp;R'!EH$3,Variability!$B$92:$M$93,2,FALSE)</f>
        <v>0</v>
      </c>
      <c r="EI79" s="4">
        <f>'Monthly L&amp;R'!EI79*HLOOKUP('Monthly L&amp;R'!EI$3,Variability!$B$92:$M$93,2,FALSE)</f>
        <v>0</v>
      </c>
      <c r="EJ79" s="4">
        <f>'Monthly L&amp;R'!EJ79*HLOOKUP('Monthly L&amp;R'!EJ$3,Variability!$B$92:$M$93,2,FALSE)</f>
        <v>0</v>
      </c>
      <c r="EK79" s="4">
        <f>'Monthly L&amp;R'!EK79*HLOOKUP('Monthly L&amp;R'!EK$3,Variability!$B$92:$M$93,2,FALSE)</f>
        <v>0</v>
      </c>
      <c r="EL79" s="4">
        <f>'Monthly L&amp;R'!EL79*HLOOKUP('Monthly L&amp;R'!EL$3,Variability!$B$92:$M$93,2,FALSE)</f>
        <v>0</v>
      </c>
      <c r="EM79" s="4">
        <f>'Monthly L&amp;R'!EM79*HLOOKUP('Monthly L&amp;R'!EM$3,Variability!$B$92:$M$93,2,FALSE)</f>
        <v>0</v>
      </c>
      <c r="EN79" s="4">
        <f>'Monthly L&amp;R'!EN79*HLOOKUP('Monthly L&amp;R'!EN$3,Variability!$B$92:$M$93,2,FALSE)</f>
        <v>0</v>
      </c>
      <c r="EO79" s="4">
        <f>'Monthly L&amp;R'!EO79*HLOOKUP('Monthly L&amp;R'!EO$3,Variability!$B$92:$M$93,2,FALSE)</f>
        <v>0</v>
      </c>
      <c r="EP79" s="4">
        <f>'Monthly L&amp;R'!EP79*HLOOKUP('Monthly L&amp;R'!EP$3,Variability!$B$92:$M$93,2,FALSE)</f>
        <v>0</v>
      </c>
      <c r="EQ79" s="4">
        <f>'Monthly L&amp;R'!EQ79*HLOOKUP('Monthly L&amp;R'!EQ$3,Variability!$B$92:$M$93,2,FALSE)</f>
        <v>0</v>
      </c>
      <c r="ER79" s="4">
        <f>'Monthly L&amp;R'!ER79*HLOOKUP('Monthly L&amp;R'!ER$3,Variability!$B$92:$M$93,2,FALSE)</f>
        <v>0</v>
      </c>
      <c r="ES79" s="4">
        <f>'Monthly L&amp;R'!ES79*HLOOKUP('Monthly L&amp;R'!ES$3,Variability!$B$92:$M$93,2,FALSE)</f>
        <v>0</v>
      </c>
      <c r="ET79" s="4">
        <f>'Monthly L&amp;R'!ET79*HLOOKUP('Monthly L&amp;R'!ET$3,Variability!$B$92:$M$93,2,FALSE)</f>
        <v>0</v>
      </c>
      <c r="EU79" s="4">
        <f>'Monthly L&amp;R'!EU79*HLOOKUP('Monthly L&amp;R'!EU$3,Variability!$B$92:$M$93,2,FALSE)</f>
        <v>0</v>
      </c>
      <c r="EV79" s="4">
        <f>'Monthly L&amp;R'!EV79*HLOOKUP('Monthly L&amp;R'!EV$3,Variability!$B$92:$M$93,2,FALSE)</f>
        <v>0</v>
      </c>
      <c r="EW79" s="4">
        <f>'Monthly L&amp;R'!EW79*HLOOKUP('Monthly L&amp;R'!EW$3,Variability!$B$92:$M$93,2,FALSE)</f>
        <v>0</v>
      </c>
      <c r="EX79" s="4">
        <f>'Monthly L&amp;R'!EX79*HLOOKUP('Monthly L&amp;R'!EX$3,Variability!$B$92:$M$93,2,FALSE)</f>
        <v>0</v>
      </c>
      <c r="EY79" s="4">
        <f>'Monthly L&amp;R'!EY79*HLOOKUP('Monthly L&amp;R'!EY$3,Variability!$B$92:$M$93,2,FALSE)</f>
        <v>0</v>
      </c>
      <c r="EZ79" s="4">
        <f>'Monthly L&amp;R'!EZ79*HLOOKUP('Monthly L&amp;R'!EZ$3,Variability!$B$92:$M$93,2,FALSE)</f>
        <v>0</v>
      </c>
      <c r="FA79" s="4">
        <f>'Monthly L&amp;R'!FA79*HLOOKUP('Monthly L&amp;R'!FA$3,Variability!$B$92:$M$93,2,FALSE)</f>
        <v>0</v>
      </c>
      <c r="FB79" s="4">
        <f>'Monthly L&amp;R'!FB79*HLOOKUP('Monthly L&amp;R'!FB$3,Variability!$B$92:$M$93,2,FALSE)</f>
        <v>0</v>
      </c>
      <c r="FC79" s="4">
        <f>'Monthly L&amp;R'!FC79*HLOOKUP('Monthly L&amp;R'!FC$3,Variability!$B$92:$M$93,2,FALSE)</f>
        <v>0</v>
      </c>
      <c r="FD79" s="4">
        <f>'Monthly L&amp;R'!FD79*HLOOKUP('Monthly L&amp;R'!FD$3,Variability!$B$92:$M$93,2,FALSE)</f>
        <v>0</v>
      </c>
      <c r="FE79" s="4">
        <f>'Monthly L&amp;R'!FE79*HLOOKUP('Monthly L&amp;R'!FE$3,Variability!$B$92:$M$93,2,FALSE)</f>
        <v>0</v>
      </c>
      <c r="FF79" s="4">
        <f>'Monthly L&amp;R'!FF79*HLOOKUP('Monthly L&amp;R'!FF$3,Variability!$B$92:$M$93,2,FALSE)</f>
        <v>0</v>
      </c>
      <c r="FG79" s="4">
        <f>'Monthly L&amp;R'!FG79*HLOOKUP('Monthly L&amp;R'!FG$3,Variability!$B$92:$M$93,2,FALSE)</f>
        <v>0</v>
      </c>
      <c r="FH79" s="4">
        <f>'Monthly L&amp;R'!FH79*HLOOKUP('Monthly L&amp;R'!FH$3,Variability!$B$92:$M$93,2,FALSE)</f>
        <v>0</v>
      </c>
      <c r="FI79" s="4">
        <f>'Monthly L&amp;R'!FI79*HLOOKUP('Monthly L&amp;R'!FI$3,Variability!$B$92:$M$93,2,FALSE)</f>
        <v>0</v>
      </c>
      <c r="FJ79" s="4">
        <f>'Monthly L&amp;R'!FJ79*HLOOKUP('Monthly L&amp;R'!FJ$3,Variability!$B$92:$M$93,2,FALSE)</f>
        <v>0</v>
      </c>
      <c r="FK79" s="4">
        <f>'Monthly L&amp;R'!FK79*HLOOKUP('Monthly L&amp;R'!FK$3,Variability!$B$92:$M$93,2,FALSE)</f>
        <v>0</v>
      </c>
      <c r="FL79" s="4">
        <f>'Monthly L&amp;R'!FL79*HLOOKUP('Monthly L&amp;R'!FL$3,Variability!$B$92:$M$93,2,FALSE)</f>
        <v>0</v>
      </c>
      <c r="FM79" s="4">
        <f>'Monthly L&amp;R'!FM79*HLOOKUP('Monthly L&amp;R'!FM$3,Variability!$B$92:$M$93,2,FALSE)</f>
        <v>0</v>
      </c>
      <c r="FN79" s="4">
        <f>'Monthly L&amp;R'!FN79*HLOOKUP('Monthly L&amp;R'!FN$3,Variability!$B$92:$M$93,2,FALSE)</f>
        <v>0</v>
      </c>
      <c r="FO79" s="4">
        <f>'Monthly L&amp;R'!FO79*HLOOKUP('Monthly L&amp;R'!FO$3,Variability!$B$92:$M$93,2,FALSE)</f>
        <v>0</v>
      </c>
      <c r="FP79" s="4">
        <f>'Monthly L&amp;R'!FP79*HLOOKUP('Monthly L&amp;R'!FP$3,Variability!$B$92:$M$93,2,FALSE)</f>
        <v>0</v>
      </c>
      <c r="FQ79" s="4">
        <f>'Monthly L&amp;R'!FQ79*HLOOKUP('Monthly L&amp;R'!FQ$3,Variability!$B$92:$M$93,2,FALSE)</f>
        <v>0</v>
      </c>
      <c r="FR79" s="4">
        <f>'Monthly L&amp;R'!FR79*HLOOKUP('Monthly L&amp;R'!FR$3,Variability!$B$92:$M$93,2,FALSE)</f>
        <v>0</v>
      </c>
      <c r="FS79" s="4">
        <f>'Monthly L&amp;R'!FS79*HLOOKUP('Monthly L&amp;R'!FS$3,Variability!$B$92:$M$93,2,FALSE)</f>
        <v>0</v>
      </c>
      <c r="FT79" s="4">
        <f>'Monthly L&amp;R'!FT79*HLOOKUP('Monthly L&amp;R'!FT$3,Variability!$B$92:$M$93,2,FALSE)</f>
        <v>0</v>
      </c>
      <c r="FU79" s="4">
        <f>'Monthly L&amp;R'!FU79*HLOOKUP('Monthly L&amp;R'!FU$3,Variability!$B$92:$M$93,2,FALSE)</f>
        <v>0</v>
      </c>
      <c r="FV79" s="4">
        <f>'Monthly L&amp;R'!FV79*HLOOKUP('Monthly L&amp;R'!FV$3,Variability!$B$92:$M$93,2,FALSE)</f>
        <v>0</v>
      </c>
      <c r="FW79" s="4">
        <f>'Monthly L&amp;R'!FW79*HLOOKUP('Monthly L&amp;R'!FW$3,Variability!$B$92:$M$93,2,FALSE)</f>
        <v>0</v>
      </c>
      <c r="FX79" s="4">
        <f>'Monthly L&amp;R'!FX79*HLOOKUP('Monthly L&amp;R'!FX$3,Variability!$B$92:$M$93,2,FALSE)</f>
        <v>0</v>
      </c>
      <c r="FY79" s="4">
        <f>'Monthly L&amp;R'!FY79*HLOOKUP('Monthly L&amp;R'!FY$3,Variability!$B$92:$M$93,2,FALSE)</f>
        <v>0</v>
      </c>
      <c r="FZ79" s="4">
        <f>'Monthly L&amp;R'!FZ79*HLOOKUP('Monthly L&amp;R'!FZ$3,Variability!$B$92:$M$93,2,FALSE)</f>
        <v>0</v>
      </c>
      <c r="GA79" s="4">
        <f>'Monthly L&amp;R'!GA79*HLOOKUP('Monthly L&amp;R'!GA$3,Variability!$B$92:$M$93,2,FALSE)</f>
        <v>0</v>
      </c>
      <c r="GB79" s="4">
        <f>'Monthly L&amp;R'!GB79*HLOOKUP('Monthly L&amp;R'!GB$3,Variability!$B$92:$M$93,2,FALSE)</f>
        <v>0</v>
      </c>
      <c r="GC79" s="4">
        <f>'Monthly L&amp;R'!GC79*HLOOKUP('Monthly L&amp;R'!GC$3,Variability!$B$92:$M$93,2,FALSE)</f>
        <v>0</v>
      </c>
      <c r="GD79" s="4">
        <f>'Monthly L&amp;R'!GD79*HLOOKUP('Monthly L&amp;R'!GD$3,Variability!$B$92:$M$93,2,FALSE)</f>
        <v>0</v>
      </c>
      <c r="GE79" s="4">
        <f>'Monthly L&amp;R'!GE79*HLOOKUP('Monthly L&amp;R'!GE$3,Variability!$B$92:$M$93,2,FALSE)</f>
        <v>0</v>
      </c>
      <c r="GF79" s="4">
        <f>'Monthly L&amp;R'!GF79*HLOOKUP('Monthly L&amp;R'!GF$3,Variability!$B$92:$M$93,2,FALSE)</f>
        <v>0</v>
      </c>
      <c r="GG79" s="4">
        <f>'Monthly L&amp;R'!GG79*HLOOKUP('Monthly L&amp;R'!GG$3,Variability!$B$92:$M$93,2,FALSE)</f>
        <v>0</v>
      </c>
      <c r="GH79" s="4">
        <f>'Monthly L&amp;R'!GH79*HLOOKUP('Monthly L&amp;R'!GH$3,Variability!$B$92:$M$93,2,FALSE)</f>
        <v>0</v>
      </c>
      <c r="GI79" s="4">
        <f>'Monthly L&amp;R'!GI79*HLOOKUP('Monthly L&amp;R'!GI$3,Variability!$B$92:$M$93,2,FALSE)</f>
        <v>0</v>
      </c>
      <c r="GJ79" s="4">
        <f>'Monthly L&amp;R'!GJ79*HLOOKUP('Monthly L&amp;R'!GJ$3,Variability!$B$92:$M$93,2,FALSE)</f>
        <v>0</v>
      </c>
      <c r="GK79" s="4">
        <f>'Monthly L&amp;R'!GK79*HLOOKUP('Monthly L&amp;R'!GK$3,Variability!$B$92:$M$93,2,FALSE)</f>
        <v>0</v>
      </c>
      <c r="GL79" s="4">
        <f>'Monthly L&amp;R'!GL79*HLOOKUP('Monthly L&amp;R'!GL$3,Variability!$B$92:$M$93,2,FALSE)</f>
        <v>0</v>
      </c>
      <c r="GM79" s="4">
        <f>'Monthly L&amp;R'!GM79*HLOOKUP('Monthly L&amp;R'!GM$3,Variability!$B$92:$M$93,2,FALSE)</f>
        <v>0</v>
      </c>
      <c r="GN79" s="4">
        <f>'Monthly L&amp;R'!GN79*HLOOKUP('Monthly L&amp;R'!GN$3,Variability!$B$92:$M$93,2,FALSE)</f>
        <v>0</v>
      </c>
      <c r="GO79" s="4">
        <f>'Monthly L&amp;R'!GO79*HLOOKUP('Monthly L&amp;R'!GO$3,Variability!$B$92:$M$93,2,FALSE)</f>
        <v>0</v>
      </c>
      <c r="GP79" s="4">
        <f>'Monthly L&amp;R'!GP79*HLOOKUP('Monthly L&amp;R'!GP$3,Variability!$B$92:$M$93,2,FALSE)</f>
        <v>0</v>
      </c>
      <c r="GQ79" s="4">
        <f>'Monthly L&amp;R'!GQ79*HLOOKUP('Monthly L&amp;R'!GQ$3,Variability!$B$92:$M$93,2,FALSE)</f>
        <v>0</v>
      </c>
      <c r="GR79" s="4">
        <f>'Monthly L&amp;R'!GR79*HLOOKUP('Monthly L&amp;R'!GR$3,Variability!$B$92:$M$93,2,FALSE)</f>
        <v>0</v>
      </c>
      <c r="GS79" s="4">
        <f>'Monthly L&amp;R'!GS79*HLOOKUP('Monthly L&amp;R'!GS$3,Variability!$B$92:$M$93,2,FALSE)</f>
        <v>0</v>
      </c>
      <c r="GT79" s="4">
        <f>'Monthly L&amp;R'!GT79*HLOOKUP('Monthly L&amp;R'!GT$3,Variability!$B$92:$M$93,2,FALSE)</f>
        <v>0</v>
      </c>
      <c r="GU79" s="4">
        <f>'Monthly L&amp;R'!GU79*HLOOKUP('Monthly L&amp;R'!GU$3,Variability!$B$92:$M$93,2,FALSE)</f>
        <v>0</v>
      </c>
      <c r="GV79" s="4">
        <f>'Monthly L&amp;R'!GV79*HLOOKUP('Monthly L&amp;R'!GV$3,Variability!$B$92:$M$93,2,FALSE)</f>
        <v>0</v>
      </c>
      <c r="GW79" s="4">
        <f>'Monthly L&amp;R'!GW79*HLOOKUP('Monthly L&amp;R'!GW$3,Variability!$B$92:$M$93,2,FALSE)</f>
        <v>0</v>
      </c>
      <c r="GX79" s="4">
        <f>'Monthly L&amp;R'!GX79*HLOOKUP('Monthly L&amp;R'!GX$3,Variability!$B$92:$M$93,2,FALSE)</f>
        <v>0</v>
      </c>
      <c r="GY79" s="4">
        <f>'Monthly L&amp;R'!GY79*HLOOKUP('Monthly L&amp;R'!GY$3,Variability!$B$92:$M$93,2,FALSE)</f>
        <v>0</v>
      </c>
      <c r="GZ79" s="4">
        <f>'Monthly L&amp;R'!GZ79*HLOOKUP('Monthly L&amp;R'!GZ$3,Variability!$B$92:$M$93,2,FALSE)</f>
        <v>0</v>
      </c>
      <c r="HA79" s="4">
        <f>'Monthly L&amp;R'!HA79*HLOOKUP('Monthly L&amp;R'!HA$3,Variability!$B$92:$M$93,2,FALSE)</f>
        <v>0</v>
      </c>
      <c r="HB79" s="4">
        <f>'Monthly L&amp;R'!HB79*HLOOKUP('Monthly L&amp;R'!HB$3,Variability!$B$92:$M$93,2,FALSE)</f>
        <v>0</v>
      </c>
      <c r="HC79" s="4">
        <f>'Monthly L&amp;R'!HC79*HLOOKUP('Monthly L&amp;R'!HC$3,Variability!$B$92:$M$93,2,FALSE)</f>
        <v>0</v>
      </c>
      <c r="HD79" s="4">
        <f>'Monthly L&amp;R'!HD79*HLOOKUP('Monthly L&amp;R'!HD$3,Variability!$B$92:$M$93,2,FALSE)</f>
        <v>0</v>
      </c>
      <c r="HE79" s="4">
        <f>'Monthly L&amp;R'!HE79*HLOOKUP('Monthly L&amp;R'!HE$3,Variability!$B$92:$M$93,2,FALSE)</f>
        <v>0</v>
      </c>
      <c r="HF79" s="4">
        <f>'Monthly L&amp;R'!HF79*HLOOKUP('Monthly L&amp;R'!HF$3,Variability!$B$92:$M$93,2,FALSE)</f>
        <v>0</v>
      </c>
      <c r="HG79" s="4">
        <f>'Monthly L&amp;R'!HG79*HLOOKUP('Monthly L&amp;R'!HG$3,Variability!$B$92:$M$93,2,FALSE)</f>
        <v>0</v>
      </c>
      <c r="HH79" s="4">
        <f>'Monthly L&amp;R'!HH79*HLOOKUP('Monthly L&amp;R'!HH$3,Variability!$B$92:$M$93,2,FALSE)</f>
        <v>0</v>
      </c>
      <c r="HI79" s="4">
        <f>'Monthly L&amp;R'!HI79*HLOOKUP('Monthly L&amp;R'!HI$3,Variability!$B$92:$M$93,2,FALSE)</f>
        <v>0</v>
      </c>
      <c r="HJ79" s="4">
        <f>'Monthly L&amp;R'!HJ79*HLOOKUP('Monthly L&amp;R'!HJ$3,Variability!$B$92:$M$93,2,FALSE)</f>
        <v>0</v>
      </c>
      <c r="HK79" s="4">
        <f>'Monthly L&amp;R'!HK79*HLOOKUP('Monthly L&amp;R'!HK$3,Variability!$B$92:$M$93,2,FALSE)</f>
        <v>0</v>
      </c>
      <c r="HL79" s="4">
        <f>'Monthly L&amp;R'!HL79*HLOOKUP('Monthly L&amp;R'!HL$3,Variability!$B$92:$M$93,2,FALSE)</f>
        <v>0</v>
      </c>
      <c r="HM79" s="4">
        <f>'Monthly L&amp;R'!HM79*HLOOKUP('Monthly L&amp;R'!HM$3,Variability!$B$92:$M$93,2,FALSE)</f>
        <v>0</v>
      </c>
      <c r="HN79" s="4">
        <f>'Monthly L&amp;R'!HN79*HLOOKUP('Monthly L&amp;R'!HN$3,Variability!$B$92:$M$93,2,FALSE)</f>
        <v>0</v>
      </c>
      <c r="HO79" s="4">
        <f>'Monthly L&amp;R'!HO79*HLOOKUP('Monthly L&amp;R'!HO$3,Variability!$B$92:$M$93,2,FALSE)</f>
        <v>0</v>
      </c>
      <c r="HP79" s="4">
        <f>'Monthly L&amp;R'!HP79*HLOOKUP('Monthly L&amp;R'!HP$3,Variability!$B$92:$M$93,2,FALSE)</f>
        <v>0</v>
      </c>
      <c r="HQ79" s="4">
        <f>'Monthly L&amp;R'!HQ79*HLOOKUP('Monthly L&amp;R'!HQ$3,Variability!$B$92:$M$93,2,FALSE)</f>
        <v>0</v>
      </c>
      <c r="HR79" s="4">
        <f>'Monthly L&amp;R'!HR79*HLOOKUP('Monthly L&amp;R'!HR$3,Variability!$B$92:$M$93,2,FALSE)</f>
        <v>0</v>
      </c>
      <c r="HS79" s="4">
        <f>'Monthly L&amp;R'!HS79*HLOOKUP('Monthly L&amp;R'!HS$3,Variability!$B$92:$M$93,2,FALSE)</f>
        <v>0</v>
      </c>
      <c r="HT79" s="4">
        <f>'Monthly L&amp;R'!HT79*HLOOKUP('Monthly L&amp;R'!HT$3,Variability!$B$92:$M$93,2,FALSE)</f>
        <v>0</v>
      </c>
      <c r="HU79" s="4">
        <f>'Monthly L&amp;R'!HU79*HLOOKUP('Monthly L&amp;R'!HU$3,Variability!$B$92:$M$93,2,FALSE)</f>
        <v>0</v>
      </c>
      <c r="HV79" s="4">
        <f>'Monthly L&amp;R'!HV79*HLOOKUP('Monthly L&amp;R'!HV$3,Variability!$B$92:$M$93,2,FALSE)</f>
        <v>0</v>
      </c>
      <c r="HW79" s="4">
        <f>'Monthly L&amp;R'!HW79*HLOOKUP('Monthly L&amp;R'!HW$3,Variability!$B$92:$M$93,2,FALSE)</f>
        <v>23903.716127819505</v>
      </c>
      <c r="HX79" s="4">
        <f>'Monthly L&amp;R'!HX79*HLOOKUP('Monthly L&amp;R'!HX$3,Variability!$B$92:$M$93,2,FALSE)</f>
        <v>26227.282756192344</v>
      </c>
      <c r="HY79" s="4">
        <f>'Monthly L&amp;R'!HY79*HLOOKUP('Monthly L&amp;R'!HY$3,Variability!$B$92:$M$93,2,FALSE)</f>
        <v>28256.017232200502</v>
      </c>
      <c r="HZ79" s="4">
        <f>'Monthly L&amp;R'!HZ79*HLOOKUP('Monthly L&amp;R'!HZ$3,Variability!$B$92:$M$93,2,FALSE)</f>
        <v>28031.75312991011</v>
      </c>
      <c r="IA79" s="4">
        <f>'Monthly L&amp;R'!IA79*HLOOKUP('Monthly L&amp;R'!IA$3,Variability!$B$92:$M$93,2,FALSE)</f>
        <v>20412.60976376602</v>
      </c>
      <c r="IB79" s="4">
        <f>'Monthly L&amp;R'!IB79*HLOOKUP('Monthly L&amp;R'!IB$3,Variability!$B$92:$M$93,2,FALSE)</f>
        <v>20013.864770285938</v>
      </c>
      <c r="IC79" s="4">
        <f>'Monthly L&amp;R'!IC79*HLOOKUP('Monthly L&amp;R'!IC$3,Variability!$B$92:$M$93,2,FALSE)</f>
        <v>16988.02643772195</v>
      </c>
      <c r="ID79" s="4">
        <f>'Monthly L&amp;R'!ID79*HLOOKUP('Monthly L&amp;R'!ID$3,Variability!$B$92:$M$93,2,FALSE)</f>
        <v>17299.911142596324</v>
      </c>
      <c r="IE79" s="4">
        <f>'Monthly L&amp;R'!IE79*HLOOKUP('Monthly L&amp;R'!IE$3,Variability!$B$92:$M$93,2,FALSE)</f>
        <v>26049.591323767258</v>
      </c>
      <c r="IF79" s="4">
        <f>'Monthly L&amp;R'!IF79*HLOOKUP('Monthly L&amp;R'!IF$3,Variability!$B$92:$M$93,2,FALSE)</f>
        <v>19917.372123367029</v>
      </c>
      <c r="IG79" s="4">
        <f>'Monthly L&amp;R'!IG79*HLOOKUP('Monthly L&amp;R'!IG$3,Variability!$B$92:$M$93,2,FALSE)</f>
        <v>27801.365454187297</v>
      </c>
      <c r="IH79" s="4">
        <f>'Monthly L&amp;R'!IH79*HLOOKUP('Monthly L&amp;R'!IH$3,Variability!$B$92:$M$93,2,FALSE)</f>
        <v>32757.979329336471</v>
      </c>
      <c r="II79" s="4">
        <f>'Monthly L&amp;R'!II79*HLOOKUP('Monthly L&amp;R'!II$3,Variability!$B$92:$M$93,2,FALSE)</f>
        <v>23791.88354471658</v>
      </c>
      <c r="IJ79" s="4">
        <f>'Monthly L&amp;R'!IJ79*HLOOKUP('Monthly L&amp;R'!IJ$3,Variability!$B$92:$M$93,2,FALSE)</f>
        <v>27025.134250697636</v>
      </c>
      <c r="IK79" s="4">
        <f>'Monthly L&amp;R'!IK79*HLOOKUP('Monthly L&amp;R'!IK$3,Variability!$B$92:$M$93,2,FALSE)</f>
        <v>28036.130529831611</v>
      </c>
      <c r="IL79" s="4">
        <f>'Monthly L&amp;R'!IL79*HLOOKUP('Monthly L&amp;R'!IL$3,Variability!$B$92:$M$93,2,FALSE)</f>
        <v>28206.657899040158</v>
      </c>
      <c r="IM79" s="4">
        <f>'Monthly L&amp;R'!IM79*HLOOKUP('Monthly L&amp;R'!IM$3,Variability!$B$92:$M$93,2,FALSE)</f>
        <v>19963.396661687108</v>
      </c>
      <c r="IN79" s="4">
        <f>'Monthly L&amp;R'!IN79*HLOOKUP('Monthly L&amp;R'!IN$3,Variability!$B$92:$M$93,2,FALSE)</f>
        <v>19789.979369405522</v>
      </c>
      <c r="IO79" s="4">
        <f>'Monthly L&amp;R'!IO79*HLOOKUP('Monthly L&amp;R'!IO$3,Variability!$B$92:$M$93,2,FALSE)</f>
        <v>17189.91669263913</v>
      </c>
      <c r="IP79" s="4">
        <f>'Monthly L&amp;R'!IP79*HLOOKUP('Monthly L&amp;R'!IP$3,Variability!$B$92:$M$93,2,FALSE)</f>
        <v>16770.412540684938</v>
      </c>
      <c r="IQ79" s="4">
        <f>'Monthly L&amp;R'!IQ79*HLOOKUP('Monthly L&amp;R'!IQ$3,Variability!$B$92:$M$93,2,FALSE)</f>
        <v>25885.904954597612</v>
      </c>
      <c r="IR79" s="4">
        <f>'Monthly L&amp;R'!IR79*HLOOKUP('Monthly L&amp;R'!IR$3,Variability!$B$92:$M$93,2,FALSE)</f>
        <v>19862.116184828123</v>
      </c>
      <c r="IS79" s="4">
        <f>'Monthly L&amp;R'!IS79*HLOOKUP('Monthly L&amp;R'!IS$3,Variability!$B$92:$M$93,2,FALSE)</f>
        <v>27908.770316888491</v>
      </c>
      <c r="IT79" s="4">
        <f>'Monthly L&amp;R'!IT79*HLOOKUP('Monthly L&amp;R'!IT$3,Variability!$B$92:$M$93,2,FALSE)</f>
        <v>32856.330630734643</v>
      </c>
      <c r="IU79" s="4">
        <f>'Monthly L&amp;R'!IU79*HLOOKUP('Monthly L&amp;R'!IU$3,Variability!$B$92:$M$93,2,FALSE)</f>
        <v>23706.922532793349</v>
      </c>
      <c r="IV79" s="4">
        <f>'Monthly L&amp;R'!IV79*HLOOKUP('Monthly L&amp;R'!IV$3,Variability!$B$92:$M$93,2,FALSE)</f>
        <v>26329.305333577471</v>
      </c>
      <c r="IW79" s="4">
        <f>'Monthly L&amp;R'!IW79*HLOOKUP('Monthly L&amp;R'!IW$3,Variability!$B$92:$M$93,2,FALSE)</f>
        <v>28098.720353759756</v>
      </c>
      <c r="IX79" s="4">
        <f>'Monthly L&amp;R'!IX79*HLOOKUP('Monthly L&amp;R'!IX$3,Variability!$B$92:$M$93,2,FALSE)</f>
        <v>27919.037808155263</v>
      </c>
      <c r="IY79" s="4">
        <f>'Monthly L&amp;R'!IY79*HLOOKUP('Monthly L&amp;R'!IY$3,Variability!$B$92:$M$93,2,FALSE)</f>
        <v>19760.614349954987</v>
      </c>
      <c r="IZ79" s="4">
        <f>'Monthly L&amp;R'!IZ79*HLOOKUP('Monthly L&amp;R'!IZ$3,Variability!$B$92:$M$93,2,FALSE)</f>
        <v>19814.24691248365</v>
      </c>
      <c r="JA79" s="4">
        <f>'Monthly L&amp;R'!JA79*HLOOKUP('Monthly L&amp;R'!JA$3,Variability!$B$92:$M$93,2,FALSE)</f>
        <v>17195.09561255269</v>
      </c>
      <c r="JB79" s="4">
        <f>'Monthly L&amp;R'!JB79*HLOOKUP('Monthly L&amp;R'!JB$3,Variability!$B$92:$M$93,2,FALSE)</f>
        <v>17132.007441726182</v>
      </c>
      <c r="JC79" s="4">
        <f>'Monthly L&amp;R'!JC79*HLOOKUP('Monthly L&amp;R'!JC$3,Variability!$B$92:$M$93,2,FALSE)</f>
        <v>26292.934728259384</v>
      </c>
      <c r="JD79" s="4">
        <f>'Monthly L&amp;R'!JD79*HLOOKUP('Monthly L&amp;R'!JD$3,Variability!$B$92:$M$93,2,FALSE)</f>
        <v>20421.773312866357</v>
      </c>
      <c r="JE79" s="4">
        <f>'Monthly L&amp;R'!JE79*HLOOKUP('Monthly L&amp;R'!JE$3,Variability!$B$92:$M$93,2,FALSE)</f>
        <v>27963.96298936506</v>
      </c>
      <c r="JF79" s="4">
        <f>'Monthly L&amp;R'!JF79*HLOOKUP('Monthly L&amp;R'!JF$3,Variability!$B$92:$M$93,2,FALSE)</f>
        <v>32807.436530541592</v>
      </c>
    </row>
    <row r="80" spans="1:302">
      <c r="A80" t="s">
        <v>18</v>
      </c>
      <c r="B80" t="s">
        <v>88</v>
      </c>
      <c r="AA80" s="4">
        <f>'Monthly L&amp;R'!AA80*HLOOKUP('Monthly L&amp;R'!AA$3,Variability!$B$92:$M$93,2,FALSE)</f>
        <v>0</v>
      </c>
      <c r="AB80" s="4">
        <f>'Monthly L&amp;R'!AB80*HLOOKUP('Monthly L&amp;R'!AB$3,Variability!$B$92:$M$93,2,FALSE)</f>
        <v>0</v>
      </c>
      <c r="AC80" s="4">
        <f>'Monthly L&amp;R'!AC80*HLOOKUP('Monthly L&amp;R'!AC$3,Variability!$B$92:$M$93,2,FALSE)</f>
        <v>0</v>
      </c>
      <c r="AD80" s="4">
        <f>'Monthly L&amp;R'!AD80*HLOOKUP('Monthly L&amp;R'!AD$3,Variability!$B$92:$M$93,2,FALSE)</f>
        <v>0</v>
      </c>
      <c r="AE80" s="4">
        <f>'Monthly L&amp;R'!AE80*HLOOKUP('Monthly L&amp;R'!AE$3,Variability!$B$92:$M$93,2,FALSE)</f>
        <v>0</v>
      </c>
      <c r="AF80" s="4">
        <f>'Monthly L&amp;R'!AF80*HLOOKUP('Monthly L&amp;R'!AF$3,Variability!$B$92:$M$93,2,FALSE)</f>
        <v>0</v>
      </c>
      <c r="AG80" s="4">
        <f>'Monthly L&amp;R'!AG80*HLOOKUP('Monthly L&amp;R'!AG$3,Variability!$B$92:$M$93,2,FALSE)</f>
        <v>0</v>
      </c>
      <c r="AH80" s="4">
        <f>'Monthly L&amp;R'!AH80*HLOOKUP('Monthly L&amp;R'!AH$3,Variability!$B$92:$M$93,2,FALSE)</f>
        <v>0</v>
      </c>
      <c r="AI80" s="4">
        <f>'Monthly L&amp;R'!AI80*HLOOKUP('Monthly L&amp;R'!AI$3,Variability!$B$92:$M$93,2,FALSE)</f>
        <v>0</v>
      </c>
      <c r="AJ80" s="4">
        <f>'Monthly L&amp;R'!AJ80*HLOOKUP('Monthly L&amp;R'!AJ$3,Variability!$B$92:$M$93,2,FALSE)</f>
        <v>0</v>
      </c>
      <c r="AK80" s="4">
        <f>'Monthly L&amp;R'!AK80*HLOOKUP('Monthly L&amp;R'!AK$3,Variability!$B$92:$M$93,2,FALSE)</f>
        <v>0</v>
      </c>
      <c r="AL80" s="4">
        <f>'Monthly L&amp;R'!AL80*HLOOKUP('Monthly L&amp;R'!AL$3,Variability!$B$92:$M$93,2,FALSE)</f>
        <v>0</v>
      </c>
      <c r="AM80" s="4">
        <f>'Monthly L&amp;R'!AM80*HLOOKUP('Monthly L&amp;R'!AM$3,Variability!$B$92:$M$93,2,FALSE)</f>
        <v>0</v>
      </c>
      <c r="AN80" s="4">
        <f>'Monthly L&amp;R'!AN80*HLOOKUP('Monthly L&amp;R'!AN$3,Variability!$B$92:$M$93,2,FALSE)</f>
        <v>0</v>
      </c>
      <c r="AO80" s="4">
        <f>'Monthly L&amp;R'!AO80*HLOOKUP('Monthly L&amp;R'!AO$3,Variability!$B$92:$M$93,2,FALSE)</f>
        <v>0</v>
      </c>
      <c r="AP80" s="4">
        <f>'Monthly L&amp;R'!AP80*HLOOKUP('Monthly L&amp;R'!AP$3,Variability!$B$92:$M$93,2,FALSE)</f>
        <v>0</v>
      </c>
      <c r="AQ80" s="4">
        <f>'Monthly L&amp;R'!AQ80*HLOOKUP('Monthly L&amp;R'!AQ$3,Variability!$B$92:$M$93,2,FALSE)</f>
        <v>0</v>
      </c>
      <c r="AR80" s="4">
        <f>'Monthly L&amp;R'!AR80*HLOOKUP('Monthly L&amp;R'!AR$3,Variability!$B$92:$M$93,2,FALSE)</f>
        <v>0</v>
      </c>
      <c r="AS80" s="4">
        <f>'Monthly L&amp;R'!AS80*HLOOKUP('Monthly L&amp;R'!AS$3,Variability!$B$92:$M$93,2,FALSE)</f>
        <v>0</v>
      </c>
      <c r="AT80" s="4">
        <f>'Monthly L&amp;R'!AT80*HLOOKUP('Monthly L&amp;R'!AT$3,Variability!$B$92:$M$93,2,FALSE)</f>
        <v>0</v>
      </c>
      <c r="AU80" s="4">
        <f>'Monthly L&amp;R'!AU80*HLOOKUP('Monthly L&amp;R'!AU$3,Variability!$B$92:$M$93,2,FALSE)</f>
        <v>0</v>
      </c>
      <c r="AV80" s="4">
        <f>'Monthly L&amp;R'!AV80*HLOOKUP('Monthly L&amp;R'!AV$3,Variability!$B$92:$M$93,2,FALSE)</f>
        <v>0</v>
      </c>
      <c r="AW80" s="4">
        <f>'Monthly L&amp;R'!AW80*HLOOKUP('Monthly L&amp;R'!AW$3,Variability!$B$92:$M$93,2,FALSE)</f>
        <v>0</v>
      </c>
      <c r="AX80" s="4">
        <f>'Monthly L&amp;R'!AX80*HLOOKUP('Monthly L&amp;R'!AX$3,Variability!$B$92:$M$93,2,FALSE)</f>
        <v>0</v>
      </c>
      <c r="AY80" s="4">
        <f>'Monthly L&amp;R'!AY80*HLOOKUP('Monthly L&amp;R'!AY$3,Variability!$B$92:$M$93,2,FALSE)</f>
        <v>0</v>
      </c>
      <c r="AZ80" s="4">
        <f>'Monthly L&amp;R'!AZ80*HLOOKUP('Monthly L&amp;R'!AZ$3,Variability!$B$92:$M$93,2,FALSE)</f>
        <v>0</v>
      </c>
      <c r="BA80" s="4">
        <f>'Monthly L&amp;R'!BA80*HLOOKUP('Monthly L&amp;R'!BA$3,Variability!$B$92:$M$93,2,FALSE)</f>
        <v>0</v>
      </c>
      <c r="BB80" s="4">
        <f>'Monthly L&amp;R'!BB80*HLOOKUP('Monthly L&amp;R'!BB$3,Variability!$B$92:$M$93,2,FALSE)</f>
        <v>0</v>
      </c>
      <c r="BC80" s="4">
        <f>'Monthly L&amp;R'!BC80*HLOOKUP('Monthly L&amp;R'!BC$3,Variability!$B$92:$M$93,2,FALSE)</f>
        <v>0</v>
      </c>
      <c r="BD80" s="4">
        <f>'Monthly L&amp;R'!BD80*HLOOKUP('Monthly L&amp;R'!BD$3,Variability!$B$92:$M$93,2,FALSE)</f>
        <v>0</v>
      </c>
      <c r="BE80" s="4">
        <f>'Monthly L&amp;R'!BE80*HLOOKUP('Monthly L&amp;R'!BE$3,Variability!$B$92:$M$93,2,FALSE)</f>
        <v>0</v>
      </c>
      <c r="BF80" s="4">
        <f>'Monthly L&amp;R'!BF80*HLOOKUP('Monthly L&amp;R'!BF$3,Variability!$B$92:$M$93,2,FALSE)</f>
        <v>0</v>
      </c>
      <c r="BG80" s="4">
        <f>'Monthly L&amp;R'!BG80*HLOOKUP('Monthly L&amp;R'!BG$3,Variability!$B$92:$M$93,2,FALSE)</f>
        <v>0</v>
      </c>
      <c r="BH80" s="4">
        <f>'Monthly L&amp;R'!BH80*HLOOKUP('Monthly L&amp;R'!BH$3,Variability!$B$92:$M$93,2,FALSE)</f>
        <v>0</v>
      </c>
      <c r="BI80" s="4">
        <f>'Monthly L&amp;R'!BI80*HLOOKUP('Monthly L&amp;R'!BI$3,Variability!$B$92:$M$93,2,FALSE)</f>
        <v>0</v>
      </c>
      <c r="BJ80" s="4">
        <f>'Monthly L&amp;R'!BJ80*HLOOKUP('Monthly L&amp;R'!BJ$3,Variability!$B$92:$M$93,2,FALSE)</f>
        <v>0</v>
      </c>
      <c r="BK80" s="4">
        <f>'Monthly L&amp;R'!BK80*HLOOKUP('Monthly L&amp;R'!BK$3,Variability!$B$92:$M$93,2,FALSE)</f>
        <v>0</v>
      </c>
      <c r="BL80" s="4">
        <f>'Monthly L&amp;R'!BL80*HLOOKUP('Monthly L&amp;R'!BL$3,Variability!$B$92:$M$93,2,FALSE)</f>
        <v>0</v>
      </c>
      <c r="BM80" s="4">
        <f>'Monthly L&amp;R'!BM80*HLOOKUP('Monthly L&amp;R'!BM$3,Variability!$B$92:$M$93,2,FALSE)</f>
        <v>0</v>
      </c>
      <c r="BN80" s="4">
        <f>'Monthly L&amp;R'!BN80*HLOOKUP('Monthly L&amp;R'!BN$3,Variability!$B$92:$M$93,2,FALSE)</f>
        <v>0</v>
      </c>
      <c r="BO80" s="4">
        <f>'Monthly L&amp;R'!BO80*HLOOKUP('Monthly L&amp;R'!BO$3,Variability!$B$92:$M$93,2,FALSE)</f>
        <v>0</v>
      </c>
      <c r="BP80" s="4">
        <f>'Monthly L&amp;R'!BP80*HLOOKUP('Monthly L&amp;R'!BP$3,Variability!$B$92:$M$93,2,FALSE)</f>
        <v>0</v>
      </c>
      <c r="BQ80" s="4">
        <f>'Monthly L&amp;R'!BQ80*HLOOKUP('Monthly L&amp;R'!BQ$3,Variability!$B$92:$M$93,2,FALSE)</f>
        <v>0</v>
      </c>
      <c r="BR80" s="4">
        <f>'Monthly L&amp;R'!BR80*HLOOKUP('Monthly L&amp;R'!BR$3,Variability!$B$92:$M$93,2,FALSE)</f>
        <v>0</v>
      </c>
      <c r="BS80" s="4">
        <f>'Monthly L&amp;R'!BS80*HLOOKUP('Monthly L&amp;R'!BS$3,Variability!$B$92:$M$93,2,FALSE)</f>
        <v>0</v>
      </c>
      <c r="BT80" s="4">
        <f>'Monthly L&amp;R'!BT80*HLOOKUP('Monthly L&amp;R'!BT$3,Variability!$B$92:$M$93,2,FALSE)</f>
        <v>0</v>
      </c>
      <c r="BU80" s="4">
        <f>'Monthly L&amp;R'!BU80*HLOOKUP('Monthly L&amp;R'!BU$3,Variability!$B$92:$M$93,2,FALSE)</f>
        <v>0</v>
      </c>
      <c r="BV80" s="4">
        <f>'Monthly L&amp;R'!BV80*HLOOKUP('Monthly L&amp;R'!BV$3,Variability!$B$92:$M$93,2,FALSE)</f>
        <v>0</v>
      </c>
      <c r="BW80" s="4">
        <f>'Monthly L&amp;R'!BW80*HLOOKUP('Monthly L&amp;R'!BW$3,Variability!$B$92:$M$93,2,FALSE)</f>
        <v>0</v>
      </c>
      <c r="BX80" s="4">
        <f>'Monthly L&amp;R'!BX80*HLOOKUP('Monthly L&amp;R'!BX$3,Variability!$B$92:$M$93,2,FALSE)</f>
        <v>0</v>
      </c>
      <c r="BY80" s="4">
        <f>'Monthly L&amp;R'!BY80*HLOOKUP('Monthly L&amp;R'!BY$3,Variability!$B$92:$M$93,2,FALSE)</f>
        <v>0</v>
      </c>
      <c r="BZ80" s="4">
        <f>'Monthly L&amp;R'!BZ80*HLOOKUP('Monthly L&amp;R'!BZ$3,Variability!$B$92:$M$93,2,FALSE)</f>
        <v>0</v>
      </c>
      <c r="CA80" s="4">
        <f>'Monthly L&amp;R'!CA80*HLOOKUP('Monthly L&amp;R'!CA$3,Variability!$B$92:$M$93,2,FALSE)</f>
        <v>0</v>
      </c>
      <c r="CB80" s="4">
        <f>'Monthly L&amp;R'!CB80*HLOOKUP('Monthly L&amp;R'!CB$3,Variability!$B$92:$M$93,2,FALSE)</f>
        <v>0</v>
      </c>
      <c r="CC80" s="4">
        <f>'Monthly L&amp;R'!CC80*HLOOKUP('Monthly L&amp;R'!CC$3,Variability!$B$92:$M$93,2,FALSE)</f>
        <v>0</v>
      </c>
      <c r="CD80" s="4">
        <f>'Monthly L&amp;R'!CD80*HLOOKUP('Monthly L&amp;R'!CD$3,Variability!$B$92:$M$93,2,FALSE)</f>
        <v>0</v>
      </c>
      <c r="CE80" s="4">
        <f>'Monthly L&amp;R'!CE80*HLOOKUP('Monthly L&amp;R'!CE$3,Variability!$B$92:$M$93,2,FALSE)</f>
        <v>0</v>
      </c>
      <c r="CF80" s="4">
        <f>'Monthly L&amp;R'!CF80*HLOOKUP('Monthly L&amp;R'!CF$3,Variability!$B$92:$M$93,2,FALSE)</f>
        <v>0</v>
      </c>
      <c r="CG80" s="4">
        <f>'Monthly L&amp;R'!CG80*HLOOKUP('Monthly L&amp;R'!CG$3,Variability!$B$92:$M$93,2,FALSE)</f>
        <v>0</v>
      </c>
      <c r="CH80" s="4">
        <f>'Monthly L&amp;R'!CH80*HLOOKUP('Monthly L&amp;R'!CH$3,Variability!$B$92:$M$93,2,FALSE)</f>
        <v>0</v>
      </c>
      <c r="CI80" s="4">
        <f>'Monthly L&amp;R'!CI80*HLOOKUP('Monthly L&amp;R'!CI$3,Variability!$B$92:$M$93,2,FALSE)</f>
        <v>0</v>
      </c>
      <c r="CJ80" s="4">
        <f>'Monthly L&amp;R'!CJ80*HLOOKUP('Monthly L&amp;R'!CJ$3,Variability!$B$92:$M$93,2,FALSE)</f>
        <v>0</v>
      </c>
      <c r="CK80" s="4">
        <f>'Monthly L&amp;R'!CK80*HLOOKUP('Monthly L&amp;R'!CK$3,Variability!$B$92:$M$93,2,FALSE)</f>
        <v>0</v>
      </c>
      <c r="CL80" s="4">
        <f>'Monthly L&amp;R'!CL80*HLOOKUP('Monthly L&amp;R'!CL$3,Variability!$B$92:$M$93,2,FALSE)</f>
        <v>0</v>
      </c>
      <c r="CM80" s="4">
        <f>'Monthly L&amp;R'!CM80*HLOOKUP('Monthly L&amp;R'!CM$3,Variability!$B$92:$M$93,2,FALSE)</f>
        <v>0</v>
      </c>
      <c r="CN80" s="4">
        <f>'Monthly L&amp;R'!CN80*HLOOKUP('Monthly L&amp;R'!CN$3,Variability!$B$92:$M$93,2,FALSE)</f>
        <v>0</v>
      </c>
      <c r="CO80" s="4">
        <f>'Monthly L&amp;R'!CO80*HLOOKUP('Monthly L&amp;R'!CO$3,Variability!$B$92:$M$93,2,FALSE)</f>
        <v>0</v>
      </c>
      <c r="CP80" s="4">
        <f>'Monthly L&amp;R'!CP80*HLOOKUP('Monthly L&amp;R'!CP$3,Variability!$B$92:$M$93,2,FALSE)</f>
        <v>0</v>
      </c>
      <c r="CQ80" s="4">
        <f>'Monthly L&amp;R'!CQ80*HLOOKUP('Monthly L&amp;R'!CQ$3,Variability!$B$92:$M$93,2,FALSE)</f>
        <v>0</v>
      </c>
      <c r="CR80" s="4">
        <f>'Monthly L&amp;R'!CR80*HLOOKUP('Monthly L&amp;R'!CR$3,Variability!$B$92:$M$93,2,FALSE)</f>
        <v>0</v>
      </c>
      <c r="CS80" s="4">
        <f>'Monthly L&amp;R'!CS80*HLOOKUP('Monthly L&amp;R'!CS$3,Variability!$B$92:$M$93,2,FALSE)</f>
        <v>0</v>
      </c>
      <c r="CT80" s="4">
        <f>'Monthly L&amp;R'!CT80*HLOOKUP('Monthly L&amp;R'!CT$3,Variability!$B$92:$M$93,2,FALSE)</f>
        <v>0</v>
      </c>
      <c r="CU80" s="4">
        <f>'Monthly L&amp;R'!CU80*HLOOKUP('Monthly L&amp;R'!CU$3,Variability!$B$92:$M$93,2,FALSE)</f>
        <v>0</v>
      </c>
      <c r="CV80" s="4">
        <f>'Monthly L&amp;R'!CV80*HLOOKUP('Monthly L&amp;R'!CV$3,Variability!$B$92:$M$93,2,FALSE)</f>
        <v>0</v>
      </c>
      <c r="CW80" s="4">
        <f>'Monthly L&amp;R'!CW80*HLOOKUP('Monthly L&amp;R'!CW$3,Variability!$B$92:$M$93,2,FALSE)</f>
        <v>0</v>
      </c>
      <c r="CX80" s="4">
        <f>'Monthly L&amp;R'!CX80*HLOOKUP('Monthly L&amp;R'!CX$3,Variability!$B$92:$M$93,2,FALSE)</f>
        <v>0</v>
      </c>
      <c r="CY80" s="4">
        <f>'Monthly L&amp;R'!CY80*HLOOKUP('Monthly L&amp;R'!CY$3,Variability!$B$92:$M$93,2,FALSE)</f>
        <v>0</v>
      </c>
      <c r="CZ80" s="4">
        <f>'Monthly L&amp;R'!CZ80*HLOOKUP('Monthly L&amp;R'!CZ$3,Variability!$B$92:$M$93,2,FALSE)</f>
        <v>0</v>
      </c>
      <c r="DA80" s="4">
        <f>'Monthly L&amp;R'!DA80*HLOOKUP('Monthly L&amp;R'!DA$3,Variability!$B$92:$M$93,2,FALSE)</f>
        <v>0</v>
      </c>
      <c r="DB80" s="4">
        <f>'Monthly L&amp;R'!DB80*HLOOKUP('Monthly L&amp;R'!DB$3,Variability!$B$92:$M$93,2,FALSE)</f>
        <v>0</v>
      </c>
      <c r="DC80" s="4">
        <f>'Monthly L&amp;R'!DC80*HLOOKUP('Monthly L&amp;R'!DC$3,Variability!$B$92:$M$93,2,FALSE)</f>
        <v>0</v>
      </c>
      <c r="DD80" s="4">
        <f>'Monthly L&amp;R'!DD80*HLOOKUP('Monthly L&amp;R'!DD$3,Variability!$B$92:$M$93,2,FALSE)</f>
        <v>0</v>
      </c>
      <c r="DE80" s="4">
        <f>'Monthly L&amp;R'!DE80*HLOOKUP('Monthly L&amp;R'!DE$3,Variability!$B$92:$M$93,2,FALSE)</f>
        <v>0</v>
      </c>
      <c r="DF80" s="4">
        <f>'Monthly L&amp;R'!DF80*HLOOKUP('Monthly L&amp;R'!DF$3,Variability!$B$92:$M$93,2,FALSE)</f>
        <v>0</v>
      </c>
      <c r="DG80" s="4">
        <f>'Monthly L&amp;R'!DG80*HLOOKUP('Monthly L&amp;R'!DG$3,Variability!$B$92:$M$93,2,FALSE)</f>
        <v>0</v>
      </c>
      <c r="DH80" s="4">
        <f>'Monthly L&amp;R'!DH80*HLOOKUP('Monthly L&amp;R'!DH$3,Variability!$B$92:$M$93,2,FALSE)</f>
        <v>0</v>
      </c>
      <c r="DI80" s="4">
        <f>'Monthly L&amp;R'!DI80*HLOOKUP('Monthly L&amp;R'!DI$3,Variability!$B$92:$M$93,2,FALSE)</f>
        <v>0</v>
      </c>
      <c r="DJ80" s="4">
        <f>'Monthly L&amp;R'!DJ80*HLOOKUP('Monthly L&amp;R'!DJ$3,Variability!$B$92:$M$93,2,FALSE)</f>
        <v>0</v>
      </c>
      <c r="DK80" s="4">
        <f>'Monthly L&amp;R'!DK80*HLOOKUP('Monthly L&amp;R'!DK$3,Variability!$B$92:$M$93,2,FALSE)</f>
        <v>0</v>
      </c>
      <c r="DL80" s="4">
        <f>'Monthly L&amp;R'!DL80*HLOOKUP('Monthly L&amp;R'!DL$3,Variability!$B$92:$M$93,2,FALSE)</f>
        <v>0</v>
      </c>
      <c r="DM80" s="4">
        <f>'Monthly L&amp;R'!DM80*HLOOKUP('Monthly L&amp;R'!DM$3,Variability!$B$92:$M$93,2,FALSE)</f>
        <v>0</v>
      </c>
      <c r="DN80" s="4">
        <f>'Monthly L&amp;R'!DN80*HLOOKUP('Monthly L&amp;R'!DN$3,Variability!$B$92:$M$93,2,FALSE)</f>
        <v>0</v>
      </c>
      <c r="DO80" s="4">
        <f>'Monthly L&amp;R'!DO80*HLOOKUP('Monthly L&amp;R'!DO$3,Variability!$B$92:$M$93,2,FALSE)</f>
        <v>0</v>
      </c>
      <c r="DP80" s="4">
        <f>'Monthly L&amp;R'!DP80*HLOOKUP('Monthly L&amp;R'!DP$3,Variability!$B$92:$M$93,2,FALSE)</f>
        <v>0</v>
      </c>
      <c r="DQ80" s="4">
        <f>'Monthly L&amp;R'!DQ80*HLOOKUP('Monthly L&amp;R'!DQ$3,Variability!$B$92:$M$93,2,FALSE)</f>
        <v>0</v>
      </c>
      <c r="DR80" s="4">
        <f>'Monthly L&amp;R'!DR80*HLOOKUP('Monthly L&amp;R'!DR$3,Variability!$B$92:$M$93,2,FALSE)</f>
        <v>0</v>
      </c>
      <c r="DS80" s="4">
        <f>'Monthly L&amp;R'!DS80*HLOOKUP('Monthly L&amp;R'!DS$3,Variability!$B$92:$M$93,2,FALSE)</f>
        <v>0</v>
      </c>
      <c r="DT80" s="4">
        <f>'Monthly L&amp;R'!DT80*HLOOKUP('Monthly L&amp;R'!DT$3,Variability!$B$92:$M$93,2,FALSE)</f>
        <v>0</v>
      </c>
      <c r="DU80" s="4">
        <f>'Monthly L&amp;R'!DU80*HLOOKUP('Monthly L&amp;R'!DU$3,Variability!$B$92:$M$93,2,FALSE)</f>
        <v>0</v>
      </c>
      <c r="DV80" s="4">
        <f>'Monthly L&amp;R'!DV80*HLOOKUP('Monthly L&amp;R'!DV$3,Variability!$B$92:$M$93,2,FALSE)</f>
        <v>0</v>
      </c>
      <c r="DW80" s="4">
        <f>'Monthly L&amp;R'!DW80*HLOOKUP('Monthly L&amp;R'!DW$3,Variability!$B$92:$M$93,2,FALSE)</f>
        <v>0</v>
      </c>
      <c r="DX80" s="4">
        <f>'Monthly L&amp;R'!DX80*HLOOKUP('Monthly L&amp;R'!DX$3,Variability!$B$92:$M$93,2,FALSE)</f>
        <v>0</v>
      </c>
      <c r="DY80" s="4">
        <f>'Monthly L&amp;R'!DY80*HLOOKUP('Monthly L&amp;R'!DY$3,Variability!$B$92:$M$93,2,FALSE)</f>
        <v>0</v>
      </c>
      <c r="DZ80" s="4">
        <f>'Monthly L&amp;R'!DZ80*HLOOKUP('Monthly L&amp;R'!DZ$3,Variability!$B$92:$M$93,2,FALSE)</f>
        <v>0</v>
      </c>
      <c r="EA80" s="4">
        <f>'Monthly L&amp;R'!EA80*HLOOKUP('Monthly L&amp;R'!EA$3,Variability!$B$92:$M$93,2,FALSE)</f>
        <v>0</v>
      </c>
      <c r="EB80" s="4">
        <f>'Monthly L&amp;R'!EB80*HLOOKUP('Monthly L&amp;R'!EB$3,Variability!$B$92:$M$93,2,FALSE)</f>
        <v>0</v>
      </c>
      <c r="EC80" s="4">
        <f>'Monthly L&amp;R'!EC80*HLOOKUP('Monthly L&amp;R'!EC$3,Variability!$B$92:$M$93,2,FALSE)</f>
        <v>0</v>
      </c>
      <c r="ED80" s="4">
        <f>'Monthly L&amp;R'!ED80*HLOOKUP('Monthly L&amp;R'!ED$3,Variability!$B$92:$M$93,2,FALSE)</f>
        <v>0</v>
      </c>
      <c r="EE80" s="4">
        <f>'Monthly L&amp;R'!EE80*HLOOKUP('Monthly L&amp;R'!EE$3,Variability!$B$92:$M$93,2,FALSE)</f>
        <v>0</v>
      </c>
      <c r="EF80" s="4">
        <f>'Monthly L&amp;R'!EF80*HLOOKUP('Monthly L&amp;R'!EF$3,Variability!$B$92:$M$93,2,FALSE)</f>
        <v>0</v>
      </c>
      <c r="EG80" s="4">
        <f>'Monthly L&amp;R'!EG80*HLOOKUP('Monthly L&amp;R'!EG$3,Variability!$B$92:$M$93,2,FALSE)</f>
        <v>0</v>
      </c>
      <c r="EH80" s="4">
        <f>'Monthly L&amp;R'!EH80*HLOOKUP('Monthly L&amp;R'!EH$3,Variability!$B$92:$M$93,2,FALSE)</f>
        <v>0</v>
      </c>
      <c r="EI80" s="4">
        <f>'Monthly L&amp;R'!EI80*HLOOKUP('Monthly L&amp;R'!EI$3,Variability!$B$92:$M$93,2,FALSE)</f>
        <v>0</v>
      </c>
      <c r="EJ80" s="4">
        <f>'Monthly L&amp;R'!EJ80*HLOOKUP('Monthly L&amp;R'!EJ$3,Variability!$B$92:$M$93,2,FALSE)</f>
        <v>0</v>
      </c>
      <c r="EK80" s="4">
        <f>'Monthly L&amp;R'!EK80*HLOOKUP('Monthly L&amp;R'!EK$3,Variability!$B$92:$M$93,2,FALSE)</f>
        <v>0</v>
      </c>
      <c r="EL80" s="4">
        <f>'Monthly L&amp;R'!EL80*HLOOKUP('Monthly L&amp;R'!EL$3,Variability!$B$92:$M$93,2,FALSE)</f>
        <v>0</v>
      </c>
      <c r="EM80" s="4">
        <f>'Monthly L&amp;R'!EM80*HLOOKUP('Monthly L&amp;R'!EM$3,Variability!$B$92:$M$93,2,FALSE)</f>
        <v>0</v>
      </c>
      <c r="EN80" s="4">
        <f>'Monthly L&amp;R'!EN80*HLOOKUP('Monthly L&amp;R'!EN$3,Variability!$B$92:$M$93,2,FALSE)</f>
        <v>0</v>
      </c>
      <c r="EO80" s="4">
        <f>'Monthly L&amp;R'!EO80*HLOOKUP('Monthly L&amp;R'!EO$3,Variability!$B$92:$M$93,2,FALSE)</f>
        <v>0</v>
      </c>
      <c r="EP80" s="4">
        <f>'Monthly L&amp;R'!EP80*HLOOKUP('Monthly L&amp;R'!EP$3,Variability!$B$92:$M$93,2,FALSE)</f>
        <v>0</v>
      </c>
      <c r="EQ80" s="4">
        <f>'Monthly L&amp;R'!EQ80*HLOOKUP('Monthly L&amp;R'!EQ$3,Variability!$B$92:$M$93,2,FALSE)</f>
        <v>0</v>
      </c>
      <c r="ER80" s="4">
        <f>'Monthly L&amp;R'!ER80*HLOOKUP('Monthly L&amp;R'!ER$3,Variability!$B$92:$M$93,2,FALSE)</f>
        <v>0</v>
      </c>
      <c r="ES80" s="4">
        <f>'Monthly L&amp;R'!ES80*HLOOKUP('Monthly L&amp;R'!ES$3,Variability!$B$92:$M$93,2,FALSE)</f>
        <v>0</v>
      </c>
      <c r="ET80" s="4">
        <f>'Monthly L&amp;R'!ET80*HLOOKUP('Monthly L&amp;R'!ET$3,Variability!$B$92:$M$93,2,FALSE)</f>
        <v>0</v>
      </c>
      <c r="EU80" s="4">
        <f>'Monthly L&amp;R'!EU80*HLOOKUP('Monthly L&amp;R'!EU$3,Variability!$B$92:$M$93,2,FALSE)</f>
        <v>0</v>
      </c>
      <c r="EV80" s="4">
        <f>'Monthly L&amp;R'!EV80*HLOOKUP('Monthly L&amp;R'!EV$3,Variability!$B$92:$M$93,2,FALSE)</f>
        <v>0</v>
      </c>
      <c r="EW80" s="4">
        <f>'Monthly L&amp;R'!EW80*HLOOKUP('Monthly L&amp;R'!EW$3,Variability!$B$92:$M$93,2,FALSE)</f>
        <v>0</v>
      </c>
      <c r="EX80" s="4">
        <f>'Monthly L&amp;R'!EX80*HLOOKUP('Monthly L&amp;R'!EX$3,Variability!$B$92:$M$93,2,FALSE)</f>
        <v>0</v>
      </c>
      <c r="EY80" s="4">
        <f>'Monthly L&amp;R'!EY80*HLOOKUP('Monthly L&amp;R'!EY$3,Variability!$B$92:$M$93,2,FALSE)</f>
        <v>0</v>
      </c>
      <c r="EZ80" s="4">
        <f>'Monthly L&amp;R'!EZ80*HLOOKUP('Monthly L&amp;R'!EZ$3,Variability!$B$92:$M$93,2,FALSE)</f>
        <v>0</v>
      </c>
      <c r="FA80" s="4">
        <f>'Monthly L&amp;R'!FA80*HLOOKUP('Monthly L&amp;R'!FA$3,Variability!$B$92:$M$93,2,FALSE)</f>
        <v>0</v>
      </c>
      <c r="FB80" s="4">
        <f>'Monthly L&amp;R'!FB80*HLOOKUP('Monthly L&amp;R'!FB$3,Variability!$B$92:$M$93,2,FALSE)</f>
        <v>0</v>
      </c>
      <c r="FC80" s="4">
        <f>'Monthly L&amp;R'!FC80*HLOOKUP('Monthly L&amp;R'!FC$3,Variability!$B$92:$M$93,2,FALSE)</f>
        <v>0</v>
      </c>
      <c r="FD80" s="4">
        <f>'Monthly L&amp;R'!FD80*HLOOKUP('Monthly L&amp;R'!FD$3,Variability!$B$92:$M$93,2,FALSE)</f>
        <v>0</v>
      </c>
      <c r="FE80" s="4">
        <f>'Monthly L&amp;R'!FE80*HLOOKUP('Monthly L&amp;R'!FE$3,Variability!$B$92:$M$93,2,FALSE)</f>
        <v>0</v>
      </c>
      <c r="FF80" s="4">
        <f>'Monthly L&amp;R'!FF80*HLOOKUP('Monthly L&amp;R'!FF$3,Variability!$B$92:$M$93,2,FALSE)</f>
        <v>0</v>
      </c>
      <c r="FG80" s="4">
        <f>'Monthly L&amp;R'!FG80*HLOOKUP('Monthly L&amp;R'!FG$3,Variability!$B$92:$M$93,2,FALSE)</f>
        <v>0</v>
      </c>
      <c r="FH80" s="4">
        <f>'Monthly L&amp;R'!FH80*HLOOKUP('Monthly L&amp;R'!FH$3,Variability!$B$92:$M$93,2,FALSE)</f>
        <v>0</v>
      </c>
      <c r="FI80" s="4">
        <f>'Monthly L&amp;R'!FI80*HLOOKUP('Monthly L&amp;R'!FI$3,Variability!$B$92:$M$93,2,FALSE)</f>
        <v>0</v>
      </c>
      <c r="FJ80" s="4">
        <f>'Monthly L&amp;R'!FJ80*HLOOKUP('Monthly L&amp;R'!FJ$3,Variability!$B$92:$M$93,2,FALSE)</f>
        <v>0</v>
      </c>
      <c r="FK80" s="4">
        <f>'Monthly L&amp;R'!FK80*HLOOKUP('Monthly L&amp;R'!FK$3,Variability!$B$92:$M$93,2,FALSE)</f>
        <v>0</v>
      </c>
      <c r="FL80" s="4">
        <f>'Monthly L&amp;R'!FL80*HLOOKUP('Monthly L&amp;R'!FL$3,Variability!$B$92:$M$93,2,FALSE)</f>
        <v>0</v>
      </c>
      <c r="FM80" s="4">
        <f>'Monthly L&amp;R'!FM80*HLOOKUP('Monthly L&amp;R'!FM$3,Variability!$B$92:$M$93,2,FALSE)</f>
        <v>0</v>
      </c>
      <c r="FN80" s="4">
        <f>'Monthly L&amp;R'!FN80*HLOOKUP('Monthly L&amp;R'!FN$3,Variability!$B$92:$M$93,2,FALSE)</f>
        <v>0</v>
      </c>
      <c r="FO80" s="4">
        <f>'Monthly L&amp;R'!FO80*HLOOKUP('Monthly L&amp;R'!FO$3,Variability!$B$92:$M$93,2,FALSE)</f>
        <v>0</v>
      </c>
      <c r="FP80" s="4">
        <f>'Monthly L&amp;R'!FP80*HLOOKUP('Monthly L&amp;R'!FP$3,Variability!$B$92:$M$93,2,FALSE)</f>
        <v>0</v>
      </c>
      <c r="FQ80" s="4">
        <f>'Monthly L&amp;R'!FQ80*HLOOKUP('Monthly L&amp;R'!FQ$3,Variability!$B$92:$M$93,2,FALSE)</f>
        <v>0</v>
      </c>
      <c r="FR80" s="4">
        <f>'Monthly L&amp;R'!FR80*HLOOKUP('Monthly L&amp;R'!FR$3,Variability!$B$92:$M$93,2,FALSE)</f>
        <v>0</v>
      </c>
      <c r="FS80" s="4">
        <f>'Monthly L&amp;R'!FS80*HLOOKUP('Monthly L&amp;R'!FS$3,Variability!$B$92:$M$93,2,FALSE)</f>
        <v>0</v>
      </c>
      <c r="FT80" s="4">
        <f>'Monthly L&amp;R'!FT80*HLOOKUP('Monthly L&amp;R'!FT$3,Variability!$B$92:$M$93,2,FALSE)</f>
        <v>0</v>
      </c>
      <c r="FU80" s="4">
        <f>'Monthly L&amp;R'!FU80*HLOOKUP('Monthly L&amp;R'!FU$3,Variability!$B$92:$M$93,2,FALSE)</f>
        <v>0</v>
      </c>
      <c r="FV80" s="4">
        <f>'Monthly L&amp;R'!FV80*HLOOKUP('Monthly L&amp;R'!FV$3,Variability!$B$92:$M$93,2,FALSE)</f>
        <v>0</v>
      </c>
      <c r="FW80" s="4">
        <f>'Monthly L&amp;R'!FW80*HLOOKUP('Monthly L&amp;R'!FW$3,Variability!$B$92:$M$93,2,FALSE)</f>
        <v>0</v>
      </c>
      <c r="FX80" s="4">
        <f>'Monthly L&amp;R'!FX80*HLOOKUP('Monthly L&amp;R'!FX$3,Variability!$B$92:$M$93,2,FALSE)</f>
        <v>0</v>
      </c>
      <c r="FY80" s="4">
        <f>'Monthly L&amp;R'!FY80*HLOOKUP('Monthly L&amp;R'!FY$3,Variability!$B$92:$M$93,2,FALSE)</f>
        <v>0</v>
      </c>
      <c r="FZ80" s="4">
        <f>'Monthly L&amp;R'!FZ80*HLOOKUP('Monthly L&amp;R'!FZ$3,Variability!$B$92:$M$93,2,FALSE)</f>
        <v>0</v>
      </c>
      <c r="GA80" s="4">
        <f>'Monthly L&amp;R'!GA80*HLOOKUP('Monthly L&amp;R'!GA$3,Variability!$B$92:$M$93,2,FALSE)</f>
        <v>0</v>
      </c>
      <c r="GB80" s="4">
        <f>'Monthly L&amp;R'!GB80*HLOOKUP('Monthly L&amp;R'!GB$3,Variability!$B$92:$M$93,2,FALSE)</f>
        <v>0</v>
      </c>
      <c r="GC80" s="4">
        <f>'Monthly L&amp;R'!GC80*HLOOKUP('Monthly L&amp;R'!GC$3,Variability!$B$92:$M$93,2,FALSE)</f>
        <v>0</v>
      </c>
      <c r="GD80" s="4">
        <f>'Monthly L&amp;R'!GD80*HLOOKUP('Monthly L&amp;R'!GD$3,Variability!$B$92:$M$93,2,FALSE)</f>
        <v>0</v>
      </c>
      <c r="GE80" s="4">
        <f>'Monthly L&amp;R'!GE80*HLOOKUP('Monthly L&amp;R'!GE$3,Variability!$B$92:$M$93,2,FALSE)</f>
        <v>0</v>
      </c>
      <c r="GF80" s="4">
        <f>'Monthly L&amp;R'!GF80*HLOOKUP('Monthly L&amp;R'!GF$3,Variability!$B$92:$M$93,2,FALSE)</f>
        <v>0</v>
      </c>
      <c r="GG80" s="4">
        <f>'Monthly L&amp;R'!GG80*HLOOKUP('Monthly L&amp;R'!GG$3,Variability!$B$92:$M$93,2,FALSE)</f>
        <v>0</v>
      </c>
      <c r="GH80" s="4">
        <f>'Monthly L&amp;R'!GH80*HLOOKUP('Monthly L&amp;R'!GH$3,Variability!$B$92:$M$93,2,FALSE)</f>
        <v>0</v>
      </c>
      <c r="GI80" s="4">
        <f>'Monthly L&amp;R'!GI80*HLOOKUP('Monthly L&amp;R'!GI$3,Variability!$B$92:$M$93,2,FALSE)</f>
        <v>0</v>
      </c>
      <c r="GJ80" s="4">
        <f>'Monthly L&amp;R'!GJ80*HLOOKUP('Monthly L&amp;R'!GJ$3,Variability!$B$92:$M$93,2,FALSE)</f>
        <v>0</v>
      </c>
      <c r="GK80" s="4">
        <f>'Monthly L&amp;R'!GK80*HLOOKUP('Monthly L&amp;R'!GK$3,Variability!$B$92:$M$93,2,FALSE)</f>
        <v>0</v>
      </c>
      <c r="GL80" s="4">
        <f>'Monthly L&amp;R'!GL80*HLOOKUP('Monthly L&amp;R'!GL$3,Variability!$B$92:$M$93,2,FALSE)</f>
        <v>0</v>
      </c>
      <c r="GM80" s="4">
        <f>'Monthly L&amp;R'!GM80*HLOOKUP('Monthly L&amp;R'!GM$3,Variability!$B$92:$M$93,2,FALSE)</f>
        <v>0</v>
      </c>
      <c r="GN80" s="4">
        <f>'Monthly L&amp;R'!GN80*HLOOKUP('Monthly L&amp;R'!GN$3,Variability!$B$92:$M$93,2,FALSE)</f>
        <v>0</v>
      </c>
      <c r="GO80" s="4">
        <f>'Monthly L&amp;R'!GO80*HLOOKUP('Monthly L&amp;R'!GO$3,Variability!$B$92:$M$93,2,FALSE)</f>
        <v>0</v>
      </c>
      <c r="GP80" s="4">
        <f>'Monthly L&amp;R'!GP80*HLOOKUP('Monthly L&amp;R'!GP$3,Variability!$B$92:$M$93,2,FALSE)</f>
        <v>0</v>
      </c>
      <c r="GQ80" s="4">
        <f>'Monthly L&amp;R'!GQ80*HLOOKUP('Monthly L&amp;R'!GQ$3,Variability!$B$92:$M$93,2,FALSE)</f>
        <v>0</v>
      </c>
      <c r="GR80" s="4">
        <f>'Monthly L&amp;R'!GR80*HLOOKUP('Monthly L&amp;R'!GR$3,Variability!$B$92:$M$93,2,FALSE)</f>
        <v>0</v>
      </c>
      <c r="GS80" s="4">
        <f>'Monthly L&amp;R'!GS80*HLOOKUP('Monthly L&amp;R'!GS$3,Variability!$B$92:$M$93,2,FALSE)</f>
        <v>0</v>
      </c>
      <c r="GT80" s="4">
        <f>'Monthly L&amp;R'!GT80*HLOOKUP('Monthly L&amp;R'!GT$3,Variability!$B$92:$M$93,2,FALSE)</f>
        <v>0</v>
      </c>
      <c r="GU80" s="4">
        <f>'Monthly L&amp;R'!GU80*HLOOKUP('Monthly L&amp;R'!GU$3,Variability!$B$92:$M$93,2,FALSE)</f>
        <v>0</v>
      </c>
      <c r="GV80" s="4">
        <f>'Monthly L&amp;R'!GV80*HLOOKUP('Monthly L&amp;R'!GV$3,Variability!$B$92:$M$93,2,FALSE)</f>
        <v>0</v>
      </c>
      <c r="GW80" s="4">
        <f>'Monthly L&amp;R'!GW80*HLOOKUP('Monthly L&amp;R'!GW$3,Variability!$B$92:$M$93,2,FALSE)</f>
        <v>0</v>
      </c>
      <c r="GX80" s="4">
        <f>'Monthly L&amp;R'!GX80*HLOOKUP('Monthly L&amp;R'!GX$3,Variability!$B$92:$M$93,2,FALSE)</f>
        <v>0</v>
      </c>
      <c r="GY80" s="4">
        <f>'Monthly L&amp;R'!GY80*HLOOKUP('Monthly L&amp;R'!GY$3,Variability!$B$92:$M$93,2,FALSE)</f>
        <v>28090.473604926377</v>
      </c>
      <c r="GZ80" s="4">
        <f>'Monthly L&amp;R'!GZ80*HLOOKUP('Monthly L&amp;R'!GZ$3,Variability!$B$92:$M$93,2,FALSE)</f>
        <v>30480.846035343442</v>
      </c>
      <c r="HA80" s="4">
        <f>'Monthly L&amp;R'!HA80*HLOOKUP('Monthly L&amp;R'!HA$3,Variability!$B$92:$M$93,2,FALSE)</f>
        <v>32683.372356268097</v>
      </c>
      <c r="HB80" s="4">
        <f>'Monthly L&amp;R'!HB80*HLOOKUP('Monthly L&amp;R'!HB$3,Variability!$B$92:$M$93,2,FALSE)</f>
        <v>32874.816264113964</v>
      </c>
      <c r="HC80" s="4">
        <f>'Monthly L&amp;R'!HC80*HLOOKUP('Monthly L&amp;R'!HC$3,Variability!$B$92:$M$93,2,FALSE)</f>
        <v>23425.014903497537</v>
      </c>
      <c r="HD80" s="4">
        <f>'Monthly L&amp;R'!HD80*HLOOKUP('Monthly L&amp;R'!HD$3,Variability!$B$92:$M$93,2,FALSE)</f>
        <v>23495.913387102199</v>
      </c>
      <c r="HE80" s="4">
        <f>'Monthly L&amp;R'!HE80*HLOOKUP('Monthly L&amp;R'!HE$3,Variability!$B$92:$M$93,2,FALSE)</f>
        <v>19835.514868980848</v>
      </c>
      <c r="HF80" s="4">
        <f>'Monthly L&amp;R'!HF80*HLOOKUP('Monthly L&amp;R'!HF$3,Variability!$B$92:$M$93,2,FALSE)</f>
        <v>19887.887684860576</v>
      </c>
      <c r="HG80" s="4">
        <f>'Monthly L&amp;R'!HG80*HLOOKUP('Monthly L&amp;R'!HG$3,Variability!$B$92:$M$93,2,FALSE)</f>
        <v>30677.264250051197</v>
      </c>
      <c r="HH80" s="4">
        <f>'Monthly L&amp;R'!HH80*HLOOKUP('Monthly L&amp;R'!HH$3,Variability!$B$92:$M$93,2,FALSE)</f>
        <v>23203.77494169374</v>
      </c>
      <c r="HI80" s="4">
        <f>'Monthly L&amp;R'!HI80*HLOOKUP('Monthly L&amp;R'!HI$3,Variability!$B$92:$M$93,2,FALSE)</f>
        <v>32477.019795285698</v>
      </c>
      <c r="HJ80" s="4">
        <f>'Monthly L&amp;R'!HJ80*HLOOKUP('Monthly L&amp;R'!HJ$3,Variability!$B$92:$M$93,2,FALSE)</f>
        <v>38247.63108993545</v>
      </c>
      <c r="HK80" s="4">
        <f>'Monthly L&amp;R'!HK80*HLOOKUP('Monthly L&amp;R'!HK$3,Variability!$B$92:$M$93,2,FALSE)</f>
        <v>27732.571047881494</v>
      </c>
      <c r="HL80" s="4">
        <f>'Monthly L&amp;R'!HL80*HLOOKUP('Monthly L&amp;R'!HL$3,Variability!$B$92:$M$93,2,FALSE)</f>
        <v>30645.937756203704</v>
      </c>
      <c r="HM80" s="4">
        <f>'Monthly L&amp;R'!HM80*HLOOKUP('Monthly L&amp;R'!HM$3,Variability!$B$92:$M$93,2,FALSE)</f>
        <v>32638.714320888903</v>
      </c>
      <c r="HN80" s="4">
        <f>'Monthly L&amp;R'!HN80*HLOOKUP('Monthly L&amp;R'!HN$3,Variability!$B$92:$M$93,2,FALSE)</f>
        <v>32525.152490095883</v>
      </c>
      <c r="HO80" s="4">
        <f>'Monthly L&amp;R'!HO80*HLOOKUP('Monthly L&amp;R'!HO$3,Variability!$B$92:$M$93,2,FALSE)</f>
        <v>23439.854998418523</v>
      </c>
      <c r="HP80" s="4">
        <f>'Monthly L&amp;R'!HP80*HLOOKUP('Monthly L&amp;R'!HP$3,Variability!$B$92:$M$93,2,FALSE)</f>
        <v>23111.029331765305</v>
      </c>
      <c r="HQ80" s="4">
        <f>'Monthly L&amp;R'!HQ80*HLOOKUP('Monthly L&amp;R'!HQ$3,Variability!$B$92:$M$93,2,FALSE)</f>
        <v>20219.652882504746</v>
      </c>
      <c r="HR80" s="4">
        <f>'Monthly L&amp;R'!HR80*HLOOKUP('Monthly L&amp;R'!HR$3,Variability!$B$92:$M$93,2,FALSE)</f>
        <v>19701.533208477973</v>
      </c>
      <c r="HS80" s="4">
        <f>'Monthly L&amp;R'!HS80*HLOOKUP('Monthly L&amp;R'!HS$3,Variability!$B$92:$M$93,2,FALSE)</f>
        <v>30578.618243970948</v>
      </c>
      <c r="HT80" s="4">
        <f>'Monthly L&amp;R'!HT80*HLOOKUP('Monthly L&amp;R'!HT$3,Variability!$B$92:$M$93,2,FALSE)</f>
        <v>23223.641920325663</v>
      </c>
      <c r="HU80" s="4">
        <f>'Monthly L&amp;R'!HU80*HLOOKUP('Monthly L&amp;R'!HU$3,Variability!$B$92:$M$93,2,FALSE)</f>
        <v>32885.481947708351</v>
      </c>
      <c r="HV80" s="4">
        <f>'Monthly L&amp;R'!HV80*HLOOKUP('Monthly L&amp;R'!HV$3,Variability!$B$92:$M$93,2,FALSE)</f>
        <v>38004.419226035534</v>
      </c>
      <c r="HW80" s="4">
        <f>'Monthly L&amp;R'!HW80*HLOOKUP('Monthly L&amp;R'!HW$3,Variability!$B$92:$M$93,2,FALSE)</f>
        <v>27887.668815789417</v>
      </c>
      <c r="HX80" s="4">
        <f>'Monthly L&amp;R'!HX80*HLOOKUP('Monthly L&amp;R'!HX$3,Variability!$B$92:$M$93,2,FALSE)</f>
        <v>30598.496548891075</v>
      </c>
      <c r="HY80" s="4">
        <f>'Monthly L&amp;R'!HY80*HLOOKUP('Monthly L&amp;R'!HY$3,Variability!$B$92:$M$93,2,FALSE)</f>
        <v>32965.353437567253</v>
      </c>
      <c r="HZ80" s="4">
        <f>'Monthly L&amp;R'!HZ80*HLOOKUP('Monthly L&amp;R'!HZ$3,Variability!$B$92:$M$93,2,FALSE)</f>
        <v>32703.711984895126</v>
      </c>
      <c r="IA80" s="4">
        <f>'Monthly L&amp;R'!IA80*HLOOKUP('Monthly L&amp;R'!IA$3,Variability!$B$92:$M$93,2,FALSE)</f>
        <v>23814.711391060358</v>
      </c>
      <c r="IB80" s="4">
        <f>'Monthly L&amp;R'!IB80*HLOOKUP('Monthly L&amp;R'!IB$3,Variability!$B$92:$M$93,2,FALSE)</f>
        <v>23349.508898666933</v>
      </c>
      <c r="IC80" s="4">
        <f>'Monthly L&amp;R'!IC80*HLOOKUP('Monthly L&amp;R'!IC$3,Variability!$B$92:$M$93,2,FALSE)</f>
        <v>19819.364177342275</v>
      </c>
      <c r="ID80" s="4">
        <f>'Monthly L&amp;R'!ID80*HLOOKUP('Monthly L&amp;R'!ID$3,Variability!$B$92:$M$93,2,FALSE)</f>
        <v>20183.229666362378</v>
      </c>
      <c r="IE80" s="4">
        <f>'Monthly L&amp;R'!IE80*HLOOKUP('Monthly L&amp;R'!IE$3,Variability!$B$92:$M$93,2,FALSE)</f>
        <v>30391.18987772847</v>
      </c>
      <c r="IF80" s="4">
        <f>'Monthly L&amp;R'!IF80*HLOOKUP('Monthly L&amp;R'!IF$3,Variability!$B$92:$M$93,2,FALSE)</f>
        <v>23236.9341439282</v>
      </c>
      <c r="IG80" s="4">
        <f>'Monthly L&amp;R'!IG80*HLOOKUP('Monthly L&amp;R'!IG$3,Variability!$B$92:$M$93,2,FALSE)</f>
        <v>32434.926363218514</v>
      </c>
      <c r="IH80" s="4">
        <f>'Monthly L&amp;R'!IH80*HLOOKUP('Monthly L&amp;R'!IH$3,Variability!$B$92:$M$93,2,FALSE)</f>
        <v>38217.642550892546</v>
      </c>
      <c r="II80" s="4">
        <f>'Monthly L&amp;R'!II80*HLOOKUP('Monthly L&amp;R'!II$3,Variability!$B$92:$M$93,2,FALSE)</f>
        <v>27757.197468836006</v>
      </c>
      <c r="IJ80" s="4">
        <f>'Monthly L&amp;R'!IJ80*HLOOKUP('Monthly L&amp;R'!IJ$3,Variability!$B$92:$M$93,2,FALSE)</f>
        <v>31529.323292480578</v>
      </c>
      <c r="IK80" s="4">
        <f>'Monthly L&amp;R'!IK80*HLOOKUP('Monthly L&amp;R'!IK$3,Variability!$B$92:$M$93,2,FALSE)</f>
        <v>32708.818951470214</v>
      </c>
      <c r="IL80" s="4">
        <f>'Monthly L&amp;R'!IL80*HLOOKUP('Monthly L&amp;R'!IL$3,Variability!$B$92:$M$93,2,FALSE)</f>
        <v>32907.767548880183</v>
      </c>
      <c r="IM80" s="4">
        <f>'Monthly L&amp;R'!IM80*HLOOKUP('Monthly L&amp;R'!IM$3,Variability!$B$92:$M$93,2,FALSE)</f>
        <v>23290.629438634955</v>
      </c>
      <c r="IN80" s="4">
        <f>'Monthly L&amp;R'!IN80*HLOOKUP('Monthly L&amp;R'!IN$3,Variability!$B$92:$M$93,2,FALSE)</f>
        <v>23088.309264306445</v>
      </c>
      <c r="IO80" s="4">
        <f>'Monthly L&amp;R'!IO80*HLOOKUP('Monthly L&amp;R'!IO$3,Variability!$B$92:$M$93,2,FALSE)</f>
        <v>20054.902808078983</v>
      </c>
      <c r="IP80" s="4">
        <f>'Monthly L&amp;R'!IP80*HLOOKUP('Monthly L&amp;R'!IP$3,Variability!$B$92:$M$93,2,FALSE)</f>
        <v>19565.481297465758</v>
      </c>
      <c r="IQ80" s="4">
        <f>'Monthly L&amp;R'!IQ80*HLOOKUP('Monthly L&amp;R'!IQ$3,Variability!$B$92:$M$93,2,FALSE)</f>
        <v>30200.222447030548</v>
      </c>
      <c r="IR80" s="4">
        <f>'Monthly L&amp;R'!IR80*HLOOKUP('Monthly L&amp;R'!IR$3,Variability!$B$92:$M$93,2,FALSE)</f>
        <v>23172.468882299476</v>
      </c>
      <c r="IS80" s="4">
        <f>'Monthly L&amp;R'!IS80*HLOOKUP('Monthly L&amp;R'!IS$3,Variability!$B$92:$M$93,2,FALSE)</f>
        <v>32560.232036369907</v>
      </c>
      <c r="IT80" s="4">
        <f>'Monthly L&amp;R'!IT80*HLOOKUP('Monthly L&amp;R'!IT$3,Variability!$B$92:$M$93,2,FALSE)</f>
        <v>38332.385735857089</v>
      </c>
      <c r="IU80" s="4">
        <f>'Monthly L&amp;R'!IU80*HLOOKUP('Monthly L&amp;R'!IU$3,Variability!$B$92:$M$93,2,FALSE)</f>
        <v>27658.076288258908</v>
      </c>
      <c r="IV80" s="4">
        <f>'Monthly L&amp;R'!IV80*HLOOKUP('Monthly L&amp;R'!IV$3,Variability!$B$92:$M$93,2,FALSE)</f>
        <v>30717.522889173721</v>
      </c>
      <c r="IW80" s="4">
        <f>'Monthly L&amp;R'!IW80*HLOOKUP('Monthly L&amp;R'!IW$3,Variability!$B$92:$M$93,2,FALSE)</f>
        <v>32781.840412719714</v>
      </c>
      <c r="IX80" s="4">
        <f>'Monthly L&amp;R'!IX80*HLOOKUP('Monthly L&amp;R'!IX$3,Variability!$B$92:$M$93,2,FALSE)</f>
        <v>32572.210776181138</v>
      </c>
      <c r="IY80" s="4">
        <f>'Monthly L&amp;R'!IY80*HLOOKUP('Monthly L&amp;R'!IY$3,Variability!$B$92:$M$93,2,FALSE)</f>
        <v>23054.050074947485</v>
      </c>
      <c r="IZ80" s="4">
        <f>'Monthly L&amp;R'!IZ80*HLOOKUP('Monthly L&amp;R'!IZ$3,Variability!$B$92:$M$93,2,FALSE)</f>
        <v>23116.62139789759</v>
      </c>
      <c r="JA80" s="4">
        <f>'Monthly L&amp;R'!JA80*HLOOKUP('Monthly L&amp;R'!JA$3,Variability!$B$92:$M$93,2,FALSE)</f>
        <v>20060.944881311472</v>
      </c>
      <c r="JB80" s="4">
        <f>'Monthly L&amp;R'!JB80*HLOOKUP('Monthly L&amp;R'!JB$3,Variability!$B$92:$M$93,2,FALSE)</f>
        <v>19987.342015347214</v>
      </c>
      <c r="JC80" s="4">
        <f>'Monthly L&amp;R'!JC80*HLOOKUP('Monthly L&amp;R'!JC$3,Variability!$B$92:$M$93,2,FALSE)</f>
        <v>30675.090516302615</v>
      </c>
      <c r="JD80" s="4">
        <f>'Monthly L&amp;R'!JD80*HLOOKUP('Monthly L&amp;R'!JD$3,Variability!$B$92:$M$93,2,FALSE)</f>
        <v>23825.402198344083</v>
      </c>
      <c r="JE80" s="4">
        <f>'Monthly L&amp;R'!JE80*HLOOKUP('Monthly L&amp;R'!JE$3,Variability!$B$92:$M$93,2,FALSE)</f>
        <v>32624.623487592573</v>
      </c>
      <c r="JF80" s="4">
        <f>'Monthly L&amp;R'!JF80*HLOOKUP('Monthly L&amp;R'!JF$3,Variability!$B$92:$M$93,2,FALSE)</f>
        <v>38275.342618965187</v>
      </c>
    </row>
    <row r="81" spans="1:266">
      <c r="A81" t="s">
        <v>19</v>
      </c>
      <c r="B81" t="s">
        <v>89</v>
      </c>
      <c r="AA81" s="45">
        <f>'Monthly L&amp;R'!AA81</f>
        <v>0</v>
      </c>
      <c r="AB81" s="45">
        <f>'Monthly L&amp;R'!AB81</f>
        <v>0</v>
      </c>
      <c r="AC81" s="45">
        <f>'Monthly L&amp;R'!AC81</f>
        <v>0</v>
      </c>
      <c r="AD81" s="45">
        <f>'Monthly L&amp;R'!AD81</f>
        <v>0</v>
      </c>
      <c r="AE81" s="45">
        <f>'Monthly L&amp;R'!AE81</f>
        <v>0</v>
      </c>
      <c r="AF81" s="45">
        <f>'Monthly L&amp;R'!AF81</f>
        <v>0</v>
      </c>
      <c r="AG81" s="45">
        <f>'Monthly L&amp;R'!AG81</f>
        <v>0</v>
      </c>
      <c r="AH81" s="45">
        <f>'Monthly L&amp;R'!AH81</f>
        <v>0</v>
      </c>
      <c r="AI81" s="45">
        <f>'Monthly L&amp;R'!AI81</f>
        <v>0</v>
      </c>
      <c r="AJ81" s="45">
        <f>'Monthly L&amp;R'!AJ81</f>
        <v>0</v>
      </c>
      <c r="AK81" s="45">
        <f>'Monthly L&amp;R'!AK81</f>
        <v>0</v>
      </c>
      <c r="AL81" s="45">
        <f>'Monthly L&amp;R'!AL81</f>
        <v>0</v>
      </c>
      <c r="AM81" s="45">
        <f>'Monthly L&amp;R'!AM81</f>
        <v>0</v>
      </c>
      <c r="AN81" s="45">
        <f>'Monthly L&amp;R'!AN81</f>
        <v>0</v>
      </c>
      <c r="AO81" s="45">
        <f>'Monthly L&amp;R'!AO81</f>
        <v>0</v>
      </c>
      <c r="AP81" s="45">
        <f>'Monthly L&amp;R'!AP81</f>
        <v>0</v>
      </c>
      <c r="AQ81" s="45">
        <f>'Monthly L&amp;R'!AQ81</f>
        <v>0</v>
      </c>
      <c r="AR81" s="45">
        <f>'Monthly L&amp;R'!AR81</f>
        <v>0</v>
      </c>
      <c r="AS81" s="45">
        <f>'Monthly L&amp;R'!AS81</f>
        <v>0</v>
      </c>
      <c r="AT81" s="45">
        <f>'Monthly L&amp;R'!AT81</f>
        <v>0</v>
      </c>
      <c r="AU81" s="45">
        <f>'Monthly L&amp;R'!AU81</f>
        <v>0</v>
      </c>
      <c r="AV81" s="45">
        <f>'Monthly L&amp;R'!AV81</f>
        <v>0</v>
      </c>
      <c r="AW81" s="45">
        <f>'Monthly L&amp;R'!AW81</f>
        <v>0</v>
      </c>
      <c r="AX81" s="45">
        <f>'Monthly L&amp;R'!AX81</f>
        <v>0</v>
      </c>
      <c r="AY81" s="45">
        <f>'Monthly L&amp;R'!AY81</f>
        <v>0</v>
      </c>
      <c r="AZ81" s="45">
        <f>'Monthly L&amp;R'!AZ81</f>
        <v>0</v>
      </c>
      <c r="BA81" s="45">
        <f>'Monthly L&amp;R'!BA81</f>
        <v>0</v>
      </c>
      <c r="BB81" s="45">
        <f>'Monthly L&amp;R'!BB81</f>
        <v>0</v>
      </c>
      <c r="BC81" s="45">
        <f>'Monthly L&amp;R'!BC81</f>
        <v>0</v>
      </c>
      <c r="BD81" s="45">
        <f>'Monthly L&amp;R'!BD81</f>
        <v>0</v>
      </c>
      <c r="BE81" s="45">
        <f>'Monthly L&amp;R'!BE81</f>
        <v>0</v>
      </c>
      <c r="BF81" s="45">
        <f>'Monthly L&amp;R'!BF81</f>
        <v>0</v>
      </c>
      <c r="BG81" s="45">
        <f>'Monthly L&amp;R'!BG81</f>
        <v>0</v>
      </c>
      <c r="BH81" s="45">
        <f>'Monthly L&amp;R'!BH81</f>
        <v>0</v>
      </c>
      <c r="BI81" s="45">
        <f>'Monthly L&amp;R'!BI81</f>
        <v>0</v>
      </c>
      <c r="BJ81" s="45">
        <f>'Monthly L&amp;R'!BJ81</f>
        <v>0</v>
      </c>
      <c r="BK81" s="45">
        <f>'Monthly L&amp;R'!BK81</f>
        <v>0</v>
      </c>
      <c r="BL81" s="45">
        <f>'Monthly L&amp;R'!BL81</f>
        <v>0</v>
      </c>
      <c r="BM81" s="45">
        <f>'Monthly L&amp;R'!BM81</f>
        <v>0</v>
      </c>
      <c r="BN81" s="45">
        <f>'Monthly L&amp;R'!BN81</f>
        <v>0</v>
      </c>
      <c r="BO81" s="45">
        <f>'Monthly L&amp;R'!BO81</f>
        <v>0</v>
      </c>
      <c r="BP81" s="45">
        <f>'Monthly L&amp;R'!BP81</f>
        <v>0</v>
      </c>
      <c r="BQ81" s="45">
        <f>'Monthly L&amp;R'!BQ81</f>
        <v>0</v>
      </c>
      <c r="BR81" s="45">
        <f>'Monthly L&amp;R'!BR81</f>
        <v>0</v>
      </c>
      <c r="BS81" s="45">
        <f>'Monthly L&amp;R'!BS81</f>
        <v>0</v>
      </c>
      <c r="BT81" s="45">
        <f>'Monthly L&amp;R'!BT81</f>
        <v>0</v>
      </c>
      <c r="BU81" s="45">
        <f>'Monthly L&amp;R'!BU81</f>
        <v>0</v>
      </c>
      <c r="BV81" s="45">
        <f>'Monthly L&amp;R'!BV81</f>
        <v>0</v>
      </c>
      <c r="BW81" s="45">
        <f>'Monthly L&amp;R'!BW81</f>
        <v>0</v>
      </c>
      <c r="BX81" s="45">
        <f>'Monthly L&amp;R'!BX81</f>
        <v>0</v>
      </c>
      <c r="BY81" s="45">
        <f>'Monthly L&amp;R'!BY81</f>
        <v>0</v>
      </c>
      <c r="BZ81" s="45">
        <f>'Monthly L&amp;R'!BZ81</f>
        <v>0</v>
      </c>
      <c r="CA81" s="45">
        <f>'Monthly L&amp;R'!CA81</f>
        <v>0</v>
      </c>
      <c r="CB81" s="45">
        <f>'Monthly L&amp;R'!CB81</f>
        <v>0</v>
      </c>
      <c r="CC81" s="45">
        <f>'Monthly L&amp;R'!CC81</f>
        <v>0</v>
      </c>
      <c r="CD81" s="45">
        <f>'Monthly L&amp;R'!CD81</f>
        <v>0</v>
      </c>
      <c r="CE81" s="45">
        <f>'Monthly L&amp;R'!CE81</f>
        <v>0</v>
      </c>
      <c r="CF81" s="45">
        <f>'Monthly L&amp;R'!CF81</f>
        <v>0</v>
      </c>
      <c r="CG81" s="45">
        <f>'Monthly L&amp;R'!CG81</f>
        <v>0</v>
      </c>
      <c r="CH81" s="45">
        <f>'Monthly L&amp;R'!CH81</f>
        <v>0</v>
      </c>
      <c r="CI81" s="45">
        <f>'Monthly L&amp;R'!CI81</f>
        <v>0</v>
      </c>
      <c r="CJ81" s="45">
        <f>'Monthly L&amp;R'!CJ81</f>
        <v>0</v>
      </c>
      <c r="CK81" s="45">
        <f>'Monthly L&amp;R'!CK81</f>
        <v>0</v>
      </c>
      <c r="CL81" s="45">
        <f>'Monthly L&amp;R'!CL81</f>
        <v>0</v>
      </c>
      <c r="CM81" s="45">
        <f>'Monthly L&amp;R'!CM81</f>
        <v>0</v>
      </c>
      <c r="CN81" s="45">
        <f>'Monthly L&amp;R'!CN81</f>
        <v>0</v>
      </c>
      <c r="CO81" s="45">
        <f>'Monthly L&amp;R'!CO81</f>
        <v>0</v>
      </c>
      <c r="CP81" s="45">
        <f>'Monthly L&amp;R'!CP81</f>
        <v>0</v>
      </c>
      <c r="CQ81" s="45">
        <f>'Monthly L&amp;R'!CQ81</f>
        <v>0</v>
      </c>
      <c r="CR81" s="45">
        <f>'Monthly L&amp;R'!CR81</f>
        <v>0</v>
      </c>
      <c r="CS81" s="45">
        <f>'Monthly L&amp;R'!CS81</f>
        <v>0</v>
      </c>
      <c r="CT81" s="45">
        <f>'Monthly L&amp;R'!CT81</f>
        <v>0</v>
      </c>
      <c r="CU81" s="45">
        <f>'Monthly L&amp;R'!CU81</f>
        <v>0</v>
      </c>
      <c r="CV81" s="45">
        <f>'Monthly L&amp;R'!CV81</f>
        <v>0</v>
      </c>
      <c r="CW81" s="45">
        <f>'Monthly L&amp;R'!CW81</f>
        <v>0</v>
      </c>
      <c r="CX81" s="45">
        <f>'Monthly L&amp;R'!CX81</f>
        <v>0</v>
      </c>
      <c r="CY81" s="45">
        <f>'Monthly L&amp;R'!CY81</f>
        <v>0</v>
      </c>
      <c r="CZ81" s="45">
        <f>'Monthly L&amp;R'!CZ81</f>
        <v>0</v>
      </c>
      <c r="DA81" s="45">
        <f>'Monthly L&amp;R'!DA81</f>
        <v>0</v>
      </c>
      <c r="DB81" s="45">
        <f>'Monthly L&amp;R'!DB81</f>
        <v>0</v>
      </c>
      <c r="DC81" s="45">
        <f>'Monthly L&amp;R'!DC81</f>
        <v>0</v>
      </c>
      <c r="DD81" s="45">
        <f>'Monthly L&amp;R'!DD81</f>
        <v>0</v>
      </c>
      <c r="DE81" s="45">
        <f>'Monthly L&amp;R'!DE81</f>
        <v>0</v>
      </c>
      <c r="DF81" s="45">
        <f>'Monthly L&amp;R'!DF81</f>
        <v>0</v>
      </c>
      <c r="DG81" s="45">
        <f>'Monthly L&amp;R'!DG81</f>
        <v>0</v>
      </c>
      <c r="DH81" s="45">
        <f>'Monthly L&amp;R'!DH81</f>
        <v>0</v>
      </c>
      <c r="DI81" s="45">
        <f>'Monthly L&amp;R'!DI81</f>
        <v>0</v>
      </c>
      <c r="DJ81" s="45">
        <f>'Monthly L&amp;R'!DJ81</f>
        <v>0</v>
      </c>
      <c r="DK81" s="45">
        <f>'Monthly L&amp;R'!DK81</f>
        <v>0</v>
      </c>
      <c r="DL81" s="45">
        <f>'Monthly L&amp;R'!DL81</f>
        <v>0</v>
      </c>
      <c r="DM81" s="45">
        <f>'Monthly L&amp;R'!DM81</f>
        <v>0</v>
      </c>
      <c r="DN81" s="45">
        <f>'Monthly L&amp;R'!DN81</f>
        <v>0</v>
      </c>
      <c r="DO81" s="45">
        <f>'Monthly L&amp;R'!DO81</f>
        <v>0</v>
      </c>
      <c r="DP81" s="45">
        <f>'Monthly L&amp;R'!DP81</f>
        <v>0</v>
      </c>
      <c r="DQ81" s="45">
        <f>'Monthly L&amp;R'!DQ81</f>
        <v>0</v>
      </c>
      <c r="DR81" s="45">
        <f>'Monthly L&amp;R'!DR81</f>
        <v>0</v>
      </c>
      <c r="DS81" s="45">
        <f>'Monthly L&amp;R'!DS81</f>
        <v>0</v>
      </c>
      <c r="DT81" s="45">
        <f>'Monthly L&amp;R'!DT81</f>
        <v>0</v>
      </c>
      <c r="DU81" s="45">
        <f>'Monthly L&amp;R'!DU81</f>
        <v>0</v>
      </c>
      <c r="DV81" s="45">
        <f>'Monthly L&amp;R'!DV81</f>
        <v>0</v>
      </c>
      <c r="DW81" s="45">
        <f>'Monthly L&amp;R'!DW81</f>
        <v>0</v>
      </c>
      <c r="DX81" s="45">
        <f>'Monthly L&amp;R'!DX81</f>
        <v>0</v>
      </c>
      <c r="DY81" s="45">
        <f>'Monthly L&amp;R'!DY81</f>
        <v>0</v>
      </c>
      <c r="DZ81" s="45">
        <f>'Monthly L&amp;R'!DZ81</f>
        <v>0</v>
      </c>
      <c r="EA81" s="45">
        <f>'Monthly L&amp;R'!EA81</f>
        <v>0</v>
      </c>
      <c r="EB81" s="45">
        <f>'Monthly L&amp;R'!EB81</f>
        <v>0</v>
      </c>
      <c r="EC81" s="45">
        <f>'Monthly L&amp;R'!EC81</f>
        <v>0</v>
      </c>
      <c r="ED81" s="45">
        <f>'Monthly L&amp;R'!ED81</f>
        <v>0</v>
      </c>
      <c r="EE81" s="45">
        <f>'Monthly L&amp;R'!EE81</f>
        <v>0</v>
      </c>
      <c r="EF81" s="45">
        <f>'Monthly L&amp;R'!EF81</f>
        <v>0</v>
      </c>
      <c r="EG81" s="45">
        <f>'Monthly L&amp;R'!EG81</f>
        <v>0</v>
      </c>
      <c r="EH81" s="45">
        <f>'Monthly L&amp;R'!EH81</f>
        <v>0</v>
      </c>
      <c r="EI81" s="45">
        <f>'Monthly L&amp;R'!EI81</f>
        <v>0</v>
      </c>
      <c r="EJ81" s="45">
        <f>'Monthly L&amp;R'!EJ81</f>
        <v>0</v>
      </c>
      <c r="EK81" s="45">
        <f>'Monthly L&amp;R'!EK81</f>
        <v>0</v>
      </c>
      <c r="EL81" s="45">
        <f>'Monthly L&amp;R'!EL81</f>
        <v>0</v>
      </c>
      <c r="EM81" s="45">
        <f>'Monthly L&amp;R'!EM81</f>
        <v>0</v>
      </c>
      <c r="EN81" s="45">
        <f>'Monthly L&amp;R'!EN81</f>
        <v>0</v>
      </c>
      <c r="EO81" s="45">
        <f>'Monthly L&amp;R'!EO81</f>
        <v>0</v>
      </c>
      <c r="EP81" s="45">
        <f>'Monthly L&amp;R'!EP81</f>
        <v>0</v>
      </c>
      <c r="EQ81" s="45">
        <f>'Monthly L&amp;R'!EQ81</f>
        <v>0</v>
      </c>
      <c r="ER81" s="45">
        <f>'Monthly L&amp;R'!ER81</f>
        <v>0</v>
      </c>
      <c r="ES81" s="45">
        <f>'Monthly L&amp;R'!ES81</f>
        <v>0</v>
      </c>
      <c r="ET81" s="45">
        <f>'Monthly L&amp;R'!ET81</f>
        <v>0</v>
      </c>
      <c r="EU81" s="45">
        <f>'Monthly L&amp;R'!EU81</f>
        <v>0</v>
      </c>
      <c r="EV81" s="45">
        <f>'Monthly L&amp;R'!EV81</f>
        <v>0</v>
      </c>
      <c r="EW81" s="45">
        <f>'Monthly L&amp;R'!EW81</f>
        <v>0</v>
      </c>
      <c r="EX81" s="45">
        <f>'Monthly L&amp;R'!EX81</f>
        <v>0</v>
      </c>
      <c r="EY81" s="45">
        <f>'Monthly L&amp;R'!EY81</f>
        <v>0</v>
      </c>
      <c r="EZ81" s="45">
        <f>'Monthly L&amp;R'!EZ81</f>
        <v>0</v>
      </c>
      <c r="FA81" s="45">
        <f>'Monthly L&amp;R'!FA81</f>
        <v>0</v>
      </c>
      <c r="FB81" s="45">
        <f>'Monthly L&amp;R'!FB81</f>
        <v>0</v>
      </c>
      <c r="FC81" s="45">
        <f>'Monthly L&amp;R'!FC81</f>
        <v>0</v>
      </c>
      <c r="FD81" s="45">
        <f>'Monthly L&amp;R'!FD81</f>
        <v>0</v>
      </c>
      <c r="FE81" s="45">
        <f>'Monthly L&amp;R'!FE81</f>
        <v>0</v>
      </c>
      <c r="FF81" s="45">
        <f>'Monthly L&amp;R'!FF81</f>
        <v>0</v>
      </c>
      <c r="FG81" s="45">
        <f>'Monthly L&amp;R'!FG81</f>
        <v>0</v>
      </c>
      <c r="FH81" s="45">
        <f>'Monthly L&amp;R'!FH81</f>
        <v>0</v>
      </c>
      <c r="FI81" s="45">
        <f>'Monthly L&amp;R'!FI81</f>
        <v>0</v>
      </c>
      <c r="FJ81" s="45">
        <f>'Monthly L&amp;R'!FJ81</f>
        <v>0</v>
      </c>
      <c r="FK81" s="45">
        <f>'Monthly L&amp;R'!FK81</f>
        <v>0</v>
      </c>
      <c r="FL81" s="45">
        <f>'Monthly L&amp;R'!FL81</f>
        <v>0</v>
      </c>
      <c r="FM81" s="45">
        <f>'Monthly L&amp;R'!FM81</f>
        <v>0</v>
      </c>
      <c r="FN81" s="45">
        <f>'Monthly L&amp;R'!FN81</f>
        <v>0</v>
      </c>
      <c r="FO81" s="45">
        <f>'Monthly L&amp;R'!FO81</f>
        <v>0</v>
      </c>
      <c r="FP81" s="45">
        <f>'Monthly L&amp;R'!FP81</f>
        <v>0</v>
      </c>
      <c r="FQ81" s="45">
        <f>'Monthly L&amp;R'!FQ81</f>
        <v>0</v>
      </c>
      <c r="FR81" s="45">
        <f>'Monthly L&amp;R'!FR81</f>
        <v>0</v>
      </c>
      <c r="FS81" s="45">
        <f>'Monthly L&amp;R'!FS81</f>
        <v>0</v>
      </c>
      <c r="FT81" s="45">
        <f>'Monthly L&amp;R'!FT81</f>
        <v>0</v>
      </c>
      <c r="FU81" s="45">
        <f>'Monthly L&amp;R'!FU81</f>
        <v>0</v>
      </c>
      <c r="FV81" s="45">
        <f>'Monthly L&amp;R'!FV81</f>
        <v>0</v>
      </c>
      <c r="FW81" s="45">
        <f>'Monthly L&amp;R'!FW81</f>
        <v>0</v>
      </c>
      <c r="FX81" s="45">
        <f>'Monthly L&amp;R'!FX81</f>
        <v>0</v>
      </c>
      <c r="FY81" s="45">
        <f>'Monthly L&amp;R'!FY81</f>
        <v>0</v>
      </c>
      <c r="FZ81" s="45">
        <f>'Monthly L&amp;R'!FZ81</f>
        <v>0</v>
      </c>
      <c r="GA81" s="45">
        <f>'Monthly L&amp;R'!GA81</f>
        <v>0</v>
      </c>
      <c r="GB81" s="45">
        <f>'Monthly L&amp;R'!GB81</f>
        <v>0</v>
      </c>
      <c r="GC81" s="45">
        <f>'Monthly L&amp;R'!GC81</f>
        <v>0</v>
      </c>
      <c r="GD81" s="45">
        <f>'Monthly L&amp;R'!GD81</f>
        <v>0</v>
      </c>
      <c r="GE81" s="45">
        <f>'Monthly L&amp;R'!GE81</f>
        <v>0</v>
      </c>
      <c r="GF81" s="45">
        <f>'Monthly L&amp;R'!GF81</f>
        <v>0</v>
      </c>
      <c r="GG81" s="45">
        <f>'Monthly L&amp;R'!GG81</f>
        <v>0</v>
      </c>
      <c r="GH81" s="45">
        <f>'Monthly L&amp;R'!GH81</f>
        <v>0</v>
      </c>
      <c r="GI81" s="45">
        <f>'Monthly L&amp;R'!GI81</f>
        <v>0</v>
      </c>
      <c r="GJ81" s="45">
        <f>'Monthly L&amp;R'!GJ81</f>
        <v>0</v>
      </c>
      <c r="GK81" s="45">
        <f>'Monthly L&amp;R'!GK81</f>
        <v>0</v>
      </c>
      <c r="GL81" s="45">
        <f>'Monthly L&amp;R'!GL81</f>
        <v>0</v>
      </c>
      <c r="GM81" s="45">
        <f>'Monthly L&amp;R'!GM81</f>
        <v>0</v>
      </c>
      <c r="GN81" s="45">
        <f>'Monthly L&amp;R'!GN81</f>
        <v>0</v>
      </c>
      <c r="GO81" s="45">
        <f>'Monthly L&amp;R'!GO81</f>
        <v>0</v>
      </c>
      <c r="GP81" s="45">
        <f>'Monthly L&amp;R'!GP81</f>
        <v>0</v>
      </c>
      <c r="GQ81" s="45">
        <f>'Monthly L&amp;R'!GQ81</f>
        <v>0</v>
      </c>
      <c r="GR81" s="45">
        <f>'Monthly L&amp;R'!GR81</f>
        <v>0</v>
      </c>
      <c r="GS81" s="45">
        <f>'Monthly L&amp;R'!GS81</f>
        <v>0</v>
      </c>
      <c r="GT81" s="45">
        <f>'Monthly L&amp;R'!GT81</f>
        <v>0</v>
      </c>
      <c r="GU81" s="45">
        <f>'Monthly L&amp;R'!GU81</f>
        <v>0</v>
      </c>
      <c r="GV81" s="45">
        <f>'Monthly L&amp;R'!GV81</f>
        <v>0</v>
      </c>
      <c r="GW81" s="45">
        <f>'Monthly L&amp;R'!GW81</f>
        <v>0</v>
      </c>
      <c r="GX81" s="45">
        <f>'Monthly L&amp;R'!GX81</f>
        <v>0</v>
      </c>
      <c r="GY81" s="45">
        <f>'Monthly L&amp;R'!GY81</f>
        <v>0</v>
      </c>
      <c r="GZ81" s="45">
        <f>'Monthly L&amp;R'!GZ81</f>
        <v>0</v>
      </c>
      <c r="HA81" s="45">
        <f>'Monthly L&amp;R'!HA81</f>
        <v>0</v>
      </c>
      <c r="HB81" s="45">
        <f>'Monthly L&amp;R'!HB81</f>
        <v>0</v>
      </c>
      <c r="HC81" s="45">
        <f>'Monthly L&amp;R'!HC81</f>
        <v>0</v>
      </c>
      <c r="HD81" s="45">
        <f>'Monthly L&amp;R'!HD81</f>
        <v>0</v>
      </c>
      <c r="HE81" s="45">
        <f>'Monthly L&amp;R'!HE81</f>
        <v>0</v>
      </c>
      <c r="HF81" s="45">
        <f>'Monthly L&amp;R'!HF81</f>
        <v>0</v>
      </c>
      <c r="HG81" s="45">
        <f>'Monthly L&amp;R'!HG81</f>
        <v>0</v>
      </c>
      <c r="HH81" s="45">
        <f>'Monthly L&amp;R'!HH81</f>
        <v>0</v>
      </c>
      <c r="HI81" s="45">
        <f>'Monthly L&amp;R'!HI81</f>
        <v>0</v>
      </c>
      <c r="HJ81" s="45">
        <f>'Monthly L&amp;R'!HJ81</f>
        <v>0</v>
      </c>
      <c r="HK81" s="45">
        <f>'Monthly L&amp;R'!HK81</f>
        <v>0</v>
      </c>
      <c r="HL81" s="45">
        <f>'Monthly L&amp;R'!HL81</f>
        <v>0</v>
      </c>
      <c r="HM81" s="45">
        <f>'Monthly L&amp;R'!HM81</f>
        <v>0</v>
      </c>
      <c r="HN81" s="45">
        <f>'Monthly L&amp;R'!HN81</f>
        <v>0</v>
      </c>
      <c r="HO81" s="45">
        <f>'Monthly L&amp;R'!HO81</f>
        <v>0</v>
      </c>
      <c r="HP81" s="45">
        <f>'Monthly L&amp;R'!HP81</f>
        <v>0</v>
      </c>
      <c r="HQ81" s="45">
        <f>'Monthly L&amp;R'!HQ81</f>
        <v>0</v>
      </c>
      <c r="HR81" s="45">
        <f>'Monthly L&amp;R'!HR81</f>
        <v>0</v>
      </c>
      <c r="HS81" s="45">
        <f>'Monthly L&amp;R'!HS81</f>
        <v>0</v>
      </c>
      <c r="HT81" s="45">
        <f>'Monthly L&amp;R'!HT81</f>
        <v>0</v>
      </c>
      <c r="HU81" s="45">
        <f>'Monthly L&amp;R'!HU81</f>
        <v>0</v>
      </c>
      <c r="HV81" s="45">
        <f>'Monthly L&amp;R'!HV81</f>
        <v>0</v>
      </c>
      <c r="HW81" s="45">
        <f>'Monthly L&amp;R'!HW81</f>
        <v>0</v>
      </c>
      <c r="HX81" s="45">
        <f>'Monthly L&amp;R'!HX81</f>
        <v>0</v>
      </c>
      <c r="HY81" s="45">
        <f>'Monthly L&amp;R'!HY81</f>
        <v>0</v>
      </c>
      <c r="HZ81" s="45">
        <f>'Monthly L&amp;R'!HZ81</f>
        <v>0</v>
      </c>
      <c r="IA81" s="45">
        <f>'Monthly L&amp;R'!IA81</f>
        <v>0</v>
      </c>
      <c r="IB81" s="45">
        <f>'Monthly L&amp;R'!IB81</f>
        <v>0</v>
      </c>
      <c r="IC81" s="45">
        <f>'Monthly L&amp;R'!IC81</f>
        <v>0</v>
      </c>
      <c r="ID81" s="45">
        <f>'Monthly L&amp;R'!ID81</f>
        <v>0</v>
      </c>
      <c r="IE81" s="45">
        <f>'Monthly L&amp;R'!IE81</f>
        <v>0</v>
      </c>
      <c r="IF81" s="45">
        <f>'Monthly L&amp;R'!IF81</f>
        <v>0</v>
      </c>
      <c r="IG81" s="45">
        <f>'Monthly L&amp;R'!IG81</f>
        <v>0</v>
      </c>
      <c r="IH81" s="45">
        <f>'Monthly L&amp;R'!IH81</f>
        <v>0</v>
      </c>
      <c r="II81" s="45">
        <f>'Monthly L&amp;R'!II81</f>
        <v>0</v>
      </c>
      <c r="IJ81" s="45">
        <f>'Monthly L&amp;R'!IJ81</f>
        <v>0</v>
      </c>
      <c r="IK81" s="45">
        <f>'Monthly L&amp;R'!IK81</f>
        <v>0</v>
      </c>
      <c r="IL81" s="45">
        <f>'Monthly L&amp;R'!IL81</f>
        <v>0</v>
      </c>
      <c r="IM81" s="45">
        <f>'Monthly L&amp;R'!IM81</f>
        <v>0</v>
      </c>
      <c r="IN81" s="45">
        <f>'Monthly L&amp;R'!IN81</f>
        <v>0</v>
      </c>
      <c r="IO81" s="45">
        <f>'Monthly L&amp;R'!IO81</f>
        <v>0</v>
      </c>
      <c r="IP81" s="45">
        <f>'Monthly L&amp;R'!IP81</f>
        <v>0</v>
      </c>
      <c r="IQ81" s="45">
        <f>'Monthly L&amp;R'!IQ81</f>
        <v>0</v>
      </c>
      <c r="IR81" s="45">
        <f>'Monthly L&amp;R'!IR81</f>
        <v>0</v>
      </c>
      <c r="IS81" s="45">
        <f>'Monthly L&amp;R'!IS81</f>
        <v>0</v>
      </c>
      <c r="IT81" s="45">
        <f>'Monthly L&amp;R'!IT81</f>
        <v>0</v>
      </c>
      <c r="IU81" s="45">
        <f>'Monthly L&amp;R'!IU81</f>
        <v>0</v>
      </c>
      <c r="IV81" s="45">
        <f>'Monthly L&amp;R'!IV81</f>
        <v>0</v>
      </c>
      <c r="IW81" s="45">
        <f>'Monthly L&amp;R'!IW81</f>
        <v>0</v>
      </c>
      <c r="IX81" s="45">
        <f>'Monthly L&amp;R'!IX81</f>
        <v>0</v>
      </c>
      <c r="IY81" s="45">
        <f>'Monthly L&amp;R'!IY81</f>
        <v>0</v>
      </c>
      <c r="IZ81" s="45">
        <f>'Monthly L&amp;R'!IZ81</f>
        <v>0</v>
      </c>
      <c r="JA81" s="45">
        <f>'Monthly L&amp;R'!JA81</f>
        <v>0</v>
      </c>
      <c r="JB81" s="45">
        <f>'Monthly L&amp;R'!JB81</f>
        <v>0</v>
      </c>
      <c r="JC81" s="45">
        <f>'Monthly L&amp;R'!JC81</f>
        <v>0</v>
      </c>
      <c r="JD81" s="45">
        <f>'Monthly L&amp;R'!JD81</f>
        <v>0</v>
      </c>
      <c r="JE81" s="45">
        <f>'Monthly L&amp;R'!JE81</f>
        <v>0</v>
      </c>
      <c r="JF81" s="45">
        <f>'Monthly L&amp;R'!JF81</f>
        <v>0</v>
      </c>
    </row>
    <row r="82" spans="1:266">
      <c r="A82" t="s">
        <v>28</v>
      </c>
      <c r="B82" t="s">
        <v>90</v>
      </c>
      <c r="AA82" s="45">
        <f>'Monthly L&amp;R'!AA82</f>
        <v>0</v>
      </c>
      <c r="AB82" s="45">
        <f>'Monthly L&amp;R'!AB82</f>
        <v>0</v>
      </c>
      <c r="AC82" s="45">
        <f>'Monthly L&amp;R'!AC82</f>
        <v>0</v>
      </c>
      <c r="AD82" s="45">
        <f>'Monthly L&amp;R'!AD82</f>
        <v>0</v>
      </c>
      <c r="AE82" s="45">
        <f>'Monthly L&amp;R'!AE82</f>
        <v>0</v>
      </c>
      <c r="AF82" s="45">
        <f>'Monthly L&amp;R'!AF82</f>
        <v>0</v>
      </c>
      <c r="AG82" s="45">
        <f>'Monthly L&amp;R'!AG82</f>
        <v>0</v>
      </c>
      <c r="AH82" s="45">
        <f>'Monthly L&amp;R'!AH82</f>
        <v>0</v>
      </c>
      <c r="AI82" s="45">
        <f>'Monthly L&amp;R'!AI82</f>
        <v>0</v>
      </c>
      <c r="AJ82" s="45">
        <f>'Monthly L&amp;R'!AJ82</f>
        <v>0</v>
      </c>
      <c r="AK82" s="45">
        <f>'Monthly L&amp;R'!AK82</f>
        <v>0</v>
      </c>
      <c r="AL82" s="45">
        <f>'Monthly L&amp;R'!AL82</f>
        <v>0</v>
      </c>
      <c r="AM82" s="45">
        <f>'Monthly L&amp;R'!AM82</f>
        <v>0</v>
      </c>
      <c r="AN82" s="45">
        <f>'Monthly L&amp;R'!AN82</f>
        <v>0</v>
      </c>
      <c r="AO82" s="45">
        <f>'Monthly L&amp;R'!AO82</f>
        <v>0</v>
      </c>
      <c r="AP82" s="45">
        <f>'Monthly L&amp;R'!AP82</f>
        <v>0</v>
      </c>
      <c r="AQ82" s="45">
        <f>'Monthly L&amp;R'!AQ82</f>
        <v>0</v>
      </c>
      <c r="AR82" s="45">
        <f>'Monthly L&amp;R'!AR82</f>
        <v>0</v>
      </c>
      <c r="AS82" s="45">
        <f>'Monthly L&amp;R'!AS82</f>
        <v>0</v>
      </c>
      <c r="AT82" s="45">
        <f>'Monthly L&amp;R'!AT82</f>
        <v>0</v>
      </c>
      <c r="AU82" s="45">
        <f>'Monthly L&amp;R'!AU82</f>
        <v>0</v>
      </c>
      <c r="AV82" s="45">
        <f>'Monthly L&amp;R'!AV82</f>
        <v>0</v>
      </c>
      <c r="AW82" s="45">
        <f>'Monthly L&amp;R'!AW82</f>
        <v>0</v>
      </c>
      <c r="AX82" s="45">
        <f>'Monthly L&amp;R'!AX82</f>
        <v>0</v>
      </c>
      <c r="AY82" s="45">
        <f>'Monthly L&amp;R'!AY82</f>
        <v>0</v>
      </c>
      <c r="AZ82" s="45">
        <f>'Monthly L&amp;R'!AZ82</f>
        <v>0</v>
      </c>
      <c r="BA82" s="45">
        <f>'Monthly L&amp;R'!BA82</f>
        <v>0</v>
      </c>
      <c r="BB82" s="45">
        <f>'Monthly L&amp;R'!BB82</f>
        <v>0</v>
      </c>
      <c r="BC82" s="45">
        <f>'Monthly L&amp;R'!BC82</f>
        <v>0</v>
      </c>
      <c r="BD82" s="45">
        <f>'Monthly L&amp;R'!BD82</f>
        <v>0</v>
      </c>
      <c r="BE82" s="45">
        <f>'Monthly L&amp;R'!BE82</f>
        <v>0</v>
      </c>
      <c r="BF82" s="45">
        <f>'Monthly L&amp;R'!BF82</f>
        <v>0</v>
      </c>
      <c r="BG82" s="45">
        <f>'Monthly L&amp;R'!BG82</f>
        <v>0</v>
      </c>
      <c r="BH82" s="45">
        <f>'Monthly L&amp;R'!BH82</f>
        <v>0</v>
      </c>
      <c r="BI82" s="45">
        <f>'Monthly L&amp;R'!BI82</f>
        <v>0</v>
      </c>
      <c r="BJ82" s="45">
        <f>'Monthly L&amp;R'!BJ82</f>
        <v>0</v>
      </c>
      <c r="BK82" s="45">
        <f>'Monthly L&amp;R'!BK82</f>
        <v>0</v>
      </c>
      <c r="BL82" s="45">
        <f>'Monthly L&amp;R'!BL82</f>
        <v>0</v>
      </c>
      <c r="BM82" s="45">
        <f>'Monthly L&amp;R'!BM82</f>
        <v>0</v>
      </c>
      <c r="BN82" s="45">
        <f>'Monthly L&amp;R'!BN82</f>
        <v>0</v>
      </c>
      <c r="BO82" s="45">
        <f>'Monthly L&amp;R'!BO82</f>
        <v>0</v>
      </c>
      <c r="BP82" s="45">
        <f>'Monthly L&amp;R'!BP82</f>
        <v>0</v>
      </c>
      <c r="BQ82" s="45">
        <f>'Monthly L&amp;R'!BQ82</f>
        <v>0</v>
      </c>
      <c r="BR82" s="45">
        <f>'Monthly L&amp;R'!BR82</f>
        <v>0</v>
      </c>
      <c r="BS82" s="45">
        <f>'Monthly L&amp;R'!BS82</f>
        <v>0</v>
      </c>
      <c r="BT82" s="45">
        <f>'Monthly L&amp;R'!BT82</f>
        <v>0</v>
      </c>
      <c r="BU82" s="45">
        <f>'Monthly L&amp;R'!BU82</f>
        <v>0</v>
      </c>
      <c r="BV82" s="45">
        <f>'Monthly L&amp;R'!BV82</f>
        <v>0</v>
      </c>
      <c r="BW82" s="45">
        <f>'Monthly L&amp;R'!BW82</f>
        <v>0</v>
      </c>
      <c r="BX82" s="45">
        <f>'Monthly L&amp;R'!BX82</f>
        <v>0</v>
      </c>
      <c r="BY82" s="45">
        <f>'Monthly L&amp;R'!BY82</f>
        <v>0</v>
      </c>
      <c r="BZ82" s="45">
        <f>'Monthly L&amp;R'!BZ82</f>
        <v>0</v>
      </c>
      <c r="CA82" s="45">
        <f>'Monthly L&amp;R'!CA82</f>
        <v>0</v>
      </c>
      <c r="CB82" s="45">
        <f>'Monthly L&amp;R'!CB82</f>
        <v>0</v>
      </c>
      <c r="CC82" s="45">
        <f>'Monthly L&amp;R'!CC82</f>
        <v>0</v>
      </c>
      <c r="CD82" s="45">
        <f>'Monthly L&amp;R'!CD82</f>
        <v>0</v>
      </c>
      <c r="CE82" s="45">
        <f>'Monthly L&amp;R'!CE82</f>
        <v>0</v>
      </c>
      <c r="CF82" s="45">
        <f>'Monthly L&amp;R'!CF82</f>
        <v>0</v>
      </c>
      <c r="CG82" s="45">
        <f>'Monthly L&amp;R'!CG82</f>
        <v>0</v>
      </c>
      <c r="CH82" s="45">
        <f>'Monthly L&amp;R'!CH82</f>
        <v>0</v>
      </c>
      <c r="CI82" s="45">
        <f>'Monthly L&amp;R'!CI82</f>
        <v>0</v>
      </c>
      <c r="CJ82" s="45">
        <f>'Monthly L&amp;R'!CJ82</f>
        <v>0</v>
      </c>
      <c r="CK82" s="45">
        <f>'Monthly L&amp;R'!CK82</f>
        <v>0</v>
      </c>
      <c r="CL82" s="45">
        <f>'Monthly L&amp;R'!CL82</f>
        <v>0</v>
      </c>
      <c r="CM82" s="45">
        <f>'Monthly L&amp;R'!CM82</f>
        <v>0</v>
      </c>
      <c r="CN82" s="45">
        <f>'Monthly L&amp;R'!CN82</f>
        <v>0</v>
      </c>
      <c r="CO82" s="45">
        <f>'Monthly L&amp;R'!CO82</f>
        <v>0</v>
      </c>
      <c r="CP82" s="45">
        <f>'Monthly L&amp;R'!CP82</f>
        <v>0</v>
      </c>
      <c r="CQ82" s="45">
        <f>'Monthly L&amp;R'!CQ82</f>
        <v>0</v>
      </c>
      <c r="CR82" s="45">
        <f>'Monthly L&amp;R'!CR82</f>
        <v>0</v>
      </c>
      <c r="CS82" s="45">
        <f>'Monthly L&amp;R'!CS82</f>
        <v>0</v>
      </c>
      <c r="CT82" s="45">
        <f>'Monthly L&amp;R'!CT82</f>
        <v>0</v>
      </c>
      <c r="CU82" s="45">
        <f>'Monthly L&amp;R'!CU82</f>
        <v>0</v>
      </c>
      <c r="CV82" s="45">
        <f>'Monthly L&amp;R'!CV82</f>
        <v>0</v>
      </c>
      <c r="CW82" s="45">
        <f>'Monthly L&amp;R'!CW82</f>
        <v>0</v>
      </c>
      <c r="CX82" s="45">
        <f>'Monthly L&amp;R'!CX82</f>
        <v>0</v>
      </c>
      <c r="CY82" s="45">
        <f>'Monthly L&amp;R'!CY82</f>
        <v>0</v>
      </c>
      <c r="CZ82" s="45">
        <f>'Monthly L&amp;R'!CZ82</f>
        <v>0</v>
      </c>
      <c r="DA82" s="45">
        <f>'Monthly L&amp;R'!DA82</f>
        <v>0</v>
      </c>
      <c r="DB82" s="45">
        <f>'Monthly L&amp;R'!DB82</f>
        <v>0</v>
      </c>
      <c r="DC82" s="45">
        <f>'Monthly L&amp;R'!DC82</f>
        <v>0</v>
      </c>
      <c r="DD82" s="45">
        <f>'Monthly L&amp;R'!DD82</f>
        <v>0</v>
      </c>
      <c r="DE82" s="45">
        <f>'Monthly L&amp;R'!DE82</f>
        <v>0</v>
      </c>
      <c r="DF82" s="45">
        <f>'Monthly L&amp;R'!DF82</f>
        <v>0</v>
      </c>
      <c r="DG82" s="45">
        <f>'Monthly L&amp;R'!DG82</f>
        <v>0</v>
      </c>
      <c r="DH82" s="45">
        <f>'Monthly L&amp;R'!DH82</f>
        <v>0</v>
      </c>
      <c r="DI82" s="45">
        <f>'Monthly L&amp;R'!DI82</f>
        <v>0</v>
      </c>
      <c r="DJ82" s="45">
        <f>'Monthly L&amp;R'!DJ82</f>
        <v>0</v>
      </c>
      <c r="DK82" s="45">
        <f>'Monthly L&amp;R'!DK82</f>
        <v>0</v>
      </c>
      <c r="DL82" s="45">
        <f>'Monthly L&amp;R'!DL82</f>
        <v>0</v>
      </c>
      <c r="DM82" s="45">
        <f>'Monthly L&amp;R'!DM82</f>
        <v>0</v>
      </c>
      <c r="DN82" s="45">
        <f>'Monthly L&amp;R'!DN82</f>
        <v>0</v>
      </c>
      <c r="DO82" s="45">
        <f>'Monthly L&amp;R'!DO82</f>
        <v>0</v>
      </c>
      <c r="DP82" s="45">
        <f>'Monthly L&amp;R'!DP82</f>
        <v>0</v>
      </c>
      <c r="DQ82" s="45">
        <f>'Monthly L&amp;R'!DQ82</f>
        <v>0</v>
      </c>
      <c r="DR82" s="45">
        <f>'Monthly L&amp;R'!DR82</f>
        <v>0</v>
      </c>
      <c r="DS82" s="45">
        <f>'Monthly L&amp;R'!DS82</f>
        <v>0</v>
      </c>
      <c r="DT82" s="45">
        <f>'Monthly L&amp;R'!DT82</f>
        <v>0</v>
      </c>
      <c r="DU82" s="45">
        <f>'Monthly L&amp;R'!DU82</f>
        <v>0</v>
      </c>
      <c r="DV82" s="45">
        <f>'Monthly L&amp;R'!DV82</f>
        <v>0</v>
      </c>
      <c r="DW82" s="45">
        <f>'Monthly L&amp;R'!DW82</f>
        <v>0</v>
      </c>
      <c r="DX82" s="45">
        <f>'Monthly L&amp;R'!DX82</f>
        <v>0</v>
      </c>
      <c r="DY82" s="45">
        <f>'Monthly L&amp;R'!DY82</f>
        <v>0</v>
      </c>
      <c r="DZ82" s="45">
        <f>'Monthly L&amp;R'!DZ82</f>
        <v>0</v>
      </c>
      <c r="EA82" s="45">
        <f>'Monthly L&amp;R'!EA82</f>
        <v>0</v>
      </c>
      <c r="EB82" s="45">
        <f>'Monthly L&amp;R'!EB82</f>
        <v>0</v>
      </c>
      <c r="EC82" s="45">
        <f>'Monthly L&amp;R'!EC82</f>
        <v>0</v>
      </c>
      <c r="ED82" s="45">
        <f>'Monthly L&amp;R'!ED82</f>
        <v>0</v>
      </c>
      <c r="EE82" s="45">
        <f>'Monthly L&amp;R'!EE82</f>
        <v>0</v>
      </c>
      <c r="EF82" s="45">
        <f>'Monthly L&amp;R'!EF82</f>
        <v>0</v>
      </c>
      <c r="EG82" s="45">
        <f>'Monthly L&amp;R'!EG82</f>
        <v>0</v>
      </c>
      <c r="EH82" s="45">
        <f>'Monthly L&amp;R'!EH82</f>
        <v>0</v>
      </c>
      <c r="EI82" s="45">
        <f>'Monthly L&amp;R'!EI82</f>
        <v>0</v>
      </c>
      <c r="EJ82" s="45">
        <f>'Monthly L&amp;R'!EJ82</f>
        <v>0</v>
      </c>
      <c r="EK82" s="45">
        <f>'Monthly L&amp;R'!EK82</f>
        <v>0</v>
      </c>
      <c r="EL82" s="45">
        <f>'Monthly L&amp;R'!EL82</f>
        <v>0</v>
      </c>
      <c r="EM82" s="45">
        <f>'Monthly L&amp;R'!EM82</f>
        <v>0</v>
      </c>
      <c r="EN82" s="45">
        <f>'Monthly L&amp;R'!EN82</f>
        <v>0</v>
      </c>
      <c r="EO82" s="45">
        <f>'Monthly L&amp;R'!EO82</f>
        <v>0</v>
      </c>
      <c r="EP82" s="45">
        <f>'Monthly L&amp;R'!EP82</f>
        <v>0</v>
      </c>
      <c r="EQ82" s="45">
        <f>'Monthly L&amp;R'!EQ82</f>
        <v>0</v>
      </c>
      <c r="ER82" s="45">
        <f>'Monthly L&amp;R'!ER82</f>
        <v>0</v>
      </c>
      <c r="ES82" s="45">
        <f>'Monthly L&amp;R'!ES82</f>
        <v>0</v>
      </c>
      <c r="ET82" s="45">
        <f>'Monthly L&amp;R'!ET82</f>
        <v>0</v>
      </c>
      <c r="EU82" s="45">
        <f>'Monthly L&amp;R'!EU82</f>
        <v>0</v>
      </c>
      <c r="EV82" s="45">
        <f>'Monthly L&amp;R'!EV82</f>
        <v>0</v>
      </c>
      <c r="EW82" s="45">
        <f>'Monthly L&amp;R'!EW82</f>
        <v>0</v>
      </c>
      <c r="EX82" s="45">
        <f>'Monthly L&amp;R'!EX82</f>
        <v>0</v>
      </c>
      <c r="EY82" s="45">
        <f>'Monthly L&amp;R'!EY82</f>
        <v>0</v>
      </c>
      <c r="EZ82" s="45">
        <f>'Monthly L&amp;R'!EZ82</f>
        <v>0</v>
      </c>
      <c r="FA82" s="45">
        <f>'Monthly L&amp;R'!FA82</f>
        <v>0</v>
      </c>
      <c r="FB82" s="45">
        <f>'Monthly L&amp;R'!FB82</f>
        <v>0</v>
      </c>
      <c r="FC82" s="45">
        <f>'Monthly L&amp;R'!FC82</f>
        <v>0</v>
      </c>
      <c r="FD82" s="45">
        <f>'Monthly L&amp;R'!FD82</f>
        <v>0</v>
      </c>
      <c r="FE82" s="45">
        <f>'Monthly L&amp;R'!FE82</f>
        <v>0</v>
      </c>
      <c r="FF82" s="45">
        <f>'Monthly L&amp;R'!FF82</f>
        <v>0</v>
      </c>
      <c r="FG82" s="45">
        <f>'Monthly L&amp;R'!FG82</f>
        <v>0</v>
      </c>
      <c r="FH82" s="45">
        <f>'Monthly L&amp;R'!FH82</f>
        <v>0</v>
      </c>
      <c r="FI82" s="45">
        <f>'Monthly L&amp;R'!FI82</f>
        <v>0</v>
      </c>
      <c r="FJ82" s="45">
        <f>'Monthly L&amp;R'!FJ82</f>
        <v>0</v>
      </c>
      <c r="FK82" s="45">
        <f>'Monthly L&amp;R'!FK82</f>
        <v>0</v>
      </c>
      <c r="FL82" s="45">
        <f>'Monthly L&amp;R'!FL82</f>
        <v>0</v>
      </c>
      <c r="FM82" s="45">
        <f>'Monthly L&amp;R'!FM82</f>
        <v>0</v>
      </c>
      <c r="FN82" s="45">
        <f>'Monthly L&amp;R'!FN82</f>
        <v>0</v>
      </c>
      <c r="FO82" s="45">
        <f>'Monthly L&amp;R'!FO82</f>
        <v>0</v>
      </c>
      <c r="FP82" s="45">
        <f>'Monthly L&amp;R'!FP82</f>
        <v>0</v>
      </c>
      <c r="FQ82" s="45">
        <f>'Monthly L&amp;R'!FQ82</f>
        <v>0</v>
      </c>
      <c r="FR82" s="45">
        <f>'Monthly L&amp;R'!FR82</f>
        <v>0</v>
      </c>
      <c r="FS82" s="45">
        <f>'Monthly L&amp;R'!FS82</f>
        <v>0</v>
      </c>
      <c r="FT82" s="45">
        <f>'Monthly L&amp;R'!FT82</f>
        <v>0</v>
      </c>
      <c r="FU82" s="45">
        <f>'Monthly L&amp;R'!FU82</f>
        <v>0</v>
      </c>
      <c r="FV82" s="45">
        <f>'Monthly L&amp;R'!FV82</f>
        <v>0</v>
      </c>
      <c r="FW82" s="45">
        <f>'Monthly L&amp;R'!FW82</f>
        <v>0</v>
      </c>
      <c r="FX82" s="45">
        <f>'Monthly L&amp;R'!FX82</f>
        <v>0</v>
      </c>
      <c r="FY82" s="45">
        <f>'Monthly L&amp;R'!FY82</f>
        <v>0</v>
      </c>
      <c r="FZ82" s="45">
        <f>'Monthly L&amp;R'!FZ82</f>
        <v>0</v>
      </c>
      <c r="GA82" s="45">
        <f>'Monthly L&amp;R'!GA82</f>
        <v>0</v>
      </c>
      <c r="GB82" s="45">
        <f>'Monthly L&amp;R'!GB82</f>
        <v>0</v>
      </c>
      <c r="GC82" s="45">
        <f>'Monthly L&amp;R'!GC82</f>
        <v>0</v>
      </c>
      <c r="GD82" s="45">
        <f>'Monthly L&amp;R'!GD82</f>
        <v>0</v>
      </c>
      <c r="GE82" s="45">
        <f>'Monthly L&amp;R'!GE82</f>
        <v>0</v>
      </c>
      <c r="GF82" s="45">
        <f>'Monthly L&amp;R'!GF82</f>
        <v>0</v>
      </c>
      <c r="GG82" s="45">
        <f>'Monthly L&amp;R'!GG82</f>
        <v>0</v>
      </c>
      <c r="GH82" s="45">
        <f>'Monthly L&amp;R'!GH82</f>
        <v>0</v>
      </c>
      <c r="GI82" s="45">
        <f>'Monthly L&amp;R'!GI82</f>
        <v>0</v>
      </c>
      <c r="GJ82" s="45">
        <f>'Monthly L&amp;R'!GJ82</f>
        <v>0</v>
      </c>
      <c r="GK82" s="45">
        <f>'Monthly L&amp;R'!GK82</f>
        <v>0</v>
      </c>
      <c r="GL82" s="45">
        <f>'Monthly L&amp;R'!GL82</f>
        <v>0</v>
      </c>
      <c r="GM82" s="45">
        <f>'Monthly L&amp;R'!GM82</f>
        <v>0</v>
      </c>
      <c r="GN82" s="45">
        <f>'Monthly L&amp;R'!GN82</f>
        <v>0</v>
      </c>
      <c r="GO82" s="45">
        <f>'Monthly L&amp;R'!GO82</f>
        <v>0</v>
      </c>
      <c r="GP82" s="45">
        <f>'Monthly L&amp;R'!GP82</f>
        <v>0</v>
      </c>
      <c r="GQ82" s="45">
        <f>'Monthly L&amp;R'!GQ82</f>
        <v>0</v>
      </c>
      <c r="GR82" s="45">
        <f>'Monthly L&amp;R'!GR82</f>
        <v>0</v>
      </c>
      <c r="GS82" s="45">
        <f>'Monthly L&amp;R'!GS82</f>
        <v>0</v>
      </c>
      <c r="GT82" s="45">
        <f>'Monthly L&amp;R'!GT82</f>
        <v>0</v>
      </c>
      <c r="GU82" s="45">
        <f>'Monthly L&amp;R'!GU82</f>
        <v>0</v>
      </c>
      <c r="GV82" s="45">
        <f>'Monthly L&amp;R'!GV82</f>
        <v>0</v>
      </c>
      <c r="GW82" s="45">
        <f>'Monthly L&amp;R'!GW82</f>
        <v>0</v>
      </c>
      <c r="GX82" s="45">
        <f>'Monthly L&amp;R'!GX82</f>
        <v>0</v>
      </c>
      <c r="GY82" s="45">
        <f>'Monthly L&amp;R'!GY82</f>
        <v>0</v>
      </c>
      <c r="GZ82" s="45">
        <f>'Monthly L&amp;R'!GZ82</f>
        <v>0</v>
      </c>
      <c r="HA82" s="45">
        <f>'Monthly L&amp;R'!HA82</f>
        <v>0</v>
      </c>
      <c r="HB82" s="45">
        <f>'Monthly L&amp;R'!HB82</f>
        <v>0</v>
      </c>
      <c r="HC82" s="45">
        <f>'Monthly L&amp;R'!HC82</f>
        <v>0</v>
      </c>
      <c r="HD82" s="45">
        <f>'Monthly L&amp;R'!HD82</f>
        <v>0</v>
      </c>
      <c r="HE82" s="45">
        <f>'Monthly L&amp;R'!HE82</f>
        <v>0</v>
      </c>
      <c r="HF82" s="45">
        <f>'Monthly L&amp;R'!HF82</f>
        <v>0</v>
      </c>
      <c r="HG82" s="45">
        <f>'Monthly L&amp;R'!HG82</f>
        <v>0</v>
      </c>
      <c r="HH82" s="45">
        <f>'Monthly L&amp;R'!HH82</f>
        <v>0</v>
      </c>
      <c r="HI82" s="45">
        <f>'Monthly L&amp;R'!HI82</f>
        <v>0</v>
      </c>
      <c r="HJ82" s="45">
        <f>'Monthly L&amp;R'!HJ82</f>
        <v>0</v>
      </c>
      <c r="HK82" s="45">
        <f>'Monthly L&amp;R'!HK82</f>
        <v>0</v>
      </c>
      <c r="HL82" s="45">
        <f>'Monthly L&amp;R'!HL82</f>
        <v>0</v>
      </c>
      <c r="HM82" s="45">
        <f>'Monthly L&amp;R'!HM82</f>
        <v>0</v>
      </c>
      <c r="HN82" s="45">
        <f>'Monthly L&amp;R'!HN82</f>
        <v>0</v>
      </c>
      <c r="HO82" s="45">
        <f>'Monthly L&amp;R'!HO82</f>
        <v>0</v>
      </c>
      <c r="HP82" s="45">
        <f>'Monthly L&amp;R'!HP82</f>
        <v>0</v>
      </c>
      <c r="HQ82" s="45">
        <f>'Monthly L&amp;R'!HQ82</f>
        <v>0</v>
      </c>
      <c r="HR82" s="45">
        <f>'Monthly L&amp;R'!HR82</f>
        <v>0</v>
      </c>
      <c r="HS82" s="45">
        <f>'Monthly L&amp;R'!HS82</f>
        <v>0</v>
      </c>
      <c r="HT82" s="45">
        <f>'Monthly L&amp;R'!HT82</f>
        <v>0</v>
      </c>
      <c r="HU82" s="45">
        <f>'Monthly L&amp;R'!HU82</f>
        <v>0</v>
      </c>
      <c r="HV82" s="45">
        <f>'Monthly L&amp;R'!HV82</f>
        <v>0</v>
      </c>
      <c r="HW82" s="45">
        <f>'Monthly L&amp;R'!HW82</f>
        <v>0</v>
      </c>
      <c r="HX82" s="45">
        <f>'Monthly L&amp;R'!HX82</f>
        <v>0</v>
      </c>
      <c r="HY82" s="45">
        <f>'Monthly L&amp;R'!HY82</f>
        <v>0</v>
      </c>
      <c r="HZ82" s="45">
        <f>'Monthly L&amp;R'!HZ82</f>
        <v>0</v>
      </c>
      <c r="IA82" s="45">
        <f>'Monthly L&amp;R'!IA82</f>
        <v>0</v>
      </c>
      <c r="IB82" s="45">
        <f>'Monthly L&amp;R'!IB82</f>
        <v>0</v>
      </c>
      <c r="IC82" s="45">
        <f>'Monthly L&amp;R'!IC82</f>
        <v>0</v>
      </c>
      <c r="ID82" s="45">
        <f>'Monthly L&amp;R'!ID82</f>
        <v>0</v>
      </c>
      <c r="IE82" s="45">
        <f>'Monthly L&amp;R'!IE82</f>
        <v>0</v>
      </c>
      <c r="IF82" s="45">
        <f>'Monthly L&amp;R'!IF82</f>
        <v>0</v>
      </c>
      <c r="IG82" s="45">
        <f>'Monthly L&amp;R'!IG82</f>
        <v>0</v>
      </c>
      <c r="IH82" s="45">
        <f>'Monthly L&amp;R'!IH82</f>
        <v>0</v>
      </c>
      <c r="II82" s="45">
        <f>'Monthly L&amp;R'!II82</f>
        <v>22451.252297570518</v>
      </c>
      <c r="IJ82" s="45">
        <f>'Monthly L&amp;R'!IJ82</f>
        <v>11437.122989688263</v>
      </c>
      <c r="IK82" s="45">
        <f>'Monthly L&amp;R'!IK82</f>
        <v>4114.4789875284805</v>
      </c>
      <c r="IL82" s="45">
        <f>'Monthly L&amp;R'!IL82</f>
        <v>1647.5589959059605</v>
      </c>
      <c r="IM82" s="45">
        <f>'Monthly L&amp;R'!IM82</f>
        <v>622.0757071108095</v>
      </c>
      <c r="IN82" s="45">
        <f>'Monthly L&amp;R'!IN82</f>
        <v>1704.3767689620308</v>
      </c>
      <c r="IO82" s="45">
        <f>'Monthly L&amp;R'!IO82</f>
        <v>8667.5473321157951</v>
      </c>
      <c r="IP82" s="45">
        <f>'Monthly L&amp;R'!IP82</f>
        <v>10605.705059201116</v>
      </c>
      <c r="IQ82" s="45">
        <f>'Monthly L&amp;R'!IQ82</f>
        <v>16059.449973695437</v>
      </c>
      <c r="IR82" s="45">
        <f>'Monthly L&amp;R'!IR82</f>
        <v>18609.716522079831</v>
      </c>
      <c r="IS82" s="45">
        <f>'Monthly L&amp;R'!IS82</f>
        <v>19740.302324631888</v>
      </c>
      <c r="IT82" s="45">
        <f>'Monthly L&amp;R'!IT82</f>
        <v>31289.874411280285</v>
      </c>
      <c r="IU82" s="45">
        <f>'Monthly L&amp;R'!IU82</f>
        <v>27762.459042838025</v>
      </c>
      <c r="IV82" s="45">
        <f>'Monthly L&amp;R'!IV82</f>
        <v>14885.019821465459</v>
      </c>
      <c r="IW82" s="45">
        <f>'Monthly L&amp;R'!IW82</f>
        <v>5560.6976204014118</v>
      </c>
      <c r="IX82" s="45">
        <f>'Monthly L&amp;R'!IX82</f>
        <v>2852.5867126130629</v>
      </c>
      <c r="IY82" s="45">
        <f>'Monthly L&amp;R'!IY82</f>
        <v>1088.2676403638288</v>
      </c>
      <c r="IZ82" s="45">
        <f>'Monthly L&amp;R'!IZ82</f>
        <v>2256.1199393443849</v>
      </c>
      <c r="JA82" s="45">
        <f>'Monthly L&amp;R'!JA82</f>
        <v>10224.247436178222</v>
      </c>
      <c r="JB82" s="45">
        <f>'Monthly L&amp;R'!JB82</f>
        <v>12352.942847212131</v>
      </c>
      <c r="JC82" s="45">
        <f>'Monthly L&amp;R'!JC82</f>
        <v>18169.190446567169</v>
      </c>
      <c r="JD82" s="45">
        <f>'Monthly L&amp;R'!JD82</f>
        <v>21800.768951297843</v>
      </c>
      <c r="JE82" s="45">
        <f>'Monthly L&amp;R'!JE82</f>
        <v>23999.501289058106</v>
      </c>
      <c r="JF82" s="45">
        <f>'Monthly L&amp;R'!JF82</f>
        <v>36566.352074939387</v>
      </c>
    </row>
    <row r="83" spans="1:266">
      <c r="A83" t="s">
        <v>28</v>
      </c>
      <c r="B83" t="s">
        <v>91</v>
      </c>
      <c r="AA83" s="45">
        <f>'Monthly L&amp;R'!AA83</f>
        <v>0</v>
      </c>
      <c r="AB83" s="45">
        <f>'Monthly L&amp;R'!AB83</f>
        <v>0</v>
      </c>
      <c r="AC83" s="45">
        <f>'Monthly L&amp;R'!AC83</f>
        <v>0</v>
      </c>
      <c r="AD83" s="45">
        <f>'Monthly L&amp;R'!AD83</f>
        <v>0</v>
      </c>
      <c r="AE83" s="45">
        <f>'Monthly L&amp;R'!AE83</f>
        <v>0</v>
      </c>
      <c r="AF83" s="45">
        <f>'Monthly L&amp;R'!AF83</f>
        <v>0</v>
      </c>
      <c r="AG83" s="45">
        <f>'Monthly L&amp;R'!AG83</f>
        <v>0</v>
      </c>
      <c r="AH83" s="45">
        <f>'Monthly L&amp;R'!AH83</f>
        <v>0</v>
      </c>
      <c r="AI83" s="45">
        <f>'Monthly L&amp;R'!AI83</f>
        <v>0</v>
      </c>
      <c r="AJ83" s="45">
        <f>'Monthly L&amp;R'!AJ83</f>
        <v>0</v>
      </c>
      <c r="AK83" s="45">
        <f>'Monthly L&amp;R'!AK83</f>
        <v>0</v>
      </c>
      <c r="AL83" s="45">
        <f>'Monthly L&amp;R'!AL83</f>
        <v>0</v>
      </c>
      <c r="AM83" s="45">
        <f>'Monthly L&amp;R'!AM83</f>
        <v>0</v>
      </c>
      <c r="AN83" s="45">
        <f>'Monthly L&amp;R'!AN83</f>
        <v>0</v>
      </c>
      <c r="AO83" s="45">
        <f>'Monthly L&amp;R'!AO83</f>
        <v>0</v>
      </c>
      <c r="AP83" s="45">
        <f>'Monthly L&amp;R'!AP83</f>
        <v>0</v>
      </c>
      <c r="AQ83" s="45">
        <f>'Monthly L&amp;R'!AQ83</f>
        <v>0</v>
      </c>
      <c r="AR83" s="45">
        <f>'Monthly L&amp;R'!AR83</f>
        <v>0</v>
      </c>
      <c r="AS83" s="45">
        <f>'Monthly L&amp;R'!AS83</f>
        <v>0</v>
      </c>
      <c r="AT83" s="45">
        <f>'Monthly L&amp;R'!AT83</f>
        <v>0</v>
      </c>
      <c r="AU83" s="45">
        <f>'Monthly L&amp;R'!AU83</f>
        <v>0</v>
      </c>
      <c r="AV83" s="45">
        <f>'Monthly L&amp;R'!AV83</f>
        <v>0</v>
      </c>
      <c r="AW83" s="45">
        <f>'Monthly L&amp;R'!AW83</f>
        <v>0</v>
      </c>
      <c r="AX83" s="45">
        <f>'Monthly L&amp;R'!AX83</f>
        <v>0</v>
      </c>
      <c r="AY83" s="45">
        <f>'Monthly L&amp;R'!AY83</f>
        <v>0</v>
      </c>
      <c r="AZ83" s="45">
        <f>'Monthly L&amp;R'!AZ83</f>
        <v>0</v>
      </c>
      <c r="BA83" s="45">
        <f>'Monthly L&amp;R'!BA83</f>
        <v>0</v>
      </c>
      <c r="BB83" s="45">
        <f>'Monthly L&amp;R'!BB83</f>
        <v>0</v>
      </c>
      <c r="BC83" s="45">
        <f>'Monthly L&amp;R'!BC83</f>
        <v>0</v>
      </c>
      <c r="BD83" s="45">
        <f>'Monthly L&amp;R'!BD83</f>
        <v>0</v>
      </c>
      <c r="BE83" s="45">
        <f>'Monthly L&amp;R'!BE83</f>
        <v>0</v>
      </c>
      <c r="BF83" s="45">
        <f>'Monthly L&amp;R'!BF83</f>
        <v>0</v>
      </c>
      <c r="BG83" s="45">
        <f>'Monthly L&amp;R'!BG83</f>
        <v>0</v>
      </c>
      <c r="BH83" s="45">
        <f>'Monthly L&amp;R'!BH83</f>
        <v>0</v>
      </c>
      <c r="BI83" s="45">
        <f>'Monthly L&amp;R'!BI83</f>
        <v>0</v>
      </c>
      <c r="BJ83" s="45">
        <f>'Monthly L&amp;R'!BJ83</f>
        <v>0</v>
      </c>
      <c r="BK83" s="45">
        <f>'Monthly L&amp;R'!BK83</f>
        <v>0</v>
      </c>
      <c r="BL83" s="45">
        <f>'Monthly L&amp;R'!BL83</f>
        <v>0</v>
      </c>
      <c r="BM83" s="45">
        <f>'Monthly L&amp;R'!BM83</f>
        <v>0</v>
      </c>
      <c r="BN83" s="45">
        <f>'Monthly L&amp;R'!BN83</f>
        <v>0</v>
      </c>
      <c r="BO83" s="45">
        <f>'Monthly L&amp;R'!BO83</f>
        <v>0</v>
      </c>
      <c r="BP83" s="45">
        <f>'Monthly L&amp;R'!BP83</f>
        <v>0</v>
      </c>
      <c r="BQ83" s="45">
        <f>'Monthly L&amp;R'!BQ83</f>
        <v>0</v>
      </c>
      <c r="BR83" s="45">
        <f>'Monthly L&amp;R'!BR83</f>
        <v>0</v>
      </c>
      <c r="BS83" s="45">
        <f>'Monthly L&amp;R'!BS83</f>
        <v>0</v>
      </c>
      <c r="BT83" s="45">
        <f>'Monthly L&amp;R'!BT83</f>
        <v>0</v>
      </c>
      <c r="BU83" s="45">
        <f>'Monthly L&amp;R'!BU83</f>
        <v>0</v>
      </c>
      <c r="BV83" s="45">
        <f>'Monthly L&amp;R'!BV83</f>
        <v>0</v>
      </c>
      <c r="BW83" s="45">
        <f>'Monthly L&amp;R'!BW83</f>
        <v>0</v>
      </c>
      <c r="BX83" s="45">
        <f>'Monthly L&amp;R'!BX83</f>
        <v>0</v>
      </c>
      <c r="BY83" s="45">
        <f>'Monthly L&amp;R'!BY83</f>
        <v>0</v>
      </c>
      <c r="BZ83" s="45">
        <f>'Monthly L&amp;R'!BZ83</f>
        <v>0</v>
      </c>
      <c r="CA83" s="45">
        <f>'Monthly L&amp;R'!CA83</f>
        <v>0</v>
      </c>
      <c r="CB83" s="45">
        <f>'Monthly L&amp;R'!CB83</f>
        <v>0</v>
      </c>
      <c r="CC83" s="45">
        <f>'Monthly L&amp;R'!CC83</f>
        <v>0</v>
      </c>
      <c r="CD83" s="45">
        <f>'Monthly L&amp;R'!CD83</f>
        <v>0</v>
      </c>
      <c r="CE83" s="45">
        <f>'Monthly L&amp;R'!CE83</f>
        <v>0</v>
      </c>
      <c r="CF83" s="45">
        <f>'Monthly L&amp;R'!CF83</f>
        <v>0</v>
      </c>
      <c r="CG83" s="45">
        <f>'Monthly L&amp;R'!CG83</f>
        <v>0</v>
      </c>
      <c r="CH83" s="45">
        <f>'Monthly L&amp;R'!CH83</f>
        <v>0</v>
      </c>
      <c r="CI83" s="45">
        <f>'Monthly L&amp;R'!CI83</f>
        <v>0</v>
      </c>
      <c r="CJ83" s="45">
        <f>'Monthly L&amp;R'!CJ83</f>
        <v>0</v>
      </c>
      <c r="CK83" s="45">
        <f>'Monthly L&amp;R'!CK83</f>
        <v>0</v>
      </c>
      <c r="CL83" s="45">
        <f>'Monthly L&amp;R'!CL83</f>
        <v>0</v>
      </c>
      <c r="CM83" s="45">
        <f>'Monthly L&amp;R'!CM83</f>
        <v>0</v>
      </c>
      <c r="CN83" s="45">
        <f>'Monthly L&amp;R'!CN83</f>
        <v>0</v>
      </c>
      <c r="CO83" s="45">
        <f>'Monthly L&amp;R'!CO83</f>
        <v>0</v>
      </c>
      <c r="CP83" s="45">
        <f>'Monthly L&amp;R'!CP83</f>
        <v>0</v>
      </c>
      <c r="CQ83" s="45">
        <f>'Monthly L&amp;R'!CQ83</f>
        <v>0</v>
      </c>
      <c r="CR83" s="45">
        <f>'Monthly L&amp;R'!CR83</f>
        <v>0</v>
      </c>
      <c r="CS83" s="45">
        <f>'Monthly L&amp;R'!CS83</f>
        <v>0</v>
      </c>
      <c r="CT83" s="45">
        <f>'Monthly L&amp;R'!CT83</f>
        <v>0</v>
      </c>
      <c r="CU83" s="45">
        <f>'Monthly L&amp;R'!CU83</f>
        <v>0</v>
      </c>
      <c r="CV83" s="45">
        <f>'Monthly L&amp;R'!CV83</f>
        <v>0</v>
      </c>
      <c r="CW83" s="45">
        <f>'Monthly L&amp;R'!CW83</f>
        <v>0</v>
      </c>
      <c r="CX83" s="45">
        <f>'Monthly L&amp;R'!CX83</f>
        <v>0</v>
      </c>
      <c r="CY83" s="45">
        <f>'Monthly L&amp;R'!CY83</f>
        <v>0</v>
      </c>
      <c r="CZ83" s="45">
        <f>'Monthly L&amp;R'!CZ83</f>
        <v>0</v>
      </c>
      <c r="DA83" s="45">
        <f>'Monthly L&amp;R'!DA83</f>
        <v>0</v>
      </c>
      <c r="DB83" s="45">
        <f>'Monthly L&amp;R'!DB83</f>
        <v>0</v>
      </c>
      <c r="DC83" s="45">
        <f>'Monthly L&amp;R'!DC83</f>
        <v>0</v>
      </c>
      <c r="DD83" s="45">
        <f>'Monthly L&amp;R'!DD83</f>
        <v>0</v>
      </c>
      <c r="DE83" s="45">
        <f>'Monthly L&amp;R'!DE83</f>
        <v>0</v>
      </c>
      <c r="DF83" s="45">
        <f>'Monthly L&amp;R'!DF83</f>
        <v>0</v>
      </c>
      <c r="DG83" s="45">
        <f>'Monthly L&amp;R'!DG83</f>
        <v>0</v>
      </c>
      <c r="DH83" s="45">
        <f>'Monthly L&amp;R'!DH83</f>
        <v>0</v>
      </c>
      <c r="DI83" s="45">
        <f>'Monthly L&amp;R'!DI83</f>
        <v>0</v>
      </c>
      <c r="DJ83" s="45">
        <f>'Monthly L&amp;R'!DJ83</f>
        <v>0</v>
      </c>
      <c r="DK83" s="45">
        <f>'Monthly L&amp;R'!DK83</f>
        <v>0</v>
      </c>
      <c r="DL83" s="45">
        <f>'Monthly L&amp;R'!DL83</f>
        <v>0</v>
      </c>
      <c r="DM83" s="45">
        <f>'Monthly L&amp;R'!DM83</f>
        <v>0</v>
      </c>
      <c r="DN83" s="45">
        <f>'Monthly L&amp;R'!DN83</f>
        <v>0</v>
      </c>
      <c r="DO83" s="45">
        <f>'Monthly L&amp;R'!DO83</f>
        <v>0</v>
      </c>
      <c r="DP83" s="45">
        <f>'Monthly L&amp;R'!DP83</f>
        <v>0</v>
      </c>
      <c r="DQ83" s="45">
        <f>'Monthly L&amp;R'!DQ83</f>
        <v>0</v>
      </c>
      <c r="DR83" s="45">
        <f>'Monthly L&amp;R'!DR83</f>
        <v>0</v>
      </c>
      <c r="DS83" s="45">
        <f>'Monthly L&amp;R'!DS83</f>
        <v>0</v>
      </c>
      <c r="DT83" s="45">
        <f>'Monthly L&amp;R'!DT83</f>
        <v>0</v>
      </c>
      <c r="DU83" s="45">
        <f>'Monthly L&amp;R'!DU83</f>
        <v>0</v>
      </c>
      <c r="DV83" s="45">
        <f>'Monthly L&amp;R'!DV83</f>
        <v>0</v>
      </c>
      <c r="DW83" s="45">
        <f>'Monthly L&amp;R'!DW83</f>
        <v>0</v>
      </c>
      <c r="DX83" s="45">
        <f>'Monthly L&amp;R'!DX83</f>
        <v>0</v>
      </c>
      <c r="DY83" s="45">
        <f>'Monthly L&amp;R'!DY83</f>
        <v>0</v>
      </c>
      <c r="DZ83" s="45">
        <f>'Monthly L&amp;R'!DZ83</f>
        <v>0</v>
      </c>
      <c r="EA83" s="45">
        <f>'Monthly L&amp;R'!EA83</f>
        <v>0</v>
      </c>
      <c r="EB83" s="45">
        <f>'Monthly L&amp;R'!EB83</f>
        <v>0</v>
      </c>
      <c r="EC83" s="45">
        <f>'Monthly L&amp;R'!EC83</f>
        <v>0</v>
      </c>
      <c r="ED83" s="45">
        <f>'Monthly L&amp;R'!ED83</f>
        <v>0</v>
      </c>
      <c r="EE83" s="45">
        <f>'Monthly L&amp;R'!EE83</f>
        <v>0</v>
      </c>
      <c r="EF83" s="45">
        <f>'Monthly L&amp;R'!EF83</f>
        <v>0</v>
      </c>
      <c r="EG83" s="45">
        <f>'Monthly L&amp;R'!EG83</f>
        <v>0</v>
      </c>
      <c r="EH83" s="45">
        <f>'Monthly L&amp;R'!EH83</f>
        <v>0</v>
      </c>
      <c r="EI83" s="45">
        <f>'Monthly L&amp;R'!EI83</f>
        <v>0</v>
      </c>
      <c r="EJ83" s="45">
        <f>'Monthly L&amp;R'!EJ83</f>
        <v>0</v>
      </c>
      <c r="EK83" s="45">
        <f>'Monthly L&amp;R'!EK83</f>
        <v>0</v>
      </c>
      <c r="EL83" s="45">
        <f>'Monthly L&amp;R'!EL83</f>
        <v>0</v>
      </c>
      <c r="EM83" s="45">
        <f>'Monthly L&amp;R'!EM83</f>
        <v>0</v>
      </c>
      <c r="EN83" s="45">
        <f>'Monthly L&amp;R'!EN83</f>
        <v>0</v>
      </c>
      <c r="EO83" s="45">
        <f>'Monthly L&amp;R'!EO83</f>
        <v>0</v>
      </c>
      <c r="EP83" s="45">
        <f>'Monthly L&amp;R'!EP83</f>
        <v>0</v>
      </c>
      <c r="EQ83" s="45">
        <f>'Monthly L&amp;R'!EQ83</f>
        <v>0</v>
      </c>
      <c r="ER83" s="45">
        <f>'Monthly L&amp;R'!ER83</f>
        <v>0</v>
      </c>
      <c r="ES83" s="45">
        <f>'Monthly L&amp;R'!ES83</f>
        <v>0</v>
      </c>
      <c r="ET83" s="45">
        <f>'Monthly L&amp;R'!ET83</f>
        <v>0</v>
      </c>
      <c r="EU83" s="45">
        <f>'Monthly L&amp;R'!EU83</f>
        <v>0</v>
      </c>
      <c r="EV83" s="45">
        <f>'Monthly L&amp;R'!EV83</f>
        <v>0</v>
      </c>
      <c r="EW83" s="45">
        <f>'Monthly L&amp;R'!EW83</f>
        <v>0</v>
      </c>
      <c r="EX83" s="45">
        <f>'Monthly L&amp;R'!EX83</f>
        <v>0</v>
      </c>
      <c r="EY83" s="45">
        <f>'Monthly L&amp;R'!EY83</f>
        <v>0</v>
      </c>
      <c r="EZ83" s="45">
        <f>'Monthly L&amp;R'!EZ83</f>
        <v>0</v>
      </c>
      <c r="FA83" s="45">
        <f>'Monthly L&amp;R'!FA83</f>
        <v>0</v>
      </c>
      <c r="FB83" s="45">
        <f>'Monthly L&amp;R'!FB83</f>
        <v>0</v>
      </c>
      <c r="FC83" s="45">
        <f>'Monthly L&amp;R'!FC83</f>
        <v>0</v>
      </c>
      <c r="FD83" s="45">
        <f>'Monthly L&amp;R'!FD83</f>
        <v>0</v>
      </c>
      <c r="FE83" s="45">
        <f>'Monthly L&amp;R'!FE83</f>
        <v>0</v>
      </c>
      <c r="FF83" s="45">
        <f>'Monthly L&amp;R'!FF83</f>
        <v>0</v>
      </c>
      <c r="FG83" s="45">
        <f>'Monthly L&amp;R'!FG83</f>
        <v>0</v>
      </c>
      <c r="FH83" s="45">
        <f>'Monthly L&amp;R'!FH83</f>
        <v>0</v>
      </c>
      <c r="FI83" s="45">
        <f>'Monthly L&amp;R'!FI83</f>
        <v>0</v>
      </c>
      <c r="FJ83" s="45">
        <f>'Monthly L&amp;R'!FJ83</f>
        <v>0</v>
      </c>
      <c r="FK83" s="45">
        <f>'Monthly L&amp;R'!FK83</f>
        <v>0</v>
      </c>
      <c r="FL83" s="45">
        <f>'Monthly L&amp;R'!FL83</f>
        <v>0</v>
      </c>
      <c r="FM83" s="45">
        <f>'Monthly L&amp;R'!FM83</f>
        <v>0</v>
      </c>
      <c r="FN83" s="45">
        <f>'Monthly L&amp;R'!FN83</f>
        <v>0</v>
      </c>
      <c r="FO83" s="45">
        <f>'Monthly L&amp;R'!FO83</f>
        <v>0</v>
      </c>
      <c r="FP83" s="45">
        <f>'Monthly L&amp;R'!FP83</f>
        <v>0</v>
      </c>
      <c r="FQ83" s="45">
        <f>'Monthly L&amp;R'!FQ83</f>
        <v>0</v>
      </c>
      <c r="FR83" s="45">
        <f>'Monthly L&amp;R'!FR83</f>
        <v>0</v>
      </c>
      <c r="FS83" s="45">
        <f>'Monthly L&amp;R'!FS83</f>
        <v>0</v>
      </c>
      <c r="FT83" s="45">
        <f>'Monthly L&amp;R'!FT83</f>
        <v>0</v>
      </c>
      <c r="FU83" s="45">
        <f>'Monthly L&amp;R'!FU83</f>
        <v>0</v>
      </c>
      <c r="FV83" s="45">
        <f>'Monthly L&amp;R'!FV83</f>
        <v>0</v>
      </c>
      <c r="FW83" s="45">
        <f>'Monthly L&amp;R'!FW83</f>
        <v>0</v>
      </c>
      <c r="FX83" s="45">
        <f>'Monthly L&amp;R'!FX83</f>
        <v>0</v>
      </c>
      <c r="FY83" s="45">
        <f>'Monthly L&amp;R'!FY83</f>
        <v>0</v>
      </c>
      <c r="FZ83" s="45">
        <f>'Monthly L&amp;R'!FZ83</f>
        <v>0</v>
      </c>
      <c r="GA83" s="45">
        <f>'Monthly L&amp;R'!GA83</f>
        <v>0</v>
      </c>
      <c r="GB83" s="45">
        <f>'Monthly L&amp;R'!GB83</f>
        <v>0</v>
      </c>
      <c r="GC83" s="45">
        <f>'Monthly L&amp;R'!GC83</f>
        <v>0</v>
      </c>
      <c r="GD83" s="45">
        <f>'Monthly L&amp;R'!GD83</f>
        <v>0</v>
      </c>
      <c r="GE83" s="45">
        <f>'Monthly L&amp;R'!GE83</f>
        <v>0</v>
      </c>
      <c r="GF83" s="45">
        <f>'Monthly L&amp;R'!GF83</f>
        <v>0</v>
      </c>
      <c r="GG83" s="45">
        <f>'Monthly L&amp;R'!GG83</f>
        <v>0</v>
      </c>
      <c r="GH83" s="45">
        <f>'Monthly L&amp;R'!GH83</f>
        <v>0</v>
      </c>
      <c r="GI83" s="45">
        <f>'Monthly L&amp;R'!GI83</f>
        <v>0</v>
      </c>
      <c r="GJ83" s="45">
        <f>'Monthly L&amp;R'!GJ83</f>
        <v>0</v>
      </c>
      <c r="GK83" s="45">
        <f>'Monthly L&amp;R'!GK83</f>
        <v>0</v>
      </c>
      <c r="GL83" s="45">
        <f>'Monthly L&amp;R'!GL83</f>
        <v>0</v>
      </c>
      <c r="GM83" s="45">
        <f>'Monthly L&amp;R'!GM83</f>
        <v>0</v>
      </c>
      <c r="GN83" s="45">
        <f>'Monthly L&amp;R'!GN83</f>
        <v>0</v>
      </c>
      <c r="GO83" s="45">
        <f>'Monthly L&amp;R'!GO83</f>
        <v>0</v>
      </c>
      <c r="GP83" s="45">
        <f>'Monthly L&amp;R'!GP83</f>
        <v>0</v>
      </c>
      <c r="GQ83" s="45">
        <f>'Monthly L&amp;R'!GQ83</f>
        <v>0</v>
      </c>
      <c r="GR83" s="45">
        <f>'Monthly L&amp;R'!GR83</f>
        <v>0</v>
      </c>
      <c r="GS83" s="45">
        <f>'Monthly L&amp;R'!GS83</f>
        <v>0</v>
      </c>
      <c r="GT83" s="45">
        <f>'Monthly L&amp;R'!GT83</f>
        <v>0</v>
      </c>
      <c r="GU83" s="45">
        <f>'Monthly L&amp;R'!GU83</f>
        <v>0</v>
      </c>
      <c r="GV83" s="45">
        <f>'Monthly L&amp;R'!GV83</f>
        <v>0</v>
      </c>
      <c r="GW83" s="45">
        <f>'Monthly L&amp;R'!GW83</f>
        <v>0</v>
      </c>
      <c r="GX83" s="45">
        <f>'Monthly L&amp;R'!GX83</f>
        <v>0</v>
      </c>
      <c r="GY83" s="45">
        <f>'Monthly L&amp;R'!GY83</f>
        <v>0</v>
      </c>
      <c r="GZ83" s="45">
        <f>'Monthly L&amp;R'!GZ83</f>
        <v>0</v>
      </c>
      <c r="HA83" s="45">
        <f>'Monthly L&amp;R'!HA83</f>
        <v>0</v>
      </c>
      <c r="HB83" s="45">
        <f>'Monthly L&amp;R'!HB83</f>
        <v>0</v>
      </c>
      <c r="HC83" s="45">
        <f>'Monthly L&amp;R'!HC83</f>
        <v>0</v>
      </c>
      <c r="HD83" s="45">
        <f>'Monthly L&amp;R'!HD83</f>
        <v>0</v>
      </c>
      <c r="HE83" s="45">
        <f>'Monthly L&amp;R'!HE83</f>
        <v>0</v>
      </c>
      <c r="HF83" s="45">
        <f>'Monthly L&amp;R'!HF83</f>
        <v>0</v>
      </c>
      <c r="HG83" s="45">
        <f>'Monthly L&amp;R'!HG83</f>
        <v>0</v>
      </c>
      <c r="HH83" s="45">
        <f>'Monthly L&amp;R'!HH83</f>
        <v>0</v>
      </c>
      <c r="HI83" s="45">
        <f>'Monthly L&amp;R'!HI83</f>
        <v>0</v>
      </c>
      <c r="HJ83" s="45">
        <f>'Monthly L&amp;R'!HJ83</f>
        <v>0</v>
      </c>
      <c r="HK83" s="45">
        <f>'Monthly L&amp;R'!HK83</f>
        <v>0</v>
      </c>
      <c r="HL83" s="45">
        <f>'Monthly L&amp;R'!HL83</f>
        <v>0</v>
      </c>
      <c r="HM83" s="45">
        <f>'Monthly L&amp;R'!HM83</f>
        <v>0</v>
      </c>
      <c r="HN83" s="45">
        <f>'Monthly L&amp;R'!HN83</f>
        <v>0</v>
      </c>
      <c r="HO83" s="45">
        <f>'Monthly L&amp;R'!HO83</f>
        <v>0</v>
      </c>
      <c r="HP83" s="45">
        <f>'Monthly L&amp;R'!HP83</f>
        <v>0</v>
      </c>
      <c r="HQ83" s="45">
        <f>'Monthly L&amp;R'!HQ83</f>
        <v>0</v>
      </c>
      <c r="HR83" s="45">
        <f>'Monthly L&amp;R'!HR83</f>
        <v>0</v>
      </c>
      <c r="HS83" s="45">
        <f>'Monthly L&amp;R'!HS83</f>
        <v>0</v>
      </c>
      <c r="HT83" s="45">
        <f>'Monthly L&amp;R'!HT83</f>
        <v>0</v>
      </c>
      <c r="HU83" s="45">
        <f>'Monthly L&amp;R'!HU83</f>
        <v>0</v>
      </c>
      <c r="HV83" s="45">
        <f>'Monthly L&amp;R'!HV83</f>
        <v>0</v>
      </c>
      <c r="HW83" s="45">
        <f>'Monthly L&amp;R'!HW83</f>
        <v>0</v>
      </c>
      <c r="HX83" s="45">
        <f>'Monthly L&amp;R'!HX83</f>
        <v>0</v>
      </c>
      <c r="HY83" s="45">
        <f>'Monthly L&amp;R'!HY83</f>
        <v>0</v>
      </c>
      <c r="HZ83" s="45">
        <f>'Monthly L&amp;R'!HZ83</f>
        <v>0</v>
      </c>
      <c r="IA83" s="45">
        <f>'Monthly L&amp;R'!IA83</f>
        <v>0</v>
      </c>
      <c r="IB83" s="45">
        <f>'Monthly L&amp;R'!IB83</f>
        <v>0</v>
      </c>
      <c r="IC83" s="45">
        <f>'Monthly L&amp;R'!IC83</f>
        <v>0</v>
      </c>
      <c r="ID83" s="45">
        <f>'Monthly L&amp;R'!ID83</f>
        <v>0</v>
      </c>
      <c r="IE83" s="45">
        <f>'Monthly L&amp;R'!IE83</f>
        <v>0</v>
      </c>
      <c r="IF83" s="45">
        <f>'Monthly L&amp;R'!IF83</f>
        <v>0</v>
      </c>
      <c r="IG83" s="45">
        <f>'Monthly L&amp;R'!IG83</f>
        <v>0</v>
      </c>
      <c r="IH83" s="45">
        <f>'Monthly L&amp;R'!IH83</f>
        <v>0</v>
      </c>
      <c r="II83" s="45">
        <f>'Monthly L&amp;R'!II83</f>
        <v>0</v>
      </c>
      <c r="IJ83" s="45">
        <f>'Monthly L&amp;R'!IJ83</f>
        <v>0</v>
      </c>
      <c r="IK83" s="45">
        <f>'Monthly L&amp;R'!IK83</f>
        <v>0</v>
      </c>
      <c r="IL83" s="45">
        <f>'Monthly L&amp;R'!IL83</f>
        <v>0</v>
      </c>
      <c r="IM83" s="45">
        <f>'Monthly L&amp;R'!IM83</f>
        <v>0</v>
      </c>
      <c r="IN83" s="45">
        <f>'Monthly L&amp;R'!IN83</f>
        <v>0</v>
      </c>
      <c r="IO83" s="45">
        <f>'Monthly L&amp;R'!IO83</f>
        <v>0</v>
      </c>
      <c r="IP83" s="45">
        <f>'Monthly L&amp;R'!IP83</f>
        <v>0</v>
      </c>
      <c r="IQ83" s="45">
        <f>'Monthly L&amp;R'!IQ83</f>
        <v>0</v>
      </c>
      <c r="IR83" s="45">
        <f>'Monthly L&amp;R'!IR83</f>
        <v>0</v>
      </c>
      <c r="IS83" s="45">
        <f>'Monthly L&amp;R'!IS83</f>
        <v>0</v>
      </c>
      <c r="IT83" s="45">
        <f>'Monthly L&amp;R'!IT83</f>
        <v>0</v>
      </c>
      <c r="IU83" s="45">
        <f>'Monthly L&amp;R'!IU83</f>
        <v>0</v>
      </c>
      <c r="IV83" s="45">
        <f>'Monthly L&amp;R'!IV83</f>
        <v>0</v>
      </c>
      <c r="IW83" s="45">
        <f>'Monthly L&amp;R'!IW83</f>
        <v>0</v>
      </c>
      <c r="IX83" s="45">
        <f>'Monthly L&amp;R'!IX83</f>
        <v>0</v>
      </c>
      <c r="IY83" s="45">
        <f>'Monthly L&amp;R'!IY83</f>
        <v>0</v>
      </c>
      <c r="IZ83" s="45">
        <f>'Monthly L&amp;R'!IZ83</f>
        <v>0</v>
      </c>
      <c r="JA83" s="45">
        <f>'Monthly L&amp;R'!JA83</f>
        <v>0</v>
      </c>
      <c r="JB83" s="45">
        <f>'Monthly L&amp;R'!JB83</f>
        <v>0</v>
      </c>
      <c r="JC83" s="45">
        <f>'Monthly L&amp;R'!JC83</f>
        <v>0</v>
      </c>
      <c r="JD83" s="45">
        <f>'Monthly L&amp;R'!JD83</f>
        <v>0</v>
      </c>
      <c r="JE83" s="45">
        <f>'Monthly L&amp;R'!JE83</f>
        <v>0</v>
      </c>
      <c r="JF83" s="45">
        <f>'Monthly L&amp;R'!JF83</f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D238D1C1FD001469ABA2E73906F181D" ma:contentTypeVersion="44" ma:contentTypeDescription="" ma:contentTypeScope="" ma:versionID="adbe4b6899bb659626f99345b1fefc4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Rulemaking</CaseType>
    <IndustryCode xmlns="dc463f71-b30c-4ab2-9473-d307f9d35888">140</IndustryCode>
    <CaseStatus xmlns="dc463f71-b30c-4ab2-9473-d307f9d35888">Formal</CaseStatus>
    <OpenedDate xmlns="dc463f71-b30c-4ab2-9473-d307f9d35888">2021-03-18T07:00:00+00:00</OpenedDate>
    <SignificantOrder xmlns="dc463f71-b30c-4ab2-9473-d307f9d35888">false</SignificantOrder>
    <Date1 xmlns="dc463f71-b30c-4ab2-9473-d307f9d35888">2024-06-21T07:00:00+00:00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210183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F1D1B94-4B6F-46E2-AB69-F8000162FA38}"/>
</file>

<file path=customXml/itemProps2.xml><?xml version="1.0" encoding="utf-8"?>
<ds:datastoreItem xmlns:ds="http://schemas.openxmlformats.org/officeDocument/2006/customXml" ds:itemID="{BC3575E4-5FD1-4089-8CD5-7891212A43E3}"/>
</file>

<file path=customXml/itemProps3.xml><?xml version="1.0" encoding="utf-8"?>
<ds:datastoreItem xmlns:ds="http://schemas.openxmlformats.org/officeDocument/2006/customXml" ds:itemID="{C1F28D65-1902-4C1B-9D91-9B5F5092C88E}"/>
</file>

<file path=customXml/itemProps4.xml><?xml version="1.0" encoding="utf-8"?>
<ds:datastoreItem xmlns:ds="http://schemas.openxmlformats.org/officeDocument/2006/customXml" ds:itemID="{09F17D46-F1AC-45C2-8DB4-31D6A1E21B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Variability</vt:lpstr>
      <vt:lpstr>Monthly L&amp;R</vt:lpstr>
      <vt:lpstr>Monthly L&amp;R- Low Production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Gall, James</dc:creator>
  <cp:lastModifiedBy>Gall, James</cp:lastModifiedBy>
  <dcterms:created xsi:type="dcterms:W3CDTF">2024-05-24T23:56:22Z</dcterms:created>
  <dcterms:modified xsi:type="dcterms:W3CDTF">2024-06-20T19:49:41Z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0x0101006E56B4D1795A2E4DB2F0B01679ED314A00CD238D1C1FD001469ABA2E73906F181D</vt:lpwstr>
  </property>
  <property fmtid="{D5CDD505-2E9C-101B-9397-08002B2CF9AE}" pid="3" name="_docset_NoMedatataSyncRequired">
    <vt:lpwstr>False</vt:lpwstr>
  </property>
</Properties>
</file>