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4795" windowHeight="14055"/>
  </bookViews>
  <sheets>
    <sheet name="JPE-11 Page 1" sheetId="4" r:id="rId1"/>
    <sheet name="JPE-11 Page 2" sheetId="5" r:id="rId2"/>
  </sheets>
  <externalReferences>
    <externalReference r:id="rId3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P11V7HA4MS6XYY3P4BPVXML" localSheetId="1" hidden="1">#REF!</definedName>
    <definedName name="BEx00P11V7HA4MS6XYY3P4BPVXML" hidden="1">#REF!</definedName>
    <definedName name="BEx00PBV7V99V7M3LDYUTF31MUFJ" localSheetId="1" hidden="1">#REF!</definedName>
    <definedName name="BEx00PBV7V99V7M3LDYUTF31MUFJ" hidden="1">#REF!</definedName>
    <definedName name="BEx00SMIQJ55EVB7T24CORX0JWQO" localSheetId="1" hidden="1">#REF!</definedName>
    <definedName name="BEx00SMIQJ55EVB7T24CORX0JWQO" hidden="1">#REF!</definedName>
    <definedName name="BEx010V7DB7O7Z9NHSX27HZK4H76" localSheetId="1" hidden="1">#REF!</definedName>
    <definedName name="BEx010V7DB7O7Z9NHSX27HZK4H76" hidden="1">#REF!</definedName>
    <definedName name="BEx012IKS6YVHG9KTG2FAKRSMYLU" localSheetId="1" hidden="1">#REF!</definedName>
    <definedName name="BEx012IKS6YVHG9KTG2FAKRSMYLU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QCB2ERCAYYOFDP3OQRWUU60" localSheetId="1" hidden="1">#REF!</definedName>
    <definedName name="BEx01QCB2ERCAYYOFDP3OQRWUU60" hidden="1">#REF!</definedName>
    <definedName name="BEx01U37NQSMTGJRU8EGTJORBJ6H" localSheetId="1" hidden="1">#REF!</definedName>
    <definedName name="BEx01U37NQSMTGJRU8EGTJORBJ6H" hidden="1">#REF!</definedName>
    <definedName name="BEx01XJ94SHJ1YQ7ORPW0RQGKI2H" localSheetId="1" hidden="1">#REF!</definedName>
    <definedName name="BEx01XJ94SHJ1YQ7ORPW0RQGKI2H" hidden="1">#REF!</definedName>
    <definedName name="BEx028BOZCS2MQO9MODVS6F7NCA3" localSheetId="1" hidden="1">#REF!</definedName>
    <definedName name="BEx028BOZCS2MQO9MODVS6F7NCA3" hidden="1">#REF!</definedName>
    <definedName name="BEx02DPUYNH76938V8GVORY8LRY1" localSheetId="1" hidden="1">#REF!</definedName>
    <definedName name="BEx02DPUYNH76938V8GVORY8LRY1" hidden="1">#REF!</definedName>
    <definedName name="BEx02PEP6DY4K1JGB0HHS3B6QOGZ" localSheetId="1" hidden="1">#REF!</definedName>
    <definedName name="BEx02PEP6DY4K1JGB0HHS3B6QOGZ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PDH0YKYQXDHUTFIQLIF34J8" localSheetId="1" hidden="1">#REF!</definedName>
    <definedName name="BEx1FPDH0YKYQXDHUTFIQLIF34J8" hidden="1">#REF!</definedName>
    <definedName name="BEx1FQ9SZAGL2HEKRB046EOQDWOX" localSheetId="1" hidden="1">#REF!</definedName>
    <definedName name="BEx1FQ9SZAGL2HEKRB046EOQDWOX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KUDMCV60BOZT0SENCT0MD8L" localSheetId="1" hidden="1">#REF!</definedName>
    <definedName name="BEx1GKUDMCV60BOZT0SENCT0MD8L" hidden="1">#REF!</definedName>
    <definedName name="BEx1GUVQ5L0JCX3E4SROI4WBYVTO" localSheetId="1" hidden="1">#REF!</definedName>
    <definedName name="BEx1GUVQ5L0JCX3E4SROI4WBYVTO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A60AI3STEJQZAQ0RA3Q3AZV" localSheetId="1" hidden="1">#REF!</definedName>
    <definedName name="BEx1HA60AI3STEJQZAQ0RA3Q3AZV" hidden="1">#REF!</definedName>
    <definedName name="BEx1HB2DBVO5N6V2WX7BEHUFYTFU" localSheetId="1" hidden="1">#REF!</definedName>
    <definedName name="BEx1HB2DBVO5N6V2WX7BEHUFYTFU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HZCBBWLB2BTNOXP319ZDEVOJ" localSheetId="1" hidden="1">#REF!</definedName>
    <definedName name="BEx1HZCBBWLB2BTNOXP319ZDEVOJ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IPKCFCT3TL9MSO1LSYJ2VJ2X" localSheetId="1" hidden="1">#REF!</definedName>
    <definedName name="BEx1IPKCFCT3TL9MSO1LSYJ2VJ2X" hidden="1">#REF!</definedName>
    <definedName name="BEx1IW5PQTTMD62XZ287XF2O3FBQ" localSheetId="1" hidden="1">#REF!</definedName>
    <definedName name="BEx1IW5PQTTMD62XZ287XF2O3FBQ" hidden="1">#REF!</definedName>
    <definedName name="BEx1J0CSSHDJGBJUHVOEMCF2P4DL" localSheetId="1" hidden="1">#REF!</definedName>
    <definedName name="BEx1J0CSSHDJGBJUHVOEMCF2P4DL" hidden="1">#REF!</definedName>
    <definedName name="BEx1J0NL6D3ILC18B48AL0VNEN9A" localSheetId="1" hidden="1">#REF!</definedName>
    <definedName name="BEx1J0NL6D3ILC18B48AL0VNEN9A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VTOATZGRJFXGXPJJLC4DOBE" localSheetId="1" hidden="1">#REF!</definedName>
    <definedName name="BEx1JVTOATZGRJFXGXPJJLC4DOBE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IWH5MOLR00SBECT39NS3AJ1" localSheetId="1" hidden="1">#REF!</definedName>
    <definedName name="BEx1KIWH5MOLR00SBECT39NS3AJ1" hidden="1">#REF!</definedName>
    <definedName name="BEx1KKP1ELIF2UII2FWVGL7M1X7J" localSheetId="1" hidden="1">#REF!</definedName>
    <definedName name="BEx1KKP1ELIF2UII2FWVGL7M1X7J" hidden="1">#REF!</definedName>
    <definedName name="BEx1KQJKIAPZKE9YDYH5HKXX52FM" localSheetId="1" hidden="1">#REF!</definedName>
    <definedName name="BEx1KQJKIAPZKE9YDYH5HKXX52FM" hidden="1">#REF!</definedName>
    <definedName name="BEx1KUVWMB0QCWA3RBE4CADFVRIS" localSheetId="1" hidden="1">#REF!</definedName>
    <definedName name="BEx1KUVWMB0QCWA3RBE4CADFVRIS" hidden="1">#REF!</definedName>
    <definedName name="BEx1L0AAH7PV8PPQQDBP5AI4TLYP" localSheetId="1" hidden="1">#REF!</definedName>
    <definedName name="BEx1L0AAH7PV8PPQQDBP5AI4TLYP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7BSEFOLQDNZWMLUNBRO08T4" localSheetId="1" hidden="1">#REF!</definedName>
    <definedName name="BEx1L7BSEFOLQDNZWMLUNBRO08T4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FF2UQ13XL4X1I2WBD73NZ21" localSheetId="1" hidden="1">#REF!</definedName>
    <definedName name="BEx1LFF2UQ13XL4X1I2WBD73NZ21" hidden="1">#REF!</definedName>
    <definedName name="BEx1LKTB33LO23ACTADIVRY7ZNFC" localSheetId="1" hidden="1">#REF!</definedName>
    <definedName name="BEx1LKTB33LO23ACTADIVRY7ZNFC" hidden="1">#REF!</definedName>
    <definedName name="BEx1LQNKVZAXGSEPDAM8AWU2FHHJ" localSheetId="1" hidden="1">#REF!</definedName>
    <definedName name="BEx1LQNKVZAXGSEPDAM8AWU2FHHJ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P4FWKV0QYXE13PX9JSNA270" localSheetId="1" hidden="1">#REF!</definedName>
    <definedName name="BEx1MP4FWKV0QYXE13PX9JSNA270" hidden="1">#REF!</definedName>
    <definedName name="BEx1MSV791FSS4CZQKG04NHT3F79" localSheetId="1" hidden="1">#REF!</definedName>
    <definedName name="BEx1MSV791FSS4CZQKG04NHT3F79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5R5IJ3CG6CL344F5KWPINEO" localSheetId="1" hidden="1">#REF!</definedName>
    <definedName name="BEx1N5R5IJ3CG6CL344F5KWPINEO" hidden="1">#REF!</definedName>
    <definedName name="BEx1NFCFVPBS7XURQ8Y0BZEGPBVP" localSheetId="1" hidden="1">#REF!</definedName>
    <definedName name="BEx1NFCFVPBS7XURQ8Y0BZEGPBVP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24FB2CPATAGE3T7L1NBQQO1" localSheetId="1" hidden="1">#REF!</definedName>
    <definedName name="BEx1O24FB2CPATAGE3T7L1NBQQO1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WJJ0DP4628GCVVRQ9X0DRHQ" localSheetId="1" hidden="1">#REF!</definedName>
    <definedName name="BEx1OWJJ0DP4628GCVVRQ9X0DRHQ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6FRYAB1BWA5RJS4KOB3G9I" localSheetId="1" hidden="1">#REF!</definedName>
    <definedName name="BEx1P76FRYAB1BWA5RJS4KOB3G9I" hidden="1">#REF!</definedName>
    <definedName name="BEx1P7S1J4TKGVJ43C2Q2R3M9WRB" localSheetId="1" hidden="1">#REF!</definedName>
    <definedName name="BEx1P7S1J4TKGVJ43C2Q2R3M9WRB" hidden="1">#REF!</definedName>
    <definedName name="BEx1P8OF6WY3IH8SO71KQOU83V3Y" localSheetId="1" hidden="1">#REF!</definedName>
    <definedName name="BEx1P8OF6WY3IH8SO71KQOU83V3Y" hidden="1">#REF!</definedName>
    <definedName name="BEx1PA11BLPVZM8RC5BL46WX8YB5" localSheetId="1" hidden="1">#REF!</definedName>
    <definedName name="BEx1PA11BLPVZM8RC5BL46WX8YB5" hidden="1">#REF!</definedName>
    <definedName name="BEx1PAMMMZTO2BTR6YLZ9ASMPS4N" localSheetId="1" hidden="1">#REF!</definedName>
    <definedName name="BEx1PAMMMZTO2BTR6YLZ9ASMPS4N" hidden="1">#REF!</definedName>
    <definedName name="BEx1PBZ4BEFIPGMQXT9T8S4PZ2IM" localSheetId="1" hidden="1">#REF!</definedName>
    <definedName name="BEx1PBZ4BEFIPGMQXT9T8S4PZ2IM" hidden="1">#REF!</definedName>
    <definedName name="BEx1PJMAAUI73DAR3XUON2UMXTBS" localSheetId="1" hidden="1">#REF!</definedName>
    <definedName name="BEx1PJMAAUI73DAR3XUON2UMXTBS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PU3X6U0EVLY9569KVBPAH7XU" localSheetId="1" hidden="1">#REF!</definedName>
    <definedName name="BEx1PU3X6U0EVLY9569KVBPAH7XU" hidden="1">#REF!</definedName>
    <definedName name="BEx1Q9OV5AOW28OUGRFCD3ZFVWC3" localSheetId="1" hidden="1">#REF!</definedName>
    <definedName name="BEx1Q9OV5AOW28OUGRFCD3ZFVWC3" hidden="1">#REF!</definedName>
    <definedName name="BEx1QA54J2A4I7IBQR19BTY28ZMR" localSheetId="1" hidden="1">#REF!</definedName>
    <definedName name="BEx1QA54J2A4I7IBQR19BTY28ZMR" hidden="1">#REF!</definedName>
    <definedName name="BEx1QD50TNYYZ6YO943BWHPB9UD9" localSheetId="1" hidden="1">#REF!</definedName>
    <definedName name="BEx1QD50TNYYZ6YO943BWHPB9UD9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SY74DYVEPAQ9TGGGXKJA025O" localSheetId="1" hidden="1">#REF!</definedName>
    <definedName name="BEx1SY74DYVEPAQ9TGGGXKJA025O" hidden="1">#REF!</definedName>
    <definedName name="BEx1TJ0WLS9O7KNSGIPWTYHDYI1D" localSheetId="1" hidden="1">#REF!</definedName>
    <definedName name="BEx1TJ0WLS9O7KNSGIPWTYHDYI1D" hidden="1">#REF!</definedName>
    <definedName name="BEx1TUPQAYGAI13ZC7FU1FJXFAPM" localSheetId="1" hidden="1">#REF!</definedName>
    <definedName name="BEx1TUPQAYGAI13ZC7FU1FJXFAPM" hidden="1">#REF!</definedName>
    <definedName name="BEx1TY0F9W7EOF31FZXITWEYBSRT" localSheetId="1" hidden="1">#REF!</definedName>
    <definedName name="BEx1TY0F9W7EOF31FZXITWEYBSRT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9P6VQWSVRICLZR9DYRMN61U" localSheetId="1" hidden="1">#REF!</definedName>
    <definedName name="BEx1U9P6VQWSVRICLZR9DYRMN61U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O8ENOJNYCNX5Z95TBIJ3MKP" localSheetId="1" hidden="1">#REF!</definedName>
    <definedName name="BEx1UO8ENOJNYCNX5Z95TBIJ3MKP" hidden="1">#REF!</definedName>
    <definedName name="BEx1UUDIQPZ23XQ79GUL0RAWRSCK" localSheetId="1" hidden="1">#REF!</definedName>
    <definedName name="BEx1UUDIQPZ23XQ79GUL0RAWRSCK" hidden="1">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3170EJU6QEJR4F8E2ULUU2U" localSheetId="1" hidden="1">#REF!</definedName>
    <definedName name="BEx1W3170EJU6QEJR4F8E2ULUU2U" hidden="1">#REF!</definedName>
    <definedName name="BEx1WC67EH10SC38QWX3WEA5KH3A" localSheetId="1" hidden="1">#REF!</definedName>
    <definedName name="BEx1WC67EH10SC38QWX3WEA5KH3A" hidden="1">#REF!</definedName>
    <definedName name="BEx1WDTMC6W73PJPTY0JYLKOA883" localSheetId="1" hidden="1">#REF!</definedName>
    <definedName name="BEx1WDTMC6W73PJPTY0JYLKOA883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BBR45RLDQX9FCLJWUUQX5R" localSheetId="1" hidden="1">#REF!</definedName>
    <definedName name="BEx1WLBBR45RLDQX9FCLJWUUQX5R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T3VU2F7OSUQZHBIV4KTTFJ4" localSheetId="1" hidden="1">#REF!</definedName>
    <definedName name="BEx1WT3VU2F7OSUQZHBIV4KTTFJ4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FL3ISYW3FU1DQ3US0DYA8NQ" localSheetId="1" hidden="1">#REF!</definedName>
    <definedName name="BEx1XFL3ISYW3FU1DQ3US0DYA8NQ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CPDAEBC12450MVHX6S78ILBS" localSheetId="1" hidden="1">#REF!</definedName>
    <definedName name="BEx3CPDAEBC12450MVHX6S78ILBS" hidden="1">#REF!</definedName>
    <definedName name="BEx3CQ9OQ7E1YH93NADGWWEH0HD5" localSheetId="1" hidden="1">#REF!</definedName>
    <definedName name="BEx3CQ9OQ7E1YH93NADGWWEH0HD5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DQ8EH7C7L4XQAOL3NRRVRRT3" localSheetId="1" hidden="1">#REF!</definedName>
    <definedName name="BEx3DQ8EH7C7L4XQAOL3NRRVRRT3" hidden="1">#REF!</definedName>
    <definedName name="BEx3EF99FD6QNNCNOKDEE67JHTUJ" localSheetId="1" hidden="1">#REF!</definedName>
    <definedName name="BEx3EF99FD6QNNCNOKDEE67JHTUJ" hidden="1">#REF!</definedName>
    <definedName name="BEx3EGLXG4AU8GXIFP26DZ61E6EP" localSheetId="1" hidden="1">#REF!</definedName>
    <definedName name="BEx3EGLXG4AU8GXIFP26DZ61E6EP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1" hidden="1">#REF!</definedName>
    <definedName name="BEx3EUUAX947Q5N6MY6W0KSNY78Y" hidden="1">#REF!</definedName>
    <definedName name="BEx3F3OJYKFH63TY4TBS69H5CI8M" localSheetId="1" hidden="1">#REF!</definedName>
    <definedName name="BEx3F3OJYKFH63TY4TBS69H5CI8M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GRGZOH1A62SHC133FKNN9K23" localSheetId="1" hidden="1">#REF!</definedName>
    <definedName name="BEx3GRGZOH1A62SHC133FKNN9K23" hidden="1">#REF!</definedName>
    <definedName name="BEx3GS2LABKJSRV8GPZLJZVX7NMJ" localSheetId="1" hidden="1">#REF!</definedName>
    <definedName name="BEx3GS2LABKJSRV8GPZLJZVX7NMJ" hidden="1">#REF!</definedName>
    <definedName name="BEx3H05W7OEBR6W6YJKGD6W5M3I1" localSheetId="1" hidden="1">#REF!</definedName>
    <definedName name="BEx3H05W7OEBR6W6YJKGD6W5M3I1" hidden="1">#REF!</definedName>
    <definedName name="BEx3H244GCME7ZDNAXG6ZSJ64ZRE" localSheetId="1" hidden="1">#REF!</definedName>
    <definedName name="BEx3H244GCME7ZDNAXG6ZSJ64ZRE" hidden="1">#REF!</definedName>
    <definedName name="BEx3H5UX2GZFZZT657YR76RHW5I6" localSheetId="1" hidden="1">#REF!</definedName>
    <definedName name="BEx3H5UX2GZFZZT657YR76RHW5I6" hidden="1">#REF!</definedName>
    <definedName name="BEx3HACPKDZVUOS9WBDCCFJB46DK" localSheetId="1" hidden="1">#REF!</definedName>
    <definedName name="BEx3HACPKDZVUOS9WBDCCFJB46DK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3KN8WAL54AYYACGCUM43J9W" localSheetId="1" hidden="1">#REF!</definedName>
    <definedName name="BEx3I3KN8WAL54AYYACGCUM43J9W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SG3932LSWHR5YV78IVRPCK" localSheetId="1" hidden="1">#REF!</definedName>
    <definedName name="BEx3IZSG3932LSWHR5YV78IVRPCK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MF5D7ODCJ7THAJTC1GFSG95" localSheetId="1" hidden="1">#REF!</definedName>
    <definedName name="BEx3JMF5D7ODCJ7THAJTC1GFSG95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13PSDK50JLCLD0GX8L4TWAH" localSheetId="1" hidden="1">#REF!</definedName>
    <definedName name="BEx3K13PSDK50JLCLD0GX8L4TWAH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ANPY1HT49TAH98H4B9RC1D4" hidden="1">#REF!</definedName>
    <definedName name="BEx3LM1PR4Y7KINKMTMKR984GX8Q" localSheetId="1" hidden="1">#REF!</definedName>
    <definedName name="BEx3LM1PR4Y7KINKMTMKR984GX8Q" hidden="1">#REF!</definedName>
    <definedName name="BEx3LM1PWWC9WH0R5TX5K06V559U" localSheetId="1" hidden="1">#REF!</definedName>
    <definedName name="BEx3LM1PWWC9WH0R5TX5K06V559U" hidden="1">#REF!</definedName>
    <definedName name="BEx3LPCEZ1C0XEKNCM3YT09JWCUO" localSheetId="1" hidden="1">#REF!</definedName>
    <definedName name="BEx3LPCEZ1C0XEKNCM3YT09JWCUO" hidden="1">#REF!</definedName>
    <definedName name="BEx3LSXW33WR1ECIMRYUPFBJXGGH" localSheetId="1" hidden="1">#REF!</definedName>
    <definedName name="BEx3LSXW33WR1ECIMRYUPFBJXGGH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F9LX8G8DXGARRYNTDH542WG" localSheetId="1" hidden="1">#REF!</definedName>
    <definedName name="BEx3MF9LX8G8DXGARRYNTDH542WG" hidden="1">#REF!</definedName>
    <definedName name="BEx3MREOFWJQEYMCMBL7ZE06NBN6" localSheetId="1" hidden="1">#REF!</definedName>
    <definedName name="BEx3MREOFWJQEYMCMBL7ZE06NBN6" hidden="1">#REF!</definedName>
    <definedName name="BEx3MSGD8I6KBFD4XFWYGH3DKUK3" localSheetId="1" hidden="1">#REF!</definedName>
    <definedName name="BEx3MSGD8I6KBFD4XFWYGH3DKUK3" hidden="1">#REF!</definedName>
    <definedName name="BEx3NDQFYEWZAUGWFMGT2R7E7RBT" localSheetId="1" hidden="1">#REF!</definedName>
    <definedName name="BEx3NDQFYEWZAUGWFMGT2R7E7RBT" hidden="1">#REF!</definedName>
    <definedName name="BEx3NGQBX2HEDKOCDX0TX1TGBB3P" localSheetId="1" hidden="1">#REF!</definedName>
    <definedName name="BEx3NGQBX2HEDKOCDX0TX1TGBB3P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3RP5PYI4BJVYGNU1V7KT5EH" localSheetId="1" hidden="1">#REF!</definedName>
    <definedName name="BEx3P3RP5PYI4BJVYGNU1V7KT5EH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RQW017D7T1X732WDV7L1KP8" localSheetId="1" hidden="1">#REF!</definedName>
    <definedName name="BEx3PRQW017D7T1X732WDV7L1KP8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CFD2TBUF95ZN83Q7JPV97FK" localSheetId="1" hidden="1">#REF!</definedName>
    <definedName name="BEx3QCFD2TBUF95ZN83Q7JPV97FK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LF3RHHBNUFLUWEROBZDF1U4" localSheetId="1" hidden="1">#REF!</definedName>
    <definedName name="BEx3QLF3RHHBNUFLUWEROBZDF1U4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37QNFSKW3DGRH5YVVEZLJI7" localSheetId="1" hidden="1">#REF!</definedName>
    <definedName name="BEx3S37QNFSKW3DGRH5YVVEZLJI7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D7WH1NN1OH0MRS4T8ENRU32" localSheetId="1" hidden="1">#REF!</definedName>
    <definedName name="BEx3TD7WH1NN1OH0MRS4T8ENRU32" hidden="1">#REF!</definedName>
    <definedName name="BEx3TPCSI16OAB2L9M9IULQMQ9J9" localSheetId="1" hidden="1">#REF!</definedName>
    <definedName name="BEx3TPCSI16OAB2L9M9IULQMQ9J9" hidden="1">#REF!</definedName>
    <definedName name="BEx3TQ3SFJB2WTCV0OXDE56FB46K" localSheetId="1" hidden="1">#REF!</definedName>
    <definedName name="BEx3TQ3SFJB2WTCV0OXDE56FB46K" hidden="1">#REF!</definedName>
    <definedName name="BEx3TX59M3456DDBXWFJ8X2TU37A" localSheetId="1" hidden="1">#REF!</definedName>
    <definedName name="BEx3TX59M3456DDBXWFJ8X2TU37A" hidden="1">#REF!</definedName>
    <definedName name="BEx3U2UBY80GPGSTYFGI6F8TPKCV" localSheetId="1" hidden="1">#REF!</definedName>
    <definedName name="BEx3U2UBY80GPGSTYFGI6F8TPKCV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IX0UULWP3BZA8VT2SQ8WI7" localSheetId="1" hidden="1">#REF!</definedName>
    <definedName name="BEx3UKIX0UULWP3BZA8VT2SQ8WI7" hidden="1">#REF!</definedName>
    <definedName name="BEx3UKOCOQG7S1YQ436S997K1KWV" localSheetId="1" hidden="1">#REF!</definedName>
    <definedName name="BEx3UKOCOQG7S1YQ436S997K1KWV" hidden="1">#REF!</definedName>
    <definedName name="BEx3UNISOEXF3OFHT2BUA6P9RBIJ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7ROM8UIFKV5C1BOZWSQQLESO" localSheetId="1" hidden="1">#REF!</definedName>
    <definedName name="BEx57ROM8UIFKV5C1BOZWSQQLESO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W57CTL8HFK3U7ZRFYZR6MXE" localSheetId="1" hidden="1">#REF!</definedName>
    <definedName name="BEx58W57CTL8HFK3U7ZRFYZR6MXE" hidden="1">#REF!</definedName>
    <definedName name="BEx58XHO7ZULLF2EUD7YIS0MGQJ5" localSheetId="1" hidden="1">#REF!</definedName>
    <definedName name="BEx58XHO7ZULLF2EUD7YIS0MGQJ5" hidden="1">#REF!</definedName>
    <definedName name="BEx58ZAFNTMGBNDH52VUYXLRJO7P" localSheetId="1" hidden="1">#REF!</definedName>
    <definedName name="BEx58ZAFNTMGBNDH52VUYXLRJO7P" hidden="1">#REF!</definedName>
    <definedName name="BEx58ZW0HAIGIPEX9CVA1PQQTR6X" localSheetId="1" hidden="1">#REF!</definedName>
    <definedName name="BEx58ZW0HAIGIPEX9CVA1PQQTR6X" hidden="1">#REF!</definedName>
    <definedName name="BEx593SAFVYKW7V61D9COEZJXDA7" localSheetId="1" hidden="1">#REF!</definedName>
    <definedName name="BEx593SAFVYKW7V61D9COEZJXDA7" hidden="1">#REF!</definedName>
    <definedName name="BEx59BA1KH3RG6K1LHL7YS2VB79N" localSheetId="1" hidden="1">#REF!</definedName>
    <definedName name="BEx59BA1KH3RG6K1LHL7YS2VB79N" hidden="1">#REF!</definedName>
    <definedName name="BEx59DDIU0AMFOY94NSP1ULST8JD" localSheetId="1" hidden="1">#REF!</definedName>
    <definedName name="BEx59DDIU0AMFOY94NSP1ULST8JD" hidden="1">#REF!</definedName>
    <definedName name="BEx59E9WABJP2TN71QAIKK79HPK9" localSheetId="1" hidden="1">#REF!</definedName>
    <definedName name="BEx59E9WABJP2TN71QAIKK79HPK9" hidden="1">#REF!</definedName>
    <definedName name="BEx59F0T17A80RNLNSZNFX8NAO8Y" localSheetId="1" hidden="1">#REF!</definedName>
    <definedName name="BEx59F0T17A80RNLNSZNFX8NAO8Y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BUBK8WJV1WILGYU9A7CO0KI" localSheetId="1" hidden="1">#REF!</definedName>
    <definedName name="BEx5ABUBK8WJV1WILGYU9A7CO0KI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QJ1Z64KY10P8ZF1JKJUFEGN" localSheetId="1" hidden="1">#REF!</definedName>
    <definedName name="BEx5AQJ1Z64KY10P8ZF1JKJUFEGN" hidden="1">#REF!</definedName>
    <definedName name="BEx5AY62R0TL82VHXE37SCZCINQC" localSheetId="1" hidden="1">#REF!</definedName>
    <definedName name="BEx5AY62R0TL82VHXE37SCZCINQC" hidden="1">#REF!</definedName>
    <definedName name="BEx5B0PV1FCOUSHWQTY94AO0B8P0" localSheetId="1" hidden="1">#REF!</definedName>
    <definedName name="BEx5B0PV1FCOUSHWQTY94AO0B8P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CUOWR6J9MZS2ML5XB0X7MW" localSheetId="1" hidden="1">#REF!</definedName>
    <definedName name="BEx5BBCUOWR6J9MZS2ML5XB0X7MW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PLEZ8XY6S89R7AZQSKLT4HK" localSheetId="1" hidden="1">#REF!</definedName>
    <definedName name="BEx5BPLEZ8XY6S89R7AZQSKLT4HK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4NK782B81CBGQUDS6Z8MV9" localSheetId="1" hidden="1">#REF!</definedName>
    <definedName name="BEx5C44NK782B81CBGQUDS6Z8MV9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01O3G6BXWXT7MZEVS1F4TE9" localSheetId="1" hidden="1">#REF!</definedName>
    <definedName name="BEx5D01O3G6BXWXT7MZEVS1F4TE9" hidden="1">#REF!</definedName>
    <definedName name="BEx5D3HO5XE85AN0NGALZ4K4GE8J" localSheetId="1" hidden="1">#REF!</definedName>
    <definedName name="BEx5D3HO5XE85AN0NGALZ4K4GE8J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FH8EU3RCPUOTFY8S9G8SBCG" localSheetId="1" hidden="1">#REF!</definedName>
    <definedName name="BEx5DFH8EU3RCPUOTFY8S9G8SBCG" hidden="1">#REF!</definedName>
    <definedName name="BEx5DJIZBTNS011R9IIG2OQ2L6ZX" localSheetId="1" hidden="1">#REF!</definedName>
    <definedName name="BEx5DJIZBTNS011R9IIG2OQ2L6ZX" hidden="1">#REF!</definedName>
    <definedName name="BEx5DS2EKWFPC2UWI1W1QESX9QP5" localSheetId="1" hidden="1">#REF!</definedName>
    <definedName name="BEx5DS2EKWFPC2UWI1W1QESX9QP5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LFT92WAQN3NW8COIMQHUL91" localSheetId="1" hidden="1">#REF!</definedName>
    <definedName name="BEx5ELFT92WAQN3NW8COIMQHUL91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EYXB2LDMI4FLC3QFAOXC0FZ3" localSheetId="1" hidden="1">#REF!</definedName>
    <definedName name="BEx5EYXB2LDMI4FLC3QFAOXC0FZ3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HCTE8VTJEF7IK189AVLNYSY" localSheetId="1" hidden="1">#REF!</definedName>
    <definedName name="BEx5FHCTE8VTJEF7IK189AVLNYSY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1QHX69GFUYHUZA5X74MTDMR" localSheetId="1" hidden="1">#REF!</definedName>
    <definedName name="BEx5G1QHX69GFUYHUZA5X74MTDMR" hidden="1">#REF!</definedName>
    <definedName name="BEx5G5S2C9JRD28ZQMMQLCBHWOHB" localSheetId="1" hidden="1">#REF!</definedName>
    <definedName name="BEx5G5S2C9JRD28ZQMMQLCBHWOHB" hidden="1">#REF!</definedName>
    <definedName name="BEx5G7KU3EGZQSYN2YNML8EW8NDC" localSheetId="1" hidden="1">#REF!</definedName>
    <definedName name="BEx5G7KU3EGZQSYN2YNML8EW8NDC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B534CO7TBSALKMD27WHMAQJ" localSheetId="1" hidden="1">#REF!</definedName>
    <definedName name="BEx5HB534CO7TBSALKMD27WHMAQJ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17QJ0PQ1OG1IMH69HMQWNEA" localSheetId="1" hidden="1">#REF!</definedName>
    <definedName name="BEx5I17QJ0PQ1OG1IMH69HMQWNEA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IGY4M04BPXSQF2J4GQYXF85O" localSheetId="1" hidden="1">#REF!</definedName>
    <definedName name="BEx5IGY4M04BPXSQF2J4GQYXF85O" hidden="1">#REF!</definedName>
    <definedName name="BEx5IWTZDCLZ5CCDG108STY04SAJ" localSheetId="1" hidden="1">#REF!</definedName>
    <definedName name="BEx5IWTZDCLZ5CCDG108STY04SAJ" hidden="1">#REF!</definedName>
    <definedName name="BEx5J0FFP1KS4NGY20AEJI8VREEA" localSheetId="1" hidden="1">#REF!</definedName>
    <definedName name="BEx5J0FFP1KS4NGY20AEJI8VREEA" hidden="1">#REF!</definedName>
    <definedName name="BEx5J1XE5FVWL6IJV6CWKPN24UBK" localSheetId="1" hidden="1">#REF!</definedName>
    <definedName name="BEx5J1XE5FVWL6IJV6CWKPN24UBK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4W2S2K7M9V2M304KW93LK8Q" localSheetId="1" hidden="1">#REF!</definedName>
    <definedName name="BEx5K4W2S2K7M9V2M304KW93LK8Q" hidden="1">#REF!</definedName>
    <definedName name="BEx5K51DSERT1TR7B4A29R41W4NX" localSheetId="1" hidden="1">#REF!</definedName>
    <definedName name="BEx5K51DSERT1TR7B4A29R41W4NX" hidden="1">#REF!</definedName>
    <definedName name="BEx5KBBZ8KCEQK36ARG4ERYOFD4G" localSheetId="1" hidden="1">#REF!</definedName>
    <definedName name="BEx5KBBZ8KCEQK36ARG4ERYOFD4G" hidden="1">#REF!</definedName>
    <definedName name="BEx5KCOET0DYMY4VILOLGVBX7E3C" localSheetId="1" hidden="1">#REF!</definedName>
    <definedName name="BEx5KCOET0DYMY4VILOLGVBX7E3C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KQJG40DO2JR1ZF6KD3PON9K" localSheetId="1" hidden="1">#REF!</definedName>
    <definedName name="BEx5LKQJG40DO2JR1ZF6KD3PON9K" hidden="1">#REF!</definedName>
    <definedName name="BEx5LQA84QRPGAR4FLC7MCT3H9EN" localSheetId="1" hidden="1">#REF!</definedName>
    <definedName name="BEx5LQA84QRPGAR4FLC7MCT3H9EN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4D4KHXU4JXKDEHZZNRG7NRA" localSheetId="1" hidden="1">#REF!</definedName>
    <definedName name="BEx5M4D4KHXU4JXKDEHZZNRG7NRA" hidden="1">#REF!</definedName>
    <definedName name="BEx5MB9BR71LZDG7XXQ2EO58JC5F" localSheetId="1" hidden="1">#REF!</definedName>
    <definedName name="BEx5MB9BR71LZDG7XXQ2EO58JC5F" hidden="1">#REF!</definedName>
    <definedName name="BEx5MHEF05EVRV5DPTG4KMPWZSUS" localSheetId="1" hidden="1">#REF!</definedName>
    <definedName name="BEx5MHEF05EVRV5DPTG4KMPWZSUS" hidden="1">#REF!</definedName>
    <definedName name="BEx5MLQZM68YQSKARVWTTPINFQ2C" localSheetId="1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localSheetId="1" hidden="1">#REF!</definedName>
    <definedName name="BEx5MX4YD2QV39W04QH9C6AOA0FB" hidden="1">#REF!</definedName>
    <definedName name="BEx5N3A8LULD7YBJH5J83X27PZSW" localSheetId="1" hidden="1">#REF!</definedName>
    <definedName name="BEx5N3A8LULD7YBJH5J83X27PZSW" hidden="1">#REF!</definedName>
    <definedName name="BEx5N4XI4PWB1W9PMZ4O5R0HWTYD" localSheetId="1" hidden="1">#REF!</definedName>
    <definedName name="BEx5N4XI4PWB1W9PMZ4O5R0HWTYD" hidden="1">#REF!</definedName>
    <definedName name="BEx5N8DH1SY888WI2GZ2D6E9XCXB" localSheetId="1" hidden="1">#REF!</definedName>
    <definedName name="BEx5N8DH1SY888WI2GZ2D6E9XCXB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W1V6AB25NEEX9VPHRXWJDSS" localSheetId="1" hidden="1">#REF!</definedName>
    <definedName name="BEx5NW1V6AB25NEEX9VPHRXWJDSS" hidden="1">#REF!</definedName>
    <definedName name="BEx5NWSXWACAUHWVZAI57DGZ8OCQ" localSheetId="1" hidden="1">#REF!</definedName>
    <definedName name="BEx5NWSXWACAUHWVZAI57DGZ8OCQ" hidden="1">#REF!</definedName>
    <definedName name="BEx5NZSSQ6PY99ZX2D7Q9IGOR34W" localSheetId="1" hidden="1">#REF!</definedName>
    <definedName name="BEx5NZSSQ6PY99ZX2D7Q9IGOR34W" hidden="1">#REF!</definedName>
    <definedName name="BEx5O2N9HTGG4OJHR62PKFMNZTTW" localSheetId="1" hidden="1">#REF!</definedName>
    <definedName name="BEx5O2N9HTGG4OJHR62PKFMNZTT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29Y91E64DPE0YY53A6YHF3Y" localSheetId="1" hidden="1">#REF!</definedName>
    <definedName name="BEx5Q29Y91E64DPE0YY53A6YHF3Y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Q6H3O7133AWQXWC21MI2UFT" localSheetId="1" hidden="1">#REF!</definedName>
    <definedName name="BEx74Q6H3O7133AWQXWC21MI2UFT" hidden="1">#REF!</definedName>
    <definedName name="BEx74R2VQ8BSMKPX25262AU3VZF7" localSheetId="1" hidden="1">#REF!</definedName>
    <definedName name="BEx74R2VQ8BSMKPX25262AU3VZF7" hidden="1">#REF!</definedName>
    <definedName name="BEx74W6BJ8ENO3J25WNM5H5APKA3" localSheetId="1" hidden="1">#REF!</definedName>
    <definedName name="BEx74W6BJ8ENO3J25WNM5H5APKA3" hidden="1">#REF!</definedName>
    <definedName name="BEx74YKLW1FKLWC3DJ2ELZBZBY1M" localSheetId="1" hidden="1">#REF!</definedName>
    <definedName name="BEx74YKLW1FKLWC3DJ2ELZBZBY1M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DPEQTX055IZ2L8UVLJOT1DD" localSheetId="1" hidden="1">#REF!</definedName>
    <definedName name="BEx75DPEQTX055IZ2L8UVLJOT1DD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1" hidden="1">#REF!</definedName>
    <definedName name="BEx75VJGR07JY6UUWURQ4PJ29UKC" hidden="1">#REF!</definedName>
    <definedName name="BEx7696AZUPB1PK30JJQUWUELQPJ" localSheetId="1" hidden="1">#REF!</definedName>
    <definedName name="BEx7696AZUPB1PK30JJQUWUELQPJ" hidden="1">#REF!</definedName>
    <definedName name="BEx76PNR8S4T4VUQS0KU58SEX0VN" localSheetId="1" hidden="1">#REF!</definedName>
    <definedName name="BEx76PNR8S4T4VUQS0KU58SEX0VN" hidden="1">#REF!</definedName>
    <definedName name="BEx76YY7ODSIKDD9VDF9TLTDM18I" localSheetId="1" hidden="1">#REF!</definedName>
    <definedName name="BEx76YY7ODSIKDD9VDF9TLTDM18I" hidden="1">#REF!</definedName>
    <definedName name="BEx7705E86I9B7DTKMMJMAFSYMUL" localSheetId="1" hidden="1">#REF!</definedName>
    <definedName name="BEx7705E86I9B7DTKMMJMAFSYMUL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BSYINF85GYNSCIRD95PH86Q" localSheetId="1" hidden="1">#REF!</definedName>
    <definedName name="BEx78BSYINF85GYNSCIRD95PH86Q" hidden="1">#REF!</definedName>
    <definedName name="BEx78HHRIWDLHQX2LG0HWFRYEL1T" localSheetId="1" hidden="1">#REF!</definedName>
    <definedName name="BEx78HHRIWDLHQX2LG0HWFRYEL1T" hidden="1">#REF!</definedName>
    <definedName name="BEx78QC4X2YVM9K6MQRB2WJG36N3" localSheetId="1" hidden="1">#REF!</definedName>
    <definedName name="BEx78QC4X2YVM9K6MQRB2WJG36N3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74EARYYX2ICWU0YC50VO5D8" localSheetId="1" hidden="1">#REF!</definedName>
    <definedName name="BEx7974EARYYX2ICWU0YC50VO5D8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1" hidden="1">#REF!</definedName>
    <definedName name="BEx7AE4LPLX8N85BYB0WCO5S7ZPV" hidden="1">#REF!</definedName>
    <definedName name="BEx7AR0EEP9O5JPPEKQWG1TC860T" localSheetId="1" hidden="1">#REF!</definedName>
    <definedName name="BEx7AR0EEP9O5JPPEKQWG1TC860T" hidden="1">#REF!</definedName>
    <definedName name="BEx7ASD1I654MEDCO6GGWA95PXSC" localSheetId="1" hidden="1">#REF!</definedName>
    <definedName name="BEx7ASD1I654MEDCO6GGWA95PXSC" hidden="1">#REF!</definedName>
    <definedName name="BEx7AURD3S7JGN4D3YK1QAG6TAFA" localSheetId="1" hidden="1">#REF!</definedName>
    <definedName name="BEx7AURD3S7JGN4D3YK1QAG6TAFA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N8E88JR3K1BSLAZRPSFPQ9L" localSheetId="1" hidden="1">#REF!</definedName>
    <definedName name="BEx7BN8E88JR3K1BSLAZRPSFPQ9L" hidden="1">#REF!</definedName>
    <definedName name="BEx7BP14RMS3638K85OM4NCYLRHG" localSheetId="1" hidden="1">#REF!</definedName>
    <definedName name="BEx7BP14RMS3638K85OM4NCYLRHG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346X4AX2J1QPM4NBC7JL5W9" localSheetId="1" hidden="1">#REF!</definedName>
    <definedName name="BEx7C346X4AX2J1QPM4NBC7JL5W9" hidden="1">#REF!</definedName>
    <definedName name="BEx7C40F0PQURHPI6YQ39NFIR86Z" localSheetId="1" hidden="1">#REF!</definedName>
    <definedName name="BEx7C40F0PQURHPI6YQ39NFIR86Z" hidden="1">#REF!</definedName>
    <definedName name="BEx7C7B9VCY7N0H7N1NH6HNNH724" localSheetId="1" hidden="1">#REF!</definedName>
    <definedName name="BEx7C7B9VCY7N0H7N1NH6HNNH724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CZXN83U7XFVGG1P1N6ZCQK7U" localSheetId="1" hidden="1">#REF!</definedName>
    <definedName name="BEx7CZXN83U7XFVGG1P1N6ZCQK7U" hidden="1">#REF!</definedName>
    <definedName name="BEx7D14R4J25CLH301NHMGU8FSWM" localSheetId="1" hidden="1">#REF!</definedName>
    <definedName name="BEx7D14R4J25CLH301NHMGU8FSWM" hidden="1">#REF!</definedName>
    <definedName name="BEx7D38BE0Z9QLQBDMGARM9USFPM" localSheetId="1" hidden="1">#REF!</definedName>
    <definedName name="BEx7D38BE0Z9QLQBDMGARM9USFPM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HBE0SOC5KXWWQ73WUDBRX8J" localSheetId="1" hidden="1">#REF!</definedName>
    <definedName name="BEx7DHBE0SOC5KXWWQ73WUDBRX8J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FV0WJHXL6X5JNQ2ZX45PX49P" localSheetId="1" hidden="1">#REF!</definedName>
    <definedName name="BEx7FV0WJHXL6X5JNQ2ZX45PX49P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B54GU5UCTJS549UBDW43EJL" localSheetId="1" hidden="1">#REF!</definedName>
    <definedName name="BEx7IB54GU5UCTJS549UBDW43EJL" hidden="1">#REF!</definedName>
    <definedName name="BEx7IBVYN47SFZIA0K4MDKQZNN9V" localSheetId="1" hidden="1">#REF!</definedName>
    <definedName name="BEx7IBVYN47SFZIA0K4MDKQZNN9V" hidden="1">#REF!</definedName>
    <definedName name="BEx7IGOMJB39HUONENRXTK1MFHGE" localSheetId="1" hidden="1">#REF!</definedName>
    <definedName name="BEx7IGOMJB39HUONENRXTK1MFHGE" hidden="1">#REF!</definedName>
    <definedName name="BEx7ISO6LTCYYDK0J6IN4PG2P6SW" localSheetId="1" hidden="1">#REF!</definedName>
    <definedName name="BEx7ISO6LTCYYDK0J6IN4PG2P6SW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5K5QVUOXI6A663KUWL6PO3O" localSheetId="1" hidden="1">#REF!</definedName>
    <definedName name="BEx7J5K5QVUOXI6A663KUWL6PO3O" hidden="1">#REF!</definedName>
    <definedName name="BEx7JH3HGBPI07OHZ5LFYK0UFZQR" localSheetId="1" hidden="1">#REF!</definedName>
    <definedName name="BEx7JH3HGBPI07OHZ5LFYK0UFZQR" hidden="1">#REF!</definedName>
    <definedName name="BEx7JRL3MHRMVLQF3EN15MXRPN68" localSheetId="1" hidden="1">#REF!</definedName>
    <definedName name="BEx7JRL3MHRMVLQF3EN15MXRPN68" hidden="1">#REF!</definedName>
    <definedName name="BEx7JV194190CNM6WWGQ3UBJ3CHH" localSheetId="1" hidden="1">#REF!</definedName>
    <definedName name="BEx7JV194190CNM6WWGQ3UBJ3CHH" hidden="1">#REF!</definedName>
    <definedName name="BEx7JZJ4AE8AGMWPK3XPBTBUBZ48" localSheetId="1" hidden="1">#REF!</definedName>
    <definedName name="BEx7JZJ4AE8AGMWPK3XPBTBUBZ48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H7PZ0A6FSWA4LAN2CMZ0WSF" localSheetId="1" hidden="1">#REF!</definedName>
    <definedName name="BEx7KH7PZ0A6FSWA4LAN2CMZ0WSF" hidden="1">#REF!</definedName>
    <definedName name="BEx7KNCTL6VMNQP4MFMHOMV1WI1Y" localSheetId="1" hidden="1">#REF!</definedName>
    <definedName name="BEx7KNCTL6VMNQP4MFMHOMV1WI1Y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PF478MRAYB9TQ6LDML6O3BY" localSheetId="1" hidden="1">#REF!</definedName>
    <definedName name="BEx7LPF478MRAYB9TQ6LDML6O3BY" hidden="1">#REF!</definedName>
    <definedName name="BEx7LPV780NFCG1VX4EKJ29YXOLZ" localSheetId="1" hidden="1">#REF!</definedName>
    <definedName name="BEx7LPV780NFCG1VX4EKJ29YXOLZ" hidden="1">#REF!</definedName>
    <definedName name="BEx7LQ0PD30NJWOAYKPEYHM9J83B" localSheetId="1" hidden="1">#REF!</definedName>
    <definedName name="BEx7LQ0PD30NJWOAYKPEYHM9J83B" hidden="1">#REF!</definedName>
    <definedName name="BEx7M4EKEDHZ1ZZ91NDLSUNPUFPZ" localSheetId="1" hidden="1">#REF!</definedName>
    <definedName name="BEx7M4EKEDHZ1ZZ91NDLSUNPUFPZ" hidden="1">#REF!</definedName>
    <definedName name="BEx7MAUI1JJFDIJGDW4RWY5384LY" localSheetId="1" hidden="1">#REF!</definedName>
    <definedName name="BEx7MAUI1JJFDIJGDW4RWY5384LY" hidden="1">#REF!</definedName>
    <definedName name="BEx7MI1EW6N7FOBHWJLYC02TZSKR" localSheetId="1" hidden="1">#REF!</definedName>
    <definedName name="BEx7MI1EW6N7FOBHWJLYC02TZSKR" hidden="1">#REF!</definedName>
    <definedName name="BEx7MJZO3UKAMJ53UWOJ5ZD4GGMQ" localSheetId="1" hidden="1">#REF!</definedName>
    <definedName name="BEx7MJZO3UKAMJ53UWOJ5ZD4GGMQ" hidden="1">#REF!</definedName>
    <definedName name="BEx7MO17TZ6L4457Q12FYYLUUZAZ" localSheetId="1" hidden="1">#REF!</definedName>
    <definedName name="BEx7MO17TZ6L4457Q12FYYLUUZAZ" hidden="1">#REF!</definedName>
    <definedName name="BEx7MT4MFNXIVQGAT6D971GZW7CA" localSheetId="1" hidden="1">#REF!</definedName>
    <definedName name="BEx7MT4MFNXIVQGAT6D971GZW7CA" hidden="1">#REF!</definedName>
    <definedName name="BEx7MUMLPPX92MX7SA8S1PLONDL8" localSheetId="1" hidden="1">#REF!</definedName>
    <definedName name="BEx7MUMLPPX92MX7SA8S1PLONDL8" hidden="1">#REF!</definedName>
    <definedName name="BEx7MX0W532Q7CB4V6KFVC9WAOUI" localSheetId="1" hidden="1">#REF!</definedName>
    <definedName name="BEx7MX0W532Q7CB4V6KFVC9WAOUI" hidden="1">#REF!</definedName>
    <definedName name="BEx7NB403NE748IF75RXMWOFQ986" localSheetId="1" hidden="1">#REF!</definedName>
    <definedName name="BEx7NB403NE748IF75RXMWOFQ986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HO6UVMFVSV8U0YBZFHNCL38" localSheetId="1" hidden="1">#REF!</definedName>
    <definedName name="BEx90HO6UVMFVSV8U0YBZFHNCL38" hidden="1">#REF!</definedName>
    <definedName name="BEx90VGH5H09ON2QXYC9WIIEU98T" localSheetId="1" hidden="1">#REF!</definedName>
    <definedName name="BEx90VGH5H09ON2QXYC9WIIEU98T" hidden="1">#REF!</definedName>
    <definedName name="BEx9157279000SVN5XNWQ99JY0WU" localSheetId="1" hidden="1">#REF!</definedName>
    <definedName name="BEx9157279000SVN5XNWQ99JY0WU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9CVDCG5CFUQWNDLOSNRQ1FN" localSheetId="1" hidden="1">#REF!</definedName>
    <definedName name="BEx929CVDCG5CFUQWNDLOSNRQ1FN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I1SQUKW2W7S22E82HLJXRGK" localSheetId="1" hidden="1">#REF!</definedName>
    <definedName name="BEx92I1SQUKW2W7S22E82HLJXRGK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2VJ5FJGXISSSMOUAESCSIWFV" localSheetId="1" hidden="1">#REF!</definedName>
    <definedName name="BEx92VJ5FJGXISSSMOUAESCSIWFV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2ZND3V7XSHKTD0UH9X85N5E" localSheetId="1" hidden="1">#REF!</definedName>
    <definedName name="BEx942ZND3V7XSHKTD0UH9X85N5E" hidden="1">#REF!</definedName>
    <definedName name="BEx947HHLR6UU6NYPNDZRF79V52K" localSheetId="1" hidden="1">#REF!</definedName>
    <definedName name="BEx947HHLR6UU6NYPNDZRF79V52K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J0DWZHE39X4BLCQCJ3M1MC" localSheetId="1" hidden="1">#REF!</definedName>
    <definedName name="BEx94HJ0DWZHE39X4BLCQCJ3M1MC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N7W5T3U7UOE97D6OVIBUCXS" localSheetId="1" hidden="1">#REF!</definedName>
    <definedName name="BEx94N7W5T3U7UOE97D6OVIBUCXS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G55NR99FDSE95CXDI4DKWSV" localSheetId="1" hidden="1">#REF!</definedName>
    <definedName name="BEx95G55NR99FDSE95CXDI4DKWSV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5XTPKKKJG67C45LRX0T25I06" localSheetId="1" hidden="1">#REF!</definedName>
    <definedName name="BEx95XTPKKKJG67C45LRX0T25I06" hidden="1">#REF!</definedName>
    <definedName name="BEx9602K2GHNBUEUVT9ONRQU1GMD" localSheetId="1" hidden="1">#REF!</definedName>
    <definedName name="BEx9602K2GHNBUEUVT9ONRQU1GMD" hidden="1">#REF!</definedName>
    <definedName name="BEx9602LTEI8BPC79BGMRK6S0RP8" localSheetId="1" hidden="1">#REF!</definedName>
    <definedName name="BEx9602LTEI8BPC79BGMRK6S0RP8" hidden="1">#REF!</definedName>
    <definedName name="BEx962BL3Y4LA53EBYI64ZYMZE8U" localSheetId="1" hidden="1">#REF!</definedName>
    <definedName name="BEx962BL3Y4LA53EBYI64ZYMZE8U" hidden="1">#REF!</definedName>
    <definedName name="BEx96HAWZ2EMMI7VJ5NQXGK044OO" localSheetId="1" hidden="1">#REF!</definedName>
    <definedName name="BEx96HAWZ2EMMI7VJ5NQXGK044OO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05E16VCDEWPM3404WTQS6ZK" localSheetId="1" hidden="1">#REF!</definedName>
    <definedName name="BEx9805E16VCDEWPM3404WTQS6ZK" hidden="1">#REF!</definedName>
    <definedName name="BEx981HW73BUZWT14TBTZHC0ZTJ4" localSheetId="1" hidden="1">#REF!</definedName>
    <definedName name="BEx981HW73BUZWT14TBTZHC0ZTJ4" hidden="1">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8T7ZEF0HKRFLBVK3BNKCG3CJ" localSheetId="1" hidden="1">#REF!</definedName>
    <definedName name="BEx98T7ZEF0HKRFLBVK3BNKCG3CJ" hidden="1">#REF!</definedName>
    <definedName name="BEx98WYSAS39FWGYTMQ8QGIT81TF" localSheetId="1" hidden="1">#REF!</definedName>
    <definedName name="BEx98WYSAS39FWGYTMQ8QGIT81TF" hidden="1">#REF!</definedName>
    <definedName name="BEx990461P2YAJ7BRK25INFYZ7RQ" localSheetId="1" hidden="1">#REF!</definedName>
    <definedName name="BEx990461P2YAJ7BRK25INFYZ7RQ" hidden="1">#REF!</definedName>
    <definedName name="BEx9915UVD4G7RA3IMLFZ0LG3UA2" localSheetId="1" hidden="1">#REF!</definedName>
    <definedName name="BEx9915UVD4G7RA3IMLFZ0LG3UA2" hidden="1">#REF!</definedName>
    <definedName name="BEx991M410V3S2PKCJGQ30O6JT6H" localSheetId="1" hidden="1">#REF!</definedName>
    <definedName name="BEx991M410V3S2PKCJGQ30O6JT6H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EHWKKHZB66Q30C7QIXU3BVM" localSheetId="1" hidden="1">#REF!</definedName>
    <definedName name="BEx99EHWKKHZB66Q30C7QIXU3BVM" hidden="1">#REF!</definedName>
    <definedName name="BEx99IE6TEODZ443HP0AYCXVTNOV" localSheetId="1" hidden="1">#REF!</definedName>
    <definedName name="BEx99IE6TEODZ443HP0AYCXVTNOV" hidden="1">#REF!</definedName>
    <definedName name="BEx99Q6PH5F3OQKCCAAO75PYDEFN" localSheetId="1" hidden="1">#REF!</definedName>
    <definedName name="BEx99Q6PH5F3OQKCCAAO75PYDEFN" hidden="1">#REF!</definedName>
    <definedName name="BEx99RU5I4O0109P2FW9DN4IU3QX" localSheetId="1" hidden="1">#REF!</definedName>
    <definedName name="BEx99RU5I4O0109P2FW9DN4IU3QX" hidden="1">#REF!</definedName>
    <definedName name="BEx99WBYT2D6UUC1PT7A40ENYID4" localSheetId="1" hidden="1">#REF!</definedName>
    <definedName name="BEx99WBYT2D6UUC1PT7A40ENYID4" hidden="1">#REF!</definedName>
    <definedName name="BEx99WS2X3RTQE9O764SS5G2FPE6" localSheetId="1" hidden="1">#REF!</definedName>
    <definedName name="BEx99WS2X3RTQE9O764SS5G2FPE6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TW9WB5CNKQR5HKK7Y2GHYGR" localSheetId="1" hidden="1">#REF!</definedName>
    <definedName name="BEx9ATW9WB5CNKQR5HKK7Y2GHYGR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E9Z7EFJCFDYJJOY5KFTGDF4" localSheetId="1" hidden="1">#REF!</definedName>
    <definedName name="BEx9BE9Z7EFJCFDYJJOY5KFTGDF4" hidden="1">#REF!</definedName>
    <definedName name="BEx9BSIJN2O0MG8CXAMCAOADEMTO" localSheetId="1" hidden="1">#REF!</definedName>
    <definedName name="BEx9BSIJN2O0MG8CXAMCAOADEMTO" hidden="1">#REF!</definedName>
    <definedName name="BEx9BU0BBJO3ITPCO4T9FIVEVJY7" localSheetId="1" hidden="1">#REF!</definedName>
    <definedName name="BEx9BU0BBJO3ITPCO4T9FIVEVJY7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CM6JVXIG9S6EAZMR899UW190" localSheetId="1" hidden="1">#REF!</definedName>
    <definedName name="BEx9CM6JVXIG9S6EAZMR899UW190" hidden="1">#REF!</definedName>
    <definedName name="BEx9D160NRGTDVT2ML4H9A7UKR4T" localSheetId="1" hidden="1">#REF!</definedName>
    <definedName name="BEx9D160NRGTDVT2ML4H9A7UKR4T" hidden="1">#REF!</definedName>
    <definedName name="BEx9D1BC9FT19KY0INAABNDBAMR1" localSheetId="1" hidden="1">#REF!</definedName>
    <definedName name="BEx9D1BC9FT19KY0INAABNDBAMR1" hidden="1">#REF!</definedName>
    <definedName name="BEx9D1MB15VSARB7IKBMZYU0JJBI" localSheetId="1" hidden="1">#REF!</definedName>
    <definedName name="BEx9D1MB15VSARB7IKBMZYU0JJBI" hidden="1">#REF!</definedName>
    <definedName name="BEx9DN6ZMF18Q39MPMXSDJTZQNJ3" localSheetId="1" hidden="1">#REF!</definedName>
    <definedName name="BEx9DN6ZMF18Q39MPMXSDJTZQNJ3" hidden="1">#REF!</definedName>
    <definedName name="BEx9DZXN85O544CD9O60K126YYAU" localSheetId="1" hidden="1">#REF!</definedName>
    <definedName name="BEx9DZXN85O544CD9O60K126YYAU" hidden="1">#REF!</definedName>
    <definedName name="BEx9E14TDNSEMI784W0OTIEQMWN6" localSheetId="1" hidden="1">#REF!</definedName>
    <definedName name="BEx9E14TDNSEMI784W0OTIEQMWN6" hidden="1">#REF!</definedName>
    <definedName name="BEx9E14TGNBYGMDDG9NETDK4SYAW" localSheetId="1" hidden="1">#REF!</definedName>
    <definedName name="BEx9E14TGNBYGMDDG9NETDK4SYAW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L27NGDBCTVPW97K42QANS5K" hidden="1">#REF!</definedName>
    <definedName name="BEx9EMK6HAJJMVYZTN5AUIV7O1E6" localSheetId="1" hidden="1">#REF!</definedName>
    <definedName name="BEx9EMK6HAJJMVYZTN5AUIV7O1E6" hidden="1">#REF!</definedName>
    <definedName name="BEx9ENB8RPU9FA3QW16IGB6LK1CH" localSheetId="1" hidden="1">#REF!</definedName>
    <definedName name="BEx9ENB8RPU9FA3QW16IGB6LK1CH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710LGLAU3161O0O346N58H" localSheetId="1" hidden="1">#REF!</definedName>
    <definedName name="BEx9F0710LGLAU3161O0O346N58H" hidden="1">#REF!</definedName>
    <definedName name="BEx9F0Y2ESUNE3U7TQDLMPE9BO67" localSheetId="1" hidden="1">#REF!</definedName>
    <definedName name="BEx9F0Y2ESUNE3U7TQDLMPE9BO67" hidden="1">#REF!</definedName>
    <definedName name="BEx9F439L1R726MJFX2EP39XIBPY" localSheetId="1" hidden="1">#REF!</definedName>
    <definedName name="BEx9F439L1R726MJFX2EP39XIBPY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5USBCNYNA7HGVW92D800SKX" localSheetId="1" hidden="1">#REF!</definedName>
    <definedName name="BEx9G5USBCNYNA7HGVW92D800SKX" hidden="1">#REF!</definedName>
    <definedName name="BEx9G7CPXG7HR6N6FHPU2DBBUIKG" localSheetId="1" hidden="1">#REF!</definedName>
    <definedName name="BEx9G7CPXG7HR6N6FHPU2DBBUIK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MC7TE8SDTCO5PHODBUF4SM1" localSheetId="1" hidden="1">#REF!</definedName>
    <definedName name="BEx9GMC7TE8SDTCO5PHODBUF4SM1" hidden="1">#REF!</definedName>
    <definedName name="BEx9GMN0B495HEAOG6JQK9D7HUPC" localSheetId="1" hidden="1">#REF!</definedName>
    <definedName name="BEx9GMN0B495HEAOG6JQK9D7HUPC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1QKLI6OOUPQLUQ0EF0355X6" localSheetId="1" hidden="1">#REF!</definedName>
    <definedName name="BEx9I1QKLI6OOUPQLUQ0EF0355X6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UICG3HZWG57MG3NXCEX4LQI" localSheetId="1" hidden="1">#REF!</definedName>
    <definedName name="BEx9IUICG3HZWG57MG3NXCEX4LQI" hidden="1">#REF!</definedName>
    <definedName name="BEx9IW5LYJF40GS78FJNXO9O667A" localSheetId="1" hidden="1">#REF!</definedName>
    <definedName name="BEx9IW5LYJF40GS78FJNXO9O667A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YUQSBZ0GG9ZT1QKX83F42F1" localSheetId="1" hidden="1">#REF!</definedName>
    <definedName name="BEx9IYUQSBZ0GG9ZT1QKX83F42F1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WNP1B2E9Q88TW48NH41C0FTZ" localSheetId="1" hidden="1">#REF!</definedName>
    <definedName name="BExAWNP1B2E9Q88TW48NH41C0FTZ" hidden="1">#REF!</definedName>
    <definedName name="BExAWUFQXTIPQ308ERZPSVPTUMYN" localSheetId="1" hidden="1">#REF!</definedName>
    <definedName name="BExAWUFQXTIPQ308ERZPSVPTUMYN" hidden="1">#REF!</definedName>
    <definedName name="BExAWY6O96OQO2R036QK2DI37EKV" localSheetId="1" hidden="1">#REF!</definedName>
    <definedName name="BExAWY6O96OQO2R036QK2DI37EKV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X9KPAVIVUVU3XREDCV1BIYZL" localSheetId="1" hidden="1">#REF!</definedName>
    <definedName name="BExAX9KPAVIVUVU3XREDCV1BIYZL" hidden="1">#REF!</definedName>
    <definedName name="BExAXPB35BNVXZYF2XS6UP3LP0QH" localSheetId="1" hidden="1">#REF!</definedName>
    <definedName name="BExAXPB35BNVXZYF2XS6UP3LP0QH" hidden="1">#REF!</definedName>
    <definedName name="BExAXWSRVPK0GCZ2UFU10UOP01IY" localSheetId="1" hidden="1">#REF!</definedName>
    <definedName name="BExAXWSRVPK0GCZ2UFU10UOP01IY" hidden="1">#REF!</definedName>
    <definedName name="BExAY0EAT2LXR5MFGM0DLIB45PLO" localSheetId="1" hidden="1">#REF!</definedName>
    <definedName name="BExAY0EAT2LXR5MFGM0DLIB45PLO" hidden="1">#REF!</definedName>
    <definedName name="BExAY6JK0AK9EBIJSPEJNOIDE40W" localSheetId="1" hidden="1">#REF!</definedName>
    <definedName name="BExAY6JK0AK9EBIJSPEJNOIDE40W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YYKAQA3KDMQ890FIE5M9SPBL" localSheetId="1" hidden="1">#REF!</definedName>
    <definedName name="BExAYYKAQA3KDMQ890FIE5M9SPBL" hidden="1">#REF!</definedName>
    <definedName name="BExAZ6SY0EU69GC3CWI5EOO0YLFG" localSheetId="1" hidden="1">#REF!</definedName>
    <definedName name="BExAZ6SY0EU69GC3CWI5EOO0YLFG" hidden="1">#REF!</definedName>
    <definedName name="BExAZ6YEEBJV0PCKFE137K2Y3A8M" localSheetId="1" hidden="1">#REF!</definedName>
    <definedName name="BExAZ6YEEBJV0PCKFE137K2Y3A8M" hidden="1">#REF!</definedName>
    <definedName name="BExAZAP844MJ4GSAIYNYHQ7FECC3" localSheetId="1" hidden="1">#REF!</definedName>
    <definedName name="BExAZAP844MJ4GSAIYNYHQ7FECC3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JE2UOL40XUAU2RB53X5K20P" localSheetId="1" hidden="1">#REF!</definedName>
    <definedName name="BExAZJE2UOL40XUAU2RB53X5K20P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SOJNQ5N3LM4XA17IH7NIY7G" localSheetId="1" hidden="1">#REF!</definedName>
    <definedName name="BExAZSOJNQ5N3LM4XA17IH7NIY7G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GIGLDV7P55ZR51C0HG15PA2" localSheetId="1" hidden="1">#REF!</definedName>
    <definedName name="BExB0GIGLDV7P55ZR51C0HG15PA2" hidden="1">#REF!</definedName>
    <definedName name="BExB0KPCN7YJORQAYUCF4YKIKPMC" localSheetId="1" hidden="1">#REF!</definedName>
    <definedName name="BExB0KPCN7YJORQAYUCF4YKIKPMC" hidden="1">#REF!</definedName>
    <definedName name="BExB0VHQD6ORZS0MIC86QWHCE4UC" localSheetId="1" hidden="1">#REF!</definedName>
    <definedName name="BExB0VHQD6ORZS0MIC86QWHCE4UC" hidden="1">#REF!</definedName>
    <definedName name="BExB0WE4PI3NOBXXVO9CTEN4DIU2" localSheetId="1" hidden="1">#REF!</definedName>
    <definedName name="BExB0WE4PI3NOBXXVO9CTEN4DIU2" hidden="1">#REF!</definedName>
    <definedName name="BExB0Z8O1CQF2CWFBBHE8SNISDAO" localSheetId="1" hidden="1">#REF!</definedName>
    <definedName name="BExB0Z8O1CQF2CWFBBHE8SNISDAO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HZ0FHGNOS2URJWFD5G55OMO" localSheetId="1" hidden="1">#REF!</definedName>
    <definedName name="BExB1HZ0FHGNOS2URJWFD5G55OMO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385QW2BSSBXS953SSQN2ISSW" localSheetId="1" hidden="1">#REF!</definedName>
    <definedName name="BExB385QW2BSSBXS953SSQN2ISSW" hidden="1">#REF!</definedName>
    <definedName name="BExB3DEMEV5D9G8FDHD4NQ9X2YNT" localSheetId="1" hidden="1">#REF!</definedName>
    <definedName name="BExB3DEMEV5D9G8FDHD4NQ9X2YNT" hidden="1">#REF!</definedName>
    <definedName name="BExB3RXU8AJQ86I5RXEWLGGR7R7C" localSheetId="1" hidden="1">#REF!</definedName>
    <definedName name="BExB3RXU8AJQ86I5RXEWLGGR7R7C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YU06HCGRIPBSWRCXK804UM" localSheetId="1" hidden="1">#REF!</definedName>
    <definedName name="BExB4DYU06HCGRIPBSWRCXK804UM" hidden="1">#REF!</definedName>
    <definedName name="BExB4HEZO4E597Q5M4M10LT8TLY3" localSheetId="1" hidden="1">#REF!</definedName>
    <definedName name="BExB4HEZO4E597Q5M4M10LT8TLY3" hidden="1">#REF!</definedName>
    <definedName name="BExB4X01APD3Z8ZW6MVX1P8NAO7G" localSheetId="1" hidden="1">#REF!</definedName>
    <definedName name="BExB4X01APD3Z8ZW6MVX1P8NAO7G" hidden="1">#REF!</definedName>
    <definedName name="BExB4Z3EZBGYYI33U0KQ8NEIH8PY" localSheetId="1" hidden="1">#REF!</definedName>
    <definedName name="BExB4Z3EZBGYYI33U0KQ8NEIH8PY" hidden="1">#REF!</definedName>
    <definedName name="BExB4ZJOLU1PXBMG4TPCCLTRMNRE" localSheetId="1" hidden="1">#REF!</definedName>
    <definedName name="BExB4ZJOLU1PXBMG4TPCCLTRMNRE" hidden="1">#REF!</definedName>
    <definedName name="BExB4ZZSDPL4Q05BMVT5TUN0IGKT" localSheetId="1" hidden="1">#REF!</definedName>
    <definedName name="BExB4ZZSDPL4Q05BMVT5TUN0IGKT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EDOQKZIQXT13IG1KLCZ474G" localSheetId="1" hidden="1">#REF!</definedName>
    <definedName name="BExB5EDOQKZIQXT13IG1KLCZ474G" hidden="1">#REF!</definedName>
    <definedName name="BExB5G6EH68AYEP1UT0GHUEL3SLN" localSheetId="1" hidden="1">#REF!</definedName>
    <definedName name="BExB5G6EH68AYEP1UT0GHUEL3SLN" hidden="1">#REF!</definedName>
    <definedName name="BExB5LVGGXMNUN3D3452G3J62MKF" localSheetId="1" hidden="1">#REF!</definedName>
    <definedName name="BExB5LVGGXMNUN3D3452G3J62MKF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5WWQYPK4GCSYZQALJYGC94" localSheetId="1" hidden="1">#REF!</definedName>
    <definedName name="BExB5V5WWQYPK4GCSYZQALJYGC94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4AX81KEVMGZDXB25NB459SW" localSheetId="1" hidden="1">#REF!</definedName>
    <definedName name="BExB64AX81KEVMGZDXB25NB459SW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39SKL5BMHHDD9EED7FQD9Z" localSheetId="1" hidden="1">#REF!</definedName>
    <definedName name="BExB6I39SKL5BMHHDD9EED7FQD9Z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7F7EIHG0MYMQYUVG9HIZPHMZ" localSheetId="1" hidden="1">#REF!</definedName>
    <definedName name="BExB7F7EIHG0MYMQYUVG9HIZPHMZ" hidden="1">#REF!</definedName>
    <definedName name="BExB806PAXX70XUTA3ZI7OORD78R" localSheetId="1" hidden="1">#REF!</definedName>
    <definedName name="BExB806PAXX70XUTA3ZI7OORD78R" hidden="1">#REF!</definedName>
    <definedName name="BExB83199EQQS6I5HE7WADNCK8OE" localSheetId="1" hidden="1">#REF!</definedName>
    <definedName name="BExB83199EQQS6I5HE7WADNCK8OE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HV9YUS1Q77M9SNFRKDLU5HS" localSheetId="1" hidden="1">#REF!</definedName>
    <definedName name="BExB8HV9YUS1Q77M9SNFRKDLU5HS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3G413CK5DKO7925ZHSOBGIN" localSheetId="1" hidden="1">#REF!</definedName>
    <definedName name="BExB93G413CK5DKO7925ZHSOBGIN" hidden="1">#REF!</definedName>
    <definedName name="BExB96LBXL1JW5A4PP93UJ9UDLKZ" localSheetId="1" hidden="1">#REF!</definedName>
    <definedName name="BExB96LBXL1JW5A4PP93UJ9UDLKZ" hidden="1">#REF!</definedName>
    <definedName name="BExB9DHI5I2TJ2LXYPM98EE81L27" localSheetId="1" hidden="1">#REF!</definedName>
    <definedName name="BExB9DHI5I2TJ2LXYPM98EE81L27" hidden="1">#REF!</definedName>
    <definedName name="BExB9G6LZG5OQUY0GZLHX066V3D4" localSheetId="1" hidden="1">#REF!</definedName>
    <definedName name="BExB9G6LZG5OQUY0GZLHX066V3D4" hidden="1">#REF!</definedName>
    <definedName name="BExB9IFG9FW3RQUDIMDFKIYDB4HE" localSheetId="1" hidden="1">#REF!</definedName>
    <definedName name="BExB9IFG9FW3RQUDIMDFKIYDB4HE" hidden="1">#REF!</definedName>
    <definedName name="BExB9NDIZ7LGMTL8351GRA6VK2K0" localSheetId="1" hidden="1">#REF!</definedName>
    <definedName name="BExB9NDIZ7LGMTL8351GRA6VK2K0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525BALJ5HMTDMMSM5WWJ1YW" localSheetId="1" hidden="1">#REF!</definedName>
    <definedName name="BExBA525BALJ5HMTDMMSM5WWJ1YW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BCQMR685CQ1SC8CECO7GTGB" localSheetId="1" hidden="1">#REF!</definedName>
    <definedName name="BExBABCQMR685CQ1SC8CECO7GTGB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MPCB1QOZY8WWEX4J21JDE6U" localSheetId="1" hidden="1">#REF!</definedName>
    <definedName name="BExBBMPCB1QOZY8WWEX4J21JDE6U" hidden="1">#REF!</definedName>
    <definedName name="BExBBU1QQWUE0YFG7O1TN0RFLSSG" localSheetId="1" hidden="1">#REF!</definedName>
    <definedName name="BExBBU1QQWUE0YFG7O1TN0RFLSSG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FH3SMGZ2IPHFB6BCM9O3W0H" localSheetId="1" hidden="1">#REF!</definedName>
    <definedName name="BExBCFH3SMGZ2IPHFB6BCM9O3W0H" hidden="1">#REF!</definedName>
    <definedName name="BExBCK9SCAABKOT9IP6TEPRR7YDT" localSheetId="1" hidden="1">#REF!</definedName>
    <definedName name="BExBCK9SCAABKOT9IP6TEPRR7YDT" hidden="1">#REF!</definedName>
    <definedName name="BExBCKKJFFT2RP50WNPKBT7X8PJ3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9W8C0W9N6L1AFL18JP4H94W" localSheetId="1" hidden="1">#REF!</definedName>
    <definedName name="BExBD9W8C0W9N6L1AFL18JP4H94W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TJ0J7XEHB9OATXFF5I8FZBJ" localSheetId="1" hidden="1">#REF!</definedName>
    <definedName name="BExBDTJ0J7XEHB9OATXFF5I8FZBJ" hidden="1">#REF!</definedName>
    <definedName name="BExBDUVGK3E1J4JY9ZYTS7V14BLY" localSheetId="1" hidden="1">#REF!</definedName>
    <definedName name="BExBDUVGK3E1J4JY9ZYTS7V14BLY" hidden="1">#REF!</definedName>
    <definedName name="BExBE0KGY14GSWOGPU4HSJRLD2UD" localSheetId="1" hidden="1">#REF!</definedName>
    <definedName name="BExBE0KGY14GSWOGPU4HSJRLD2UD" hidden="1">#REF!</definedName>
    <definedName name="BExBE162OSBKD30I7T1DKKPT3I9I" localSheetId="1" hidden="1">#REF!</definedName>
    <definedName name="BExBE162OSBKD30I7T1DKKPT3I9I" hidden="1">#REF!</definedName>
    <definedName name="BExBEC9ATLQZF86W1M3APSM4HEOH" localSheetId="1" hidden="1">#REF!</definedName>
    <definedName name="BExBEC9ATLQZF86W1M3APSM4HEOH" hidden="1">#REF!</definedName>
    <definedName name="BExBEXU4CFCM1P5CTZ4NE14PBGDA" localSheetId="1" hidden="1">#REF!</definedName>
    <definedName name="BExBEXU4CFCM1P5CTZ4NE14PBGDA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K0K58VDM9V35DGI6VK8C92V" localSheetId="1" hidden="1">#REF!</definedName>
    <definedName name="BExCRK0K58VDM9V35DGI6VK8C92V" hidden="1">#REF!</definedName>
    <definedName name="BExCRLIHS7466WFJ3RPIUGGXYESZ" localSheetId="1" hidden="1">#REF!</definedName>
    <definedName name="BExCRLIHS7466WFJ3RPIUGGXYESZ" hidden="1">#REF!</definedName>
    <definedName name="BExCRXSXMF4LHAQZHN64FXJPMVZ7" localSheetId="1" hidden="1">#REF!</definedName>
    <definedName name="BExCRXSXMF4LHAQZHN64FXJPMVZ7" hidden="1">#REF!</definedName>
    <definedName name="BExCS1EDDUEAEWHVYXHIP9I1WCJH" localSheetId="1" hidden="1">#REF!</definedName>
    <definedName name="BExCS1EDDUEAEWHVYXHIP9I1WCJH" hidden="1">#REF!</definedName>
    <definedName name="BExCS1P5QG0X3OTHKX07RALOE5T5" localSheetId="1" hidden="1">#REF!</definedName>
    <definedName name="BExCS1P5QG0X3OTHKX07RALOE5T5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J2XVKHN6ULCF7JML0TCRKEO" localSheetId="1" hidden="1">#REF!</definedName>
    <definedName name="BExCSJ2XVKHN6ULCF7JML0TCRKEO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HZWIPJVLE56GATEFKPIKLK2" localSheetId="1" hidden="1">#REF!</definedName>
    <definedName name="BExCTHZWIPJVLE56GATEFKPIKLK2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2V6H9TT6LFGK3SADZ2TIGQ" localSheetId="1" hidden="1">#REF!</definedName>
    <definedName name="BExCTZ2V6H9TT6LFGK3SADZ2TIGQ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LEOALM7SEHVMQC4B4N25MRM" localSheetId="1" hidden="1">#REF!</definedName>
    <definedName name="BExCULEOALM7SEHVMQC4B4N25MRM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5HJSTBNPQZVGYJY9AZ4IJ26" localSheetId="1" hidden="1">#REF!</definedName>
    <definedName name="BExCV5HJSTBNPQZVGYJY9AZ4IJ26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NROVORCSNX9HKHKPHY0URS3" localSheetId="1" hidden="1">#REF!</definedName>
    <definedName name="BExCVNROVORCSNX9HKHKPHY0URS3" hidden="1">#REF!</definedName>
    <definedName name="BExCVPEZON7VV6NOWII8VZMONPCJ" localSheetId="1" hidden="1">#REF!</definedName>
    <definedName name="BExCVPEZON7VV6NOWII8VZMONPCJ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HADQJRXWFDGV2KMANWIY1YN" localSheetId="1" hidden="1">#REF!</definedName>
    <definedName name="BExCWHADQJRXWFDGV2KMANWIY1YN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XYSBKJ9SZQD7XS2WUS6SVBJO" localSheetId="1" hidden="1">#REF!</definedName>
    <definedName name="BExCXYSBKJ9SZQD7XS2WUS6SVBJO" hidden="1">#REF!</definedName>
    <definedName name="BExCXZ8DGK5ZE8467LFEHX6JNQHJ" localSheetId="1" hidden="1">#REF!</definedName>
    <definedName name="BExCXZ8DGK5ZE8467LFEHX6JNQHJ" hidden="1">#REF!</definedName>
    <definedName name="BExCY2DQO9VLA77Q7EG3T0XNXX4F" localSheetId="1" hidden="1">#REF!</definedName>
    <definedName name="BExCY2DQO9VLA77Q7EG3T0XNXX4F" hidden="1">#REF!</definedName>
    <definedName name="BExCY5Z7X93Z8XUOEASK50W08S36" localSheetId="1" hidden="1">#REF!</definedName>
    <definedName name="BExCY5Z7X93Z8XUOEASK50W08S36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DGYM1UGUNTB331L2E4L5F34" localSheetId="1" hidden="1">#REF!</definedName>
    <definedName name="BExCYDGYM1UGUNTB331L2E4L5F34" hidden="1">#REF!</definedName>
    <definedName name="BExCYN7KCKU1F6EXMNPQPTKNOT6A" localSheetId="1" hidden="1">#REF!</definedName>
    <definedName name="BExCYN7KCKU1F6EXMNPQPTKNOT6A" hidden="1">#REF!</definedName>
    <definedName name="BExCYPRC5HJE6N2XQTHCT6NXGP8N" localSheetId="1" hidden="1">#REF!</definedName>
    <definedName name="BExCYPRC5HJE6N2XQTHCT6NXGP8N" hidden="1">#REF!</definedName>
    <definedName name="BExCYQCX9ES8ZWW2L35B12WDNT73" localSheetId="1" hidden="1">#REF!</definedName>
    <definedName name="BExCYQCX9ES8ZWW2L35B12WDNT73" hidden="1">#REF!</definedName>
    <definedName name="BExCYSLQY2CYU7DQ3QI07UGGS6OW" localSheetId="1" hidden="1">#REF!</definedName>
    <definedName name="BExCYSLQY2CYU7DQ3QI07UGGS6OW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NRWARGGHWLSC1PEDZFLF3JV" localSheetId="1" hidden="1">#REF!</definedName>
    <definedName name="BExCZNRWARGGHWLSC1PEDZFLF3JV" hidden="1">#REF!</definedName>
    <definedName name="BExCZP9TBB61HISZ2U5QMQSO2LBE" localSheetId="1" hidden="1">#REF!</definedName>
    <definedName name="BExCZP9TBB61HISZ2U5QMQSO2LBE" hidden="1">#REF!</definedName>
    <definedName name="BExCZUD9FEOJBKDJ51Z3JON9LKJ8" localSheetId="1" hidden="1">#REF!</definedName>
    <definedName name="BExCZUD9FEOJBKDJ51Z3JON9LKJ8" hidden="1">#REF!</definedName>
    <definedName name="BExD0AUOVQT3UL53T2KUVJNGD0QF" localSheetId="1" hidden="1">#REF!</definedName>
    <definedName name="BExD0AUOVQT3UL53T2KUVJNGD0QF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0WQ6EQ2G82IAJI3FDQKGZH18" localSheetId="1" hidden="1">#REF!</definedName>
    <definedName name="BExD0WQ6EQ2G82IAJI3FDQKGZH18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MI40YRCBI7KT4S9YHQJUO06" localSheetId="1" hidden="1">#REF!</definedName>
    <definedName name="BExD1MI40YRCBI7KT4S9YHQJUO06" hidden="1">#REF!</definedName>
    <definedName name="BExD1OAU9OXQAZA4D70HP72CU6GB" localSheetId="1" hidden="1">#REF!</definedName>
    <definedName name="BExD1OAU9OXQAZA4D70HP72CU6GB" hidden="1">#REF!</definedName>
    <definedName name="BExD1T8WPV0G6YOX7WMAIZD8XNBK" localSheetId="1" hidden="1">#REF!</definedName>
    <definedName name="BExD1T8WPV0G6YOX7WMAIZD8XNBK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2PWTVQ2CXNG6B7UDL8FIMXBH" localSheetId="1" hidden="1">#REF!</definedName>
    <definedName name="BExD2PWTVQ2CXNG6B7UDL8FIMXBH" hidden="1">#REF!</definedName>
    <definedName name="BExD2X9AQ03EX1AVVX44CXLXRPTI" localSheetId="1" hidden="1">#REF!</definedName>
    <definedName name="BExD2X9AQ03EX1AVVX44CXLXRPTI" hidden="1">#REF!</definedName>
    <definedName name="BExD2ZNL9MWJOEL2575KJZBDP2A6" localSheetId="1" hidden="1">#REF!</definedName>
    <definedName name="BExD2ZNL9MWJOEL2575KJZBDP2A6" hidden="1">#REF!</definedName>
    <definedName name="BExD34G79JRMB8BZRVN81P1H9MSB" localSheetId="1" hidden="1">#REF!</definedName>
    <definedName name="BExD34G79JRMB8BZRVN81P1H9MSB" hidden="1">#REF!</definedName>
    <definedName name="BExD35CL2NULPPEHAM954ETQIJA2" localSheetId="1" hidden="1">#REF!</definedName>
    <definedName name="BExD35CL2NULPPEHAM954ETQIJA2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8JTNF4LTMFY6GRVDJ6VLGG" localSheetId="1" hidden="1">#REF!</definedName>
    <definedName name="BExD3I8JTNF4LTMFY6GRVDJ6VLGG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3VPY5VEI1LLQ4I16T16251DT" localSheetId="1" hidden="1">#REF!</definedName>
    <definedName name="BExD3VPY5VEI1LLQ4I16T16251DT" hidden="1">#REF!</definedName>
    <definedName name="BExD3XIUEZZ1KIHV7CPS7DKUGIN8" localSheetId="1" hidden="1">#REF!</definedName>
    <definedName name="BExD3XIUEZZ1KIHV7CPS7DKUGIN8" hidden="1">#REF!</definedName>
    <definedName name="BExD40O0CFTNJFOFMMM1KH0P7BUI" localSheetId="1" hidden="1">#REF!</definedName>
    <definedName name="BExD40O0CFTNJFOFMMM1KH0P7BUI" hidden="1">#REF!</definedName>
    <definedName name="BExD47UYINTJY1PDIW2S1FZ8ZMIO" localSheetId="1" hidden="1">#REF!</definedName>
    <definedName name="BExD47UYINTJY1PDIW2S1FZ8ZMIO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QQQ7V9LH5WWBJA3HKJXLVP6" localSheetId="1" hidden="1">#REF!</definedName>
    <definedName name="BExD4QQQ7V9LH5WWBJA3HKJXLVP6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D18MCF5R8YJMPG21WE3GPJQ" localSheetId="1" hidden="1">#REF!</definedName>
    <definedName name="BExD6D18MCF5R8YJMPG21WE3GPJQ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HLWJHFK6566YQLGOAPIWD7G" localSheetId="1" hidden="1">#REF!</definedName>
    <definedName name="BExD8HLWJHFK6566YQLGOAPIWD7G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ATSNNU6SJVYYUCUG2AFS57W" localSheetId="1" hidden="1">#REF!</definedName>
    <definedName name="BExD9ATSNNU6SJVYYUCUG2AFS57W" hidden="1">#REF!</definedName>
    <definedName name="BExD9JO1QOKHUKL6DOEKDLUBPPKZ" localSheetId="1" hidden="1">#REF!</definedName>
    <definedName name="BExD9JO1QOKHUKL6DOEKDLUBPPKZ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23J1UL1EN1K0BLX2TKAX4U0" localSheetId="1" hidden="1">#REF!</definedName>
    <definedName name="BExDA23J1UL1EN1K0BLX2TKAX4U0" hidden="1">#REF!</definedName>
    <definedName name="BExDA6594R2INH5X2F55YRZSKRND" localSheetId="1" hidden="1">#REF!</definedName>
    <definedName name="BExDA6594R2INH5X2F55YRZSKRND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NU8ISP26W97JG63CN1XT9KB4" hidden="1">#REF!</definedName>
    <definedName name="BExEO14OTKLVDBTNB2ONGZ4YB20H" localSheetId="1" hidden="1">#REF!</definedName>
    <definedName name="BExEO14OTKLVDBTNB2ONGZ4YB20H" hidden="1">#REF!</definedName>
    <definedName name="BExEO80UUNTK4DX33Z5TYLM8NYZM" localSheetId="1" hidden="1">#REF!</definedName>
    <definedName name="BExEO80UUNTK4DX33Z5TYLM8NYZM" hidden="1">#REF!</definedName>
    <definedName name="BExEOBX3WECDMYCV9RLN49APTXMM" localSheetId="1" hidden="1">#REF!</definedName>
    <definedName name="BExEOBX3WECDMYCV9RLN49APTXMM" hidden="1">#REF!</definedName>
    <definedName name="BExEPN9VIYI0FVL0HLZQXJFO6TT0" localSheetId="1" hidden="1">#REF!</definedName>
    <definedName name="BExEPN9VIYI0FVL0HLZQXJFO6TT0" hidden="1">#REF!</definedName>
    <definedName name="BExEPQPUOD4B6H60DKEB9159F7DR" localSheetId="1" hidden="1">#REF!</definedName>
    <definedName name="BExEPQPUOD4B6H60DKEB9159F7DR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JHNJV9U65F5VGIGX0VM02VF" localSheetId="1" hidden="1">#REF!</definedName>
    <definedName name="BExEQJHNJV9U65F5VGIGX0VM02VF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IPCI7N2NW7JRL59DVT0TTSU" localSheetId="1" hidden="1">#REF!</definedName>
    <definedName name="BExERIPCI7N2NW7JRL59DVT0TTSU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U8P606C6QQZZL55U0ZQYQF1" localSheetId="1" hidden="1">#REF!</definedName>
    <definedName name="BExERU8P606C6QQZZL55U0ZQYQF1" hidden="1">#REF!</definedName>
    <definedName name="BExERWCEBKQRYWRQLYJ4UCMMKTHG" localSheetId="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localSheetId="1" hidden="1">#REF!</definedName>
    <definedName name="BExESLYUFDACMPARVY264HKBCXLX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VK1YRJM6UG6FBYOF9CNX29X" localSheetId="1" hidden="1">#REF!</definedName>
    <definedName name="BExESVK1YRJM6UG6FBYOF9CNX29X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4EAH366GROMVVMDCSUI1018" localSheetId="1" hidden="1">#REF!</definedName>
    <definedName name="BExET4EAH366GROMVVMDCSUI1018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B55BNG40G9YOI2H6UHIR9WU" localSheetId="1" hidden="1">#REF!</definedName>
    <definedName name="BExETB55BNG40G9YOI2H6UHIR9WU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VO51BGF7GGNGB21UD7OIF15" localSheetId="1" hidden="1">#REF!</definedName>
    <definedName name="BExETVO51BGF7GGNGB21UD7OIF15" hidden="1">#REF!</definedName>
    <definedName name="BExETVTGY38YXYYF7N73OYN6FYY3" localSheetId="1" hidden="1">#REF!</definedName>
    <definedName name="BExETVTGY38YXYYF7N73OYN6FYY3" hidden="1">#REF!</definedName>
    <definedName name="BExETVTH8RADW05P2XUUV7V44TWW" localSheetId="1" hidden="1">#REF!</definedName>
    <definedName name="BExETVTH8RADW05P2XUUV7V44TWW" hidden="1">#REF!</definedName>
    <definedName name="BExETW9PYUAV5QY6A4VCYZRIOUX4" localSheetId="1" hidden="1">#REF!</definedName>
    <definedName name="BExETW9PYUAV5QY6A4VCYZRIOUX4" hidden="1">#REF!</definedName>
    <definedName name="BExEUGNELLVZ7K2PYWP2TG8T65XQ" localSheetId="1" hidden="1">#REF!</definedName>
    <definedName name="BExEUGNELLVZ7K2PYWP2TG8T65XQ" hidden="1">#REF!</definedName>
    <definedName name="BExEUHUG1NGJGB6F1UH5IKFZ9B9M" localSheetId="1" hidden="1">#REF!</definedName>
    <definedName name="BExEUHUG1NGJGB6F1UH5IKFZ9B9M" hidden="1">#REF!</definedName>
    <definedName name="BExEUNE4T242Y59C6MS28MXEUGCP" localSheetId="1" hidden="1">#REF!</definedName>
    <definedName name="BExEUNE4T242Y59C6MS28MXEUGCP" hidden="1">#REF!</definedName>
    <definedName name="BExEUNU7FYVTR4DD1D31SS7PNXX2" localSheetId="1" hidden="1">#REF!</definedName>
    <definedName name="BExEUNU7FYVTR4DD1D31SS7PNXX2" hidden="1">#REF!</definedName>
    <definedName name="BExEUOAHB0OT3BACAHNZ3B905C0P" hidden="1">#REF!</definedName>
    <definedName name="BExEV2TP7NA3ZR6RJGH5ER370OUM" localSheetId="1" hidden="1">#REF!</definedName>
    <definedName name="BExEV2TP7NA3ZR6RJGH5ER370OUM" hidden="1">#REF!</definedName>
    <definedName name="BExEV3Q7M5YTX3CY3QCP1SUIEP2E" localSheetId="1" hidden="1">#REF!</definedName>
    <definedName name="BExEV3Q7M5YTX3CY3QCP1SUIEP2E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CEYMOI0PGO7HAEOS9CVMU2O" localSheetId="1" hidden="1">#REF!</definedName>
    <definedName name="BExEVCEYMOI0PGO7HAEOS9CVMU2O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B6JHMITZPXHB6JATOCLLKLJ" localSheetId="1" hidden="1">#REF!</definedName>
    <definedName name="BExEWB6JHMITZPXHB6JATOCLLKLJ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43OR6NH8GF32YY2ZB6Y8WGP" localSheetId="1" hidden="1">#REF!</definedName>
    <definedName name="BExEX43OR6NH8GF32YY2ZB6Y8WGP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GE2TE9MQWLQVHL7XGQWL102" localSheetId="1" hidden="1">#REF!</definedName>
    <definedName name="BExEXGE2TE9MQWLQVHL7XGQWL102" hidden="1">#REF!</definedName>
    <definedName name="BExEXRBZ0DI9E2UFLLKYWGN66B61" localSheetId="1" hidden="1">#REF!</definedName>
    <definedName name="BExEXRBZ0DI9E2UFLLKYWGN66B61" hidden="1">#REF!</definedName>
    <definedName name="BExEXW4FSOZ9C2SZSQIAA3W82I5K" localSheetId="1" hidden="1">#REF!</definedName>
    <definedName name="BExEXW4FSOZ9C2SZSQIAA3W82I5K" hidden="1">#REF!</definedName>
    <definedName name="BExEXZ4H2ZUNEW5I6I74GK08QAQC" localSheetId="1" hidden="1">#REF!</definedName>
    <definedName name="BExEXZ4H2ZUNEW5I6I74GK08QAQC" hidden="1">#REF!</definedName>
    <definedName name="BExEY42GK80HA9M84NTZ3NV9K2VI" localSheetId="1" hidden="1">#REF!</definedName>
    <definedName name="BExEY42GK80HA9M84NTZ3NV9K2VI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PCI2LT224YS4M3T50V85FAG" localSheetId="1" hidden="1">#REF!</definedName>
    <definedName name="BExEYPCI2LT224YS4M3T50V85FAG" hidden="1">#REF!</definedName>
    <definedName name="BExEYUQJXZT6N5HJH8ACJF6SRWEE" localSheetId="1" hidden="1">#REF!</definedName>
    <definedName name="BExEYUQJXZT6N5HJH8ACJF6SRWEE" hidden="1">#REF!</definedName>
    <definedName name="BExEYYC7KLO4XJQW9GMGVVJQXF4C" localSheetId="1" hidden="1">#REF!</definedName>
    <definedName name="BExEYYC7KLO4XJQW9GMGVVJQXF4C" hidden="1">#REF!</definedName>
    <definedName name="BExEZ1S6VZCG01ZPLBSS9Z1SBOJ2" localSheetId="1" hidden="1">#REF!</definedName>
    <definedName name="BExEZ1S6VZCG01ZPLBSS9Z1SBOJ2" hidden="1">#REF!</definedName>
    <definedName name="BExEZ6KV8TDKOO0Y66LSH9DCFW5M" localSheetId="1" hidden="1">#REF!</definedName>
    <definedName name="BExEZ6KV8TDKOO0Y66LSH9DCFW5M" hidden="1">#REF!</definedName>
    <definedName name="BExEZGBFNJR8DLPN0V11AU22L6WY" localSheetId="1" hidden="1">#REF!</definedName>
    <definedName name="BExEZGBFNJR8DLPN0V11AU22L6WY" hidden="1">#REF!</definedName>
    <definedName name="BExEZVR61GWO1ZM3XHWUKRJJMQXV" localSheetId="1" hidden="1">#REF!</definedName>
    <definedName name="BExEZVR61GWO1ZM3XHWUKRJJMQXV" hidden="1">#REF!</definedName>
    <definedName name="BExF02Y3V3QEPO2XLDSK47APK9XJ" localSheetId="1" hidden="1">#REF!</definedName>
    <definedName name="BExF02Y3V3QEPO2XLDSK47APK9XJ" hidden="1">#REF!</definedName>
    <definedName name="BExF03E824NHBODFUZ3PZ5HLF85X" localSheetId="1" hidden="1">#REF!</definedName>
    <definedName name="BExF03E824NHBODFUZ3PZ5HLF85X" hidden="1">#REF!</definedName>
    <definedName name="BExF09OS91RT7N7IW8JLMZ121ZP3" localSheetId="1" hidden="1">#REF!</definedName>
    <definedName name="BExF09OS91RT7N7IW8JLMZ121ZP3" hidden="1">#REF!</definedName>
    <definedName name="BExF0D4SEQ7RRCAER8UQKUJ4HH0Q" localSheetId="1" hidden="1">#REF!</definedName>
    <definedName name="BExF0D4SEQ7RRCAER8UQKUJ4HH0Q" hidden="1">#REF!</definedName>
    <definedName name="BExF0D4Z97PCG5JI9CC2TFB553AX" localSheetId="1" hidden="1">#REF!</definedName>
    <definedName name="BExF0D4Z97PCG5JI9CC2TFB553AX" hidden="1">#REF!</definedName>
    <definedName name="BExF0DAB1PUE0V936NFEK68CCKTJ" localSheetId="1" hidden="1">#REF!</definedName>
    <definedName name="BExF0DAB1PUE0V936NFEK68CCKTJ" hidden="1">#REF!</definedName>
    <definedName name="BExF0LOEHV42P2DV7QL8O7HOQ3N9" localSheetId="1" hidden="1">#REF!</definedName>
    <definedName name="BExF0LOEHV42P2DV7QL8O7HOQ3N9" hidden="1">#REF!</definedName>
    <definedName name="BExF0QRT0ZP2578DKKC9SRW40F5L" localSheetId="1" hidden="1">#REF!</definedName>
    <definedName name="BExF0QRT0ZP2578DKKC9SRW40F5L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C1VNHJBRW2XQKVSL1KSLFZ8" localSheetId="1" hidden="1">#REF!</definedName>
    <definedName name="BExF1C1VNHJBRW2XQKVSL1KSLFZ8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72JNPJCK1XLBG016XXBVFO8" localSheetId="1" hidden="1">#REF!</definedName>
    <definedName name="BExF272JNPJCK1XLBG016XXBVFO8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H9D3MC9XKLPZ6VIP4F7G4YN" localSheetId="1" hidden="1">#REF!</definedName>
    <definedName name="BExF2H9D3MC9XKLPZ6VIP4F7G4YN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GMJW5D7066GYKTMM3CVH1HE" localSheetId="1" hidden="1">#REF!</definedName>
    <definedName name="BExF3GMJW5D7066GYKTMM3CVH1HE" hidden="1">#REF!</definedName>
    <definedName name="BExF3I9T44X7DV9HHV51DVDDPPZG" localSheetId="1" hidden="1">#REF!</definedName>
    <definedName name="BExF3I9T44X7DV9HHV51DVDDPPZG" hidden="1">#REF!</definedName>
    <definedName name="BExF3IKLZ35F2D4DI7R7P7NZLVC3" localSheetId="1" hidden="1">#REF!</definedName>
    <definedName name="BExF3IKLZ35F2D4DI7R7P7NZLVC3" hidden="1">#REF!</definedName>
    <definedName name="BExF3JMFX5DILOIFUDIO1HZUK875" localSheetId="1" hidden="1">#REF!</definedName>
    <definedName name="BExF3JMFX5DILOIFUDIO1HZUK875" hidden="1">#REF!</definedName>
    <definedName name="BExF3KIO2G9LJYXZ61H8PJJ6OQXV" localSheetId="1" hidden="1">#REF!</definedName>
    <definedName name="BExF3KIO2G9LJYXZ61H8PJJ6OQXV" hidden="1">#REF!</definedName>
    <definedName name="BExF3MGVCZHXDAUDZAGUYESZ3RC8" localSheetId="1" hidden="1">#REF!</definedName>
    <definedName name="BExF3MGVCZHXDAUDZAGUYESZ3RC8" hidden="1">#REF!</definedName>
    <definedName name="BExF3NTC4BGZEM6B87TCFX277QCS" localSheetId="1" hidden="1">#REF!</definedName>
    <definedName name="BExF3NTC4BGZEM6B87TCFX277QCS" hidden="1">#REF!</definedName>
    <definedName name="BExF3Q2DOSQI9SIAXB522CN0WBZ7" localSheetId="1" hidden="1">#REF!</definedName>
    <definedName name="BExF3Q2DOSQI9SIAXB522CN0WBZ7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J4Y60OUA8GY6YN8XVRUX80A" localSheetId="1" hidden="1">#REF!</definedName>
    <definedName name="BExF4J4Y60OUA8GY6YN8XVRUX80A" hidden="1">#REF!</definedName>
    <definedName name="BExF4KHF04IWW4LQ95FHQPFE4Y9K" localSheetId="1" hidden="1">#REF!</definedName>
    <definedName name="BExF4KHF04IWW4LQ95FHQPFE4Y9K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7QYWRJ8S4SID84VVXH3TN7X8" localSheetId="1" hidden="1">#REF!</definedName>
    <definedName name="BExF7QYWRJ8S4SID84VVXH3TN7X8" hidden="1">#REF!</definedName>
    <definedName name="BExF81GI8B8WBHXFTET68A9358BR" localSheetId="1" hidden="1">#REF!</definedName>
    <definedName name="BExF81GI8B8WBHXFTET68A9358BR" hidden="1">#REF!</definedName>
    <definedName name="BExGKN1EUJWHOYSSFY4XX6T9QVV5" localSheetId="1" hidden="1">#REF!</definedName>
    <definedName name="BExGKN1EUJWHOYSSFY4XX6T9QVV5" hidden="1">#REF!</definedName>
    <definedName name="BExGL97US0Y3KXXASUTVR26XLT70" localSheetId="1" hidden="1">#REF!</definedName>
    <definedName name="BExGL97US0Y3KXXASUTVR26XLT70" hidden="1">#REF!</definedName>
    <definedName name="BExGL9TEJAX73AMCXKXTMRO9T6QA" localSheetId="1" hidden="1">#REF!</definedName>
    <definedName name="BExGL9TEJAX73AMCXKXTMRO9T6QA" hidden="1">#REF!</definedName>
    <definedName name="BExGLBM5GKGBJDTZSMMBZBAVQ7N1" localSheetId="1" hidden="1">#REF!</definedName>
    <definedName name="BExGLBM5GKGBJDTZSMMBZBAVQ7N1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PP9Z6SH15N8AV0F7H58S14K" localSheetId="1" hidden="1">#REF!</definedName>
    <definedName name="BExGLPP9Z6SH15N8AV0F7H58S14K" hidden="1">#REF!</definedName>
    <definedName name="BExGLQATG820J44V2O4JEICPUUTR" localSheetId="1" hidden="1">#REF!</definedName>
    <definedName name="BExGLQATG820J44V2O4JEICPUUTR" hidden="1">#REF!</definedName>
    <definedName name="BExGLTARRL0J772UD2TXEYAVPY6E" localSheetId="1" hidden="1">#REF!</definedName>
    <definedName name="BExGLTARRL0J772UD2TXEYAVPY6E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OGUOL3NATNV0TIZH2J6DLLD" localSheetId="1" hidden="1">#REF!</definedName>
    <definedName name="BExGMOGUOL3NATNV0TIZH2J6DLLD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HOS7RBERG1J2M2HVGSRZL5G" localSheetId="1" hidden="1">#REF!</definedName>
    <definedName name="BExGNHOS7RBERG1J2M2HVGSRZL5G" hidden="1">#REF!</definedName>
    <definedName name="BExGNJ18W3Q55XAXY8XTFB80IVMV" localSheetId="1" hidden="1">#REF!</definedName>
    <definedName name="BExGNJ18W3Q55XAXY8XTFB80IVMV" hidden="1">#REF!</definedName>
    <definedName name="BExGNN2YQ9BDAZXT2GLCSAPXKIM7" localSheetId="1" hidden="1">#REF!</definedName>
    <definedName name="BExGNN2YQ9BDAZXT2GLCSAPXKIM7" hidden="1">#REF!</definedName>
    <definedName name="BExGNP6INLF5NZFP5ME6K7C9Y0NH" localSheetId="1" hidden="1">#REF!</definedName>
    <definedName name="BExGNP6INLF5NZFP5ME6K7C9Y0NH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2GMMPZVQY9RQ8MDKZDP5G3" localSheetId="1" hidden="1">#REF!</definedName>
    <definedName name="BExGO22GMMPZVQY9RQ8MDKZDP5G3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XJDHUDPDT8I8IVGVW9J0R5Q" localSheetId="1" hidden="1">#REF!</definedName>
    <definedName name="BExGOXJDHUDPDT8I8IVGVW9J0R5Q" hidden="1">#REF!</definedName>
    <definedName name="BExGPAPYI1N5W3IH8H485BHSVOY3" localSheetId="1" hidden="1">#REF!</definedName>
    <definedName name="BExGPAPYI1N5W3IH8H485BHSVOY3" hidden="1">#REF!</definedName>
    <definedName name="BExGPFO3GOKYO2922Y91GMQRCMOA" localSheetId="1" hidden="1">#REF!</definedName>
    <definedName name="BExGPFO3GOKYO2922Y91GMQRCMOA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PSUUG7TL5F5PTYU6G4HPJV1B" localSheetId="1" hidden="1">#REF!</definedName>
    <definedName name="BExGPSUUG7TL5F5PTYU6G4HPJV1B" hidden="1">#REF!</definedName>
    <definedName name="BExGQ1E950UYXYWQ84EZEQPWHVYY" localSheetId="1" hidden="1">#REF!</definedName>
    <definedName name="BExGQ1E950UYXYWQ84EZEQPWHVYY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4ZP0PPMLDNVBUG12W9FFVI9" localSheetId="1" hidden="1">#REF!</definedName>
    <definedName name="BExGQ4ZP0PPMLDNVBUG12W9FFVI9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8FQN3FRAGH5H2V74848P5JX" localSheetId="1" hidden="1">#REF!</definedName>
    <definedName name="BExGQ8FQN3FRAGH5H2V74848P5JX" hidden="1">#REF!</definedName>
    <definedName name="BExGQGJ1A7LNZUS8QSMOG8UNGLMK" localSheetId="1" hidden="1">#REF!</definedName>
    <definedName name="BExGQGJ1A7LNZUS8QSMOG8UNGLMK" hidden="1">#REF!</definedName>
    <definedName name="BExGQLBNZ35IK2VK33HJUAE4ADX2" localSheetId="1" hidden="1">#REF!</definedName>
    <definedName name="BExGQLBNZ35IK2VK33HJUAE4ADX2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ILCZ3BMTGDY72B1Q9BUGW0J" localSheetId="1" hidden="1">#REF!</definedName>
    <definedName name="BExGRILCZ3BMTGDY72B1Q9BUGW0J" hidden="1">#REF!</definedName>
    <definedName name="BExGRNZJ74Y6OYJB9F9Y9T3CAHOS" localSheetId="1" hidden="1">#REF!</definedName>
    <definedName name="BExGRNZJ74Y6OYJB9F9Y9T3CAHOS" hidden="1">#REF!</definedName>
    <definedName name="BExGRPC5QJQ7UGQ4P7CFWVGRQGFW" localSheetId="1" hidden="1">#REF!</definedName>
    <definedName name="BExGRPC5QJQ7UGQ4P7CFWVGRQGFW" hidden="1">#REF!</definedName>
    <definedName name="BExGRSMULUXOBEN8G0TK90PRKQ9O" localSheetId="1" hidden="1">#REF!</definedName>
    <definedName name="BExGRSMULUXOBEN8G0TK90PRKQ9O" hidden="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BYPYOBOB218ABCIM2X63GJ8" localSheetId="1" hidden="1">#REF!</definedName>
    <definedName name="BExGSBYPYOBOB218ABCIM2X63GJ8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EMKIEF46KBIDWCAOAN5U718" localSheetId="1" hidden="1">#REF!</definedName>
    <definedName name="BExGTEMKIEF46KBIDWCAOAN5U718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V3U5SZUPLTWEMEY3IIN1L4L" localSheetId="1" hidden="1">#REF!</definedName>
    <definedName name="BExGTV3U5SZUPLTWEMEY3IIN1L4L" hidden="1">#REF!</definedName>
    <definedName name="BExGTZ046J7VMUG4YPKFN2K8TWB7" localSheetId="1" hidden="1">#REF!</definedName>
    <definedName name="BExGTZ046J7VMUG4YPKFN2K8TWB7" hidden="1">#REF!</definedName>
    <definedName name="BExGTZ04EFFQ3Z3JMM0G35JYWUK3" localSheetId="1" hidden="1">#REF!</definedName>
    <definedName name="BExGTZ04EFFQ3Z3JMM0G35JYWUK3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6NCRHY7EAB6SK6EPPMWFG1" localSheetId="1" hidden="1">#REF!</definedName>
    <definedName name="BExGUI6NCRHY7EAB6SK6EPPMWFG1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MDP0WYFBZL2MCB36WWJIC04" localSheetId="1" hidden="1">#REF!</definedName>
    <definedName name="BExGUMDP0WYFBZL2MCB36WWJIC04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VTIIWAK5T0F5FD428QDO46W" localSheetId="1" hidden="1">#REF!</definedName>
    <definedName name="BExGUVTIIWAK5T0F5FD428QDO46W" hidden="1">#REF!</definedName>
    <definedName name="BExGUZKF06F209XL1IZWVJEQ82EE" localSheetId="1" hidden="1">#REF!</definedName>
    <definedName name="BExGUZKF06F209XL1IZWVJEQ82EE" hidden="1">#REF!</definedName>
    <definedName name="BExGUZPWM950OZ8P1A3N86LXK97U" localSheetId="1" hidden="1">#REF!</definedName>
    <definedName name="BExGUZPWM950OZ8P1A3N86LXK97U" hidden="1">#REF!</definedName>
    <definedName name="BExGV2EVT380QHD4AP2RL9MR8L5L" localSheetId="1" hidden="1">#REF!</definedName>
    <definedName name="BExGV2EVT380QHD4AP2RL9MR8L5L" hidden="1">#REF!</definedName>
    <definedName name="BExGVBUSKOI7KB24K40PTXJE6MER" localSheetId="1" hidden="1">#REF!</definedName>
    <definedName name="BExGVBUSKOI7KB24K40PTXJE6MER" hidden="1">#REF!</definedName>
    <definedName name="BExGVGSQSVWTL2MNI6TT8Y92W3KA" localSheetId="1" hidden="1">#REF!</definedName>
    <definedName name="BExGVGSQSVWTL2MNI6TT8Y92W3KA" hidden="1">#REF!</definedName>
    <definedName name="BExGVHP63K0GSYU17R73XGX6W2U6" localSheetId="1" hidden="1">#REF!</definedName>
    <definedName name="BExGVHP63K0GSYU17R73XGX6W2U6" hidden="1">#REF!</definedName>
    <definedName name="BExGVN3DDSLKWSP9MVJS9QMNEUIK" localSheetId="1" hidden="1">#REF!</definedName>
    <definedName name="BExGVN3DDSLKWSP9MVJS9QMNEUIK" hidden="1">#REF!</definedName>
    <definedName name="BExGVUVVMLOCR9DPVUZSQ141EE4J" localSheetId="1" hidden="1">#REF!</definedName>
    <definedName name="BExGVUVVMLOCR9DPVUZSQ141EE4J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0Q7QHE29TGNWAWQ6GR0V6TQ" localSheetId="1" hidden="1">#REF!</definedName>
    <definedName name="BExGW0Q7QHE29TGNWAWQ6GR0V6TQ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4L8N6ERT0Q4EVVNA97EGD80" localSheetId="1" hidden="1">#REF!</definedName>
    <definedName name="BExGX4L8N6ERT0Q4EVVNA97EGD80" hidden="1">#REF!</definedName>
    <definedName name="BExGX5MWTL78XM0QCP4NT564ML39" localSheetId="1" hidden="1">#REF!</definedName>
    <definedName name="BExGX5MWTL78XM0QCP4NT564ML39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CZBQISQ3IMF6DJH1OXNAQP8" localSheetId="1" hidden="1">#REF!</definedName>
    <definedName name="BExGXCZBQISQ3IMF6DJH1OXNAQP8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YXBM828PX0KPDVAZBWDL6MJZ" localSheetId="1" hidden="1">#REF!</definedName>
    <definedName name="BExGYXBM828PX0KPDVAZBWDL6MJZ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GZQUHCPM6G5U9OM8JU339JAG6" localSheetId="1" hidden="1">#REF!</definedName>
    <definedName name="BExGZQUHCPM6G5U9OM8JU339JAG6" hidden="1">#REF!</definedName>
    <definedName name="BExH00FQKX09BD5WU4DB5KPXAUYA" localSheetId="1" hidden="1">#REF!</definedName>
    <definedName name="BExH00FQKX09BD5WU4DB5KPXAUYA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PGM6RG0F3AAGULBIGOH91C2" localSheetId="1" hidden="1">#REF!</definedName>
    <definedName name="BExH0PGM6RG0F3AAGULBIGOH91C2" hidden="1">#REF!</definedName>
    <definedName name="BExH0QIB3F0YZLM5XYHBCU5F0OVR" localSheetId="1" hidden="1">#REF!</definedName>
    <definedName name="BExH0QIB3F0YZLM5XYHBCU5F0OVR" hidden="1">#REF!</definedName>
    <definedName name="BExH0RK5LJAAP7O67ZFB4RG6WPPL" localSheetId="1" hidden="1">#REF!</definedName>
    <definedName name="BExH0RK5LJAAP7O67ZFB4RG6WPPL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8CCU7B8JWO8AWGEQRLWZG6J" localSheetId="1" hidden="1">#REF!</definedName>
    <definedName name="BExH18CCU7B8JWO8AWGEQRLWZG6J" hidden="1">#REF!</definedName>
    <definedName name="BExH1BN2H92IQKKP5IREFSS9FBF2" localSheetId="1" hidden="1">#REF!</definedName>
    <definedName name="BExH1BN2H92IQKKP5IREFSS9FBF2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GA6TT290OTIZ8C3N610CYZ1" localSheetId="1" hidden="1">#REF!</definedName>
    <definedName name="BExH1GA6TT290OTIZ8C3N610CYZ1" hidden="1">#REF!</definedName>
    <definedName name="BExH1I8E3HJSZLFRZZ1ZKX7TBJEP" localSheetId="1" hidden="1">#REF!</definedName>
    <definedName name="BExH1I8E3HJSZLFRZZ1ZKX7TBJEP" hidden="1">#REF!</definedName>
    <definedName name="BExH1JFFHEBFX9BWJMNIA3N66R3Z" localSheetId="1" hidden="1">#REF!</definedName>
    <definedName name="BExH1JFFHEBFX9BWJMNIA3N66R3Z" hidden="1">#REF!</definedName>
    <definedName name="BExH1XYRKX51T571O1SRBP9J1D98" localSheetId="1" hidden="1">#REF!</definedName>
    <definedName name="BExH1XYRKX51T571O1SRBP9J1D98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DP58R7D1BGUFBM2FHESVRF0" localSheetId="1" hidden="1">#REF!</definedName>
    <definedName name="BExH2DP58R7D1BGUFBM2FHESVRF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QVWL3AXHSB9EK2GQRD0DBRH" localSheetId="1" hidden="1">#REF!</definedName>
    <definedName name="BExH2QVWL3AXHSB9EK2GQRD0DBRH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1X04DMUN544K5RU4XPDCI" localSheetId="1" hidden="1">#REF!</definedName>
    <definedName name="BExH2XS1X04DMUN544K5RU4XPDCI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BSOGRSH1GKS6GKBRAJ7GXFQ" localSheetId="1" hidden="1">#REF!</definedName>
    <definedName name="BExIHBSOGRSH1GKS6GKBRAJ7GXFQ" hidden="1">#REF!</definedName>
    <definedName name="BExIHDFY73YM0AHAR2Z5OJTFKSL2" localSheetId="1" hidden="1">#REF!</definedName>
    <definedName name="BExIHDFY73YM0AHAR2Z5OJTFKSL2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NQWABWRGYDT02DOJQ5L7BQF" localSheetId="1" hidden="1">#REF!</definedName>
    <definedName name="BExIINQWABWRGYDT02DOJQ5L7BQF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1WSMNNQQK98YHWHV5HVONIZ" localSheetId="1" hidden="1">#REF!</definedName>
    <definedName name="BExIL1WSMNNQQK98YHWHV5HVONIZ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LPL7P2BNCD7MYCGTQ9F0R5JX" localSheetId="1" hidden="1">#REF!</definedName>
    <definedName name="BExILPL7P2BNCD7MYCGTQ9F0R5JX" hidden="1">#REF!</definedName>
    <definedName name="BExILVVS4B1B4G7IO0LPUDWY9K8W" localSheetId="1" hidden="1">#REF!</definedName>
    <definedName name="BExILVVS4B1B4G7IO0LPUDWY9K8W" hidden="1">#REF!</definedName>
    <definedName name="BExIM9DBUB7ZGF4B20FVUO9QGOX2" localSheetId="1" hidden="1">#REF!</definedName>
    <definedName name="BExIM9DBUB7ZGF4B20FVUO9QGOX2" hidden="1">#REF!</definedName>
    <definedName name="BExIMCTBZ4WAESGCDWJ64SB4F0L1" localSheetId="1" hidden="1">#REF!</definedName>
    <definedName name="BExIMCTBZ4WAESGCDWJ64SB4F0L1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PTCEJ9RPDEBJEJH80NATGUQ" localSheetId="1" hidden="1">#REF!</definedName>
    <definedName name="BExINPTCEJ9RPDEBJEJH80NATGUQ" hidden="1">#REF!</definedName>
    <definedName name="BExINWEQMNJ70A6JRXC2LACBX1GX" localSheetId="1" hidden="1">#REF!</definedName>
    <definedName name="BExINWEQMNJ70A6JRXC2LACBX1GX" hidden="1">#REF!</definedName>
    <definedName name="BExINZELVWYGU876QUUZCIMXPBQC" localSheetId="1" hidden="1">#REF!</definedName>
    <definedName name="BExINZELVWYGU876QUUZCIMXPBQC" hidden="1">#REF!</definedName>
    <definedName name="BExIO9QZ59ZHRA8SX6QICH2AY8A2" localSheetId="1" hidden="1">#REF!</definedName>
    <definedName name="BExIO9QZ59ZHRA8SX6QICH2AY8A2" hidden="1">#REF!</definedName>
    <definedName name="BExIOAHV525SMMGFDJFE7456JPBD" localSheetId="1" hidden="1">#REF!</definedName>
    <definedName name="BExIOAHV525SMMGFDJFE7456JPBD" hidden="1">#REF!</definedName>
    <definedName name="BExIOCQUQHKUU1KONGSDOLQTQEIC" localSheetId="1" hidden="1">#REF!</definedName>
    <definedName name="BExIOCQUQHKUU1KONGSDOLQTQEIC" hidden="1">#REF!</definedName>
    <definedName name="BExIOFAGCDQQKALMX3V0KU94KUQO" localSheetId="1" hidden="1">#REF!</definedName>
    <definedName name="BExIOFAGCDQQKALMX3V0KU94KUQO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CUX4I4S2N50TLMMLALYLH9S" localSheetId="1" hidden="1">#REF!</definedName>
    <definedName name="BExIPCUX4I4S2N50TLMMLALYLH9S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PVL5VEVK9Q7AYB7EC2VZWBEZ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810MMN2UN0EQ9CRQAFWA19X" localSheetId="1" hidden="1">#REF!</definedName>
    <definedName name="BExIQ810MMN2UN0EQ9CRQAFWA19X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HWZ65ALA9VAFCJEGIL1145G" localSheetId="1" hidden="1">#REF!</definedName>
    <definedName name="BExIQHWZ65ALA9VAFCJEGIL1145G" hidden="1">#REF!</definedName>
    <definedName name="BExIQX1XBB31HZTYEEVOBSE3C5A6" localSheetId="1" hidden="1">#REF!</definedName>
    <definedName name="BExIQX1XBB31HZTYEEVOBSE3C5A6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HKWQB1PP4ZLB0C3AVUBAFMD" localSheetId="1" hidden="1">#REF!</definedName>
    <definedName name="BExIRHKWQB1PP4ZLB0C3AVUBAFMD" hidden="1">#REF!</definedName>
    <definedName name="BExIRJTRJPQR3OTAGAV7JTA4VMPS" localSheetId="1" hidden="1">#REF!</definedName>
    <definedName name="BExIRJTRJPQR3OTAGAV7JTA4VMPS" hidden="1">#REF!</definedName>
    <definedName name="BExIROH27RJOG6VI7ZHR0RZGAZZ4" localSheetId="1" hidden="1">#REF!</definedName>
    <definedName name="BExIROH27RJOG6VI7ZHR0RZGAZZ4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SSMVV57JAUB6CSGBMBFVNGWK" localSheetId="1" hidden="1">#REF!</definedName>
    <definedName name="BExISSMVV57JAUB6CSGBMBFVNGWK" hidden="1">#REF!</definedName>
    <definedName name="BExIT16AD4HCD0WQCCA72AKLQHK1" localSheetId="1" hidden="1">#REF!</definedName>
    <definedName name="BExIT16AD4HCD0WQCCA72AKLQHK1" hidden="1">#REF!</definedName>
    <definedName name="BExIT1MK8TBAK3SNP36A8FKDQSOK" localSheetId="1" hidden="1">#REF!</definedName>
    <definedName name="BExIT1MK8TBAK3SNP36A8FKDQSOK" hidden="1">#REF!</definedName>
    <definedName name="BExIT9PPVL7XGGIZS7G6QI6L7H9U" localSheetId="1" hidden="1">#REF!</definedName>
    <definedName name="BExIT9PPVL7XGGIZS7G6QI6L7H9U" hidden="1">#REF!</definedName>
    <definedName name="BExITBNYANV2S8KD56GOGCKW393R" localSheetId="1" hidden="1">#REF!</definedName>
    <definedName name="BExITBNYANV2S8KD56GOGCKW393R" hidden="1">#REF!</definedName>
    <definedName name="BExITGB4FVAV0LE88D7JMX7FBYXI" localSheetId="1" hidden="1">#REF!</definedName>
    <definedName name="BExITGB4FVAV0LE88D7JMX7FBYXI" hidden="1">#REF!</definedName>
    <definedName name="BExITI3TQ14K842P38QF0PNWSWNO" localSheetId="1" hidden="1">#REF!</definedName>
    <definedName name="BExITI3TQ14K842P38QF0PNWSWNO" hidden="1">#REF!</definedName>
    <definedName name="BExIU9OGER4TPMETACWUEP1UENK0" localSheetId="1" hidden="1">#REF!</definedName>
    <definedName name="BExIU9OGER4TPMETACWUEP1UENK0" hidden="1">#REF!</definedName>
    <definedName name="BExIUD4OJGH65NFNQ4VMCE3R4J1X" localSheetId="1" hidden="1">#REF!</definedName>
    <definedName name="BExIUD4OJGH65NFNQ4VMCE3R4J1X" hidden="1">#REF!</definedName>
    <definedName name="BExIUQM0XWNNW3MJD26EOVIT7FSU" localSheetId="1" hidden="1">#REF!</definedName>
    <definedName name="BExIUQM0XWNNW3MJD26EOVIT7FSU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XWL6H5LD9DHDIA4F5U9TQL" localSheetId="1" hidden="1">#REF!</definedName>
    <definedName name="BExIVCXWL6H5LD9DHDIA4F5U9TQL" hidden="1">#REF!</definedName>
    <definedName name="BExIVEVYJ7KL8QNR5ZTOSD11I5A6" localSheetId="1" hidden="1">#REF!</definedName>
    <definedName name="BExIVEVYJ7KL8QNR5ZTOSD11I5A6" hidden="1">#REF!</definedName>
    <definedName name="BExIVJ30S9U8MA1TUBRND8DGF96D" localSheetId="1" hidden="1">#REF!</definedName>
    <definedName name="BExIVJ30S9U8MA1TUBRND8DGF96D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VZF05SNB8DE7VLQOFG9S41HS" localSheetId="1" hidden="1">#REF!</definedName>
    <definedName name="BExIVZF05SNB8DE7VLQOFG9S41HS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HZXYAALPLS8CSHZHJ82LBOH" localSheetId="1" hidden="1">#REF!</definedName>
    <definedName name="BExIWHZXYAALPLS8CSHZHJ82LBOH" hidden="1">#REF!</definedName>
    <definedName name="BExIWJY6FHR6KOO0P8U4IZ7VD42D" localSheetId="1" hidden="1">#REF!</definedName>
    <definedName name="BExIWJY6FHR6KOO0P8U4IZ7VD42D" hidden="1">#REF!</definedName>
    <definedName name="BExIWKE9MGIDWORBI43AWTUNYFAN" localSheetId="1" hidden="1">#REF!</definedName>
    <definedName name="BExIWKE9MGIDWORBI43AWTUNYFAN" hidden="1">#REF!</definedName>
    <definedName name="BExIWPHOYLSNGZKVD3RRKOEALEUG" localSheetId="1" hidden="1">#REF!</definedName>
    <definedName name="BExIWPHOYLSNGZKVD3RRKOEALEUG" hidden="1">#REF!</definedName>
    <definedName name="BExIWSHLD1QIZPL5ARLXOJ9Y2CAA" localSheetId="1" hidden="1">#REF!</definedName>
    <definedName name="BExIWSHLD1QIZPL5ARLXOJ9Y2CAA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GWVQ9WOO0NCJLXAU4PJPOPM" localSheetId="1" hidden="1">#REF!</definedName>
    <definedName name="BExIXGWVQ9WOO0NCJLXAU4PJPOPM" hidden="1">#REF!</definedName>
    <definedName name="BExIXLK6SEOTUWQVNLCH4SAKTVGQ" localSheetId="1" hidden="1">#REF!</definedName>
    <definedName name="BExIXLK6SEOTUWQVNLCH4SAKTVGQ" hidden="1">#REF!</definedName>
    <definedName name="BExIXM5R87ZL3FHALWZXYCPHGX3E" localSheetId="1" hidden="1">#REF!</definedName>
    <definedName name="BExIXM5R87ZL3FHALWZXYCPHGX3E" hidden="1">#REF!</definedName>
    <definedName name="BExIXN24YK8MIB3OZ905DHU9CDH1" localSheetId="1" hidden="1">#REF!</definedName>
    <definedName name="BExIXN24YK8MIB3OZ905DHU9CDH1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FJ59KLIPRTGIHX9X07UVGT3" localSheetId="1" hidden="1">#REF!</definedName>
    <definedName name="BExIYFJ59KLIPRTGIHX9X07UVGT3" hidden="1">#REF!</definedName>
    <definedName name="BExIYHH7GZO6BU3DC4GRLH3FD3ZS" localSheetId="1" hidden="1">#REF!</definedName>
    <definedName name="BExIYHH7GZO6BU3DC4GRLH3FD3ZS" hidden="1">#REF!</definedName>
    <definedName name="BExIYHMPBTD67ZNUL9O76FZQHYPT" localSheetId="1" hidden="1">#REF!</definedName>
    <definedName name="BExIYHMPBTD67ZNUL9O76FZQHYPT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HQR3N1546MQS83ZJ8I6SPZ3" localSheetId="1" hidden="1">#REF!</definedName>
    <definedName name="BExIZHQR3N1546MQS83ZJ8I6SPZ3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QA5XCS39QKXMYR1MH2ZIGPS" localSheetId="1" hidden="1">#REF!</definedName>
    <definedName name="BExIZQA5XCS39QKXMYR1MH2ZIGPS" hidden="1">#REF!</definedName>
    <definedName name="BExIZVDLRUNAL32D9KO9X7Y4PB3O" localSheetId="1" hidden="1">#REF!</definedName>
    <definedName name="BExIZVDLRUNAL32D9KO9X7Y4PB3O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JYDEZPM2303TRBXOZ74M7N6" localSheetId="1" hidden="1">#REF!</definedName>
    <definedName name="BExJ0JYDEZPM2303TRBXOZ74M7N6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CYXU0W2VQVDI3N3N37K2598P" localSheetId="1" hidden="1">#REF!</definedName>
    <definedName name="BExKCYXU0W2VQVDI3N3N37K2598P" hidden="1">#REF!</definedName>
    <definedName name="BExKDJX3Z1TS0WFDD9EAO42JHL9G" localSheetId="1" hidden="1">#REF!</definedName>
    <definedName name="BExKDJX3Z1TS0WFDD9EAO42JHL9G" hidden="1">#REF!</definedName>
    <definedName name="BExKDK7WVA5I2WBACAZHAHN35D0I" localSheetId="1" hidden="1">#REF!</definedName>
    <definedName name="BExKDK7WVA5I2WBACAZHAHN35D0I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2NDBQ14HOJH945N4W9ZZFJO" localSheetId="1" hidden="1">#REF!</definedName>
    <definedName name="BExKE2NDBQ14HOJH945N4W9ZZFJO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MFI35R0D4WN4A59V9QH7I5S" localSheetId="1" hidden="1">#REF!</definedName>
    <definedName name="BExKEMFI35R0D4WN4A59V9QH7I5S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37PTJB4PE1PUQWG20ASBX4E" localSheetId="1" hidden="1">#REF!</definedName>
    <definedName name="BExKF37PTJB4PE1PUQWG20ASBX4E" hidden="1">#REF!</definedName>
    <definedName name="BExKFA3VI1CZK21SM0N3LZWT9LA1" localSheetId="1" hidden="1">#REF!</definedName>
    <definedName name="BExKFA3VI1CZK21SM0N3LZWT9LA1" hidden="1">#REF!</definedName>
    <definedName name="BExKFBB29XXT9A2LVUXYSIVKPWGB" localSheetId="1" hidden="1">#REF!</definedName>
    <definedName name="BExKFBB29XXT9A2LVUXYSIVKPWGB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WL3DE1V1VOVHAFYBE85QUB7" localSheetId="1" hidden="1">#REF!</definedName>
    <definedName name="BExKFWL3DE1V1VOVHAFYBE85QUB7" hidden="1">#REF!</definedName>
    <definedName name="BExKFXS9NDEWPZDVGLTMOM3CFO7N" localSheetId="1" hidden="1">#REF!</definedName>
    <definedName name="BExKFXS9NDEWPZDVGLTMOM3CFO7N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BVDO2JNJUFOFQMF0RJG03ZK" localSheetId="1" hidden="1">#REF!</definedName>
    <definedName name="BExKGBVDO2JNJUFOFQMF0RJG03ZK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Q3T3TWGZUSNVWJE1XWXHGRQ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3W5435VN8DZ68OCKI93SEO4" localSheetId="1" hidden="1">#REF!</definedName>
    <definedName name="BExKH3W5435VN8DZ68OCKI93SEO4" hidden="1">#REF!</definedName>
    <definedName name="BExKH9L4L5ZUAA98QAZ7DB7YH4QE" localSheetId="1" hidden="1">#REF!</definedName>
    <definedName name="BExKH9L4L5ZUAA98QAZ7DB7YH4QE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PM9XA0ADDK7TUR0N38EXWEP" localSheetId="1" hidden="1">#REF!</definedName>
    <definedName name="BExKHPM9XA0ADDK7TUR0N38EXWEP" hidden="1">#REF!</definedName>
    <definedName name="BExKHQYXEM47TMIQRQVHE4T5LT8K" localSheetId="1" hidden="1">#REF!</definedName>
    <definedName name="BExKHQYXEM47TMIQRQVHE4T5LT8K" hidden="1">#REF!</definedName>
    <definedName name="BExKI4076KXCDE5KXL79KT36OKLO" localSheetId="1" hidden="1">#REF!</definedName>
    <definedName name="BExKI4076KXCDE5KXL79KT36OKLO" hidden="1">#REF!</definedName>
    <definedName name="BExKI7AUWXBP1WBLFRIYSNQZDWCY" localSheetId="1" hidden="1">#REF!</definedName>
    <definedName name="BExKI7AUWXBP1WBLFRIYSNQZDWCY" hidden="1">#REF!</definedName>
    <definedName name="BExKI7LO70WYISR7Q0Y1ZDWO9M3B" localSheetId="1" hidden="1">#REF!</definedName>
    <definedName name="BExKI7LO70WYISR7Q0Y1ZDWO9M3B" hidden="1">#REF!</definedName>
    <definedName name="BExKIF3EIT434ZQKMDXUBJCRLMK8" localSheetId="1" hidden="1">#REF!</definedName>
    <definedName name="BExKIF3EIT434ZQKMDXUBJCRLMK8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NXMPEA03CETGL1VOW1XRJIR" localSheetId="1" hidden="1">#REF!</definedName>
    <definedName name="BExKINXMPEA03CETGL1VOW1XRJIR" hidden="1">#REF!</definedName>
    <definedName name="BExKITBU5LXLZYDJS3D3BAVWEY3U" localSheetId="1" hidden="1">#REF!</definedName>
    <definedName name="BExKITBU5LXLZYDJS3D3BAVWEY3U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5649R9IC0GKQD6QI2G7C99Q" localSheetId="1" hidden="1">#REF!</definedName>
    <definedName name="BExKJ5649R9IC0GKQD6QI2G7C99Q" hidden="1">#REF!</definedName>
    <definedName name="BExKJEB4FXIMV2AAE9S3FCGRK1R0" localSheetId="1" hidden="1">#REF!</definedName>
    <definedName name="BExKJEB4FXIMV2AAE9S3FCGRK1R0" hidden="1">#REF!</definedName>
    <definedName name="BExKJELX2RUC8UEC56IZPYYZXHA7" localSheetId="1" hidden="1">#REF!</definedName>
    <definedName name="BExKJELX2RUC8UEC56IZPYYZXHA7" hidden="1">#REF!</definedName>
    <definedName name="BExKJI7CV9I6ILFIZ3SVO4DGK64J" localSheetId="1" hidden="1">#REF!</definedName>
    <definedName name="BExKJI7CV9I6ILFIZ3SVO4DGK64J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LY652HI5GNEEWQXOB08K2C1" localSheetId="1" hidden="1">#REF!</definedName>
    <definedName name="BExKJLY652HI5GNEEWQXOB08K2C1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JXHNZTE5OMRQ1KTVM1DIQE9I" localSheetId="1" hidden="1">#REF!</definedName>
    <definedName name="BExKJXHNZTE5OMRQ1KTVM1DIQE9I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J2IHMOO66DQ0V2YABR4GV05" localSheetId="1" hidden="1">#REF!</definedName>
    <definedName name="BExKKJ2IHMOO66DQ0V2YABR4GV05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3QUCLQLECGZM555PRF8EN56" localSheetId="1" hidden="1">#REF!</definedName>
    <definedName name="BExKL3QUCLQLECGZM555PRF8EN56" hidden="1">#REF!</definedName>
    <definedName name="BExKL7CGLA62V9UQH9ZDEHIK8W4O" localSheetId="1" hidden="1">#REF!</definedName>
    <definedName name="BExKL7CGLA62V9UQH9ZDEHIK8W4O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KNALVJRCZS69GFJA4M1J08O" localSheetId="1" hidden="1">#REF!</definedName>
    <definedName name="BExKMKNALVJRCZS69GFJA4M1J08O" hidden="1">#REF!</definedName>
    <definedName name="BExKMMFZIDRFNSBCWVADJ4S2JE52" localSheetId="1" hidden="1">#REF!</definedName>
    <definedName name="BExKMMFZIDRFNSBCWVADJ4S2JE52" hidden="1">#REF!</definedName>
    <definedName name="BExKMRZJS845FERFW6HUXLFAOMYD" localSheetId="1" hidden="1">#REF!</definedName>
    <definedName name="BExKMRZJS845FERFW6HUXLFAOMYD" hidden="1">#REF!</definedName>
    <definedName name="BExKMS514WWPGUGRYGTH6XU97T8B" localSheetId="1" hidden="1">#REF!</definedName>
    <definedName name="BExKMS514WWPGUGRYGTH6XU97T8B" hidden="1">#REF!</definedName>
    <definedName name="BExKMUDV8AH8HQAD5HJVUW7GFDWU" localSheetId="1" hidden="1">#REF!</definedName>
    <definedName name="BExKMUDV8AH8HQAD5HJVUW7GFDWU" hidden="1">#REF!</definedName>
    <definedName name="BExKMWBX4EH3EYJ07UFEM08NB40Z" localSheetId="1" hidden="1">#REF!</definedName>
    <definedName name="BExKMWBX4EH3EYJ07UFEM08NB40Z" hidden="1">#REF!</definedName>
    <definedName name="BExKN4Q70IU9OY91QRUSK3044MQD" localSheetId="1" hidden="1">#REF!</definedName>
    <definedName name="BExKN4Q70IU9OY91QRUSK3044MQD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H0F1WPNUEQITIUN5T4NDX9H" localSheetId="1" hidden="1">#REF!</definedName>
    <definedName name="BExKNH0F1WPNUEQITIUN5T4NDX9H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551EZ73M80UFHBQE7BQVU4L" localSheetId="1" hidden="1">#REF!</definedName>
    <definedName name="BExKO551EZ73M80UFHBQE7BQVU4L" hidden="1">#REF!</definedName>
    <definedName name="BExKOBA4VTRV9YG31IM1PDDO3J9M" localSheetId="1" hidden="1">#REF!</definedName>
    <definedName name="BExKOBA4VTRV9YG31IM1PDDO3J9M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7SRQ3MN5BDYXV2XMBQNUH23" localSheetId="1" hidden="1">#REF!</definedName>
    <definedName name="BExKP7SRQ3MN5BDYXV2XMBQNUH23" hidden="1">#REF!</definedName>
    <definedName name="BExKPEZP0QTKOTLIMMIFSVTHQEEK" localSheetId="1" hidden="1">#REF!</definedName>
    <definedName name="BExKPEZP0QTKOTLIMMIFSVTHQEEK" hidden="1">#REF!</definedName>
    <definedName name="BExKPFFSVTL757PNITV8R9RN4452" localSheetId="1" hidden="1">#REF!</definedName>
    <definedName name="BExKPFFSVTL757PNITV8R9RN4452" hidden="1">#REF!</definedName>
    <definedName name="BExKPIL5ZWOXQAENH3VP3ZHA2N7N" hidden="1">#REF!</definedName>
    <definedName name="BExKPJHKPVROP9QX9BMBZMU2HEZ1" localSheetId="1" hidden="1">#REF!</definedName>
    <definedName name="BExKPJHKPVROP9QX9BMBZMU2HEZ1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GGEP203MUWSJVORTY7RFOFT" localSheetId="1" hidden="1">#REF!</definedName>
    <definedName name="BExKQGGEP203MUWSJVORTY7RFOFT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ZAJRYXZB4M7XZPK0I7E55W" localSheetId="1" hidden="1">#REF!</definedName>
    <definedName name="BExKR3ZAJRYXZB4M7XZPK0I7E55W" hidden="1">#REF!</definedName>
    <definedName name="BExKR8RZSEHW184G0Z56B4EGNU72" localSheetId="1" hidden="1">#REF!</definedName>
    <definedName name="BExKR8RZSEHW184G0Z56B4EGNU72" hidden="1">#REF!</definedName>
    <definedName name="BExKRHM60KUPM7RGAAFRSKX4TMS5" localSheetId="1" hidden="1">#REF!</definedName>
    <definedName name="BExKRHM60KUPM7RGAAFRSKX4TMS5" hidden="1">#REF!</definedName>
    <definedName name="BExKRQB2LX164R610N3VXJPD3C1W" localSheetId="1" hidden="1">#REF!</definedName>
    <definedName name="BExKRQB2LX164R610N3VXJPD3C1W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91CCVW1YKNE1EQ4MCE1E9JX" localSheetId="1" hidden="1">#REF!</definedName>
    <definedName name="BExKS91CCVW1YKNE1EQ4MCE1E9JX" hidden="1">#REF!</definedName>
    <definedName name="BExKSA37DZTCK6H13HPIKR0ZFVL8" localSheetId="1" hidden="1">#REF!</definedName>
    <definedName name="BExKSA37DZTCK6H13HPIKR0ZFVL8" hidden="1">#REF!</definedName>
    <definedName name="BExKSB51O073JLM4PEU353GBBSMI" localSheetId="1" hidden="1">#REF!</definedName>
    <definedName name="BExKSB51O073JLM4PEU353GBBSMI" hidden="1">#REF!</definedName>
    <definedName name="BExKSC1EDUXA6RM44LZV6HMMHKLX" localSheetId="1" hidden="1">#REF!</definedName>
    <definedName name="BExKSC1EDUXA6RM44LZV6HMMHKLX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D1UM9PTLYETG1RM502XDNC0" localSheetId="1" hidden="1">#REF!</definedName>
    <definedName name="BExKTD1UM9PTLYETG1RM502XDNC0" hidden="1">#REF!</definedName>
    <definedName name="BExKTJN26AY45CE6JUAX3OIL48F7" localSheetId="1" hidden="1">#REF!</definedName>
    <definedName name="BExKTJN26AY45CE6JUAX3OIL48F7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HYKD9TJTMQOOBS4EX04FCEZ" localSheetId="1" hidden="1">#REF!</definedName>
    <definedName name="BExKUHYKD9TJTMQOOBS4EX04FCEZ" hidden="1">#REF!</definedName>
    <definedName name="BExKULEKJLA77AUQPDUHSM94Y76Z" localSheetId="1" hidden="1">#REF!</definedName>
    <definedName name="BExKULEKJLA77AUQPDUHSM94Y76Z" hidden="1">#REF!</definedName>
    <definedName name="BExKUXE506JSYMR4CV866RHRDYR9" localSheetId="1" hidden="1">#REF!</definedName>
    <definedName name="BExKUXE506JSYMR4CV866RHRDYR9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S0AQY7KMMTBTBPK0SWWDITB" localSheetId="1" hidden="1">#REF!</definedName>
    <definedName name="BExMAS0AQY7KMMTBTBPK0SWWDITB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7AICZ233JKSCEUSR9RQXRS0" localSheetId="1" hidden="1">#REF!</definedName>
    <definedName name="BExMB7AICZ233JKSCEUSR9RQXRS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FZFXQDH3H55R89930TFTU36" localSheetId="1" hidden="1">#REF!</definedName>
    <definedName name="BExMBFZFXQDH3H55R89930TFTU36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H58I9XOLK7WEE6VSJGYPJGL" localSheetId="1" hidden="1">#REF!</definedName>
    <definedName name="BExMCH58I9XOLK7WEE6VSJGYPJGL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SU0KZGHALEL7N5DJBVL94K7" localSheetId="1" hidden="1">#REF!</definedName>
    <definedName name="BExMCSU0KZGHALEL7N5DJBVL94K7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4CT1VTE5YGBM90H90NF28M" localSheetId="1" hidden="1">#REF!</definedName>
    <definedName name="BExMD54CT1VTE5YGBM90H90NF28M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OWGDLP3BZZB4ZPI31VS10FP" localSheetId="1" hidden="1">#REF!</definedName>
    <definedName name="BExMDOWGDLP3BZZB4ZPI31VS10FP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UK2Q5GZGZFZ77Z2IYUKOOYW" localSheetId="1" hidden="1">#REF!</definedName>
    <definedName name="BExMEUK2Q5GZGZFZ77Z2IYUKOOYW" hidden="1">#REF!</definedName>
    <definedName name="BExMEWT36INWIP0VNS94NEP3WZ4U" localSheetId="1" hidden="1">#REF!</definedName>
    <definedName name="BExMEWT36INWIP0VNS94NEP3WZ4U" hidden="1">#REF!</definedName>
    <definedName name="BExMEY09ESM4H2YGKEQQRYUD114R" localSheetId="1" hidden="1">#REF!</definedName>
    <definedName name="BExMEY09ESM4H2YGKEQQRYUD114R" hidden="1">#REF!</definedName>
    <definedName name="BExMF0UU4SBJHOJ4SG09QMF1TC7H" localSheetId="1" hidden="1">#REF!</definedName>
    <definedName name="BExMF0UU4SBJHOJ4SG09QMF1TC7H" hidden="1">#REF!</definedName>
    <definedName name="BExMF2YDPQWGK3CSN8LJG16MLFQZ" localSheetId="1" hidden="1">#REF!</definedName>
    <definedName name="BExMF2YDPQWGK3CSN8LJG16MLFQZ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FTH63LTWA2JYJTJYMT5K2OF2" localSheetId="1" hidden="1">#REF!</definedName>
    <definedName name="BExMFTH63LTWA2JYJTJYMT5K2OF2" hidden="1">#REF!</definedName>
    <definedName name="BExMFY4AG5T27EVMCCNE00GOAR66" localSheetId="1" hidden="1">#REF!</definedName>
    <definedName name="BExMFY4AG5T27EVMCCNE00GOAR66" hidden="1">#REF!</definedName>
    <definedName name="BExMGQQNOFER1MEVQ961XARTRIOB" localSheetId="1" hidden="1">#REF!</definedName>
    <definedName name="BExMGQQNOFER1MEVQ961XARTRIOB" hidden="1">#REF!</definedName>
    <definedName name="BExMH189E60TZBQFN2UWVA1UZA7X" localSheetId="1" hidden="1">#REF!</definedName>
    <definedName name="BExMH189E60TZBQFN2UWVA1UZA7X" hidden="1">#REF!</definedName>
    <definedName name="BExMH3H9TW5TJCNU5Z1EWXP3BAEP" localSheetId="1" hidden="1">#REF!</definedName>
    <definedName name="BExMH3H9TW5TJCNU5Z1EWXP3BAEP" hidden="1">#REF!</definedName>
    <definedName name="BExMH5A1B01SYXROP70DOKTQ5D6Z" localSheetId="1" hidden="1">#REF!</definedName>
    <definedName name="BExMH5A1B01SYXROP70DOKTQ5D6Z" hidden="1">#REF!</definedName>
    <definedName name="BExMHCGUJ8A3L31NU0XU0FGXE4P3" localSheetId="1" hidden="1">#REF!</definedName>
    <definedName name="BExMHCGUJ8A3L31NU0XU0FGXE4P3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3AJ9477KDL4T9DHET4LJJTW" localSheetId="1" hidden="1">#REF!</definedName>
    <definedName name="BExMI3AJ9477KDL4T9DHET4LJJTW" hidden="1">#REF!</definedName>
    <definedName name="BExMI6QQ20XHD0NWJUN741B37182" localSheetId="1" hidden="1">#REF!</definedName>
    <definedName name="BExMI6QQ20XHD0NWJUN741B37182" hidden="1">#REF!</definedName>
    <definedName name="BExMI7MYDIMC9K16SBAFUY33RHK6" localSheetId="1" hidden="1">#REF!</definedName>
    <definedName name="BExMI7MYDIMC9K16SBAFUY33RHK6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9QNOMVZ44I3BFMGU1EL1RSY" localSheetId="1" hidden="1">#REF!</definedName>
    <definedName name="BExMI9QNOMVZ44I3BFMGU1EL1RSY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B76UESLVRD81AJBOB78JDTT" localSheetId="1" hidden="1">#REF!</definedName>
    <definedName name="BExMJB76UESLVRD81AJBOB78JDTT" hidden="1">#REF!</definedName>
    <definedName name="BExMJI8OLFZQCGOW3F99ETW8A21E" localSheetId="1" hidden="1">#REF!</definedName>
    <definedName name="BExMJI8OLFZQCGOW3F99ETW8A21E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P92JGBM5BJO174H9A4HQIB9" localSheetId="1" hidden="1">#REF!</definedName>
    <definedName name="BExMKP92JGBM5BJO174H9A4HQIB9" hidden="1">#REF!</definedName>
    <definedName name="BExMKPEDT6IOYLLC3KJKRZOETC3Y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6BVFCV80776USR7X70HVRZT" localSheetId="1" hidden="1">#REF!</definedName>
    <definedName name="BExML6BVFCV80776USR7X70HVRZT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NVFKZIBQSCAH71DIF1CJG89T" localSheetId="1" hidden="1">#REF!</definedName>
    <definedName name="BExMNVFKZIBQSCAH71DIF1CJG89T" hidden="1">#REF!</definedName>
    <definedName name="BExMNVVUQAGQY9SA29FGI7D7R5MN" localSheetId="1" hidden="1">#REF!</definedName>
    <definedName name="BExMNVVUQAGQY9SA29FGI7D7R5MN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ONRAU0S904NLJHPI47RVQDBH" localSheetId="1" hidden="1">#REF!</definedName>
    <definedName name="BExMONRAU0S904NLJHPI47RVQDBH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NZGFHW75W9HWRCR0FEF0XF0" localSheetId="1" hidden="1">#REF!</definedName>
    <definedName name="BExMQNZGFHW75W9HWRCR0FEF0XF0" hidden="1">#REF!</definedName>
    <definedName name="BExMQRKVQPDFPD0WQUA9QND8OV7P" localSheetId="1" hidden="1">#REF!</definedName>
    <definedName name="BExMQRKVQPDFPD0WQUA9QND8OV7P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F3SCIUZL945WMMDCT29MTLN" localSheetId="1" hidden="1">#REF!</definedName>
    <definedName name="BExMRF3SCIUZL945WMMDCT29MTLN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RWC9LD1LDAVIUQHQWIYMK129" localSheetId="1" hidden="1">#REF!</definedName>
    <definedName name="BExMRWC9LD1LDAVIUQHQWIYMK129" hidden="1">#REF!</definedName>
    <definedName name="BExMSBH3T898ERC4BT51ZURKDCH1" localSheetId="1" hidden="1">#REF!</definedName>
    <definedName name="BExMSBH3T898ERC4BT51ZURKDCH1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6NOZIPWELHV0XX25APL9UNOP" localSheetId="1" hidden="1">#REF!</definedName>
    <definedName name="BExO6NOZIPWELHV0XX25APL9UNOP" hidden="1">#REF!</definedName>
    <definedName name="BExO71MMHEBC11LG4HXDEQNHOII2" localSheetId="1" hidden="1">#REF!</definedName>
    <definedName name="BExO71MMHEBC11LG4HXDEQNHOII2" hidden="1">#REF!</definedName>
    <definedName name="BExO71S28H4XYOYYLAXOO93QV4TF" localSheetId="1" hidden="1">#REF!</definedName>
    <definedName name="BExO71S28H4XYOYYLAXOO93QV4TF" hidden="1">#REF!</definedName>
    <definedName name="BExO7BIP1737MIY7S6K4XYMTIO95" localSheetId="1" hidden="1">#REF!</definedName>
    <definedName name="BExO7BIP1737MIY7S6K4XYMTIO95" hidden="1">#REF!</definedName>
    <definedName name="BExO7OUQS3XTUQ2LDKGQ8AAQ3OJJ" localSheetId="1" hidden="1">#REF!</definedName>
    <definedName name="BExO7OUQS3XTUQ2LDKGQ8AAQ3OJJ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A4SWOKD9WI5E6DITCL3LZZC" localSheetId="1" hidden="1">#REF!</definedName>
    <definedName name="BExO8A4SWOKD9WI5E6DITCL3LZZC" hidden="1">#REF!</definedName>
    <definedName name="BExO8CDTBCABLEUD6PE2UM2EZ6C4" localSheetId="1" hidden="1">#REF!</definedName>
    <definedName name="BExO8CDTBCABLEUD6PE2UM2EZ6C4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EALFB2R8VULHML1AVRPHME0" localSheetId="1" hidden="1">#REF!</definedName>
    <definedName name="BExO9EALFB2R8VULHML1AVRPHME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US253B9UNAYT7DWLMK2BO44" localSheetId="1" hidden="1">#REF!</definedName>
    <definedName name="BExO9US253B9UNAYT7DWLMK2BO44" hidden="1">#REF!</definedName>
    <definedName name="BExO9V2U2YXAY904GYYGU6TD8Y7M" localSheetId="1" hidden="1">#REF!</definedName>
    <definedName name="BExO9V2U2YXAY904GYYGU6TD8Y7M" hidden="1">#REF!</definedName>
    <definedName name="BExOAAIG18X4V98C7122L5F65P5C" localSheetId="1" hidden="1">#REF!</definedName>
    <definedName name="BExOAAIG18X4V98C7122L5F65P5C" hidden="1">#REF!</definedName>
    <definedName name="BExOAQ3GKCT7YZW1EMVU3EILSZL2" localSheetId="1" hidden="1">#REF!</definedName>
    <definedName name="BExOAQ3GKCT7YZW1EMVU3EILSZL2" hidden="1">#REF!</definedName>
    <definedName name="BExOATZQ6SF8DASYLBQ0Z6D2WPSC" localSheetId="1" hidden="1">#REF!</definedName>
    <definedName name="BExOATZQ6SF8DASYLBQ0Z6D2WPSC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F9TFH4NSBTR7JD2Q1165NIU" localSheetId="1" hidden="1">#REF!</definedName>
    <definedName name="BExOBF9TFH4NSBTR7JD2Q1165NIU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TNR0XX9V82O76VVWUQABHT8" localSheetId="1" hidden="1">#REF!</definedName>
    <definedName name="BExOBTNR0XX9V82O76VVWUQABHT8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EHJCLIUR23CB4TC9OEFJGFX" localSheetId="1" hidden="1">#REF!</definedName>
    <definedName name="BExOCEHJCLIUR23CB4TC9OEFJGFX" hidden="1">#REF!</definedName>
    <definedName name="BExOCKXFMOW6WPFEVX1I7R7FNDSS" localSheetId="1" hidden="1">#REF!</definedName>
    <definedName name="BExOCKXFMOW6WPFEVX1I7R7FNDSS" hidden="1">#REF!</definedName>
    <definedName name="BExOCM4L30L6FV3N2PR4O6X8WY2M" localSheetId="1" hidden="1">#REF!</definedName>
    <definedName name="BExOCM4L30L6FV3N2PR4O6X8WY2M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ICDVVLFKWA22B3L0CKKTAZA" localSheetId="1" hidden="1">#REF!</definedName>
    <definedName name="BExODICDVVLFKWA22B3L0CKKTAZA" hidden="1">#REF!</definedName>
    <definedName name="BExODZFEIWV26E8RFU7XQYX1J458" localSheetId="1" hidden="1">#REF!</definedName>
    <definedName name="BExODZFEIWV26E8RFU7XQYX1J458" hidden="1">#REF!</definedName>
    <definedName name="BExOE0S111KPTELH26PPXE94J3GJ" localSheetId="1" hidden="1">#REF!</definedName>
    <definedName name="BExOE0S111KPTELH26PPXE94J3GJ" hidden="1">#REF!</definedName>
    <definedName name="BExOE5KH3JKKPZO401YAB3A11G1U" localSheetId="1" hidden="1">#REF!</definedName>
    <definedName name="BExOE5KH3JKKPZO401YAB3A11G1U" hidden="1">#REF!</definedName>
    <definedName name="BExOEBKG55EROA2VL360A06LKASE" localSheetId="1" hidden="1">#REF!</definedName>
    <definedName name="BExOEBKG55EROA2VL360A06LKASE" hidden="1">#REF!</definedName>
    <definedName name="BExOEFWUBETCPIYF89P9SBDOI3X5" localSheetId="1" hidden="1">#REF!</definedName>
    <definedName name="BExOEFWUBETCPIYF89P9SBDOI3X5" hidden="1">#REF!</definedName>
    <definedName name="BExOEL08MN74RQKVY0P43PFHPTVB" localSheetId="1" hidden="1">#REF!</definedName>
    <definedName name="BExOEL08MN74RQKVY0P43PFHPTVB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EVNDLRXW33RF3AMMCDLTLROJ" localSheetId="1" hidden="1">#REF!</definedName>
    <definedName name="BExOEVNDLRXW33RF3AMMCDLTLROJ" hidden="1">#REF!</definedName>
    <definedName name="BExOEZOXV3VXUB6VGSS85GXATYAC" localSheetId="1" hidden="1">#REF!</definedName>
    <definedName name="BExOEZOXV3VXUB6VGSS85GXATYAC" hidden="1">#REF!</definedName>
    <definedName name="BExOFDBSAZV60157PIDWCSSUN3MJ" localSheetId="1" hidden="1">#REF!</definedName>
    <definedName name="BExOFDBSAZV60157PIDWCSSUN3MJ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H1IMADJCZMFDE6NMBBKO558" localSheetId="1" hidden="1">#REF!</definedName>
    <definedName name="BExOGH1IMADJCZMFDE6NMBBKO558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QA5WPLVJIKJVPWUPKSYO" localSheetId="1" hidden="1">#REF!</definedName>
    <definedName name="BExOH9ICQA5WPLVJIKJVPWUPKSYO" hidden="1">#REF!</definedName>
    <definedName name="BExOH9ICZ13C1LAW8OTYTR9S7ZP3" localSheetId="1" hidden="1">#REF!</definedName>
    <definedName name="BExOH9ICZ13C1LAW8OTYTR9S7ZP3" hidden="1">#REF!</definedName>
    <definedName name="BExOHGEJ8V8OXT32FSU173XLXBDH" localSheetId="1" hidden="1">#REF!</definedName>
    <definedName name="BExOHGEJ8V8OXT32FSU173XLXBDH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UHN7UXHYAJFJJFU805UZ0NB" localSheetId="1" hidden="1">#REF!</definedName>
    <definedName name="BExOHUHN7UXHYAJFJJFU805UZ0NB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FRP0HEHF5D7JSZ0X8ADJ79U" localSheetId="1" hidden="1">#REF!</definedName>
    <definedName name="BExOIFRP0HEHF5D7JSZ0X8ADJ79U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AXS2THXXIJMV2F2LZKMI589" localSheetId="1" hidden="1">#REF!</definedName>
    <definedName name="BExOJAXS2THXXIJMV2F2LZKMI589" hidden="1">#REF!</definedName>
    <definedName name="BExOJDXKJ43BMD5CFWEMSU5R1BP9" localSheetId="1" hidden="1">#REF!</definedName>
    <definedName name="BExOJDXKJ43BMD5CFWEMSU5R1BP9" hidden="1">#REF!</definedName>
    <definedName name="BExOJHZ9KOD9LEP7ES426LHOCXEY" localSheetId="1" hidden="1">#REF!</definedName>
    <definedName name="BExOJHZ9KOD9LEP7ES426LHOCXEY" hidden="1">#REF!</definedName>
    <definedName name="BExOJM0W6XGSW5MXPTTX0GNF6SFT" localSheetId="1" hidden="1">#REF!</definedName>
    <definedName name="BExOJM0W6XGSW5MXPTTX0GNF6SFT" hidden="1">#REF!</definedName>
    <definedName name="BExOJQ7XL1X94G2GP88DSU6OTRKY" localSheetId="1" hidden="1">#REF!</definedName>
    <definedName name="BExOJQ7XL1X94G2GP88DSU6OTRKY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10DBCM0O0CLRF8BB6EEWGB2" localSheetId="1" hidden="1">#REF!</definedName>
    <definedName name="BExOK10DBCM0O0CLRF8BB6EEWGB2" hidden="1">#REF!</definedName>
    <definedName name="BExOK45QZPFPJ08Z5BZOFLNGPHCZ" localSheetId="1" hidden="1">#REF!</definedName>
    <definedName name="BExOK45QZPFPJ08Z5BZOFLNGPHCZ" hidden="1">#REF!</definedName>
    <definedName name="BExOK4WM9O7QNG6O57FOASI5QSN1" localSheetId="1" hidden="1">#REF!</definedName>
    <definedName name="BExOK4WM9O7QNG6O57FOASI5QSN1" hidden="1">#REF!</definedName>
    <definedName name="BExOK57E3HXBUDOQB4M87JK9OPNE" localSheetId="1" hidden="1">#REF!</definedName>
    <definedName name="BExOK57E3HXBUDOQB4M87JK9OPNE" hidden="1">#REF!</definedName>
    <definedName name="BExOKJLBFD15HACQ01HQLY1U5SE2" localSheetId="1" hidden="1">#REF!</definedName>
    <definedName name="BExOKJLBFD15HACQ01HQLY1U5SE2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GUYDBS2V3UOK4DVPUW5JZN7" localSheetId="1" hidden="1">#REF!</definedName>
    <definedName name="BExOLGUYDBS2V3UOK4DVPUW5JZN7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Q5A7IWI0W12J7315E7LBI0O" localSheetId="1" hidden="1">#REF!</definedName>
    <definedName name="BExOLQ5A7IWI0W12J7315E7LBI0O" hidden="1">#REF!</definedName>
    <definedName name="BExOLYZNG5RBD0BTS1OEZJNU92Q5" localSheetId="1" hidden="1">#REF!</definedName>
    <definedName name="BExOLYZNG5RBD0BTS1OEZJNU92Q5" hidden="1">#REF!</definedName>
    <definedName name="BExOM136CSOYSV2NE3NAU04Z4414" localSheetId="1" hidden="1">#REF!</definedName>
    <definedName name="BExOM136CSOYSV2NE3NAU04Z4414" hidden="1">#REF!</definedName>
    <definedName name="BExOM3HIJ3UZPOKJI68KPBJAHPDC" localSheetId="1" hidden="1">#REF!</definedName>
    <definedName name="BExOM3HIJ3UZPOKJI68KPBJAHPDC" hidden="1">#REF!</definedName>
    <definedName name="BExOM5QC0I90GVJG1G7NFAIINKAQ" localSheetId="1" hidden="1">#REF!</definedName>
    <definedName name="BExOM5QC0I90GVJG1G7NFAIINKAQ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PNX2853XA8AUM0BLA7CS86A" localSheetId="1" hidden="1">#REF!</definedName>
    <definedName name="BExOMPNX2853XA8AUM0BLA7CS86A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1I19LN0T10YIIYC5NE9UGMR" localSheetId="1" hidden="1">#REF!</definedName>
    <definedName name="BExON1I19LN0T10YIIYC5NE9UGMR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KZDHE8SS0P4YRLGEQR9KYHF" localSheetId="1" hidden="1">#REF!</definedName>
    <definedName name="BExONKZDHE8SS0P4YRLGEQR9KYHF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NU4ENMND8RLZX0L5EHPYQQSB" localSheetId="1" hidden="1">#REF!</definedName>
    <definedName name="BExONU4ENMND8RLZX0L5EHPYQQSB" hidden="1">#REF!</definedName>
    <definedName name="BExONXPUEU6ZRSIX4PDJ1DXY679I" localSheetId="1" hidden="1">#REF!</definedName>
    <definedName name="BExONXPUEU6ZRSIX4PDJ1DXY679I" hidden="1">#REF!</definedName>
    <definedName name="BExOO0KEG2WL5WKKMHN0S2UTIUNG" localSheetId="1" hidden="1">#REF!</definedName>
    <definedName name="BExOO0KEG2WL5WKKMHN0S2UTIUNG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JLIWKJW5S7XWJXD8TYV5HQ9" localSheetId="1" hidden="1">#REF!</definedName>
    <definedName name="BExOOJLIWKJW5S7XWJXD8TYV5HQ9" hidden="1">#REF!</definedName>
    <definedName name="BExOOQ1JVWQ9LYXD0V94BRXKTA1I" localSheetId="1" hidden="1">#REF!</definedName>
    <definedName name="BExOOQ1JVWQ9LYXD0V94BRXKTA1I" hidden="1">#REF!</definedName>
    <definedName name="BExOOTN0KTXJCL7E476XBN1CJ553" localSheetId="1" hidden="1">#REF!</definedName>
    <definedName name="BExOOTN0KTXJCL7E476XBN1CJ553" hidden="1">#REF!</definedName>
    <definedName name="BExOOVVUJIJNAYDICUUQQ9O7O3TW" localSheetId="1" hidden="1">#REF!</definedName>
    <definedName name="BExOOVVUJIJNAYDICUUQQ9O7O3TW" hidden="1">#REF!</definedName>
    <definedName name="BExOP9DDU5MZJKWGFT0MKL44YKIV" localSheetId="1" hidden="1">#REF!</definedName>
    <definedName name="BExOP9DDU5MZJKWGFT0MKL44YKIV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OCW3L24TN0BYVRE2NE3IK1O" localSheetId="1" hidden="1">#REF!</definedName>
    <definedName name="BExQ1OCW3L24TN0BYVRE2NE3IK1O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2STHO7AXYTS1VPPHQMX1WT30" localSheetId="1" hidden="1">#REF!</definedName>
    <definedName name="BExQ2STHO7AXYTS1VPPHQMX1WT30" hidden="1">#REF!</definedName>
    <definedName name="BExQ2XWXHMQMQ99FF9293AEQHABB" localSheetId="1" hidden="1">#REF!</definedName>
    <definedName name="BExQ2XWXHMQMQ99FF9293AEQHABB" hidden="1">#REF!</definedName>
    <definedName name="BExQ300G8I8TK45A0MVHV15422EU" localSheetId="1" hidden="1">#REF!</definedName>
    <definedName name="BExQ300G8I8TK45A0MVHV15422EU" hidden="1">#REF!</definedName>
    <definedName name="BExQ305RBEODGNAETZ0EZQLLDZZD" localSheetId="1" hidden="1">#REF!</definedName>
    <definedName name="BExQ305RBEODGNAETZ0EZQLLDZZD" hidden="1">#REF!</definedName>
    <definedName name="BExQ37SZQJSC2C73FY2IJY852LVP" localSheetId="1" hidden="1">#REF!</definedName>
    <definedName name="BExQ37SZQJSC2C73FY2IJY852LVP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EZX6BA2WHKI84SG78UPRTSE" localSheetId="1" hidden="1">#REF!</definedName>
    <definedName name="BExQ3EZX6BA2WHKI84SG78UPRTSE" hidden="1">#REF!</definedName>
    <definedName name="BExQ3KOX6620WUSBG7PGACNC936P" localSheetId="1" hidden="1">#REF!</definedName>
    <definedName name="BExQ3KOX6620WUSBG7PGACNC936P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2O4PHH156IHXSW0JAYAC0NJ" localSheetId="1" hidden="1">#REF!</definedName>
    <definedName name="BExQ42O4PHH156IHXSW0JAYAC0NJ" hidden="1">#REF!</definedName>
    <definedName name="BExQ452HF7N1HYPXJXQ8WD6SOWUV" localSheetId="1" hidden="1">#REF!</definedName>
    <definedName name="BExQ452HF7N1HYPXJXQ8WD6SOWUV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1" hidden="1">#REF!</definedName>
    <definedName name="BExQ56Z9W6YHZHRXOFFI8EFA7CDI" hidden="1">#REF!</definedName>
    <definedName name="BExQ58MP5FO5Q5CIXVMMYWWPEFW3" localSheetId="1" hidden="1">#REF!</definedName>
    <definedName name="BExQ58MP5FO5Q5CIXVMMYWWPEFW3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YUUK9FD0QGTY4WD0W90O7OL" localSheetId="1" hidden="1">#REF!</definedName>
    <definedName name="BExQ5YUUK9FD0QGTY4WD0W90O7OL" hidden="1">#REF!</definedName>
    <definedName name="BExQ62WGBSDPG7ZU34W0N8X45R3X" localSheetId="1" hidden="1">#REF!</definedName>
    <definedName name="BExQ62WGBSDPG7ZU34W0N8X45R3X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FSF8BMWVLJI7Y7MKPG9SU5O" localSheetId="1" hidden="1">#REF!</definedName>
    <definedName name="BExQ6FSF8BMWVLJI7Y7MKPG9SU5O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541G92R52ECOIYO6UXIWJJ4" localSheetId="1" hidden="1">#REF!</definedName>
    <definedName name="BExQ7541G92R52ECOIYO6UXIWJJ4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68K8V66L55PCVI3B4VR4FW6" localSheetId="1" hidden="1">#REF!</definedName>
    <definedName name="BExQ968K8V66L55PCVI3B4VR4FW6" hidden="1">#REF!</definedName>
    <definedName name="BExQ97QIPOSSRK978N8P234Y1XA4" localSheetId="1" hidden="1">#REF!</definedName>
    <definedName name="BExQ97QIPOSSRK978N8P234Y1XA4" hidden="1">#REF!</definedName>
    <definedName name="BExQ9DFHXLBKBS9DWH05G83SL12Z" localSheetId="1" hidden="1">#REF!</definedName>
    <definedName name="BExQ9DFHXLBKBS9DWH05G83SL12Z" hidden="1">#REF!</definedName>
    <definedName name="BExQ9E6FBAXTHGF3RXANFIA77GXP" localSheetId="1" hidden="1">#REF!</definedName>
    <definedName name="BExQ9E6FBAXTHGF3RXANFIA77GXP" hidden="1">#REF!</definedName>
    <definedName name="BExQ9J4ID0TGFFFJSQ9PFAMXOYZ1" localSheetId="1" hidden="1">#REF!</definedName>
    <definedName name="BExQ9J4ID0TGFFFJSQ9PFAMXOYZ1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TBCP5IJKSQLYEBE6FQLF16I" localSheetId="1" hidden="1">#REF!</definedName>
    <definedName name="BExQ9TBCP5IJKSQLYEBE6FQLF16I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localSheetId="1" hidden="1">#REF!</definedName>
    <definedName name="BExQA7URC7M82I0T9RUF90GCS15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AVTR32SDHZQ69KNYF6UXXKS2" localSheetId="1" hidden="1">#REF!</definedName>
    <definedName name="BExQAVTR32SDHZQ69KNYF6UXXKS2" hidden="1">#REF!</definedName>
    <definedName name="BExQBBETZJ7LHJ9CLAL3GEKQFEGR" localSheetId="1" hidden="1">#REF!</definedName>
    <definedName name="BExQBBETZJ7LHJ9CLAL3GEKQFEGR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FR753FNBMC27WEQJT8UKANJ" localSheetId="1" hidden="1">#REF!</definedName>
    <definedName name="BExQBFR753FNBMC27WEQJT8UKANJ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OWE543K7PGA5S7SVU2QKPM3" localSheetId="1" hidden="1">#REF!</definedName>
    <definedName name="BExQBOWE543K7PGA5S7SVU2QKPM3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CQ7KF4HVXSD72FF3DJGNNO3M" localSheetId="1" hidden="1">#REF!</definedName>
    <definedName name="BExQCQ7KF4HVXSD72FF3DJGNNO3M" hidden="1">#REF!</definedName>
    <definedName name="BExQCRPJXI0WNJUFFAC39C0PFUFK" localSheetId="1" hidden="1">#REF!</definedName>
    <definedName name="BExQCRPJXI0WNJUFFAC39C0PFUFK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D8ZZUEH0WRNOHXI7V9TVC8K" localSheetId="1" hidden="1">#REF!</definedName>
    <definedName name="BExQED8ZZUEH0WRNOHXI7V9TVC8K" hidden="1">#REF!</definedName>
    <definedName name="BExQEF1PIJIB9J24OB0M4X1WLBB0" localSheetId="1" hidden="1">#REF!</definedName>
    <definedName name="BExQEF1PIJIB9J24OB0M4X1WLBB0" hidden="1">#REF!</definedName>
    <definedName name="BExQEMUA4HEFM4OVO8M8MA8PIAW1" localSheetId="1" hidden="1">#REF!</definedName>
    <definedName name="BExQEMUA4HEFM4OVO8M8MA8PIAW1" hidden="1">#REF!</definedName>
    <definedName name="BExQEP38QPDKB85WG2WOL17IMB5S" localSheetId="1" hidden="1">#REF!</definedName>
    <definedName name="BExQEP38QPDKB85WG2WOL17IMB5S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8KKL224NYD20XYLLM2RE7EW" localSheetId="1" hidden="1">#REF!</definedName>
    <definedName name="BExQF8KKL224NYD20XYLLM2RE7EW" hidden="1">#REF!</definedName>
    <definedName name="BExQF9X2AQPFJZTCHTU5PTTR0JAH" localSheetId="1" hidden="1">#REF!</definedName>
    <definedName name="BExQF9X2AQPFJZTCHTU5PTTR0JAH" hidden="1">#REF!</definedName>
    <definedName name="BExQFAINO9ODQZX6NSM8EBTRD04E" localSheetId="1" hidden="1">#REF!</definedName>
    <definedName name="BExQFAINO9ODQZX6NSM8EBTRD04E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9A8OZ31BDN5QEGQGWG59A43" hidden="1">#REF!</definedName>
    <definedName name="BExQGGBQ2CMSPV4NV4RA7NMBQER6" localSheetId="1" hidden="1">#REF!</definedName>
    <definedName name="BExQGGBQ2CMSPV4NV4RA7NMBQER6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5I0FUT0822E2ITR6M5724UF" localSheetId="1" hidden="1">#REF!</definedName>
    <definedName name="BExQH5I0FUT0822E2ITR6M5724UF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1" hidden="1">#REF!</definedName>
    <definedName name="BExQHCZSBYUY8OKKJXFYWKBBM6AH" hidden="1">#REF!</definedName>
    <definedName name="BExQHML1J3V7M9VZ3S2S198637RP" localSheetId="1" hidden="1">#REF!</definedName>
    <definedName name="BExQHML1J3V7M9VZ3S2S198637RP" hidden="1">#REF!</definedName>
    <definedName name="BExQHPKXZ1K33V2F90NZIQRZYIAW" localSheetId="1" hidden="1">#REF!</definedName>
    <definedName name="BExQHPKXZ1K33V2F90NZIQRZYIAW" hidden="1">#REF!</definedName>
    <definedName name="BExQHRDNW8YFGT2B35K9CYSS1VAI" localSheetId="1" hidden="1">#REF!</definedName>
    <definedName name="BExQHRDNW8YFGT2B35K9CYSS1VAI" hidden="1">#REF!</definedName>
    <definedName name="BExQHRZ9FBLUG6G6CC88UZA6V39L" localSheetId="1" hidden="1">#REF!</definedName>
    <definedName name="BExQHRZ9FBLUG6G6CC88UZA6V39L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3O3BBL6MXZNJD1S3UD8WBUU" localSheetId="1" hidden="1">#REF!</definedName>
    <definedName name="BExQI3O3BBL6MXZNJD1S3UD8WBUU" hidden="1">#REF!</definedName>
    <definedName name="BExQI7431UOEBYKYPVVMNXBZ2ZP2" localSheetId="1" hidden="1">#REF!</definedName>
    <definedName name="BExQI7431UOEBYKYPVVMNXBZ2ZP2" hidden="1">#REF!</definedName>
    <definedName name="BExQI85V9TNLDJT5LTRZS10Y26SG" localSheetId="1" hidden="1">#REF!</definedName>
    <definedName name="BExQI85V9TNLDJT5LTRZS10Y26SG" hidden="1">#REF!</definedName>
    <definedName name="BExQI9ICYVAAXE7L1BQSE1VWSQA9" localSheetId="1" hidden="1">#REF!</definedName>
    <definedName name="BExQI9ICYVAAXE7L1BQSE1VWSQA9" hidden="1">#REF!</definedName>
    <definedName name="BExQIAPKHVEV8CU1L3TTHJW67FJ5" localSheetId="1" hidden="1">#REF!</definedName>
    <definedName name="BExQIAPKHVEV8CU1L3TTHJW67FJ5" hidden="1">#REF!</definedName>
    <definedName name="BExQIAV02RGEQG6AF0CWXU3MS9BZ" localSheetId="1" hidden="1">#REF!</definedName>
    <definedName name="BExQIAV02RGEQG6AF0CWXU3MS9BZ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HLP9AT969BKBF22IGW76GLI" localSheetId="1" hidden="1">#REF!</definedName>
    <definedName name="BExQIHLP9AT969BKBF22IGW76GLI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IWAEMVTWAU39DWIXT17K2A9Z" localSheetId="1" hidden="1">#REF!</definedName>
    <definedName name="BExQIWAEMVTWAU39DWIXT17K2A9Z" hidden="1">#REF!</definedName>
    <definedName name="BExQJ72T8UR0U461ZLEGOOEPCDIG" localSheetId="1" hidden="1">#REF!</definedName>
    <definedName name="BExQJ72T8UR0U461ZLEGOOEPCDIG" hidden="1">#REF!</definedName>
    <definedName name="BExQJAZ2QDORCR0K8PR9VHQZ4Y3P" localSheetId="1" hidden="1">#REF!</definedName>
    <definedName name="BExQJAZ2QDORCR0K8PR9VHQZ4Y3P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UKG8I4CGS9QYSD0H7NHP4JN" localSheetId="1" hidden="1">#REF!</definedName>
    <definedName name="BExQKUKG8I4CGS9QYSD0H7NHP4JN" hidden="1">#REF!</definedName>
    <definedName name="BExQL2NSE8OYZFXQH8A23RMVMFW7" localSheetId="1" hidden="1">#REF!</definedName>
    <definedName name="BExQL2NSE8OYZFXQH8A23RMVMFW7" hidden="1">#REF!</definedName>
    <definedName name="BExQL4GJ3LZJL6JDEHT7UDXW90T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JTNBKKPK7SB4LA31O3OH6PO" localSheetId="1" hidden="1">#REF!</definedName>
    <definedName name="BExRZJTNBKKPK7SB4LA31O3OH6PO" hidden="1">#REF!</definedName>
    <definedName name="BExRZK9RAHMM0ZLTNSK7A4LDC42D" localSheetId="1" hidden="1">#REF!</definedName>
    <definedName name="BExRZK9RAHMM0ZLTNSK7A4LDC42D" hidden="1">#REF!</definedName>
    <definedName name="BExRZNF461H0WDF36L3U0UQSJGZB" localSheetId="1" hidden="1">#REF!</definedName>
    <definedName name="BExRZNF461H0WDF36L3U0UQSJGZB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0L4WP69XXUFHED98XIEPB593" localSheetId="1" hidden="1">#REF!</definedName>
    <definedName name="BExS0L4WP69XXUFHED98XIEPB593" hidden="1">#REF!</definedName>
    <definedName name="BExS0Z2O2N4AJXFEPN87NU9ZGAHG" localSheetId="1" hidden="1">#REF!</definedName>
    <definedName name="BExS0Z2O2N4AJXFEPN87NU9ZGAHG" hidden="1">#REF!</definedName>
    <definedName name="BExS15IJV0WW662NXQUVT3FGP4ST" localSheetId="1" hidden="1">#REF!</definedName>
    <definedName name="BExS15IJV0WW662NXQUVT3FGP4ST" hidden="1">#REF!</definedName>
    <definedName name="BExS18T8TBNEPF4AU1VJ268XLF3L" localSheetId="1" hidden="1">#REF!</definedName>
    <definedName name="BExS18T8TBNEPF4AU1VJ268XLF3L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4EI622QRKZKVDPRE66M4XA" localSheetId="1" hidden="1">#REF!</definedName>
    <definedName name="BExS2D4EI622QRKZKVDPRE66M4XA" hidden="1">#REF!</definedName>
    <definedName name="BExS2DF6B4ZUF3VZLI4G6LJ3BF38" localSheetId="1" hidden="1">#REF!</definedName>
    <definedName name="BExS2DF6B4ZUF3VZLI4G6LJ3BF38" hidden="1">#REF!</definedName>
    <definedName name="BExS2GKEA6VM3PDWKD7XI0KRUHTW" localSheetId="1" hidden="1">#REF!</definedName>
    <definedName name="BExS2GKEA6VM3PDWKD7XI0KRUHTW" hidden="1">#REF!</definedName>
    <definedName name="BExS2I2HVU314TXI2DYFRY8XV913" localSheetId="1" hidden="1">#REF!</definedName>
    <definedName name="BExS2I2HVU314TXI2DYFRY8XV913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2WLQUVBRZJWQTWUU4CYDY4IN" localSheetId="1" hidden="1">#REF!</definedName>
    <definedName name="BExS2WLQUVBRZJWQTWUU4CYDY4IN" hidden="1">#REF!</definedName>
    <definedName name="BExS2YJQV4NUX6135T90Z1Y5R26Q" localSheetId="1" hidden="1">#REF!</definedName>
    <definedName name="BExS2YJQV4NUX6135T90Z1Y5R26Q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3STIH9SFG0R6H30P191QZE98" localSheetId="1" hidden="1">#REF!</definedName>
    <definedName name="BExS3STIH9SFG0R6H30P191QZE98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IANBC4RO7HIK0MZZ2RPQU78" localSheetId="1" hidden="1">#REF!</definedName>
    <definedName name="BExS4IANBC4RO7HIK0MZZ2RPQU78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4PXPURUHFBOKYFJD5J1J2RXC" localSheetId="1" hidden="1">#REF!</definedName>
    <definedName name="BExS4PXPURUHFBOKYFJD5J1J2RXC" hidden="1">#REF!</definedName>
    <definedName name="BExS4T32HD3YGJ91HTJ2IGVX6V4O" localSheetId="1" hidden="1">#REF!</definedName>
    <definedName name="BExS4T32HD3YGJ91HTJ2IGVX6V4O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N0NEF7XCTT5R600QZ71A44O" localSheetId="1" hidden="1">#REF!</definedName>
    <definedName name="BExS6N0NEF7XCTT5R600QZ71A44O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3NELZEK2MDOLXO2Q7H3EG71" localSheetId="1" hidden="1">#REF!</definedName>
    <definedName name="BExS73NELZEK2MDOLXO2Q7H3EG71" hidden="1">#REF!</definedName>
    <definedName name="BExS7DJF6AXTWAJD7K4ZCD7L6BHV" localSheetId="1" hidden="1">#REF!</definedName>
    <definedName name="BExS7DJF6AXTWAJD7K4ZCD7L6BHV" hidden="1">#REF!</definedName>
    <definedName name="BExS7GOTHHOK287MX2RC853NWQAL" localSheetId="1" hidden="1">#REF!</definedName>
    <definedName name="BExS7GOTHHOK287MX2RC853NWQAL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3BCNFAV6DRCB1VTUF96491J" localSheetId="1" hidden="1">#REF!</definedName>
    <definedName name="BExS83BCNFAV6DRCB1VTUF96491J" hidden="1">#REF!</definedName>
    <definedName name="BExS86GKM9ISCSNZD15BQ5E5L6A5" localSheetId="1" hidden="1">#REF!</definedName>
    <definedName name="BExS86GKM9ISCSNZD15BQ5E5L6A5" hidden="1">#REF!</definedName>
    <definedName name="BExS89GGRJ55EK546SM31UGE2K8T" localSheetId="1" hidden="1">#REF!</definedName>
    <definedName name="BExS89GGRJ55EK546SM31UGE2K8T" hidden="1">#REF!</definedName>
    <definedName name="BExS8BPG5A0GR5AO1U951NDGGR0L" localSheetId="1" hidden="1">#REF!</definedName>
    <definedName name="BExS8BPG5A0GR5AO1U951NDGGR0L" hidden="1">#REF!</definedName>
    <definedName name="BExS8CGI0JXFUBD41VFLI0SZSV8F" localSheetId="1" hidden="1">#REF!</definedName>
    <definedName name="BExS8CGI0JXFUBD41VFLI0SZSV8F" hidden="1">#REF!</definedName>
    <definedName name="BExS8D22FXVQKOEJP01LT0CDI3PS" localSheetId="1" hidden="1">#REF!</definedName>
    <definedName name="BExS8D22FXVQKOEJP01LT0CDI3PS" hidden="1">#REF!</definedName>
    <definedName name="BExS8EEJOZFBUWZDOM3O25AJRUVU" localSheetId="1" hidden="1">#REF!</definedName>
    <definedName name="BExS8EEJOZFBUWZDOM3O25AJRUVU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NE9HUZJH13OXLREOV1BX0OZ" localSheetId="1" hidden="1">#REF!</definedName>
    <definedName name="BExS8NE9HUZJH13OXLREOV1BX0OZ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X4UTVOFE2YEVLO8LTKMSI3A" localSheetId="1" hidden="1">#REF!</definedName>
    <definedName name="BExS8X4UTVOFE2YEVLO8LTKMSI3A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6619QNINF06KHZHYUAH0S9" localSheetId="1" hidden="1">#REF!</definedName>
    <definedName name="BExS9D6619QNINF06KHZHYUAH0S9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M5VN3VE822UH6TLACVY24CJ" localSheetId="1" hidden="1">#REF!</definedName>
    <definedName name="BExS9M5VN3VE822UH6TLACVY24CJ" hidden="1">#REF!</definedName>
    <definedName name="BExS9WI0A6PSEB8N9GPXF2Z7MWHM" localSheetId="1" hidden="1">#REF!</definedName>
    <definedName name="BExS9WI0A6PSEB8N9GPXF2Z7MWHM" hidden="1">#REF!</definedName>
    <definedName name="BExS9XJPZ07ND34OHX60QD382FV6" localSheetId="1" hidden="1">#REF!</definedName>
    <definedName name="BExS9XJPZ07ND34OHX60QD382FV6" hidden="1">#REF!</definedName>
    <definedName name="BExSA4AJLEEN4R7HU4FRSMYR17TR" localSheetId="1" hidden="1">#REF!</definedName>
    <definedName name="BExSA4AJLEEN4R7HU4FRSMYR17TR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CY73CG3Q15P5BDLDT994XRL" localSheetId="1" hidden="1">#REF!</definedName>
    <definedName name="BExSBCY73CG3Q15P5BDLDT994XRL" hidden="1">#REF!</definedName>
    <definedName name="BExSBMOS41ZRLWYLOU29V6Y7YORR" localSheetId="1" hidden="1">#REF!</definedName>
    <definedName name="BExSBMOS41ZRLWYLOU29V6Y7YORR" hidden="1">#REF!</definedName>
    <definedName name="BExSBPZG22WAMZYIF7CZ686E8X80" localSheetId="1" hidden="1">#REF!</definedName>
    <definedName name="BExSBPZG22WAMZYIF7CZ686E8X8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FWOMYELUEPWVJIRGIQZH5BV" localSheetId="1" hidden="1">#REF!</definedName>
    <definedName name="BExSCFWOMYELUEPWVJIRGIQZH5BV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I9QWFD49GEZWZ3KOGM27XRB" localSheetId="1" hidden="1">#REF!</definedName>
    <definedName name="BExSDI9QWFD49GEZWZ3KOGM27XRB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DYLOWNTKCY92LFEDAV8LO7D3" localSheetId="1" hidden="1">#REF!</definedName>
    <definedName name="BExSDYLOWNTKCY92LFEDAV8LO7D3" hidden="1">#REF!</definedName>
    <definedName name="BExSE277VXZ807WBUB6A1UGQ1SF9" localSheetId="1" hidden="1">#REF!</definedName>
    <definedName name="BExSE277VXZ807WBUB6A1UGQ1SF9" hidden="1">#REF!</definedName>
    <definedName name="BExSE3EDSP4UL6G0I3DZ5SBHMUBU" localSheetId="1" hidden="1">#REF!</definedName>
    <definedName name="BExSE3EDSP4UL6G0I3DZ5SBHMUBU" hidden="1">#REF!</definedName>
    <definedName name="BExSEEHK1VLWD7JBV9SVVVIKQZ3I" localSheetId="1" hidden="1">#REF!</definedName>
    <definedName name="BExSEEHK1VLWD7JBV9SVVVIKQZ3I" hidden="1">#REF!</definedName>
    <definedName name="BExSEITYG8XAMWJ1C8VKU1MB4TEO" localSheetId="1" hidden="1">#REF!</definedName>
    <definedName name="BExSEITYG8XAMWJ1C8VKU1MB4TEO" hidden="1">#REF!</definedName>
    <definedName name="BExSEJKZLX37P3V33TRTFJ30BFRK" localSheetId="1" hidden="1">#REF!</definedName>
    <definedName name="BExSEJKZLX37P3V33TRTFJ30BFRK" hidden="1">#REF!</definedName>
    <definedName name="BExSEKXG1AW54E28IG5EODEM0JJV" localSheetId="1" hidden="1">#REF!</definedName>
    <definedName name="BExSEKXG1AW54E28IG5EODEM0JJV" hidden="1">#REF!</definedName>
    <definedName name="BExSEO84KVM8R2IV5MFH0XI3IZSN" localSheetId="1" hidden="1">#REF!</definedName>
    <definedName name="BExSEO84KVM8R2IV5MFH0XI3IZSN" hidden="1">#REF!</definedName>
    <definedName name="BExSEP9UVOAI6TMXKNK587PQ3328" localSheetId="1" hidden="1">#REF!</definedName>
    <definedName name="BExSEP9UVOAI6TMXKNK587PQ3328" hidden="1">#REF!</definedName>
    <definedName name="BExSERIU9MUGR4NPZAUJCVXUZ74I" localSheetId="1" hidden="1">#REF!</definedName>
    <definedName name="BExSERIU9MUGR4NPZAUJCVXUZ74I" hidden="1">#REF!</definedName>
    <definedName name="BExSF07QFLZCO4P6K6QF05XG7PH1" localSheetId="1" hidden="1">#REF!</definedName>
    <definedName name="BExSF07QFLZCO4P6K6QF05XG7PH1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OHO6VZ5Y463KL3XYTZBVE3P" localSheetId="1" hidden="1">#REF!</definedName>
    <definedName name="BExSFOHO6VZ5Y463KL3XYTZBVE3P" hidden="1">#REF!</definedName>
    <definedName name="BExSFY2ZJOYUEYBX21QZ7AMN2WK1" localSheetId="1" hidden="1">#REF!</definedName>
    <definedName name="BExSFY2ZJOYUEYBX21QZ7AMN2WK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2Q34XRC1K28H4XG6PQM3FTW" localSheetId="1" hidden="1">#REF!</definedName>
    <definedName name="BExSG2Q34XRC1K28H4XG6PQM3FTW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NEL2G0PC04ATVS20W5179EK" localSheetId="1" hidden="1">#REF!</definedName>
    <definedName name="BExSGNEL2G0PC04ATVS20W5179EK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T3MKX7YVLVP6YLL6KVO8UGV" localSheetId="1" hidden="1">#REF!</definedName>
    <definedName name="BExSGT3MKX7YVLVP6YLL6KVO8UG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BY3AA9B91YRRWFOT21LUL8Q" localSheetId="1" hidden="1">#REF!</definedName>
    <definedName name="BExTUBY3AA9B91YRRWFOT21LUL8Q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NC5INBE8Y5OA5GQUTXX6QJW" localSheetId="1" hidden="1">#REF!</definedName>
    <definedName name="BExTUNC5INBE8Y5OA5GQUTXX6QJW" hidden="1">#REF!</definedName>
    <definedName name="BExTUSQCFFYZCDNHWHADBC2E1ZP1" localSheetId="1" hidden="1">#REF!</definedName>
    <definedName name="BExTUSQCFFYZCDNHWHADBC2E1ZP1" hidden="1">#REF!</definedName>
    <definedName name="BExTUV4NQDZVAENZPSZGF7A3DDFN" localSheetId="1" hidden="1">#REF!</definedName>
    <definedName name="BExTUV4NQDZVAENZPSZGF7A3DDFN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localSheetId="1" hidden="1">#REF!</definedName>
    <definedName name="BExTVQG4F5RF0LZXG06AZ6EU1GQ3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005F4GLW03J0PLPRPMI1SEG" localSheetId="1" hidden="1">#REF!</definedName>
    <definedName name="BExTX005F4GLW03J0PLPRPMI1SEG" hidden="1">#REF!</definedName>
    <definedName name="BExTX476KI0RNB71XI5TYMANSGBG" localSheetId="1" hidden="1">#REF!</definedName>
    <definedName name="BExTX476KI0RNB71XI5TYMANSGBG" hidden="1">#REF!</definedName>
    <definedName name="BExTXBJFKNSCUO7IOL6CSKERP06D" localSheetId="1" hidden="1">#REF!</definedName>
    <definedName name="BExTXBJFKNSCUO7IOL6CSKERP06D" hidden="1">#REF!</definedName>
    <definedName name="BExTXDMZDQ9U1FD9T7F79J29SYYN" localSheetId="1" hidden="1">#REF!</definedName>
    <definedName name="BExTXDMZDQ9U1FD9T7F79J29SYYN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B7EHGVTJ4RSYOXWSG87U5WI" localSheetId="1" hidden="1">#REF!</definedName>
    <definedName name="BExTYB7EHGVTJ4RSYOXWSG87U5WI" hidden="1">#REF!</definedName>
    <definedName name="BExTYC93RS0KNKFOD35WG37LS9LY" localSheetId="1" hidden="1">#REF!</definedName>
    <definedName name="BExTYC93RS0KNKFOD35WG37LS9LY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YW1794M1TLJ2QQQCEEUZN18F" localSheetId="1" hidden="1">#REF!</definedName>
    <definedName name="BExTYW1794M1TLJ2QQQCEEUZN18F" hidden="1">#REF!</definedName>
    <definedName name="BExTZ7F71SNTOX4LLZCK5R9VUMIJ" localSheetId="1" hidden="1">#REF!</definedName>
    <definedName name="BExTZ7F71SNTOX4LLZCK5R9VUMIJ" hidden="1">#REF!</definedName>
    <definedName name="BExTZ80SWE36T1QSIIPJU7NJ65JL" localSheetId="1" hidden="1">#REF!</definedName>
    <definedName name="BExTZ80SWE36T1QSIIPJU7NJ65JL" hidden="1">#REF!</definedName>
    <definedName name="BExTZ869RSO739T4Q78JLOVO7G0C" localSheetId="1" hidden="1">#REF!</definedName>
    <definedName name="BExTZ869RSO739T4Q78JLOVO7G0C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DXYI5DAD9DSFIEAUOB5XFZ9" localSheetId="1" hidden="1">#REF!</definedName>
    <definedName name="BExU1DXYI5DAD9DSFIEAUOB5XFZ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LAEKWJ0U6NP9G2AC9CTBYH6" localSheetId="1" hidden="1">#REF!</definedName>
    <definedName name="BExU1LAEKWJ0U6NP9G2AC9CTBYH6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A0FXVBDX9LO3VWEXB4TLFT0" localSheetId="1" hidden="1">#REF!</definedName>
    <definedName name="BExU2A0FXVBDX9LO3VWEXB4TLFT0" hidden="1">#REF!</definedName>
    <definedName name="BExU2LEH667H33V81XVEZUP2O0UQ" localSheetId="1" hidden="1">#REF!</definedName>
    <definedName name="BExU2LEH667H33V81XVEZUP2O0UQ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2ZXMKRBQEX0CT3ZPZ3UFZP1G" localSheetId="1" hidden="1">#REF!</definedName>
    <definedName name="BExU2ZXMKRBQEX0CT3ZPZ3UFZP1G" hidden="1">#REF!</definedName>
    <definedName name="BExU35XHF1K1XEQUSZ292S5T61YA" localSheetId="1" hidden="1">#REF!</definedName>
    <definedName name="BExU35XHF1K1XEQUSZ292S5T61YA" hidden="1">#REF!</definedName>
    <definedName name="BExU38S1U5IC1T5A3P2TZU5OV0LN" localSheetId="1" hidden="1">#REF!</definedName>
    <definedName name="BExU38S1U5IC1T5A3P2TZU5OV0LN" hidden="1">#REF!</definedName>
    <definedName name="BExU3B66MCKJFSKT3HL8B5EJGVX0" localSheetId="1" hidden="1">#REF!</definedName>
    <definedName name="BExU3B66MCKJFSKT3HL8B5EJGVX0" hidden="1">#REF!</definedName>
    <definedName name="BExU3FDFDB2NVPYUR5V7OA3HF474" localSheetId="1" hidden="1">#REF!</definedName>
    <definedName name="BExU3FDFDB2NVPYUR5V7OA3HF474" hidden="1">#REF!</definedName>
    <definedName name="BExU3R7J076KUCCEUGKAYMANTUT5" localSheetId="1" hidden="1">#REF!</definedName>
    <definedName name="BExU3R7J076KUCCEUGKAYMANTUT5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31LXP7LIUNGJB9OSXEANFGX" localSheetId="1" hidden="1">#REF!</definedName>
    <definedName name="BExU431LXP7LIUNGJB9OSXEANFGX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H4RAMAX0XVAWT5WFYQNPAL3" localSheetId="1" hidden="1">#REF!</definedName>
    <definedName name="BExU4H4RAMAX0XVAWT5WFYQNPAL3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LML14Q7KDTYIKJWXF68W7X1" localSheetId="1" hidden="1">#REF!</definedName>
    <definedName name="BExU4LML14Q7KDTYIKJWXF68W7X1" hidden="1">#REF!</definedName>
    <definedName name="BExU4NA00RRRBGRT6TOB0MXZRCRZ" localSheetId="1" hidden="1">#REF!</definedName>
    <definedName name="BExU4NA00RRRBGRT6TOB0MXZRCRZ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JSMO03X9M4WIRPP8JPSMQKJ" localSheetId="1" hidden="1">#REF!</definedName>
    <definedName name="BExU5JSMO03X9M4WIRPP8JPSMQKJ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SLKTWV0YINVLTI6BCG9ANZM" localSheetId="1" hidden="1">#REF!</definedName>
    <definedName name="BExU6SLKTWV0YINVLTI6BCG9ANZM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L7WPQSA0ELXZ0I86V33QCCJ" localSheetId="1" hidden="1">#REF!</definedName>
    <definedName name="BExU7L7WPQSA0ELXZ0I86V33QCCJ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PZC6845UUDFG9M8FTC3P3DK" localSheetId="1" hidden="1">#REF!</definedName>
    <definedName name="BExU8PZC6845UUDFG9M8FTC3P3DK" hidden="1">#REF!</definedName>
    <definedName name="BExU8UX9JX3XLB47YZ8GFXE0V7R2" localSheetId="1" hidden="1">#REF!</definedName>
    <definedName name="BExU8UX9JX3XLB47YZ8GFXE0V7R2" hidden="1">#REF!</definedName>
    <definedName name="BExU8WVGMRSFNWCNHODQ9JQCMZB0" localSheetId="1" hidden="1">#REF!</definedName>
    <definedName name="BExU8WVGMRSFNWCNHODQ9JQCMZB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9WU19DJ2VAGISPFEGDWWOO4V" localSheetId="1" hidden="1">#REF!</definedName>
    <definedName name="BExU9WU19DJ2VAGISPFEGDWWOO4V" hidden="1">#REF!</definedName>
    <definedName name="BExUA28AO7OWDG3H23Q0CL4B7BHW" localSheetId="1" hidden="1">#REF!</definedName>
    <definedName name="BExUA28AO7OWDG3H23Q0CL4B7BHW" hidden="1">#REF!</definedName>
    <definedName name="BExUA34N2C083NSTAHQGZZ3BCYGK" localSheetId="1" hidden="1">#REF!</definedName>
    <definedName name="BExUA34N2C083NSTAHQGZZ3BCYGK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PR6Y32097JKJCTGC4C6EGE9" hidden="1">#REF!</definedName>
    <definedName name="BExUARUP0MX710TNZSAA01HUEAVC" localSheetId="1" hidden="1">#REF!</definedName>
    <definedName name="BExUARUP0MX710TNZSAA01HUEAVC" hidden="1">#REF!</definedName>
    <definedName name="BExUAX8WS5OPVLCDXRGKTU2QMTFO" localSheetId="1" hidden="1">#REF!</definedName>
    <definedName name="BExUAX8WS5OPVLCDXRGKTU2QMTFO" hidden="1">#REF!</definedName>
    <definedName name="BExUB1FYAZ433NX9GD7WGACX5IZD" localSheetId="1" hidden="1">#REF!</definedName>
    <definedName name="BExUB1FYAZ433NX9GD7WGACX5IZD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DA8WU087BUIMXC1U1CKA2RA" localSheetId="1" hidden="1">#REF!</definedName>
    <definedName name="BExUBDA8WU087BUIMXC1U1CKA2RA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1EPS2CZ5CKFA0AQRIVRSHS8" localSheetId="1" hidden="1">#REF!</definedName>
    <definedName name="BExUC1EPS2CZ5CKFA0AQRIVRSHS8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AP7GOSYPHMQKK6719YLSDIQ" localSheetId="1" hidden="1">#REF!</definedName>
    <definedName name="BExUCAP7GOSYPHMQKK6719YLSDIQ" hidden="1">#REF!</definedName>
    <definedName name="BExUCFCDK6SPH86I6STXX8X3WMC4" localSheetId="1" hidden="1">#REF!</definedName>
    <definedName name="BExUCFCDK6SPH86I6STXX8X3WMC4" hidden="1">#REF!</definedName>
    <definedName name="BExUCKL98JB87L3I6T6IFSWJNYAB" localSheetId="1" hidden="1">#REF!</definedName>
    <definedName name="BExUCKL98JB87L3I6T6IFSWJNYAB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KDB2RWXF3WMTZ6JSBCHNSDT" localSheetId="1" hidden="1">#REF!</definedName>
    <definedName name="BExUEKDB2RWXF3WMTZ6JSBCHNSDT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RFU8RWFT8A80ZVAW185SG2G6" localSheetId="1" hidden="1">#REF!</definedName>
    <definedName name="BExVRFU8RWFT8A80ZVAW185SG2G6" hidden="1">#REF!</definedName>
    <definedName name="BExVSJ3NHETBAIZTZQSM8LAVT76V" localSheetId="1" hidden="1">#REF!</definedName>
    <definedName name="BExVSJ3NHETBAIZTZQSM8LAVT76V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017S14M5X928ARKQ2GNUFE0" localSheetId="1" hidden="1">#REF!</definedName>
    <definedName name="BExVT017S14M5X928ARKQ2GNUFE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AO57POUXSZQJQ6MABMZQA13" localSheetId="1" hidden="1">#REF!</definedName>
    <definedName name="BExVTAO57POUXSZQJQ6MABMZQA13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UZT95UAU8XG5X9XSE25CHQGA" localSheetId="1" hidden="1">#REF!</definedName>
    <definedName name="BExVUZT95UAU8XG5X9XSE25CHQG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AAVDXGWAVI6J2W0BCU58MBM" localSheetId="1" hidden="1">#REF!</definedName>
    <definedName name="BExVVAAVDXGWAVI6J2W0BCU58MBM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VYKOYB7OX8Y0B4UIUF79PVDO" localSheetId="1" hidden="1">#REF!</definedName>
    <definedName name="BExVVYKOYB7OX8Y0B4UIUF79PVDO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HRDIJBRFANMKJFY05BHP7RS" localSheetId="1" hidden="1">#REF!</definedName>
    <definedName name="BExVWHRDIJBRFANMKJFY05BHP7RS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XN2DRJKL8EDBIG58RYQ36R" localSheetId="1" hidden="1">#REF!</definedName>
    <definedName name="BExVX3XN2DRJKL8EDBIG58RYQ36R" hidden="1">#REF!</definedName>
    <definedName name="BExVXBA38Z5WNQUH39HHZ2SAMC1T" localSheetId="1" hidden="1">#REF!</definedName>
    <definedName name="BExVXBA38Z5WNQUH39HHZ2SAMC1T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K9SK580O7MYHVNJ3V911ALP" localSheetId="1" hidden="1">#REF!</definedName>
    <definedName name="BExVXK9SK580O7MYHVNJ3V911ALP" hidden="1">#REF!</definedName>
    <definedName name="BExVXLX2BZ5EF2X6R41BTKRJR1NM" localSheetId="1" hidden="1">#REF!</definedName>
    <definedName name="BExVXLX2BZ5EF2X6R41BTKRJR1NM" hidden="1">#REF!</definedName>
    <definedName name="BExVXYT01U5IPYA7E44FWS6KCEFC" localSheetId="1" hidden="1">#REF!</definedName>
    <definedName name="BExVXYT01U5IPYA7E44FWS6KCEFC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4NFDGC4ZOGHANQWX5CH4BT" localSheetId="1" hidden="1">#REF!</definedName>
    <definedName name="BExVYO4NFDGC4ZOGHANQWX5CH4BT" hidden="1">#REF!</definedName>
    <definedName name="BExVYOVIZDA18YIQ0A30Q052PCAK" localSheetId="1" hidden="1">#REF!</definedName>
    <definedName name="BExVYOVIZDA18YIQ0A30Q052PCAK" hidden="1">#REF!</definedName>
    <definedName name="BExVYPS2R6B75R1EFIUJ6G5TE4Q4" localSheetId="1" hidden="1">#REF!</definedName>
    <definedName name="BExVYPS2R6B75R1EFIUJ6G5TE4Q4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40HNAZRM8JHYYNQ7F6A4GU0" localSheetId="1" hidden="1">#REF!</definedName>
    <definedName name="BExVZ40HNAZRM8JHYYNQ7F6A4GU0" hidden="1">#REF!</definedName>
    <definedName name="BExVZ7WRO17PYILJEJGPQCO5IL66" localSheetId="1" hidden="1">#REF!</definedName>
    <definedName name="BExVZ7WRO17PYILJEJGPQCO5IL66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GQXYK2ICC9JSNFPRHBD5KNU" localSheetId="1" hidden="1">#REF!</definedName>
    <definedName name="BExVZGQXYK2ICC9JSNFPRHBD5KNU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08AGT1ZRN5DFG4YOH5F7G47" localSheetId="1" hidden="1">#REF!</definedName>
    <definedName name="BExW008AGT1ZRN5DFG4YOH5F7G4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MPJNQOJ7D6U780WU5XBL97X" localSheetId="1" hidden="1">#REF!</definedName>
    <definedName name="BExW0MPJNQOJ7D6U780WU5XBL97X" hidden="1">#REF!</definedName>
    <definedName name="BExW0RI61B4VV0ARXTFVBAWRA1C5" localSheetId="1" hidden="1">#REF!</definedName>
    <definedName name="BExW0RI61B4VV0ARXTFVBAWRA1C5" hidden="1">#REF!</definedName>
    <definedName name="BExW0Y8T85LBE0WS6FPX6ILTX9ON" localSheetId="1" hidden="1">#REF!</definedName>
    <definedName name="BExW0Y8T85LBE0WS6FPX6ILTX9ON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PTHB0NZUF0GTD2J1UUL693E" localSheetId="1" hidden="1">#REF!</definedName>
    <definedName name="BExW1PTHB0NZUF0GTD2J1UUL693E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1VNZHNB5P9V6232N0DQCE0WE" hidden="1">#REF!</definedName>
    <definedName name="BExW1WK6J1TDP29S3QDPTYZJBLIW" localSheetId="1" hidden="1">#REF!</definedName>
    <definedName name="BExW1WK6J1TDP29S3QDPTYZJBLIW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V04HTFFQE7DAW9MAJT0NNF" localSheetId="1" hidden="1">#REF!</definedName>
    <definedName name="BExW39V04HTFFQE7DAW9MAJT0NNF" hidden="1">#REF!</definedName>
    <definedName name="BExW3ECU6QPMV99AITCPHAG0CGYK" localSheetId="1" hidden="1">#REF!</definedName>
    <definedName name="BExW3ECU6QPMV99AITCPHAG0CGYK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3U3D6FTAFTK3Q7DSA9FY454Q" localSheetId="1" hidden="1">#REF!</definedName>
    <definedName name="BExW3U3D6FTAFTK3Q7DSA9FY454Q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O2DBZGV8KGBO9EB4BAXIH4Y" localSheetId="1" hidden="1">#REF!</definedName>
    <definedName name="BExW4O2DBZGV8KGBO9EB4BAXIH4Y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3SPLW3K0Y0ZVTM4NYF1B2YH" localSheetId="1" hidden="1">#REF!</definedName>
    <definedName name="BExW53SPLW3K0Y0ZVTM4NYF1B2YH" hidden="1">#REF!</definedName>
    <definedName name="BExW591F7X34FVKJ2OUT09PFUW1B" localSheetId="1" hidden="1">#REF!</definedName>
    <definedName name="BExW591F7X34FVKJ2OUT09PFUW1B" hidden="1">#REF!</definedName>
    <definedName name="BExW5AZNT6IAZGNF2C879ODHY1B8" localSheetId="1" hidden="1">#REF!</definedName>
    <definedName name="BExW5AZNT6IAZGNF2C879ODHY1B8" hidden="1">#REF!</definedName>
    <definedName name="BExW5F6OUXHEWQU5VYE7W7P8DD78" localSheetId="1" hidden="1">#REF!</definedName>
    <definedName name="BExW5F6OUXHEWQU5VYE7W7P8DD78" hidden="1">#REF!</definedName>
    <definedName name="BExW5WPU27WD4NWZOT0ZEJIDLX5J" localSheetId="1" hidden="1">#REF!</definedName>
    <definedName name="BExW5WPU27WD4NWZOT0ZEJIDLX5J" hidden="1">#REF!</definedName>
    <definedName name="BExW5YD97EMSUYC4KDEFH1FB4FY3" localSheetId="1" hidden="1">#REF!</definedName>
    <definedName name="BExW5YD97EMSUYC4KDEFH1FB4FY3" hidden="1">#REF!</definedName>
    <definedName name="BExW5Z469DSRWTA6T0KVLA7SMIPL" localSheetId="1" hidden="1">#REF!</definedName>
    <definedName name="BExW5Z469DSRWTA6T0KVLA7SMIPL" hidden="1">#REF!</definedName>
    <definedName name="BExW62ETJAPBX5X53FTGUCHZXI2K" localSheetId="1" hidden="1">#REF!</definedName>
    <definedName name="BExW62ETJAPBX5X53FTGUCHZXI2K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7Q1TQ8E6G4WYYNSOMV43S95R" localSheetId="1" hidden="1">#REF!</definedName>
    <definedName name="BExW7Q1TQ8E6G4WYYNSOMV43S95R" hidden="1">#REF!</definedName>
    <definedName name="BExW7XZTFZV0N9YM9S4PM74A5X2O" localSheetId="1" hidden="1">#REF!</definedName>
    <definedName name="BExW7XZTFZV0N9YM9S4PM74A5X2O" hidden="1">#REF!</definedName>
    <definedName name="BExW8K0SSIPSKBVP06IJ71600HJZ" localSheetId="1" hidden="1">#REF!</definedName>
    <definedName name="BExW8K0SSIPSKBVP06IJ71600HJZ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1XOOOY51EZQ6II0LWEU2OYT" localSheetId="1" hidden="1">#REF!</definedName>
    <definedName name="BExXN1XOOOY51EZQ6II0LWEU2OYT" hidden="1">#REF!</definedName>
    <definedName name="BExXN22ZOTIW49GPLWFYKVM90FNZ" localSheetId="1" hidden="1">#REF!</definedName>
    <definedName name="BExXN22ZOTIW49GPLWFYKVM90FNZ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BZ1BRDK73S9XPRR1645KLVB" localSheetId="1" hidden="1">#REF!</definedName>
    <definedName name="BExXNBZ1BRDK73S9XPRR1645KLVB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CR6WOY5G3VTC96QCIFQE0E" localSheetId="1" hidden="1">#REF!</definedName>
    <definedName name="BExXNWCR6WOY5G3VTC96QCIFQE0E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4QVV7YZ6L5A7WZEMIA5AZOV" hidden="1">#REF!</definedName>
    <definedName name="BExXOBHOP0WGFHI2Y9AO4L440UVQ" localSheetId="1" hidden="1">#REF!</definedName>
    <definedName name="BExXOBHOP0WGFHI2Y9AO4L440UVQ" hidden="1">#REF!</definedName>
    <definedName name="BExXOHHHX25B8F97636QMXFUDZQK" localSheetId="1" hidden="1">#REF!</definedName>
    <definedName name="BExXOHHHX25B8F97636QMXFUDZQK" hidden="1">#REF!</definedName>
    <definedName name="BExXOHSAD2NSHOLLMZ2JWA4I3I1R" localSheetId="1" hidden="1">#REF!</definedName>
    <definedName name="BExXOHSAD2NSHOLLMZ2JWA4I3I1R" hidden="1">#REF!</definedName>
    <definedName name="BExXOJKWIJ6IFTV1RHIWHR91EZMW" localSheetId="1" hidden="1">#REF!</definedName>
    <definedName name="BExXOJKWIJ6IFTV1RHIWHR91EZMW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OSJRLJNYPU01QNNQ5URXP2U" localSheetId="1" hidden="1">#REF!</definedName>
    <definedName name="BExXPOSJRLJNYPU01QNNQ5URXP2U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JIEF5R3QQ6D8HO3NGPU0IQC" localSheetId="1" hidden="1">#REF!</definedName>
    <definedName name="BExXQJIEF5R3QQ6D8HO3NGPU0IQC" hidden="1">#REF!</definedName>
    <definedName name="BExXQRAVW0KPQXIJ59NG6UGTZB59" localSheetId="1" hidden="1">#REF!</definedName>
    <definedName name="BExXQRAVW0KPQXIJ59NG6UGTZB59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UG48Q1ISN53FE4MRROM0HSJ" localSheetId="1" hidden="1">#REF!</definedName>
    <definedName name="BExXQUG48Q1ISN53FE4MRROM0HSJ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6A8W3ND3XDZXBMQZ1VCAXHG" localSheetId="1" hidden="1">#REF!</definedName>
    <definedName name="BExXR6A8W3ND3XDZXBMQZ1VCAXHG" hidden="1">#REF!</definedName>
    <definedName name="BExXR7HKNHT37B4OOA9K9191PP22" localSheetId="1" hidden="1">#REF!</definedName>
    <definedName name="BExXR7HKNHT37B4OOA9K9191PP22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OF2MWDZ7IFXX27XOJ79Q86E" localSheetId="1" hidden="1">#REF!</definedName>
    <definedName name="BExXROF2MWDZ7IFXX27XOJ79Q86E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S4R1GKUJQX6MHUIUN4S3SCAS" localSheetId="1" hidden="1">#REF!</definedName>
    <definedName name="BExXS4R1GKUJQX6MHUIUN4S3SCAS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CP0AZ5MYCC2UFG2GLBCV1CC" localSheetId="1" hidden="1">#REF!</definedName>
    <definedName name="BExXSCP0AZ5MYCC2UFG2GLBCV1CC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ER5A2EQ14KN6J0MVATIHVKN" localSheetId="1" hidden="1">#REF!</definedName>
    <definedName name="BExXTER5A2EQ14KN6J0MVATIHVKN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RN4AFX9QW6YC4HNGBBD5R08" localSheetId="1" hidden="1">#REF!</definedName>
    <definedName name="BExXTRN4AFX9QW6YC4HNGBBD5R08" hidden="1">#REF!</definedName>
    <definedName name="BExXTV8M7YIG5C64O046DN613ZRO" localSheetId="1" hidden="1">#REF!</definedName>
    <definedName name="BExXTV8M7YIG5C64O046DN613ZRO" hidden="1">#REF!</definedName>
    <definedName name="BExXTVDXQ7ZX3THNLFJXFAONW0AI" localSheetId="1" hidden="1">#REF!</definedName>
    <definedName name="BExXTVDXQ7ZX3THNLFJXFAONW0AI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X02UQ8LJPBZ4YBORILFR0W0" localSheetId="1" hidden="1">#REF!</definedName>
    <definedName name="BExXUX02UQ8LJPBZ4YBORILFR0W0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VLA319WCSEOVHB05KDUSU054" localSheetId="1" hidden="1">#REF!</definedName>
    <definedName name="BExXVLA319WCSEOVHB05KDUSU054" hidden="1">#REF!</definedName>
    <definedName name="BExXVTTG5YRCSTI0UL141BKR36SU" localSheetId="1" hidden="1">#REF!</definedName>
    <definedName name="BExXVTTG5YRCSTI0UL141BKR36SU" hidden="1">#REF!</definedName>
    <definedName name="BExXVYWX74VKI8BDDSX9U85460MB" localSheetId="1" hidden="1">#REF!</definedName>
    <definedName name="BExXVYWX74VKI8BDDSX9U85460MB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IUCR0LXM58OVKZT2APLVTIA" localSheetId="1" hidden="1">#REF!</definedName>
    <definedName name="BExXWIUCR0LXM58OVKZT2APLVTIA" hidden="1">#REF!</definedName>
    <definedName name="BExXWTXJEA32DLC6QKN10QB955JT" localSheetId="1" hidden="1">#REF!</definedName>
    <definedName name="BExXWTXJEA32DLC6QKN10QB955JT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I7HHXLBLUEW7EQ73TALJF48" localSheetId="1" hidden="1">#REF!</definedName>
    <definedName name="BExXXI7HHXLBLUEW7EQ73TALJF48" hidden="1">#REF!</definedName>
    <definedName name="BExXXKWLM4D541BH6O8GOJMHFHMW" localSheetId="1" hidden="1">#REF!</definedName>
    <definedName name="BExXXKWLM4D541BH6O8GOJMHFHMW" hidden="1">#REF!</definedName>
    <definedName name="BExXXNR17I6P4FQZPQF2ZXDFYB6C" localSheetId="1" hidden="1">#REF!</definedName>
    <definedName name="BExXXNR17I6P4FQZPQF2ZXDFYB6C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YZ3SPSRCWM4YHTPZDCOLZPHR" localSheetId="1" hidden="1">#REF!</definedName>
    <definedName name="BExXYZ3SPSRCWM4YHTPZDCOLZPHR" hidden="1">#REF!</definedName>
    <definedName name="BExXZFVV4YB42AZ3H1I40YG3JAPU" localSheetId="1" hidden="1">#REF!</definedName>
    <definedName name="BExXZFVV4YB42AZ3H1I40YG3JAPU" hidden="1">#REF!</definedName>
    <definedName name="BExXZG1CQE1M9TDJ99253H6JVGIH" localSheetId="1" hidden="1">#REF!</definedName>
    <definedName name="BExXZG1CQE1M9TDJ99253H6JVGIH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9PJJWYWGWWLX3YT8EVK0YV4" localSheetId="1" hidden="1">#REF!</definedName>
    <definedName name="BExY09PJJWYWGWWLX3YT8EVK0YV4" hidden="1">#REF!</definedName>
    <definedName name="BExY0C3UBVC4M59JIRXVQ8OWAJC1" localSheetId="1" hidden="1">#REF!</definedName>
    <definedName name="BExY0C3UBVC4M59JIRXVQ8OWAJC1" hidden="1">#REF!</definedName>
    <definedName name="BExY0ENH6ZXHW155XIGS0F46T43M" localSheetId="1" hidden="1">#REF!</definedName>
    <definedName name="BExY0ENH6ZXHW155XIGS0F46T43M" hidden="1">#REF!</definedName>
    <definedName name="BExY0IEEUB9SRGD9I14IDCPO5GV4" localSheetId="1" hidden="1">#REF!</definedName>
    <definedName name="BExY0IEEUB9SRGD9I14IDCPO5GV4" hidden="1">#REF!</definedName>
    <definedName name="BExY0LEAAM7MUGBRLXD6KXBOHZ6S" localSheetId="1" hidden="1">#REF!</definedName>
    <definedName name="BExY0LEAAM7MUGBRLXD6KXBOHZ6S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36UB98PA9PNCHMCSZYCHJBD" localSheetId="1" hidden="1">#REF!</definedName>
    <definedName name="BExY236UB98PA9PNCHMCSZYCHJBD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2S7TM2NG7A1NFYPWIFAIKUCO" localSheetId="1" hidden="1">#REF!</definedName>
    <definedName name="BExY2S7TM2NG7A1NFYPWIFAIKUCO" hidden="1">#REF!</definedName>
    <definedName name="BExY2Z3ZGRGD12RWANJZ8DFQO776" localSheetId="1" hidden="1">#REF!</definedName>
    <definedName name="BExY2Z3ZGRGD12RWANJZ8DFQO776" hidden="1">#REF!</definedName>
    <definedName name="BExY30WPXLJ01P42XKBSUF8KNOOK" localSheetId="1" hidden="1">#REF!</definedName>
    <definedName name="BExY30WPXLJ01P42XKBSUF8KNOOK" hidden="1">#REF!</definedName>
    <definedName name="BExY3297KIB0C8Z1G99OS1MCEGTO" localSheetId="1" hidden="1">#REF!</definedName>
    <definedName name="BExY3297KIB0C8Z1G99OS1MCEGTO" hidden="1">#REF!</definedName>
    <definedName name="BExY3HOSK7YI364K15OX70AVR6F1" localSheetId="1" hidden="1">#REF!</definedName>
    <definedName name="BExY3HOSK7YI364K15OX70AVR6F1" hidden="1">#REF!</definedName>
    <definedName name="BExY3I526B4VA8JBTKXWE3FGVT0D" localSheetId="1" hidden="1">#REF!</definedName>
    <definedName name="BExY3I526B4VA8JBTKXWE3FGVT0D" hidden="1">#REF!</definedName>
    <definedName name="BExY3I52TZR3GXQ9HDVDNIYLIGEH" localSheetId="1" hidden="1">#REF!</definedName>
    <definedName name="BExY3I52TZR3GXQ9HDVDNIYLIGEH" hidden="1">#REF!</definedName>
    <definedName name="BExY3T89AUR83SOAZZ3OMDEJDQ39" localSheetId="1" hidden="1">#REF!</definedName>
    <definedName name="BExY3T89AUR83SOAZZ3OMDEJDQ39" hidden="1">#REF!</definedName>
    <definedName name="BExY3WZ7VO2K6TYCHDY754FY24AA" localSheetId="1" hidden="1">#REF!</definedName>
    <definedName name="BExY3WZ7VO2K6TYCHDY754FY24AA" hidden="1">#REF!</definedName>
    <definedName name="BExY4BIG95HDDO6MY6WBUSWJIOLR" localSheetId="1" hidden="1">#REF!</definedName>
    <definedName name="BExY4BIG95HDDO6MY6WBUSWJIOLR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P3BE6KYZDIKQZO4U4DIT33" localSheetId="1" hidden="1">#REF!</definedName>
    <definedName name="BExY4RP3BE6KYZDIKQZO4U4DIT3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W088PPAPLSMR2P7FV2CRDCT" localSheetId="1" hidden="1">#REF!</definedName>
    <definedName name="BExY5W088PPAPLSMR2P7FV2CRDCT" hidden="1">#REF!</definedName>
    <definedName name="BExY6KA6BQ6H4SH5EMJBVF8UR4ZY" localSheetId="1" hidden="1">#REF!</definedName>
    <definedName name="BExY6KA6BQ6H4SH5EMJBVF8UR4ZY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Y6R6BYIQZ4OR1E7YI0OVOC08W" localSheetId="1" hidden="1">#REF!</definedName>
    <definedName name="BExY6R6BYIQZ4OR1E7YI0OVOC08W" hidden="1">#REF!</definedName>
    <definedName name="BExZIA3C8LKJTEH3MKQ57KJH5TA2" localSheetId="1" hidden="1">#REF!</definedName>
    <definedName name="BExZIA3C8LKJTEH3MKQ57KJH5TA2" hidden="1">#REF!</definedName>
    <definedName name="BExZIGDWFIOPMMVCRWX45OIJ5AP3" localSheetId="1" hidden="1">#REF!</definedName>
    <definedName name="BExZIGDWFIOPMMVCRWX45OIJ5AP3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46CVVS9X1BZ6LLL71016ENT" localSheetId="1" hidden="1">#REF!</definedName>
    <definedName name="BExZK46CVVS9X1BZ6LLL71016ENT" hidden="1">#REF!</definedName>
    <definedName name="BExZK52PZLTP1F04T09MP30BVT7H" localSheetId="1" hidden="1">#REF!</definedName>
    <definedName name="BExZK52PZLTP1F04T09MP30BVT7H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1" hidden="1">#REF!</definedName>
    <definedName name="BExZKV5GYXO0X760SBD9TWTIQHGI" hidden="1">#REF!</definedName>
    <definedName name="BExZKZCGNEA9IPON37A91L4H4H17" localSheetId="1" hidden="1">#REF!</definedName>
    <definedName name="BExZKZCGNEA9IPON37A91L4H4H17" hidden="1">#REF!</definedName>
    <definedName name="BExZL6E4YVXRUN7ZGF2BIGIXFR8K" localSheetId="1" hidden="1">#REF!</definedName>
    <definedName name="BExZL6E4YVXRUN7ZGF2BIGIXFR8K" hidden="1">#REF!</definedName>
    <definedName name="BExZLF2ZTA4EPN0GHO7C5O8DZ1SN" localSheetId="1" hidden="1">#REF!</definedName>
    <definedName name="BExZLF2ZTA4EPN0GHO7C5O8DZ1SN" hidden="1">#REF!</definedName>
    <definedName name="BExZLGVLMKTPFXG42QYT0PO81G7F" localSheetId="1" hidden="1">#REF!</definedName>
    <definedName name="BExZLGVLMKTPFXG42QYT0PO81G7F" hidden="1">#REF!</definedName>
    <definedName name="BExZLHRYQQ7BYD3VQWHVTZGYGRCT" localSheetId="1" hidden="1">#REF!</definedName>
    <definedName name="BExZLHRYQQ7BYD3VQWHVTZGYGRCT" hidden="1">#REF!</definedName>
    <definedName name="BExZLKMK7LRK14S09WLMH7MXSQXM" localSheetId="1" hidden="1">#REF!</definedName>
    <definedName name="BExZLKMK7LRK14S09WLMH7MXSQXM" hidden="1">#REF!</definedName>
    <definedName name="BExZM503X0NZBS0FF22LK2RGG6GP" localSheetId="1" hidden="1">#REF!</definedName>
    <definedName name="BExZM503X0NZBS0FF22LK2RGG6GP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H54ZU6X4KM0375X9K5VJDZN" localSheetId="1" hidden="1">#REF!</definedName>
    <definedName name="BExZMH54ZU6X4KM0375X9K5VJDZN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RHA7TTR9QKJOMONHRVY3YOF" localSheetId="1" hidden="1">#REF!</definedName>
    <definedName name="BExZMRHA7TTR9QKJOMONHRVY3YOF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A2ALK6RDWFAXZQCL9TWRDCF" localSheetId="1" hidden="1">#REF!</definedName>
    <definedName name="BExZNA2ALK6RDWFAXZQCL9TWRDCF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LGAA6ATMJW0Y28J4OI5W27I" localSheetId="1" hidden="1">#REF!</definedName>
    <definedName name="BExZNLGAA6ATMJW0Y28J4OI5W27I" hidden="1">#REF!</definedName>
    <definedName name="BExZNP7916CH3QP4VCZEULUIKKS5" localSheetId="1" hidden="1">#REF!</definedName>
    <definedName name="BExZNP7916CH3QP4VCZEULUIKKS5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ALCPOH27L4MUPX2RFT3F8OM" localSheetId="1" hidden="1">#REF!</definedName>
    <definedName name="BExZPALCPOH27L4MUPX2RFT3F8OM" hidden="1">#REF!</definedName>
    <definedName name="BExZPQ0XY507N8FJMVPKCTK8HC9H" localSheetId="1" hidden="1">#REF!</definedName>
    <definedName name="BExZPQ0XY507N8FJMVPKCTK8HC9H" hidden="1">#REF!</definedName>
    <definedName name="BExZPXTHEWEN48J9E5ARSA8IGRBI" localSheetId="1" hidden="1">#REF!</definedName>
    <definedName name="BExZPXTHEWEN48J9E5ARSA8IGRBI" hidden="1">#REF!</definedName>
    <definedName name="BExZQ37OVBR25U32CO2YYVPZOMR5" localSheetId="1" hidden="1">#REF!</definedName>
    <definedName name="BExZQ37OVBR25U32CO2YYVPZOMR5" hidden="1">#REF!</definedName>
    <definedName name="BExZQ3NT7H06VO0AR48WHZULZB93" localSheetId="1" hidden="1">#REF!</definedName>
    <definedName name="BExZQ3NT7H06VO0AR48WHZULZB93" hidden="1">#REF!</definedName>
    <definedName name="BExZQ5RCYU1R0DUT1MFN99S1C408" localSheetId="1" hidden="1">#REF!</definedName>
    <definedName name="BExZQ5RCYU1R0DUT1MFN99S1C408" hidden="1">#REF!</definedName>
    <definedName name="BExZQ7PJU07SEJMDX18U9YVDC2GU" localSheetId="1" hidden="1">#REF!</definedName>
    <definedName name="BExZQ7PJU07SEJMDX18U9YVDC2GU" hidden="1">#REF!</definedName>
    <definedName name="BExZQAJXQ5IJ5RB71EDSPGTRO5HC" localSheetId="1" hidden="1">#REF!</definedName>
    <definedName name="BExZQAJXQ5IJ5RB71EDSPGTRO5HC" hidden="1">#REF!</definedName>
    <definedName name="BExZQBLTKPF3O4MCH6L4LE544FQB" localSheetId="1" hidden="1">#REF!</definedName>
    <definedName name="BExZQBLTKPF3O4MCH6L4LE544FQB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L1M2EX5YEQBMNQKVD747N3I" localSheetId="1" hidden="1">#REF!</definedName>
    <definedName name="BExZQL1M2EX5YEQBMNQKVD747N3I" hidden="1">#REF!</definedName>
    <definedName name="BExZQPDYUBJL0C1OME996KHU23N5" localSheetId="1" hidden="1">#REF!</definedName>
    <definedName name="BExZQPDYUBJL0C1OME996KHU23N5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AYSYOXAM1PBW1EF6YAZ9RU3" localSheetId="1" hidden="1">#REF!</definedName>
    <definedName name="BExZRAYSYOXAM1PBW1EF6YAZ9RU3" hidden="1">#REF!</definedName>
    <definedName name="BExZRGD1603X5ACFALUUDKCD7X48" localSheetId="1" hidden="1">#REF!</definedName>
    <definedName name="BExZRGD1603X5ACFALUUDKCD7X48" hidden="1">#REF!</definedName>
    <definedName name="BExZRMSYHFOP8FFWKKUSBHU85J81" localSheetId="1" hidden="1">#REF!</definedName>
    <definedName name="BExZRMSYHFOP8FFWKKUSBHU85J81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QP7JLKS45QOGATXS7MK5GUZ" localSheetId="1" hidden="1">#REF!</definedName>
    <definedName name="BExZRQP7JLKS45QOGATXS7MK5GUZ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I9USDLZAN8LI8M4YYQL24GZ" localSheetId="1" hidden="1">#REF!</definedName>
    <definedName name="BExZSI9USDLZAN8LI8M4YYQL24GZ" hidden="1">#REF!</definedName>
    <definedName name="BExZSLKO175YAM0RMMZH1FPXL4V2" localSheetId="1" hidden="1">#REF!</definedName>
    <definedName name="BExZSLKO175YAM0RMMZH1FPXL4V2" hidden="1">#REF!</definedName>
    <definedName name="BExZSS0LA2JY4ZLJ1Z5YCMLJJZCH" localSheetId="1" hidden="1">#REF!</definedName>
    <definedName name="BExZSS0LA2JY4ZLJ1Z5YCMLJJZCH" hidden="1">#REF!</definedName>
    <definedName name="BExZSTNUWCRNCL22SMKXKFSLCJ0O" localSheetId="1" hidden="1">#REF!</definedName>
    <definedName name="BExZSTNUWCRNCL22SMKXKFSLCJ0O" hidden="1">#REF!</definedName>
    <definedName name="BExZSYRA4NR7K6RLC3I81QSG5SQR" hidden="1">#REF!</definedName>
    <definedName name="BExZT6JSZ8CBS0SB3T07N3LMAX7M" localSheetId="1" hidden="1">#REF!</definedName>
    <definedName name="BExZT6JSZ8CBS0SB3T07N3LMAX7M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OTZ9F2ZI18DZM8GW39VDF1N" localSheetId="1" hidden="1">#REF!</definedName>
    <definedName name="BExZTOTZ9F2ZI18DZM8GW39VDF1N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BRAHA9DNEGONEZEB2TDVFC2" localSheetId="1" hidden="1">#REF!</definedName>
    <definedName name="BExZUBRAHA9DNEGONEZEB2TDVFC2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XC66MK2SXPXCLD8ZSU0BMTY" localSheetId="1" hidden="1">#REF!</definedName>
    <definedName name="BExZUXC66MK2SXPXCLD8ZSU0BMTY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KV2XCPCINW1KP8Q1FI6KDNG" localSheetId="1" hidden="1">#REF!</definedName>
    <definedName name="BExZVKV2XCPCINW1KP8Q1FI6KDNG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MYK7BAH6AGIAEXBE1NXDZ5Z" localSheetId="1" hidden="1">#REF!</definedName>
    <definedName name="BExZVMYK7BAH6AGIAEXBE1NXDZ5Z" hidden="1">#REF!</definedName>
    <definedName name="BExZVPYGX2C5OSHMZ6F0KBKZ6B1S" localSheetId="1" hidden="1">#REF!</definedName>
    <definedName name="BExZVPYGX2C5OSHMZ6F0KBKZ6B1S" hidden="1">#REF!</definedName>
    <definedName name="BExZW3LHTS7PFBNTYM95N8J5AFYQ" localSheetId="1" hidden="1">#REF!</definedName>
    <definedName name="BExZW3LHTS7PFBNTYM95N8J5AFYQ" hidden="1">#REF!</definedName>
    <definedName name="BExZW472V5ADKCFHIKAJ6D4R8MU4" localSheetId="1" hidden="1">#REF!</definedName>
    <definedName name="BExZW472V5ADKCFHIKAJ6D4R8MU4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MBRUCPO6F4QT5FNX8JRFL7V" localSheetId="1" hidden="1">#REF!</definedName>
    <definedName name="BExZWMBRUCPO6F4QT5FNX8JRFL7V" hidden="1">#REF!</definedName>
    <definedName name="BExZWQO5171HT1OZ6D6JZBHEW4JG" localSheetId="1" hidden="1">#REF!</definedName>
    <definedName name="BExZWQO5171HT1OZ6D6JZBHEW4JG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3DEOYNIHRV56IY5LJXZK8RU" localSheetId="1" hidden="1">#REF!</definedName>
    <definedName name="BExZY3DEOYNIHRV56IY5LJXZK8RU" hidden="1">#REF!</definedName>
    <definedName name="BExZY49QRZIR6CA41LFA9LM6EULU" localSheetId="1" hidden="1">#REF!</definedName>
    <definedName name="BExZY49QRZIR6CA41LFA9LM6EULU" hidden="1">#REF!</definedName>
    <definedName name="BExZYTG2G7W27YATTETFDDCZ0C4U" localSheetId="1" hidden="1">#REF!</definedName>
    <definedName name="BExZYTG2G7W27YATTETFDDCZ0C4U" hidden="1">#REF!</definedName>
    <definedName name="BExZYYOZMC36ROQDWLR5Z17WKHCR" localSheetId="1" hidden="1">#REF!</definedName>
    <definedName name="BExZYYOZMC36ROQDWLR5Z17WKHCR" hidden="1">#REF!</definedName>
    <definedName name="BExZZ2FQA9A8C7CJKMEFQ9VPSLCE" localSheetId="1" hidden="1">#REF!</definedName>
    <definedName name="BExZZ2FQA9A8C7CJKMEFQ9VPSLCE" hidden="1">#REF!</definedName>
    <definedName name="BExZZ7ZGXIMA3OVYAWY3YQSK64LF" localSheetId="1" hidden="1">#REF!</definedName>
    <definedName name="BExZZ7ZGXIMA3OVYAWY3YQSK64LF" hidden="1">#REF!</definedName>
    <definedName name="BExZZ8FKEIFG203MU6SEJ69MINCD" localSheetId="1" hidden="1">#REF!</definedName>
    <definedName name="BExZZ8FKEIFG203MU6SEJ69MINCD" hidden="1">#REF!</definedName>
    <definedName name="BExZZCHAVHW8C2H649KRGVQ0WVRT" localSheetId="1" hidden="1">#REF!</definedName>
    <definedName name="BExZZCHAVHW8C2H649KRGVQ0WVRT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5" l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D14" i="5"/>
  <c r="E14" i="5"/>
  <c r="D18" i="5"/>
  <c r="D22" i="5" s="1"/>
  <c r="E18" i="5"/>
  <c r="E22" i="5" s="1"/>
  <c r="A10" i="4"/>
  <c r="A11" i="4" s="1"/>
  <c r="A12" i="4" s="1"/>
  <c r="D14" i="4"/>
  <c r="D18" i="4" s="1"/>
  <c r="E14" i="4"/>
  <c r="E18" i="4" s="1"/>
  <c r="D24" i="4"/>
  <c r="D28" i="4" s="1"/>
  <c r="D32" i="4" s="1"/>
  <c r="E24" i="4"/>
  <c r="E28" i="4" s="1"/>
  <c r="E32" i="4" s="1"/>
  <c r="E34" i="4" s="1"/>
  <c r="E24" i="5" s="1"/>
  <c r="E26" i="5" l="1"/>
  <c r="E28" i="5" s="1"/>
  <c r="E30" i="5" s="1"/>
  <c r="E32" i="5" s="1"/>
  <c r="E34" i="5" s="1"/>
  <c r="D34" i="4"/>
  <c r="D24" i="5" s="1"/>
  <c r="A13" i="4"/>
  <c r="A14" i="4" s="1"/>
  <c r="C14" i="4"/>
  <c r="D26" i="5" l="1"/>
  <c r="D28" i="5" s="1"/>
  <c r="D30" i="5" s="1"/>
  <c r="D32" i="5" s="1"/>
  <c r="D34" i="5" s="1"/>
  <c r="A15" i="4"/>
  <c r="A16" i="4" s="1"/>
  <c r="A17" i="4" s="1"/>
  <c r="A18" i="4" s="1"/>
  <c r="A19" i="4" s="1"/>
  <c r="A20" i="4" s="1"/>
  <c r="C18" i="4" l="1"/>
  <c r="A21" i="4"/>
  <c r="A22" i="4" s="1"/>
  <c r="A23" i="4" s="1"/>
  <c r="A24" i="4" s="1"/>
  <c r="C24" i="4"/>
  <c r="A25" i="4" l="1"/>
  <c r="A26" i="4" s="1"/>
  <c r="A27" i="4" s="1"/>
  <c r="A28" i="4" s="1"/>
  <c r="C28" i="4" l="1"/>
  <c r="A29" i="4"/>
  <c r="A30" i="4" s="1"/>
  <c r="A31" i="4" s="1"/>
  <c r="A32" i="4" s="1"/>
  <c r="C32" i="4"/>
  <c r="A33" i="4" l="1"/>
  <c r="A34" i="4" s="1"/>
  <c r="A35" i="4" s="1"/>
  <c r="A36" i="4" s="1"/>
  <c r="A37" i="4" s="1"/>
  <c r="A38" i="4" s="1"/>
  <c r="A39" i="4" s="1"/>
  <c r="A40" i="4" s="1"/>
  <c r="A41" i="4" s="1"/>
  <c r="C34" i="4"/>
  <c r="E36" i="4" l="1"/>
  <c r="E38" i="4" s="1"/>
  <c r="D36" i="4" l="1"/>
  <c r="D38" i="4" s="1"/>
</calcChain>
</file>

<file path=xl/sharedStrings.xml><?xml version="1.0" encoding="utf-8"?>
<sst xmlns="http://schemas.openxmlformats.org/spreadsheetml/2006/main" count="73" uniqueCount="55">
  <si>
    <t>Calculation</t>
  </si>
  <si>
    <t>Post-Rate Test Deferred Balance to Recover/(Refund)</t>
  </si>
  <si>
    <t>Page 2</t>
  </si>
  <si>
    <t>Post-Rate Test Schedule 142 Rates ($/kWh)</t>
  </si>
  <si>
    <t>Schedule 142 Rates ($/kWh)</t>
  </si>
  <si>
    <t>Rate Year Volumetric Delivery Revenue Per Unit ($/kWh)</t>
  </si>
  <si>
    <t>F2012</t>
  </si>
  <si>
    <t>Forecasted Rate Year Base Sales (kWh)</t>
  </si>
  <si>
    <t>Estimated Recoverable Volumetric Delivery Revenue</t>
  </si>
  <si>
    <t>Plus: Deferred Balance at End of Calendar Year 2012</t>
  </si>
  <si>
    <t>Forecasted Rate Year Allowed Volumetric Delivery Revenue</t>
  </si>
  <si>
    <t>Forecasted Rate Year Customer Count</t>
  </si>
  <si>
    <t>JPE-9</t>
  </si>
  <si>
    <t>2013 Allowed Volumetric Delivery Revenue Per Customer</t>
  </si>
  <si>
    <t>Test Year Volumetric Delivery Revenue Per Unit ($/kWh)</t>
  </si>
  <si>
    <t>UE-130137 WP</t>
  </si>
  <si>
    <t>Test Year Base Sales (kWh)</t>
  </si>
  <si>
    <t xml:space="preserve">Test Year Volumetric Delivery Revenue </t>
  </si>
  <si>
    <t>Less: Test Year Basic &amp; Minimum Charge Revenue</t>
  </si>
  <si>
    <t>Test Year Allowed Delivery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</si>
  <si>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</si>
  <si>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</si>
  <si>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</si>
  <si>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</si>
  <si>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</si>
  <si>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</si>
  <si>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</si>
  <si>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</si>
  <si>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Rate Year - July 2013 through April 30, 2014</t>
  </si>
  <si>
    <t>Development of Delivery Cost Energy Rate and Schedule 142 Rate - Electric</t>
  </si>
  <si>
    <t>Decoupling Filing</t>
  </si>
  <si>
    <t>Puget Sound Energy</t>
  </si>
  <si>
    <t>(16) - (24)</t>
  </si>
  <si>
    <t>(14) x (22)</t>
  </si>
  <si>
    <t>Adjust Volumetric Delivery Revenue per Unit ($/kWh)</t>
  </si>
  <si>
    <t>% above 3% Maximum</t>
  </si>
  <si>
    <t>(18) / (14)</t>
  </si>
  <si>
    <t>% Change to Revenues</t>
  </si>
  <si>
    <t>(16) - (12)</t>
  </si>
  <si>
    <t>Incremental Change in Volumetric Delivery Revenue per Unit ($/kWh)</t>
  </si>
  <si>
    <t>Page 1</t>
  </si>
  <si>
    <t>Proposed Schedule 142 Rates ($/kWh)</t>
  </si>
  <si>
    <t>(10) + (12)</t>
  </si>
  <si>
    <t>Average Rate Including Schedule 142 ($/kWh)</t>
  </si>
  <si>
    <t>Plus: Current Schedule 142 Rates ($/kWh)</t>
  </si>
  <si>
    <t>(2) / (8)</t>
  </si>
  <si>
    <t>Average Rate ($/kWh)</t>
  </si>
  <si>
    <t>ERF Base Sales (kWh)</t>
  </si>
  <si>
    <t>(2) - (4)</t>
  </si>
  <si>
    <t>Adjusted ERF Normalized Revenues</t>
  </si>
  <si>
    <t>Less: Schedule 142 Revenues</t>
  </si>
  <si>
    <t>Work Paper</t>
  </si>
  <si>
    <t>ERF Normalized Revenues</t>
  </si>
  <si>
    <t>3% Rate Test - 12 Months ending June 31, 2012</t>
  </si>
  <si>
    <t>* Schedules 24, 25, 26, 26P, 29, 31,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</si>
</sst>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_(* #,##0.000_);_(* \(#,##0.000\);_(* &quot;-&quot;??_);_(@_)"/>
    <numFmt numFmtId="175" formatCode="[$-409]mmm\-yy;@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&quot;$&quot;#,##0\ ;\(&quot;$&quot;#,##0\)"/>
    <numFmt numFmtId="180" formatCode="mmmm\ d\,\ yyyy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0.00_)"/>
    <numFmt numFmtId="186" formatCode="&quot;$&quot;#,##0;\-&quot;$&quot;#,##0"/>
    <numFmt numFmtId="187" formatCode="_(&quot;$&quot;* #,##0.000000_);_(&quot;$&quot;* \(#,##0.000000\);_(&quot;$&quot;* &quot;-&quot;??????_);_(@_)"/>
    <numFmt numFmtId="188" formatCode="#,##0.00\ ;\(#,##0.00\)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&quot;$&quot;#,##0.00"/>
    <numFmt numFmtId="201" formatCode="_(&quot;$&quot;* #,##0.00000_);_(&quot;$&quot;* \(#,##0.00000\);_(&quot;$&quot;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950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1" fillId="34" borderId="11" applyNumberFormat="0">
      <alignment horizontal="center" vertical="center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3" fillId="0" borderId="0"/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3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170" fontId="25" fillId="0" borderId="0">
      <alignment horizontal="left"/>
    </xf>
    <xf numFmtId="171" fontId="26" fillId="0" borderId="0">
      <alignment horizontal="left"/>
    </xf>
    <xf numFmtId="0" fontId="27" fillId="0" borderId="12"/>
    <xf numFmtId="0" fontId="28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7" fontId="24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4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7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67" fontId="24" fillId="0" borderId="0">
      <alignment horizontal="left" wrapText="1"/>
    </xf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7" fontId="24" fillId="0" borderId="0">
      <alignment horizontal="left" wrapText="1"/>
    </xf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7" fontId="24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4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0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24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6" borderId="0" applyNumberFormat="0" applyBorder="0" applyAlignment="0" applyProtection="0"/>
    <xf numFmtId="0" fontId="29" fillId="66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67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1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12"/>
    <xf numFmtId="172" fontId="32" fillId="0" borderId="0" applyFill="0" applyBorder="0" applyAlignment="0"/>
    <xf numFmtId="172" fontId="32" fillId="0" borderId="0" applyFill="0" applyBorder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172" fontId="32" fillId="0" borderId="0" applyFill="0" applyBorder="0" applyAlignment="0"/>
    <xf numFmtId="41" fontId="22" fillId="34" borderId="0"/>
    <xf numFmtId="0" fontId="33" fillId="68" borderId="13" applyNumberFormat="0" applyAlignment="0" applyProtection="0"/>
    <xf numFmtId="167" fontId="24" fillId="0" borderId="0">
      <alignment horizontal="left" wrapText="1"/>
    </xf>
    <xf numFmtId="0" fontId="33" fillId="68" borderId="13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2" fillId="34" borderId="0"/>
    <xf numFmtId="167" fontId="24" fillId="0" borderId="0">
      <alignment horizontal="left" wrapText="1"/>
    </xf>
    <xf numFmtId="41" fontId="22" fillId="34" borderId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2" fillId="34" borderId="0"/>
    <xf numFmtId="41" fontId="22" fillId="34" borderId="0"/>
    <xf numFmtId="167" fontId="24" fillId="0" borderId="0">
      <alignment horizontal="left" wrapText="1"/>
    </xf>
    <xf numFmtId="41" fontId="22" fillId="34" borderId="0"/>
    <xf numFmtId="167" fontId="24" fillId="0" borderId="0">
      <alignment horizontal="left" wrapText="1"/>
    </xf>
    <xf numFmtId="41" fontId="22" fillId="34" borderId="0"/>
    <xf numFmtId="167" fontId="24" fillId="0" borderId="0">
      <alignment horizontal="left" wrapText="1"/>
    </xf>
    <xf numFmtId="41" fontId="22" fillId="34" borderId="0"/>
    <xf numFmtId="167" fontId="24" fillId="0" borderId="0">
      <alignment horizontal="left" wrapText="1"/>
    </xf>
    <xf numFmtId="41" fontId="22" fillId="34" borderId="0"/>
    <xf numFmtId="41" fontId="22" fillId="34" borderId="0"/>
    <xf numFmtId="41" fontId="22" fillId="34" borderId="0"/>
    <xf numFmtId="0" fontId="34" fillId="69" borderId="4" applyNumberFormat="0" applyAlignment="0" applyProtection="0"/>
    <xf numFmtId="0" fontId="11" fillId="6" borderId="4" applyNumberFormat="0" applyAlignment="0" applyProtection="0"/>
    <xf numFmtId="0" fontId="35" fillId="70" borderId="14" applyNumberFormat="0" applyAlignment="0" applyProtection="0"/>
    <xf numFmtId="0" fontId="35" fillId="70" borderId="14" applyNumberFormat="0" applyAlignment="0" applyProtection="0"/>
    <xf numFmtId="167" fontId="24" fillId="0" borderId="0">
      <alignment horizontal="left" wrapText="1"/>
    </xf>
    <xf numFmtId="0" fontId="35" fillId="70" borderId="14" applyNumberFormat="0" applyAlignment="0" applyProtection="0"/>
    <xf numFmtId="167" fontId="24" fillId="0" borderId="0">
      <alignment horizontal="left" wrapText="1"/>
    </xf>
    <xf numFmtId="0" fontId="13" fillId="7" borderId="7" applyNumberFormat="0" applyAlignment="0" applyProtection="0"/>
    <xf numFmtId="0" fontId="35" fillId="70" borderId="14" applyNumberFormat="0" applyAlignment="0" applyProtection="0"/>
    <xf numFmtId="41" fontId="22" fillId="71" borderId="0"/>
    <xf numFmtId="41" fontId="22" fillId="71" borderId="0"/>
    <xf numFmtId="167" fontId="24" fillId="0" borderId="0">
      <alignment horizontal="left" wrapText="1"/>
    </xf>
    <xf numFmtId="41" fontId="22" fillId="71" borderId="0"/>
    <xf numFmtId="41" fontId="22" fillId="71" borderId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6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>
      <alignment horizontal="left" wrapText="1"/>
    </xf>
    <xf numFmtId="43" fontId="22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7" fontId="24" fillId="0" borderId="0">
      <alignment horizontal="left" wrapText="1"/>
    </xf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6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8" fontId="4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37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8" fontId="36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7" fontId="24" fillId="0" borderId="0">
      <alignment horizontal="left" wrapText="1"/>
    </xf>
    <xf numFmtId="177" fontId="22" fillId="0" borderId="0" applyFont="0" applyFill="0" applyBorder="0" applyAlignment="0" applyProtection="0"/>
    <xf numFmtId="167" fontId="24" fillId="0" borderId="0">
      <alignment horizontal="left" wrapText="1"/>
    </xf>
    <xf numFmtId="177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2" fillId="0" borderId="0" applyFont="0" applyFill="0" applyBorder="0" applyAlignment="0" applyProtection="0"/>
    <xf numFmtId="5" fontId="39" fillId="0" borderId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78" fontId="22" fillId="0" borderId="0" applyFont="0" applyFill="0" applyBorder="0" applyAlignment="0" applyProtection="0"/>
    <xf numFmtId="179" fontId="5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4" fillId="0" borderId="0">
      <alignment horizontal="left" wrapText="1"/>
    </xf>
    <xf numFmtId="5" fontId="39" fillId="0" borderId="0" applyFill="0" applyBorder="0" applyAlignment="0" applyProtection="0"/>
    <xf numFmtId="178" fontId="22" fillId="0" borderId="0" applyFont="0" applyFill="0" applyBorder="0" applyAlignment="0" applyProtection="0"/>
    <xf numFmtId="179" fontId="39" fillId="0" borderId="0" applyFont="0" applyFill="0" applyBorder="0" applyAlignment="0" applyProtection="0"/>
    <xf numFmtId="5" fontId="39" fillId="0" borderId="0" applyFill="0" applyBorder="0" applyAlignment="0" applyProtection="0"/>
    <xf numFmtId="178" fontId="22" fillId="0" borderId="0" applyFont="0" applyFill="0" applyBorder="0" applyAlignment="0" applyProtection="0"/>
    <xf numFmtId="180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67" fontId="24" fillId="0" borderId="0">
      <alignment horizontal="left" wrapText="1"/>
    </xf>
    <xf numFmtId="180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8" fillId="0" borderId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/>
    <xf numFmtId="167" fontId="22" fillId="0" borderId="0"/>
    <xf numFmtId="167" fontId="24" fillId="0" borderId="0">
      <alignment horizontal="left" wrapText="1"/>
    </xf>
    <xf numFmtId="167" fontId="22" fillId="0" borderId="0"/>
    <xf numFmtId="167" fontId="24" fillId="0" borderId="0">
      <alignment horizontal="left" wrapText="1"/>
    </xf>
    <xf numFmtId="167" fontId="22" fillId="0" borderId="0"/>
    <xf numFmtId="167" fontId="24" fillId="0" borderId="0">
      <alignment horizontal="left" wrapText="1"/>
    </xf>
    <xf numFmtId="181" fontId="53" fillId="0" borderId="0"/>
    <xf numFmtId="167" fontId="24" fillId="0" borderId="0">
      <alignment horizontal="left" wrapText="1"/>
    </xf>
    <xf numFmtId="167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/>
    <xf numFmtId="167" fontId="22" fillId="0" borderId="0"/>
    <xf numFmtId="167" fontId="22" fillId="0" borderId="0"/>
    <xf numFmtId="182" fontId="22" fillId="0" borderId="0" applyFont="0" applyFill="0" applyBorder="0" applyAlignment="0" applyProtection="0">
      <alignment horizontal="left" wrapText="1"/>
    </xf>
    <xf numFmtId="182" fontId="22" fillId="0" borderId="0" applyFont="0" applyFill="0" applyBorder="0" applyAlignment="0" applyProtection="0">
      <alignment horizontal="left" wrapText="1"/>
    </xf>
    <xf numFmtId="182" fontId="22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2" fontId="22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2" fontId="22" fillId="0" borderId="0" applyFont="0" applyFill="0" applyBorder="0" applyAlignment="0" applyProtection="0">
      <alignment horizontal="left" wrapText="1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7" fontId="24" fillId="0" borderId="0">
      <alignment horizontal="left" wrapText="1"/>
    </xf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5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167" fontId="24" fillId="0" borderId="0">
      <alignment horizontal="left" wrapText="1"/>
    </xf>
    <xf numFmtId="38" fontId="56" fillId="71" borderId="0" applyNumberFormat="0" applyBorder="0" applyAlignment="0" applyProtection="0"/>
    <xf numFmtId="0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0" fontId="57" fillId="0" borderId="12"/>
    <xf numFmtId="183" fontId="58" fillId="0" borderId="0" applyNumberFormat="0" applyFill="0" applyBorder="0" applyProtection="0">
      <alignment horizontal="right"/>
    </xf>
    <xf numFmtId="0" fontId="59" fillId="0" borderId="15" applyNumberFormat="0" applyAlignment="0" applyProtection="0">
      <alignment horizontal="left"/>
    </xf>
    <xf numFmtId="0" fontId="59" fillId="0" borderId="15" applyNumberFormat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5" applyNumberFormat="0" applyAlignment="0" applyProtection="0">
      <alignment horizontal="left"/>
    </xf>
    <xf numFmtId="167" fontId="24" fillId="0" borderId="0">
      <alignment horizontal="left" wrapText="1"/>
    </xf>
    <xf numFmtId="0" fontId="59" fillId="0" borderId="16">
      <alignment horizontal="left"/>
    </xf>
    <xf numFmtId="0" fontId="59" fillId="0" borderId="16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6">
      <alignment horizontal="left"/>
    </xf>
    <xf numFmtId="0" fontId="59" fillId="0" borderId="16">
      <alignment horizontal="left"/>
    </xf>
    <xf numFmtId="167" fontId="24" fillId="0" borderId="0">
      <alignment horizontal="left" wrapText="1"/>
    </xf>
    <xf numFmtId="14" fontId="21" fillId="75" borderId="17">
      <alignment horizontal="center" vertical="center" wrapText="1"/>
    </xf>
    <xf numFmtId="0" fontId="44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61" fillId="0" borderId="19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1" fillId="0" borderId="19" applyNumberFormat="0" applyFill="0" applyAlignment="0" applyProtection="0"/>
    <xf numFmtId="0" fontId="3" fillId="0" borderId="1" applyNumberFormat="0" applyFill="0" applyAlignment="0" applyProtection="0"/>
    <xf numFmtId="0" fontId="61" fillId="0" borderId="19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2" fillId="0" borderId="0" applyNumberFormat="0" applyFill="0" applyBorder="0" applyAlignment="0" applyProtection="0"/>
    <xf numFmtId="167" fontId="24" fillId="0" borderId="0">
      <alignment horizontal="left" wrapText="1"/>
    </xf>
    <xf numFmtId="0" fontId="61" fillId="0" borderId="19" applyNumberFormat="0" applyFill="0" applyAlignment="0" applyProtection="0"/>
    <xf numFmtId="0" fontId="62" fillId="0" borderId="0" applyNumberFormat="0" applyFill="0" applyBorder="0" applyAlignment="0" applyProtection="0"/>
    <xf numFmtId="0" fontId="61" fillId="0" borderId="19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4" fillId="0" borderId="2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4" fillId="0" borderId="21" applyNumberFormat="0" applyFill="0" applyAlignment="0" applyProtection="0"/>
    <xf numFmtId="0" fontId="4" fillId="0" borderId="2" applyNumberFormat="0" applyFill="0" applyAlignment="0" applyProtection="0"/>
    <xf numFmtId="0" fontId="64" fillId="0" borderId="2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6" fillId="0" borderId="0" applyNumberFormat="0" applyFill="0" applyBorder="0" applyAlignment="0" applyProtection="0"/>
    <xf numFmtId="167" fontId="24" fillId="0" borderId="0">
      <alignment horizontal="left" wrapText="1"/>
    </xf>
    <xf numFmtId="0" fontId="64" fillId="0" borderId="21" applyNumberFormat="0" applyFill="0" applyAlignment="0" applyProtection="0"/>
    <xf numFmtId="0" fontId="56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4" fillId="0" borderId="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5" fillId="0" borderId="3" applyNumberFormat="0" applyFill="0" applyAlignment="0" applyProtection="0"/>
    <xf numFmtId="0" fontId="66" fillId="0" borderId="23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6" fillId="0" borderId="23" applyNumberFormat="0" applyFill="0" applyAlignment="0" applyProtection="0"/>
    <xf numFmtId="0" fontId="66" fillId="0" borderId="23" applyNumberFormat="0" applyFill="0" applyAlignment="0" applyProtection="0"/>
    <xf numFmtId="0" fontId="66" fillId="0" borderId="23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38" fontId="67" fillId="0" borderId="0"/>
    <xf numFmtId="38" fontId="67" fillId="0" borderId="0"/>
    <xf numFmtId="38" fontId="67" fillId="0" borderId="0"/>
    <xf numFmtId="38" fontId="67" fillId="0" borderId="0"/>
    <xf numFmtId="167" fontId="24" fillId="0" borderId="0">
      <alignment horizontal="left" wrapText="1"/>
    </xf>
    <xf numFmtId="0" fontId="67" fillId="0" borderId="0"/>
    <xf numFmtId="0" fontId="67" fillId="0" borderId="0"/>
    <xf numFmtId="0" fontId="67" fillId="0" borderId="0"/>
    <xf numFmtId="38" fontId="67" fillId="0" borderId="0"/>
    <xf numFmtId="38" fontId="67" fillId="0" borderId="0"/>
    <xf numFmtId="38" fontId="67" fillId="0" borderId="0"/>
    <xf numFmtId="40" fontId="67" fillId="0" borderId="0"/>
    <xf numFmtId="40" fontId="67" fillId="0" borderId="0"/>
    <xf numFmtId="40" fontId="67" fillId="0" borderId="0"/>
    <xf numFmtId="40" fontId="67" fillId="0" borderId="0"/>
    <xf numFmtId="167" fontId="24" fillId="0" borderId="0">
      <alignment horizontal="left" wrapText="1"/>
    </xf>
    <xf numFmtId="0" fontId="67" fillId="0" borderId="0"/>
    <xf numFmtId="0" fontId="67" fillId="0" borderId="0"/>
    <xf numFmtId="0" fontId="67" fillId="0" borderId="0"/>
    <xf numFmtId="40" fontId="67" fillId="0" borderId="0"/>
    <xf numFmtId="40" fontId="67" fillId="0" borderId="0"/>
    <xf numFmtId="4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167" fontId="24" fillId="0" borderId="0">
      <alignment horizontal="left" wrapText="1"/>
    </xf>
    <xf numFmtId="0" fontId="68" fillId="0" borderId="0" applyNumberFormat="0" applyFill="0" applyBorder="0" applyAlignment="0" applyProtection="0">
      <alignment vertical="top"/>
      <protection locked="0"/>
    </xf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67" fontId="24" fillId="0" borderId="0">
      <alignment horizontal="left" wrapText="1"/>
    </xf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0" fontId="56" fillId="34" borderId="24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167" fontId="24" fillId="0" borderId="0">
      <alignment horizontal="left" wrapText="1"/>
    </xf>
    <xf numFmtId="0" fontId="69" fillId="42" borderId="13" applyNumberFormat="0" applyAlignment="0" applyProtection="0"/>
    <xf numFmtId="0" fontId="69" fillId="42" borderId="13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69" fillId="42" borderId="13" applyNumberFormat="0" applyAlignment="0" applyProtection="0"/>
    <xf numFmtId="167" fontId="24" fillId="0" borderId="0">
      <alignment horizontal="left" wrapText="1"/>
    </xf>
    <xf numFmtId="0" fontId="69" fillId="42" borderId="13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0" fontId="69" fillId="42" borderId="13" applyNumberFormat="0" applyAlignment="0" applyProtection="0"/>
    <xf numFmtId="41" fontId="70" fillId="76" borderId="25">
      <alignment horizontal="left"/>
      <protection locked="0"/>
    </xf>
    <xf numFmtId="167" fontId="24" fillId="0" borderId="0">
      <alignment horizontal="left" wrapText="1"/>
    </xf>
    <xf numFmtId="41" fontId="70" fillId="76" borderId="25">
      <alignment horizontal="left"/>
      <protection locked="0"/>
    </xf>
    <xf numFmtId="10" fontId="70" fillId="76" borderId="25">
      <alignment horizontal="right"/>
      <protection locked="0"/>
    </xf>
    <xf numFmtId="167" fontId="24" fillId="0" borderId="0">
      <alignment horizontal="left" wrapText="1"/>
    </xf>
    <xf numFmtId="10" fontId="70" fillId="76" borderId="25">
      <alignment horizontal="right"/>
      <protection locked="0"/>
    </xf>
    <xf numFmtId="167" fontId="24" fillId="0" borderId="0">
      <alignment horizontal="left" wrapText="1"/>
    </xf>
    <xf numFmtId="41" fontId="70" fillId="76" borderId="25">
      <alignment horizontal="left"/>
      <protection locked="0"/>
    </xf>
    <xf numFmtId="0" fontId="57" fillId="0" borderId="26"/>
    <xf numFmtId="0" fontId="56" fillId="71" borderId="0"/>
    <xf numFmtId="0" fontId="56" fillId="71" borderId="0"/>
    <xf numFmtId="0" fontId="56" fillId="71" borderId="0"/>
    <xf numFmtId="0" fontId="56" fillId="71" borderId="0"/>
    <xf numFmtId="167" fontId="24" fillId="0" borderId="0">
      <alignment horizontal="left" wrapText="1"/>
    </xf>
    <xf numFmtId="3" fontId="71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71" fillId="0" borderId="0" applyFill="0" applyBorder="0" applyAlignment="0" applyProtection="0"/>
    <xf numFmtId="3" fontId="71" fillId="0" borderId="0" applyFill="0" applyBorder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12" fillId="0" borderId="6" applyNumberFormat="0" applyFill="0" applyAlignment="0" applyProtection="0"/>
    <xf numFmtId="0" fontId="73" fillId="0" borderId="28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0" fontId="73" fillId="0" borderId="28" applyNumberFormat="0" applyFill="0" applyAlignment="0" applyProtection="0"/>
    <xf numFmtId="18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167" fontId="24" fillId="0" borderId="0">
      <alignment horizontal="left" wrapText="1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29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167" fontId="24" fillId="0" borderId="0">
      <alignment horizontal="left" wrapText="1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44" fontId="21" fillId="0" borderId="30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8" fillId="4" borderId="0" applyNumberFormat="0" applyBorder="0" applyAlignment="0" applyProtection="0"/>
    <xf numFmtId="0" fontId="75" fillId="4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76" fillId="45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37" fontId="77" fillId="0" borderId="0"/>
    <xf numFmtId="37" fontId="77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37" fontId="77" fillId="0" borderId="0"/>
    <xf numFmtId="185" fontId="78" fillId="0" borderId="0"/>
    <xf numFmtId="186" fontId="22" fillId="0" borderId="0"/>
    <xf numFmtId="186" fontId="22" fillId="0" borderId="0"/>
    <xf numFmtId="167" fontId="24" fillId="0" borderId="0">
      <alignment horizontal="left" wrapText="1"/>
    </xf>
    <xf numFmtId="186" fontId="22" fillId="0" borderId="0"/>
    <xf numFmtId="186" fontId="22" fillId="0" borderId="0"/>
    <xf numFmtId="186" fontId="22" fillId="0" borderId="0"/>
    <xf numFmtId="186" fontId="22" fillId="0" borderId="0"/>
    <xf numFmtId="167" fontId="24" fillId="0" borderId="0">
      <alignment horizontal="left" wrapText="1"/>
    </xf>
    <xf numFmtId="186" fontId="22" fillId="0" borderId="0"/>
    <xf numFmtId="186" fontId="22" fillId="0" borderId="0"/>
    <xf numFmtId="186" fontId="22" fillId="0" borderId="0"/>
    <xf numFmtId="186" fontId="22" fillId="0" borderId="0"/>
    <xf numFmtId="167" fontId="24" fillId="0" borderId="0">
      <alignment horizontal="left" wrapText="1"/>
    </xf>
    <xf numFmtId="186" fontId="22" fillId="0" borderId="0"/>
    <xf numFmtId="186" fontId="22" fillId="0" borderId="0"/>
    <xf numFmtId="187" fontId="24" fillId="0" borderId="0"/>
    <xf numFmtId="187" fontId="24" fillId="0" borderId="0"/>
    <xf numFmtId="185" fontId="78" fillId="0" borderId="0"/>
    <xf numFmtId="0" fontId="22" fillId="0" borderId="0"/>
    <xf numFmtId="185" fontId="78" fillId="0" borderId="0"/>
    <xf numFmtId="188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7" fontId="24" fillId="0" borderId="0"/>
    <xf numFmtId="189" fontId="22" fillId="0" borderId="0"/>
    <xf numFmtId="190" fontId="38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 applyFill="0" applyBorder="0" applyAlignment="0" applyProtection="0"/>
    <xf numFmtId="0" fontId="1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186" fontId="24" fillId="0" borderId="0">
      <alignment horizontal="left" wrapText="1"/>
    </xf>
    <xf numFmtId="0" fontId="2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186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2" fillId="0" borderId="0"/>
    <xf numFmtId="0" fontId="1" fillId="0" borderId="0"/>
    <xf numFmtId="186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2" fillId="0" borderId="0"/>
    <xf numFmtId="186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0" fontId="22" fillId="0" borderId="0"/>
    <xf numFmtId="186" fontId="24" fillId="0" borderId="0">
      <alignment horizontal="left" wrapText="1"/>
    </xf>
    <xf numFmtId="167" fontId="22" fillId="0" borderId="0">
      <alignment horizontal="left" wrapText="1"/>
    </xf>
    <xf numFmtId="186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6" fontId="24" fillId="0" borderId="0">
      <alignment horizontal="left" wrapText="1"/>
    </xf>
    <xf numFmtId="186" fontId="24" fillId="0" borderId="0">
      <alignment horizontal="left" wrapText="1"/>
    </xf>
    <xf numFmtId="186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86" fontId="24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37" fillId="0" borderId="0"/>
    <xf numFmtId="167" fontId="24" fillId="0" borderId="0">
      <alignment horizontal="left" wrapText="1"/>
    </xf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91" fontId="22" fillId="0" borderId="0">
      <alignment horizontal="left" wrapText="1"/>
    </xf>
    <xf numFmtId="191" fontId="22" fillId="0" borderId="0">
      <alignment horizontal="left" wrapText="1"/>
    </xf>
    <xf numFmtId="167" fontId="24" fillId="0" borderId="0">
      <alignment horizontal="left" wrapText="1"/>
    </xf>
    <xf numFmtId="191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1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4" fillId="0" borderId="0"/>
    <xf numFmtId="193" fontId="24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194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9" fillId="0" borderId="0"/>
    <xf numFmtId="164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167" fontId="22" fillId="0" borderId="0">
      <alignment horizontal="left" wrapText="1"/>
    </xf>
    <xf numFmtId="0" fontId="49" fillId="0" borderId="0"/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39" fontId="80" fillId="0" borderId="0" applyNumberFormat="0" applyFill="0" applyBorder="0" applyAlignment="0" applyProtection="0"/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39" fontId="80" fillId="0" borderId="0" applyNumberFormat="0" applyFill="0" applyBorder="0" applyAlignment="0" applyProtection="0"/>
    <xf numFmtId="167" fontId="24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7" fontId="24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22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2" fillId="0" borderId="0"/>
    <xf numFmtId="0" fontId="22" fillId="0" borderId="0"/>
    <xf numFmtId="195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2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0" fontId="22" fillId="0" borderId="0"/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79" fillId="0" borderId="0"/>
    <xf numFmtId="19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2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2" fillId="40" borderId="31" applyNumberFormat="0" applyFont="0" applyAlignment="0" applyProtection="0"/>
    <xf numFmtId="167" fontId="24" fillId="0" borderId="0">
      <alignment horizontal="left" wrapText="1"/>
    </xf>
    <xf numFmtId="0" fontId="22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4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167" fontId="24" fillId="0" borderId="0">
      <alignment horizontal="left" wrapText="1"/>
    </xf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167" fontId="24" fillId="0" borderId="0">
      <alignment horizontal="left" wrapText="1"/>
    </xf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1" applyNumberFormat="0" applyFont="0" applyAlignment="0" applyProtection="0"/>
    <xf numFmtId="0" fontId="29" fillId="40" borderId="31" applyNumberFormat="0" applyFont="0" applyAlignment="0" applyProtection="0"/>
    <xf numFmtId="0" fontId="81" fillId="68" borderId="32" applyNumberFormat="0" applyAlignment="0" applyProtection="0"/>
    <xf numFmtId="0" fontId="81" fillId="68" borderId="32" applyNumberFormat="0" applyAlignment="0" applyProtection="0"/>
    <xf numFmtId="167" fontId="24" fillId="0" borderId="0">
      <alignment horizontal="left" wrapText="1"/>
    </xf>
    <xf numFmtId="0" fontId="81" fillId="68" borderId="32" applyNumberFormat="0" applyAlignment="0" applyProtection="0"/>
    <xf numFmtId="0" fontId="81" fillId="68" borderId="32" applyNumberFormat="0" applyAlignment="0" applyProtection="0"/>
    <xf numFmtId="0" fontId="81" fillId="68" borderId="32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81" fillId="69" borderId="32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97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0" fontId="22" fillId="0" borderId="25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2" fillId="0" borderId="25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2" fillId="0" borderId="25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0" fontId="22" fillId="0" borderId="25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10" fontId="22" fillId="0" borderId="25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0" borderId="25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9" fontId="37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2" fillId="0" borderId="25"/>
    <xf numFmtId="9" fontId="37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2" fillId="0" borderId="25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0" borderId="25"/>
    <xf numFmtId="10" fontId="22" fillId="0" borderId="25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67" fontId="24" fillId="0" borderId="0">
      <alignment horizontal="left" wrapText="1"/>
    </xf>
    <xf numFmtId="10" fontId="22" fillId="0" borderId="25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0" fontId="22" fillId="0" borderId="25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4" fillId="0" borderId="0">
      <alignment horizontal="left" wrapText="1"/>
    </xf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10" fontId="22" fillId="0" borderId="25"/>
    <xf numFmtId="41" fontId="22" fillId="77" borderId="25"/>
    <xf numFmtId="41" fontId="22" fillId="77" borderId="25"/>
    <xf numFmtId="167" fontId="24" fillId="0" borderId="0">
      <alignment horizontal="left" wrapText="1"/>
    </xf>
    <xf numFmtId="41" fontId="22" fillId="77" borderId="25"/>
    <xf numFmtId="41" fontId="22" fillId="77" borderId="25"/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" fontId="37" fillId="0" borderId="0" applyFont="0" applyFill="0" applyBorder="0" applyAlignment="0" applyProtection="0"/>
    <xf numFmtId="0" fontId="82" fillId="0" borderId="17">
      <alignment horizontal="center"/>
    </xf>
    <xf numFmtId="0" fontId="82" fillId="0" borderId="17">
      <alignment horizontal="center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82" fillId="0" borderId="17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78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3" fillId="0" borderId="0" applyFill="0" applyBorder="0" applyAlignment="0" applyProtection="0"/>
    <xf numFmtId="0" fontId="84" fillId="0" borderId="0"/>
    <xf numFmtId="0" fontId="85" fillId="0" borderId="0"/>
    <xf numFmtId="0" fontId="85" fillId="0" borderId="0"/>
    <xf numFmtId="0" fontId="84" fillId="0" borderId="0"/>
    <xf numFmtId="0" fontId="85" fillId="0" borderId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3" fontId="83" fillId="0" borderId="0" applyFill="0" applyBorder="0" applyAlignment="0" applyProtection="0"/>
    <xf numFmtId="42" fontId="22" fillId="34" borderId="0"/>
    <xf numFmtId="0" fontId="41" fillId="79" borderId="0"/>
    <xf numFmtId="0" fontId="86" fillId="79" borderId="26"/>
    <xf numFmtId="0" fontId="87" fillId="80" borderId="33"/>
    <xf numFmtId="0" fontId="88" fillId="79" borderId="34"/>
    <xf numFmtId="42" fontId="22" fillId="34" borderId="0"/>
    <xf numFmtId="167" fontId="24" fillId="0" borderId="0">
      <alignment horizontal="left" wrapText="1"/>
    </xf>
    <xf numFmtId="42" fontId="22" fillId="34" borderId="0"/>
    <xf numFmtId="167" fontId="24" fillId="0" borderId="0">
      <alignment horizontal="left" wrapText="1"/>
    </xf>
    <xf numFmtId="42" fontId="22" fillId="34" borderId="0"/>
    <xf numFmtId="42" fontId="22" fillId="34" borderId="0"/>
    <xf numFmtId="42" fontId="22" fillId="34" borderId="35">
      <alignment vertical="center"/>
    </xf>
    <xf numFmtId="42" fontId="22" fillId="34" borderId="35">
      <alignment vertical="center"/>
    </xf>
    <xf numFmtId="167" fontId="24" fillId="0" borderId="0">
      <alignment horizontal="left" wrapText="1"/>
    </xf>
    <xf numFmtId="42" fontId="22" fillId="34" borderId="35">
      <alignment vertical="center"/>
    </xf>
    <xf numFmtId="167" fontId="24" fillId="0" borderId="0">
      <alignment horizontal="left" wrapText="1"/>
    </xf>
    <xf numFmtId="42" fontId="22" fillId="34" borderId="35">
      <alignment vertical="center"/>
    </xf>
    <xf numFmtId="167" fontId="24" fillId="0" borderId="0">
      <alignment horizontal="left" wrapText="1"/>
    </xf>
    <xf numFmtId="0" fontId="21" fillId="34" borderId="36" applyNumberFormat="0">
      <alignment horizontal="center" vertical="center" wrapText="1"/>
    </xf>
    <xf numFmtId="0" fontId="21" fillId="34" borderId="36" applyNumberFormat="0">
      <alignment horizontal="center" vertical="center" wrapText="1"/>
    </xf>
    <xf numFmtId="167" fontId="24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34" borderId="0"/>
    <xf numFmtId="10" fontId="22" fillId="34" borderId="0"/>
    <xf numFmtId="167" fontId="24" fillId="0" borderId="0">
      <alignment horizontal="left" wrapText="1"/>
    </xf>
    <xf numFmtId="10" fontId="22" fillId="34" borderId="0"/>
    <xf numFmtId="167" fontId="24" fillId="0" borderId="0">
      <alignment horizontal="left" wrapText="1"/>
    </xf>
    <xf numFmtId="10" fontId="22" fillId="34" borderId="0"/>
    <xf numFmtId="167" fontId="24" fillId="0" borderId="0">
      <alignment horizontal="left" wrapText="1"/>
    </xf>
    <xf numFmtId="10" fontId="22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96" fontId="22" fillId="34" borderId="0"/>
    <xf numFmtId="196" fontId="22" fillId="34" borderId="0"/>
    <xf numFmtId="196" fontId="22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6" fontId="22" fillId="34" borderId="0"/>
    <xf numFmtId="196" fontId="22" fillId="34" borderId="0"/>
    <xf numFmtId="167" fontId="24" fillId="0" borderId="0">
      <alignment horizontal="left" wrapText="1"/>
    </xf>
    <xf numFmtId="196" fontId="22" fillId="34" borderId="0"/>
    <xf numFmtId="167" fontId="24" fillId="0" borderId="0">
      <alignment horizontal="left" wrapText="1"/>
    </xf>
    <xf numFmtId="196" fontId="22" fillId="34" borderId="0"/>
    <xf numFmtId="167" fontId="24" fillId="0" borderId="0">
      <alignment horizontal="left" wrapText="1"/>
    </xf>
    <xf numFmtId="196" fontId="22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6" fontId="22" fillId="34" borderId="0"/>
    <xf numFmtId="196" fontId="22" fillId="34" borderId="0"/>
    <xf numFmtId="196" fontId="22" fillId="34" borderId="0"/>
    <xf numFmtId="42" fontId="22" fillId="34" borderId="0"/>
    <xf numFmtId="166" fontId="67" fillId="0" borderId="0" applyBorder="0" applyAlignment="0"/>
    <xf numFmtId="166" fontId="67" fillId="0" borderId="0" applyBorder="0" applyAlignment="0"/>
    <xf numFmtId="166" fontId="67" fillId="0" borderId="0" applyBorder="0" applyAlignment="0"/>
    <xf numFmtId="42" fontId="22" fillId="34" borderId="37">
      <alignment horizontal="left"/>
    </xf>
    <xf numFmtId="42" fontId="22" fillId="34" borderId="37">
      <alignment horizontal="left"/>
    </xf>
    <xf numFmtId="167" fontId="24" fillId="0" borderId="0">
      <alignment horizontal="left" wrapText="1"/>
    </xf>
    <xf numFmtId="42" fontId="22" fillId="34" borderId="37">
      <alignment horizontal="left"/>
    </xf>
    <xf numFmtId="167" fontId="24" fillId="0" borderId="0">
      <alignment horizontal="left" wrapText="1"/>
    </xf>
    <xf numFmtId="42" fontId="22" fillId="34" borderId="37">
      <alignment horizontal="left"/>
    </xf>
    <xf numFmtId="167" fontId="24" fillId="0" borderId="0">
      <alignment horizontal="left" wrapText="1"/>
    </xf>
    <xf numFmtId="196" fontId="89" fillId="34" borderId="37">
      <alignment horizontal="left"/>
    </xf>
    <xf numFmtId="167" fontId="24" fillId="0" borderId="0">
      <alignment horizontal="left" wrapText="1"/>
    </xf>
    <xf numFmtId="196" fontId="89" fillId="34" borderId="37">
      <alignment horizontal="left"/>
    </xf>
    <xf numFmtId="166" fontId="67" fillId="0" borderId="0" applyBorder="0" applyAlignment="0"/>
    <xf numFmtId="14" fontId="24" fillId="0" borderId="0" applyNumberFormat="0" applyFill="0" applyBorder="0" applyAlignment="0" applyProtection="0">
      <alignment horizontal="left"/>
    </xf>
    <xf numFmtId="14" fontId="24" fillId="0" borderId="0" applyNumberFormat="0" applyFill="0" applyBorder="0" applyAlignment="0" applyProtection="0">
      <alignment horizontal="left"/>
    </xf>
    <xf numFmtId="198" fontId="22" fillId="0" borderId="0" applyFont="0" applyFill="0" applyAlignment="0">
      <alignment horizontal="right"/>
    </xf>
    <xf numFmtId="198" fontId="22" fillId="0" borderId="0" applyFont="0" applyFill="0" applyAlignment="0">
      <alignment horizontal="right"/>
    </xf>
    <xf numFmtId="198" fontId="22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8" fontId="22" fillId="0" borderId="0" applyFont="0" applyFill="0" applyAlignment="0">
      <alignment horizontal="right"/>
    </xf>
    <xf numFmtId="198" fontId="22" fillId="0" borderId="0" applyFont="0" applyFill="0" applyAlignment="0">
      <alignment horizontal="right"/>
    </xf>
    <xf numFmtId="167" fontId="24" fillId="0" borderId="0">
      <alignment horizontal="left" wrapText="1"/>
    </xf>
    <xf numFmtId="198" fontId="22" fillId="0" borderId="0" applyFont="0" applyFill="0" applyAlignment="0">
      <alignment horizontal="right"/>
    </xf>
    <xf numFmtId="167" fontId="24" fillId="0" borderId="0">
      <alignment horizontal="left" wrapText="1"/>
    </xf>
    <xf numFmtId="198" fontId="22" fillId="0" borderId="0" applyFont="0" applyFill="0" applyAlignment="0">
      <alignment horizontal="right"/>
    </xf>
    <xf numFmtId="167" fontId="24" fillId="0" borderId="0">
      <alignment horizontal="left" wrapText="1"/>
    </xf>
    <xf numFmtId="198" fontId="22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8" fontId="22" fillId="0" borderId="0" applyFont="0" applyFill="0" applyAlignment="0">
      <alignment horizontal="right"/>
    </xf>
    <xf numFmtId="198" fontId="22" fillId="0" borderId="0" applyFont="0" applyFill="0" applyAlignment="0">
      <alignment horizontal="right"/>
    </xf>
    <xf numFmtId="4" fontId="90" fillId="76" borderId="32" applyNumberFormat="0" applyProtection="0">
      <alignment vertical="center"/>
    </xf>
    <xf numFmtId="167" fontId="24" fillId="0" borderId="0">
      <alignment horizontal="left" wrapText="1"/>
    </xf>
    <xf numFmtId="4" fontId="90" fillId="76" borderId="32" applyNumberFormat="0" applyProtection="0">
      <alignment vertical="center"/>
    </xf>
    <xf numFmtId="4" fontId="91" fillId="76" borderId="32" applyNumberFormat="0" applyProtection="0">
      <alignment vertical="center"/>
    </xf>
    <xf numFmtId="167" fontId="24" fillId="0" borderId="0">
      <alignment horizontal="left" wrapText="1"/>
    </xf>
    <xf numFmtId="4" fontId="91" fillId="76" borderId="32" applyNumberFormat="0" applyProtection="0">
      <alignment vertical="center"/>
    </xf>
    <xf numFmtId="4" fontId="90" fillId="76" borderId="32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76" borderId="32" applyNumberFormat="0" applyProtection="0">
      <alignment horizontal="left" vertical="center" indent="1"/>
    </xf>
    <xf numFmtId="4" fontId="90" fillId="76" borderId="32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76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2" borderId="0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4" fontId="90" fillId="83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3" borderId="32" applyNumberFormat="0" applyProtection="0">
      <alignment horizontal="right" vertical="center"/>
    </xf>
    <xf numFmtId="4" fontId="90" fillId="84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4" borderId="32" applyNumberFormat="0" applyProtection="0">
      <alignment horizontal="right" vertical="center"/>
    </xf>
    <xf numFmtId="4" fontId="90" fillId="85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5" borderId="32" applyNumberFormat="0" applyProtection="0">
      <alignment horizontal="right" vertical="center"/>
    </xf>
    <xf numFmtId="4" fontId="90" fillId="86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6" borderId="32" applyNumberFormat="0" applyProtection="0">
      <alignment horizontal="right" vertical="center"/>
    </xf>
    <xf numFmtId="4" fontId="90" fillId="87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7" borderId="32" applyNumberFormat="0" applyProtection="0">
      <alignment horizontal="right" vertical="center"/>
    </xf>
    <xf numFmtId="4" fontId="90" fillId="88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8" borderId="32" applyNumberFormat="0" applyProtection="0">
      <alignment horizontal="right" vertical="center"/>
    </xf>
    <xf numFmtId="4" fontId="90" fillId="89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89" borderId="32" applyNumberFormat="0" applyProtection="0">
      <alignment horizontal="right" vertical="center"/>
    </xf>
    <xf numFmtId="4" fontId="90" fillId="90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90" borderId="32" applyNumberFormat="0" applyProtection="0">
      <alignment horizontal="right" vertical="center"/>
    </xf>
    <xf numFmtId="4" fontId="90" fillId="91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91" borderId="32" applyNumberFormat="0" applyProtection="0">
      <alignment horizontal="right" vertical="center"/>
    </xf>
    <xf numFmtId="4" fontId="92" fillId="92" borderId="32" applyNumberFormat="0" applyProtection="0">
      <alignment horizontal="left" vertical="center" indent="1"/>
    </xf>
    <xf numFmtId="4" fontId="92" fillId="93" borderId="0" applyNumberFormat="0" applyProtection="0">
      <alignment horizontal="left" vertical="center" indent="1"/>
    </xf>
    <xf numFmtId="4" fontId="92" fillId="93" borderId="0" applyNumberFormat="0" applyProtection="0">
      <alignment horizontal="left" vertical="center" indent="1"/>
    </xf>
    <xf numFmtId="4" fontId="92" fillId="92" borderId="32" applyNumberFormat="0" applyProtection="0">
      <alignment horizontal="left" vertical="center" indent="1"/>
    </xf>
    <xf numFmtId="4" fontId="90" fillId="94" borderId="38" applyNumberFormat="0" applyProtection="0">
      <alignment horizontal="left" vertical="center" indent="1"/>
    </xf>
    <xf numFmtId="4" fontId="90" fillId="94" borderId="0" applyNumberFormat="0" applyProtection="0">
      <alignment horizontal="left" vertical="center" indent="1"/>
    </xf>
    <xf numFmtId="4" fontId="90" fillId="94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4" fontId="93" fillId="95" borderId="0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4" fontId="90" fillId="94" borderId="32" applyNumberFormat="0" applyProtection="0">
      <alignment horizontal="left" vertical="center" indent="1"/>
    </xf>
    <xf numFmtId="4" fontId="90" fillId="94" borderId="32" applyNumberFormat="0" applyProtection="0">
      <alignment horizontal="left" vertical="center" indent="1"/>
    </xf>
    <xf numFmtId="4" fontId="94" fillId="0" borderId="0" applyNumberFormat="0" applyProtection="0">
      <alignment horizontal="left" vertical="center" indent="1"/>
    </xf>
    <xf numFmtId="4" fontId="90" fillId="94" borderId="32" applyNumberFormat="0" applyProtection="0">
      <alignment horizontal="left" vertical="center" indent="1"/>
    </xf>
    <xf numFmtId="4" fontId="90" fillId="96" borderId="32" applyNumberFormat="0" applyProtection="0">
      <alignment horizontal="left" vertical="center" indent="1"/>
    </xf>
    <xf numFmtId="4" fontId="90" fillId="96" borderId="32" applyNumberFormat="0" applyProtection="0">
      <alignment horizontal="left" vertical="center" indent="1"/>
    </xf>
    <xf numFmtId="4" fontId="94" fillId="0" borderId="0" applyNumberFormat="0" applyProtection="0">
      <alignment horizontal="left" vertical="center" indent="1"/>
    </xf>
    <xf numFmtId="4" fontId="90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6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7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97" borderId="32" applyNumberFormat="0" applyProtection="0">
      <alignment horizontal="left" vertical="center" indent="1"/>
    </xf>
    <xf numFmtId="0" fontId="22" fillId="97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71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71" borderId="32" applyNumberFormat="0" applyProtection="0">
      <alignment horizontal="left" vertical="center" indent="1"/>
    </xf>
    <xf numFmtId="0" fontId="22" fillId="7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69" borderId="24" applyNumberFormat="0">
      <protection locked="0"/>
    </xf>
    <xf numFmtId="0" fontId="22" fillId="69" borderId="24" applyNumberFormat="0">
      <protection locked="0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67" fillId="65" borderId="39" applyBorder="0"/>
    <xf numFmtId="4" fontId="90" fillId="98" borderId="32" applyNumberFormat="0" applyProtection="0">
      <alignment vertical="center"/>
    </xf>
    <xf numFmtId="167" fontId="24" fillId="0" borderId="0">
      <alignment horizontal="left" wrapText="1"/>
    </xf>
    <xf numFmtId="4" fontId="90" fillId="98" borderId="32" applyNumberFormat="0" applyProtection="0">
      <alignment vertical="center"/>
    </xf>
    <xf numFmtId="4" fontId="91" fillId="98" borderId="32" applyNumberFormat="0" applyProtection="0">
      <alignment vertical="center"/>
    </xf>
    <xf numFmtId="167" fontId="24" fillId="0" borderId="0">
      <alignment horizontal="left" wrapText="1"/>
    </xf>
    <xf numFmtId="4" fontId="91" fillId="98" borderId="32" applyNumberFormat="0" applyProtection="0">
      <alignment vertical="center"/>
    </xf>
    <xf numFmtId="4" fontId="90" fillId="98" borderId="32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98" borderId="32" applyNumberFormat="0" applyProtection="0">
      <alignment horizontal="left" vertical="center" indent="1"/>
    </xf>
    <xf numFmtId="4" fontId="90" fillId="98" borderId="32" applyNumberFormat="0" applyProtection="0">
      <alignment horizontal="left" vertical="center" indent="1"/>
    </xf>
    <xf numFmtId="167" fontId="24" fillId="0" borderId="0">
      <alignment horizontal="left" wrapText="1"/>
    </xf>
    <xf numFmtId="4" fontId="90" fillId="98" borderId="32" applyNumberFormat="0" applyProtection="0">
      <alignment horizontal="left" vertical="center" indent="1"/>
    </xf>
    <xf numFmtId="4" fontId="90" fillId="94" borderId="32" applyNumberFormat="0" applyProtection="0">
      <alignment horizontal="right" vertical="center"/>
    </xf>
    <xf numFmtId="4" fontId="90" fillId="94" borderId="32" applyNumberFormat="0" applyProtection="0">
      <alignment horizontal="right" vertical="center"/>
    </xf>
    <xf numFmtId="167" fontId="24" fillId="0" borderId="0">
      <alignment horizontal="left" wrapText="1"/>
    </xf>
    <xf numFmtId="4" fontId="90" fillId="94" borderId="32" applyNumberFormat="0" applyProtection="0">
      <alignment horizontal="right" vertical="center"/>
    </xf>
    <xf numFmtId="4" fontId="91" fillId="94" borderId="32" applyNumberFormat="0" applyProtection="0">
      <alignment horizontal="right" vertical="center"/>
    </xf>
    <xf numFmtId="167" fontId="24" fillId="0" borderId="0">
      <alignment horizontal="left" wrapText="1"/>
    </xf>
    <xf numFmtId="4" fontId="91" fillId="94" borderId="32" applyNumberFormat="0" applyProtection="0">
      <alignment horizontal="right" vertical="center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22" fillId="81" borderId="32" applyNumberFormat="0" applyProtection="0">
      <alignment horizontal="left" vertical="center" indent="1"/>
    </xf>
    <xf numFmtId="0" fontId="95" fillId="0" borderId="0"/>
    <xf numFmtId="0" fontId="95" fillId="0" borderId="0"/>
    <xf numFmtId="0" fontId="96" fillId="0" borderId="0" applyNumberFormat="0" applyProtection="0">
      <alignment horizontal="left" indent="5"/>
    </xf>
    <xf numFmtId="0" fontId="56" fillId="99" borderId="24"/>
    <xf numFmtId="4" fontId="97" fillId="94" borderId="32" applyNumberFormat="0" applyProtection="0">
      <alignment horizontal="right" vertical="center"/>
    </xf>
    <xf numFmtId="167" fontId="24" fillId="0" borderId="0">
      <alignment horizontal="left" wrapText="1"/>
    </xf>
    <xf numFmtId="4" fontId="97" fillId="94" borderId="32" applyNumberFormat="0" applyProtection="0">
      <alignment horizontal="right" vertical="center"/>
    </xf>
    <xf numFmtId="39" fontId="22" fillId="100" borderId="0"/>
    <xf numFmtId="39" fontId="22" fillId="100" borderId="0"/>
    <xf numFmtId="39" fontId="22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2" fillId="100" borderId="0"/>
    <xf numFmtId="39" fontId="22" fillId="100" borderId="0"/>
    <xf numFmtId="167" fontId="24" fillId="0" borderId="0">
      <alignment horizontal="left" wrapText="1"/>
    </xf>
    <xf numFmtId="39" fontId="22" fillId="100" borderId="0"/>
    <xf numFmtId="167" fontId="24" fillId="0" borderId="0">
      <alignment horizontal="left" wrapText="1"/>
    </xf>
    <xf numFmtId="39" fontId="22" fillId="100" borderId="0"/>
    <xf numFmtId="167" fontId="24" fillId="0" borderId="0">
      <alignment horizontal="left" wrapText="1"/>
    </xf>
    <xf numFmtId="39" fontId="22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2" fillId="100" borderId="0"/>
    <xf numFmtId="39" fontId="22" fillId="100" borderId="0"/>
    <xf numFmtId="39" fontId="22" fillId="100" borderId="0"/>
    <xf numFmtId="0" fontId="98" fillId="0" borderId="0" applyNumberFormat="0" applyFill="0" applyBorder="0" applyAlignment="0" applyProtection="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38" fontId="56" fillId="0" borderId="40"/>
    <xf numFmtId="167" fontId="24" fillId="0" borderId="0">
      <alignment horizontal="left" wrapText="1"/>
    </xf>
    <xf numFmtId="38" fontId="56" fillId="0" borderId="40"/>
    <xf numFmtId="0" fontId="56" fillId="0" borderId="40"/>
    <xf numFmtId="38" fontId="56" fillId="0" borderId="40"/>
    <xf numFmtId="38" fontId="56" fillId="0" borderId="40"/>
    <xf numFmtId="38" fontId="56" fillId="0" borderId="40"/>
    <xf numFmtId="38" fontId="67" fillId="0" borderId="37"/>
    <xf numFmtId="38" fontId="67" fillId="0" borderId="37"/>
    <xf numFmtId="38" fontId="67" fillId="0" borderId="37"/>
    <xf numFmtId="38" fontId="67" fillId="0" borderId="37"/>
    <xf numFmtId="167" fontId="24" fillId="0" borderId="0">
      <alignment horizontal="left" wrapText="1"/>
    </xf>
    <xf numFmtId="0" fontId="67" fillId="0" borderId="37"/>
    <xf numFmtId="0" fontId="67" fillId="0" borderId="37"/>
    <xf numFmtId="0" fontId="67" fillId="0" borderId="37"/>
    <xf numFmtId="38" fontId="67" fillId="0" borderId="37"/>
    <xf numFmtId="38" fontId="67" fillId="0" borderId="37"/>
    <xf numFmtId="38" fontId="67" fillId="0" borderId="37"/>
    <xf numFmtId="38" fontId="67" fillId="0" borderId="37"/>
    <xf numFmtId="39" fontId="24" fillId="101" borderId="0"/>
    <xf numFmtId="39" fontId="24" fillId="101" borderId="0"/>
    <xf numFmtId="167" fontId="22" fillId="0" borderId="0">
      <alignment horizontal="left" wrapText="1"/>
    </xf>
    <xf numFmtId="199" fontId="22" fillId="0" borderId="0">
      <alignment horizontal="left" wrapText="1"/>
    </xf>
    <xf numFmtId="191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6" fontId="22" fillId="0" borderId="0">
      <alignment horizontal="left" wrapText="1"/>
    </xf>
    <xf numFmtId="196" fontId="22" fillId="0" borderId="0">
      <alignment horizontal="left" wrapText="1"/>
    </xf>
    <xf numFmtId="196" fontId="22" fillId="0" borderId="0">
      <alignment horizontal="left" wrapText="1"/>
    </xf>
    <xf numFmtId="197" fontId="22" fillId="0" borderId="0">
      <alignment horizontal="left" wrapText="1"/>
    </xf>
    <xf numFmtId="196" fontId="22" fillId="0" borderId="0">
      <alignment horizontal="left" wrapText="1"/>
    </xf>
    <xf numFmtId="196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4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4" fontId="22" fillId="0" borderId="0">
      <alignment horizontal="left" wrapText="1"/>
    </xf>
    <xf numFmtId="194" fontId="22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4" fontId="22" fillId="0" borderId="0">
      <alignment horizontal="left" wrapText="1"/>
    </xf>
    <xf numFmtId="199" fontId="22" fillId="0" borderId="0">
      <alignment horizontal="left" wrapText="1"/>
    </xf>
    <xf numFmtId="199" fontId="22" fillId="0" borderId="0">
      <alignment horizontal="left" wrapText="1"/>
    </xf>
    <xf numFmtId="167" fontId="24" fillId="0" borderId="0">
      <alignment horizontal="left" wrapText="1"/>
    </xf>
    <xf numFmtId="192" fontId="22" fillId="0" borderId="0">
      <alignment horizontal="left" wrapText="1"/>
    </xf>
    <xf numFmtId="192" fontId="22" fillId="0" borderId="0">
      <alignment horizontal="left" wrapText="1"/>
    </xf>
    <xf numFmtId="192" fontId="22" fillId="0" borderId="0">
      <alignment horizontal="left" wrapText="1"/>
    </xf>
    <xf numFmtId="192" fontId="22" fillId="0" borderId="0">
      <alignment horizontal="left" wrapText="1"/>
    </xf>
    <xf numFmtId="192" fontId="22" fillId="0" borderId="0">
      <alignment horizontal="left" wrapText="1"/>
    </xf>
    <xf numFmtId="197" fontId="22" fillId="0" borderId="0">
      <alignment horizontal="left" wrapText="1"/>
    </xf>
    <xf numFmtId="197" fontId="22" fillId="0" borderId="0">
      <alignment horizontal="left" wrapText="1"/>
    </xf>
    <xf numFmtId="192" fontId="22" fillId="0" borderId="0">
      <alignment horizontal="left" wrapText="1"/>
    </xf>
    <xf numFmtId="167" fontId="22" fillId="0" borderId="0">
      <alignment horizontal="left" wrapText="1"/>
    </xf>
    <xf numFmtId="197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90" fillId="0" borderId="0" applyNumberFormat="0" applyBorder="0" applyAlignment="0"/>
    <xf numFmtId="0" fontId="99" fillId="0" borderId="0" applyNumberFormat="0" applyBorder="0" applyAlignment="0"/>
    <xf numFmtId="0" fontId="92" fillId="0" borderId="0" applyNumberFormat="0" applyBorder="0" applyAlignment="0"/>
    <xf numFmtId="0" fontId="100" fillId="0" borderId="0"/>
    <xf numFmtId="0" fontId="57" fillId="0" borderId="34"/>
    <xf numFmtId="40" fontId="101" fillId="0" borderId="0" applyBorder="0">
      <alignment horizontal="right"/>
    </xf>
    <xf numFmtId="41" fontId="102" fillId="34" borderId="0">
      <alignment horizontal="left"/>
    </xf>
    <xf numFmtId="40" fontId="101" fillId="0" borderId="0" applyBorder="0">
      <alignment horizontal="right"/>
    </xf>
    <xf numFmtId="41" fontId="102" fillId="34" borderId="0">
      <alignment horizontal="left"/>
    </xf>
    <xf numFmtId="40" fontId="101" fillId="0" borderId="0" applyBorder="0">
      <alignment horizontal="right"/>
    </xf>
    <xf numFmtId="41" fontId="102" fillId="34" borderId="0">
      <alignment horizontal="left"/>
    </xf>
    <xf numFmtId="0" fontId="103" fillId="0" borderId="0"/>
    <xf numFmtId="0" fontId="22" fillId="0" borderId="0" applyNumberFormat="0" applyBorder="0" applyAlignment="0"/>
    <xf numFmtId="0" fontId="104" fillId="0" borderId="0" applyFill="0" applyBorder="0" applyProtection="0">
      <alignment horizontal="left" vertical="top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1" fillId="0" borderId="0"/>
    <xf numFmtId="0" fontId="86" fillId="79" borderId="0"/>
    <xf numFmtId="200" fontId="106" fillId="34" borderId="0">
      <alignment horizontal="left" vertical="center"/>
    </xf>
    <xf numFmtId="200" fontId="107" fillId="0" borderId="0">
      <alignment horizontal="left" vertical="center"/>
    </xf>
    <xf numFmtId="200" fontId="107" fillId="0" borderId="0">
      <alignment horizontal="left" vertical="center"/>
    </xf>
    <xf numFmtId="0" fontId="21" fillId="34" borderId="0">
      <alignment horizontal="left" wrapText="1"/>
    </xf>
    <xf numFmtId="0" fontId="21" fillId="34" borderId="0">
      <alignment horizontal="left" wrapText="1"/>
    </xf>
    <xf numFmtId="0" fontId="21" fillId="34" borderId="0">
      <alignment horizontal="left" wrapText="1"/>
    </xf>
    <xf numFmtId="167" fontId="24" fillId="0" borderId="0">
      <alignment horizontal="left" wrapText="1"/>
    </xf>
    <xf numFmtId="0" fontId="108" fillId="0" borderId="0">
      <alignment horizontal="left" vertical="center"/>
    </xf>
    <xf numFmtId="0" fontId="108" fillId="0" borderId="0">
      <alignment horizontal="left" vertical="center"/>
    </xf>
    <xf numFmtId="0" fontId="44" fillId="0" borderId="41" applyNumberFormat="0" applyFon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1" fillId="34" borderId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41" fontId="21" fillId="34" borderId="0">
      <alignment horizontal="left"/>
    </xf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42" fillId="0" borderId="44"/>
    <xf numFmtId="0" fontId="43" fillId="0" borderId="44"/>
    <xf numFmtId="0" fontId="43" fillId="0" borderId="44"/>
    <xf numFmtId="0" fontId="42" fillId="0" borderId="44"/>
    <xf numFmtId="0" fontId="43" fillId="0" borderId="44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67" fontId="24" fillId="0" borderId="0">
      <alignment horizontal="left" wrapText="1"/>
    </xf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42">
    <xf numFmtId="0" fontId="0" fillId="0" borderId="0" xfId="0"/>
    <xf numFmtId="0" fontId="18" fillId="0" borderId="0" xfId="4"/>
    <xf numFmtId="164" fontId="18" fillId="0" borderId="0" xfId="2" applyNumberFormat="1" applyFont="1"/>
    <xf numFmtId="0" fontId="19" fillId="33" borderId="0" xfId="4" applyFont="1" applyFill="1" applyAlignment="1">
      <alignment horizontal="center"/>
    </xf>
    <xf numFmtId="44" fontId="18" fillId="33" borderId="0" xfId="2" applyFont="1" applyFill="1"/>
    <xf numFmtId="0" fontId="18" fillId="33" borderId="0" xfId="4" applyFill="1"/>
    <xf numFmtId="0" fontId="19" fillId="33" borderId="0" xfId="4" applyFont="1" applyFill="1"/>
    <xf numFmtId="164" fontId="19" fillId="33" borderId="0" xfId="2" applyNumberFormat="1" applyFont="1" applyFill="1"/>
    <xf numFmtId="164" fontId="19" fillId="33" borderId="0" xfId="2" applyNumberFormat="1" applyFont="1" applyFill="1" applyBorder="1"/>
    <xf numFmtId="165" fontId="19" fillId="33" borderId="0" xfId="4" applyNumberFormat="1" applyFont="1" applyFill="1"/>
    <xf numFmtId="0" fontId="19" fillId="33" borderId="0" xfId="4" applyFont="1" applyFill="1" applyAlignment="1">
      <alignment horizontal="left"/>
    </xf>
    <xf numFmtId="165" fontId="19" fillId="33" borderId="10" xfId="2" applyNumberFormat="1" applyFont="1" applyFill="1" applyBorder="1"/>
    <xf numFmtId="0" fontId="19" fillId="33" borderId="0" xfId="4" quotePrefix="1" applyFont="1" applyFill="1" applyAlignment="1">
      <alignment horizontal="left"/>
    </xf>
    <xf numFmtId="3" fontId="19" fillId="33" borderId="11" xfId="4" applyNumberFormat="1" applyFont="1" applyFill="1" applyBorder="1"/>
    <xf numFmtId="0" fontId="18" fillId="33" borderId="0" xfId="4" applyFill="1" applyBorder="1"/>
    <xf numFmtId="164" fontId="19" fillId="33" borderId="0" xfId="4" applyNumberFormat="1" applyFont="1" applyFill="1" applyBorder="1"/>
    <xf numFmtId="166" fontId="19" fillId="33" borderId="0" xfId="1" applyNumberFormat="1" applyFont="1" applyFill="1" applyBorder="1"/>
    <xf numFmtId="166" fontId="19" fillId="33" borderId="11" xfId="1" applyNumberFormat="1" applyFont="1" applyFill="1" applyBorder="1"/>
    <xf numFmtId="166" fontId="19" fillId="33" borderId="11" xfId="5" applyNumberFormat="1" applyFont="1" applyFill="1" applyBorder="1"/>
    <xf numFmtId="44" fontId="19" fillId="33" borderId="0" xfId="4" applyNumberFormat="1" applyFont="1" applyFill="1"/>
    <xf numFmtId="0" fontId="19" fillId="33" borderId="0" xfId="4" quotePrefix="1" applyFont="1" applyFill="1" applyAlignment="1">
      <alignment horizontal="center"/>
    </xf>
    <xf numFmtId="164" fontId="19" fillId="33" borderId="11" xfId="2" applyNumberFormat="1" applyFont="1" applyFill="1" applyBorder="1"/>
    <xf numFmtId="164" fontId="19" fillId="33" borderId="0" xfId="4" applyNumberFormat="1" applyFont="1" applyFill="1"/>
    <xf numFmtId="0" fontId="20" fillId="33" borderId="0" xfId="4" applyFont="1" applyFill="1" applyAlignment="1">
      <alignment horizontal="left"/>
    </xf>
    <xf numFmtId="41" fontId="21" fillId="33" borderId="11" xfId="6" applyNumberFormat="1" applyFont="1" applyFill="1" applyBorder="1">
      <alignment horizontal="center" vertical="center" wrapText="1"/>
    </xf>
    <xf numFmtId="0" fontId="19" fillId="33" borderId="11" xfId="4" applyFont="1" applyFill="1" applyBorder="1"/>
    <xf numFmtId="0" fontId="21" fillId="0" borderId="0" xfId="4" applyFont="1" applyAlignment="1"/>
    <xf numFmtId="43" fontId="0" fillId="0" borderId="0" xfId="1" applyFont="1"/>
    <xf numFmtId="0" fontId="0" fillId="33" borderId="0" xfId="0" applyFill="1"/>
    <xf numFmtId="165" fontId="19" fillId="33" borderId="0" xfId="2" applyNumberFormat="1" applyFont="1" applyFill="1"/>
    <xf numFmtId="201" fontId="18" fillId="33" borderId="0" xfId="2" applyNumberFormat="1" applyFont="1" applyFill="1"/>
    <xf numFmtId="165" fontId="19" fillId="33" borderId="0" xfId="2" applyNumberFormat="1" applyFont="1" applyFill="1" applyBorder="1"/>
    <xf numFmtId="10" fontId="19" fillId="33" borderId="0" xfId="3" applyNumberFormat="1" applyFont="1" applyFill="1" applyBorder="1"/>
    <xf numFmtId="10" fontId="19" fillId="33" borderId="0" xfId="3" applyNumberFormat="1" applyFont="1" applyFill="1"/>
    <xf numFmtId="201" fontId="19" fillId="33" borderId="0" xfId="2" applyNumberFormat="1" applyFont="1" applyFill="1"/>
    <xf numFmtId="201" fontId="19" fillId="33" borderId="36" xfId="2" applyNumberFormat="1" applyFont="1" applyFill="1" applyBorder="1"/>
    <xf numFmtId="166" fontId="19" fillId="33" borderId="36" xfId="1" applyNumberFormat="1" applyFont="1" applyFill="1" applyBorder="1"/>
    <xf numFmtId="164" fontId="19" fillId="33" borderId="36" xfId="4" applyNumberFormat="1" applyFont="1" applyFill="1" applyBorder="1"/>
    <xf numFmtId="41" fontId="21" fillId="33" borderId="36" xfId="9070" applyNumberFormat="1" applyFont="1" applyFill="1" applyBorder="1">
      <alignment horizontal="center" vertical="center" wrapText="1"/>
    </xf>
    <xf numFmtId="0" fontId="19" fillId="33" borderId="36" xfId="4" applyFont="1" applyFill="1" applyBorder="1"/>
    <xf numFmtId="0" fontId="21" fillId="33" borderId="0" xfId="4" applyFont="1" applyFill="1" applyAlignment="1">
      <alignment horizontal="center"/>
    </xf>
    <xf numFmtId="0" fontId="21" fillId="33" borderId="0" xfId="4" quotePrefix="1" applyFont="1" applyFill="1" applyAlignment="1">
      <alignment horizontal="center"/>
    </xf>
  </cellXfs>
  <cellStyles count="9506">
    <cellStyle name="_x0013_" xfId="7"/>
    <cellStyle name=" 1" xfId="8"/>
    <cellStyle name=" 1 2" xfId="9"/>
    <cellStyle name=" 1 3" xfId="10"/>
    <cellStyle name="_x0013_ 10" xfId="11"/>
    <cellStyle name="_x0013_ 11" xfId="12"/>
    <cellStyle name="_x0013_ 2" xfId="13"/>
    <cellStyle name="_x0013_ 2 2" xfId="14"/>
    <cellStyle name="_x0013_ 3" xfId="15"/>
    <cellStyle name="_x0013_ 4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37E Wild Horse Expansion DeferralRevwrkingfile SF" xfId="40"/>
    <cellStyle name="_x0013__16.37E Wild Horse Expansion DeferralRevwrkingfile SF 2" xfId="41"/>
    <cellStyle name="_x0013__16.37E Wild Horse Expansion DeferralRevwrkingfile SF 2 2" xfId="42"/>
    <cellStyle name="_x0013__16.37E Wild Horse Expansion DeferralRevwrkingfile SF 3" xfId="43"/>
    <cellStyle name="_2.01G Temp Normalization(C)" xfId="44"/>
    <cellStyle name="_2.05G Pass-Through Revenue and Expenses" xfId="45"/>
    <cellStyle name="_2.11G Interest on Customer Deposits" xfId="46"/>
    <cellStyle name="_2008 Strat Plan Power Costs Forecast V2 (2009 Update)" xfId="47"/>
    <cellStyle name="_2008 Strat Plan Power Costs Forecast V2 (2009 Update) 2" xfId="48"/>
    <cellStyle name="_2008 Strat Plan Power Costs Forecast V2 (2009 Update)_NIM Summary" xfId="49"/>
    <cellStyle name="_2008 Strat Plan Power Costs Forecast V2 (2009 Update)_NIM Summary 2" xfId="50"/>
    <cellStyle name="_4.01E Temp Normalization" xfId="51"/>
    <cellStyle name="_4.03G Lease Everett Delta" xfId="52"/>
    <cellStyle name="_4.04G Pass-Through Revenue and ExpensesWFMI" xfId="53"/>
    <cellStyle name="_4.06E Pass Throughs" xfId="54"/>
    <cellStyle name="_4.06E Pass Throughs 2" xfId="55"/>
    <cellStyle name="_4.06E Pass Throughs 2 2" xfId="56"/>
    <cellStyle name="_4.06E Pass Throughs 2 2 2" xfId="57"/>
    <cellStyle name="_4.06E Pass Throughs 2 3" xfId="58"/>
    <cellStyle name="_4.06E Pass Throughs 3" xfId="59"/>
    <cellStyle name="_4.06E Pass Throughs 3 2" xfId="60"/>
    <cellStyle name="_4.06E Pass Throughs 3 2 2" xfId="61"/>
    <cellStyle name="_4.06E Pass Throughs 3 3" xfId="62"/>
    <cellStyle name="_4.06E Pass Throughs 3 3 2" xfId="63"/>
    <cellStyle name="_4.06E Pass Throughs 3 4" xfId="64"/>
    <cellStyle name="_4.06E Pass Throughs 3 4 2" xfId="65"/>
    <cellStyle name="_4.06E Pass Throughs 4" xfId="66"/>
    <cellStyle name="_4.06E Pass Throughs 4 2" xfId="67"/>
    <cellStyle name="_4.06E Pass Throughs 5" xfId="68"/>
    <cellStyle name="_4.06E Pass Throughs 6" xfId="69"/>
    <cellStyle name="_4.06E Pass Throughs 7" xfId="70"/>
    <cellStyle name="_4.06E Pass Throughs_04 07E Wild Horse Wind Expansion (C) (2)" xfId="71"/>
    <cellStyle name="_4.06E Pass Throughs_04 07E Wild Horse Wind Expansion (C) (2) 2" xfId="72"/>
    <cellStyle name="_4.06E Pass Throughs_04 07E Wild Horse Wind Expansion (C) (2) 2 2" xfId="73"/>
    <cellStyle name="_4.06E Pass Throughs_04 07E Wild Horse Wind Expansion (C) (2) 3" xfId="74"/>
    <cellStyle name="_4.06E Pass Throughs_04 07E Wild Horse Wind Expansion (C) (2)_Adj Bench DR 3 for Initial Briefs (Electric)" xfId="75"/>
    <cellStyle name="_4.06E Pass Throughs_04 07E Wild Horse Wind Expansion (C) (2)_Adj Bench DR 3 for Initial Briefs (Electric) 2" xfId="76"/>
    <cellStyle name="_4.06E Pass Throughs_04 07E Wild Horse Wind Expansion (C) (2)_Adj Bench DR 3 for Initial Briefs (Electric) 2 2" xfId="77"/>
    <cellStyle name="_4.06E Pass Throughs_04 07E Wild Horse Wind Expansion (C) (2)_Adj Bench DR 3 for Initial Briefs (Electric) 3" xfId="78"/>
    <cellStyle name="_4.06E Pass Throughs_04 07E Wild Horse Wind Expansion (C) (2)_Book1" xfId="79"/>
    <cellStyle name="_4.06E Pass Throughs_04 07E Wild Horse Wind Expansion (C) (2)_Electric Rev Req Model (2009 GRC) " xfId="80"/>
    <cellStyle name="_4.06E Pass Throughs_04 07E Wild Horse Wind Expansion (C) (2)_Electric Rev Req Model (2009 GRC)  2" xfId="81"/>
    <cellStyle name="_4.06E Pass Throughs_04 07E Wild Horse Wind Expansion (C) (2)_Electric Rev Req Model (2009 GRC)  2 2" xfId="82"/>
    <cellStyle name="_4.06E Pass Throughs_04 07E Wild Horse Wind Expansion (C) (2)_Electric Rev Req Model (2009 GRC)  3" xfId="83"/>
    <cellStyle name="_4.06E Pass Throughs_04 07E Wild Horse Wind Expansion (C) (2)_Electric Rev Req Model (2009 GRC) Rebuttal" xfId="84"/>
    <cellStyle name="_4.06E Pass Throughs_04 07E Wild Horse Wind Expansion (C) (2)_Electric Rev Req Model (2009 GRC) Rebuttal 2" xfId="85"/>
    <cellStyle name="_4.06E Pass Throughs_04 07E Wild Horse Wind Expansion (C) (2)_Electric Rev Req Model (2009 GRC) Rebuttal 2 2" xfId="86"/>
    <cellStyle name="_4.06E Pass Throughs_04 07E Wild Horse Wind Expansion (C) (2)_Electric Rev Req Model (2009 GRC) Rebuttal 3" xfId="87"/>
    <cellStyle name="_4.06E Pass Throughs_04 07E Wild Horse Wind Expansion (C) (2)_Electric Rev Req Model (2009 GRC) Rebuttal REmoval of New  WH Solar AdjustMI" xfId="88"/>
    <cellStyle name="_4.06E Pass Throughs_04 07E Wild Horse Wind Expansion (C) (2)_Electric Rev Req Model (2009 GRC) Rebuttal REmoval of New  WH Solar AdjustMI 2" xfId="89"/>
    <cellStyle name="_4.06E Pass Throughs_04 07E Wild Horse Wind Expansion (C) (2)_Electric Rev Req Model (2009 GRC) Rebuttal REmoval of New  WH Solar AdjustMI 2 2" xfId="90"/>
    <cellStyle name="_4.06E Pass Throughs_04 07E Wild Horse Wind Expansion (C) (2)_Electric Rev Req Model (2009 GRC) Rebuttal REmoval of New  WH Solar AdjustMI 3" xfId="91"/>
    <cellStyle name="_4.06E Pass Throughs_04 07E Wild Horse Wind Expansion (C) (2)_Electric Rev Req Model (2009 GRC) Revised 01-18-2010" xfId="92"/>
    <cellStyle name="_4.06E Pass Throughs_04 07E Wild Horse Wind Expansion (C) (2)_Electric Rev Req Model (2009 GRC) Revised 01-18-2010 2" xfId="93"/>
    <cellStyle name="_4.06E Pass Throughs_04 07E Wild Horse Wind Expansion (C) (2)_Electric Rev Req Model (2009 GRC) Revised 01-18-2010 2 2" xfId="94"/>
    <cellStyle name="_4.06E Pass Throughs_04 07E Wild Horse Wind Expansion (C) (2)_Electric Rev Req Model (2009 GRC) Revised 01-18-2010 3" xfId="95"/>
    <cellStyle name="_4.06E Pass Throughs_04 07E Wild Horse Wind Expansion (C) (2)_Electric Rev Req Model (2010 GRC)" xfId="96"/>
    <cellStyle name="_4.06E Pass Throughs_04 07E Wild Horse Wind Expansion (C) (2)_Electric Rev Req Model (2010 GRC) SF" xfId="97"/>
    <cellStyle name="_4.06E Pass Throughs_04 07E Wild Horse Wind Expansion (C) (2)_Final Order Electric EXHIBIT A-1" xfId="98"/>
    <cellStyle name="_4.06E Pass Throughs_04 07E Wild Horse Wind Expansion (C) (2)_Final Order Electric EXHIBIT A-1 2" xfId="99"/>
    <cellStyle name="_4.06E Pass Throughs_04 07E Wild Horse Wind Expansion (C) (2)_Final Order Electric EXHIBIT A-1 2 2" xfId="100"/>
    <cellStyle name="_4.06E Pass Throughs_04 07E Wild Horse Wind Expansion (C) (2)_Final Order Electric EXHIBIT A-1 3" xfId="101"/>
    <cellStyle name="_4.06E Pass Throughs_04 07E Wild Horse Wind Expansion (C) (2)_TENASKA REGULATORY ASSET" xfId="102"/>
    <cellStyle name="_4.06E Pass Throughs_04 07E Wild Horse Wind Expansion (C) (2)_TENASKA REGULATORY ASSET 2" xfId="103"/>
    <cellStyle name="_4.06E Pass Throughs_04 07E Wild Horse Wind Expansion (C) (2)_TENASKA REGULATORY ASSET 2 2" xfId="104"/>
    <cellStyle name="_4.06E Pass Throughs_04 07E Wild Horse Wind Expansion (C) (2)_TENASKA REGULATORY ASSET 3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 2 2" xfId="108"/>
    <cellStyle name="_4.06E Pass Throughs_16.37E Wild Horse Expansion DeferralRevwrkingfile SF 3" xfId="109"/>
    <cellStyle name="_4.06E Pass Throughs_2009 Compliance Filing PCA Exhibits for GRC" xfId="110"/>
    <cellStyle name="_4.06E Pass Throughs_2009 GRC Compl Filing - Exhibit D" xfId="111"/>
    <cellStyle name="_4.06E Pass Throughs_2009 GRC Compl Filing - Exhibit D 2" xfId="112"/>
    <cellStyle name="_4.06E Pass Throughs_3.01 Income Statement" xfId="113"/>
    <cellStyle name="_4.06E Pass Throughs_4 31 Regulatory Assets and Liabilities  7 06- Exhibit D" xfId="114"/>
    <cellStyle name="_4.06E Pass Throughs_4 31 Regulatory Assets and Liabilities  7 06- Exhibit D 2" xfId="115"/>
    <cellStyle name="_4.06E Pass Throughs_4 31 Regulatory Assets and Liabilities  7 06- Exhibit D 2 2" xfId="116"/>
    <cellStyle name="_4.06E Pass Throughs_4 31 Regulatory Assets and Liabilities  7 06- Exhibit D 3" xfId="117"/>
    <cellStyle name="_4.06E Pass Throughs_4 31 Regulatory Assets and Liabilities  7 06- Exhibit D_NIM Summary" xfId="118"/>
    <cellStyle name="_4.06E Pass Throughs_4 31 Regulatory Assets and Liabilities  7 06- Exhibit D_NIM Summary 2" xfId="119"/>
    <cellStyle name="_4.06E Pass Throughs_4 32 Regulatory Assets and Liabilities  7 06- Exhibit D" xfId="120"/>
    <cellStyle name="_4.06E Pass Throughs_4 32 Regulatory Assets and Liabilities  7 06- Exhibit D 2" xfId="121"/>
    <cellStyle name="_4.06E Pass Throughs_4 32 Regulatory Assets and Liabilities  7 06- Exhibit D 2 2" xfId="122"/>
    <cellStyle name="_4.06E Pass Throughs_4 32 Regulatory Assets and Liabilities  7 06- Exhibit D 3" xfId="123"/>
    <cellStyle name="_4.06E Pass Throughs_4 32 Regulatory Assets and Liabilities  7 06- Exhibit D_NIM Summary" xfId="124"/>
    <cellStyle name="_4.06E Pass Throughs_4 32 Regulatory Assets and Liabilities  7 06- Exhibit D_NIM Summary 2" xfId="125"/>
    <cellStyle name="_4.06E Pass Throughs_AURORA Total New" xfId="126"/>
    <cellStyle name="_4.06E Pass Throughs_AURORA Total New 2" xfId="127"/>
    <cellStyle name="_4.06E Pass Throughs_Book2" xfId="128"/>
    <cellStyle name="_4.06E Pass Throughs_Book2 2" xfId="129"/>
    <cellStyle name="_4.06E Pass Throughs_Book2 2 2" xfId="130"/>
    <cellStyle name="_4.06E Pass Throughs_Book2 3" xfId="131"/>
    <cellStyle name="_4.06E Pass Throughs_Book2_Adj Bench DR 3 for Initial Briefs (Electric)" xfId="132"/>
    <cellStyle name="_4.06E Pass Throughs_Book2_Adj Bench DR 3 for Initial Briefs (Electric) 2" xfId="133"/>
    <cellStyle name="_4.06E Pass Throughs_Book2_Adj Bench DR 3 for Initial Briefs (Electric) 2 2" xfId="134"/>
    <cellStyle name="_4.06E Pass Throughs_Book2_Adj Bench DR 3 for Initial Briefs (Electric) 3" xfId="135"/>
    <cellStyle name="_4.06E Pass Throughs_Book2_Electric Rev Req Model (2009 GRC) Rebuttal" xfId="136"/>
    <cellStyle name="_4.06E Pass Throughs_Book2_Electric Rev Req Model (2009 GRC) Rebuttal 2" xfId="137"/>
    <cellStyle name="_4.06E Pass Throughs_Book2_Electric Rev Req Model (2009 GRC) Rebuttal 2 2" xfId="138"/>
    <cellStyle name="_4.06E Pass Throughs_Book2_Electric Rev Req Model (2009 GRC) Rebuttal 3" xfId="139"/>
    <cellStyle name="_4.06E Pass Throughs_Book2_Electric Rev Req Model (2009 GRC) Rebuttal REmoval of New  WH Solar AdjustMI" xfId="140"/>
    <cellStyle name="_4.06E Pass Throughs_Book2_Electric Rev Req Model (2009 GRC) Rebuttal REmoval of New  WH Solar AdjustMI 2" xfId="141"/>
    <cellStyle name="_4.06E Pass Throughs_Book2_Electric Rev Req Model (2009 GRC) Rebuttal REmoval of New  WH Solar AdjustMI 2 2" xfId="142"/>
    <cellStyle name="_4.06E Pass Throughs_Book2_Electric Rev Req Model (2009 GRC) Rebuttal REmoval of New  WH Solar AdjustMI 3" xfId="143"/>
    <cellStyle name="_4.06E Pass Throughs_Book2_Electric Rev Req Model (2009 GRC) Revised 01-18-2010" xfId="144"/>
    <cellStyle name="_4.06E Pass Throughs_Book2_Electric Rev Req Model (2009 GRC) Revised 01-18-2010 2" xfId="145"/>
    <cellStyle name="_4.06E Pass Throughs_Book2_Electric Rev Req Model (2009 GRC) Revised 01-18-2010 2 2" xfId="146"/>
    <cellStyle name="_4.06E Pass Throughs_Book2_Electric Rev Req Model (2009 GRC) Revised 01-18-2010 3" xfId="147"/>
    <cellStyle name="_4.06E Pass Throughs_Book2_Final Order Electric EXHIBIT A-1" xfId="148"/>
    <cellStyle name="_4.06E Pass Throughs_Book2_Final Order Electric EXHIBIT A-1 2" xfId="149"/>
    <cellStyle name="_4.06E Pass Throughs_Book2_Final Order Electric EXHIBIT A-1 2 2" xfId="150"/>
    <cellStyle name="_4.06E Pass Throughs_Book2_Final Order Electric EXHIBIT A-1 3" xfId="151"/>
    <cellStyle name="_4.06E Pass Throughs_Book4" xfId="152"/>
    <cellStyle name="_4.06E Pass Throughs_Book4 2" xfId="153"/>
    <cellStyle name="_4.06E Pass Throughs_Book4 2 2" xfId="154"/>
    <cellStyle name="_4.06E Pass Throughs_Book4 3" xfId="155"/>
    <cellStyle name="_4.06E Pass Throughs_Book9" xfId="156"/>
    <cellStyle name="_4.06E Pass Throughs_Book9 2" xfId="157"/>
    <cellStyle name="_4.06E Pass Throughs_Book9 2 2" xfId="158"/>
    <cellStyle name="_4.06E Pass Throughs_Book9 3" xfId="159"/>
    <cellStyle name="_4.06E Pass Throughs_Chelan PUD Power Costs (8-10)" xfId="160"/>
    <cellStyle name="_4.06E Pass Throughs_INPUTS" xfId="161"/>
    <cellStyle name="_4.06E Pass Throughs_INPUTS 2" xfId="162"/>
    <cellStyle name="_4.06E Pass Throughs_INPUTS 2 2" xfId="163"/>
    <cellStyle name="_4.06E Pass Throughs_INPUTS 3" xfId="164"/>
    <cellStyle name="_4.06E Pass Throughs_NIM Summary" xfId="165"/>
    <cellStyle name="_4.06E Pass Throughs_NIM Summary 09GRC" xfId="166"/>
    <cellStyle name="_4.06E Pass Throughs_NIM Summary 09GRC 2" xfId="167"/>
    <cellStyle name="_4.06E Pass Throughs_NIM Summary 2" xfId="168"/>
    <cellStyle name="_4.06E Pass Throughs_NIM Summary 3" xfId="169"/>
    <cellStyle name="_4.06E Pass Throughs_NIM Summary 4" xfId="170"/>
    <cellStyle name="_4.06E Pass Throughs_NIM Summary 5" xfId="171"/>
    <cellStyle name="_4.06E Pass Throughs_NIM Summary 6" xfId="172"/>
    <cellStyle name="_4.06E Pass Throughs_NIM Summary 7" xfId="173"/>
    <cellStyle name="_4.06E Pass Throughs_NIM Summary 8" xfId="174"/>
    <cellStyle name="_4.06E Pass Throughs_NIM Summary 9" xfId="175"/>
    <cellStyle name="_4.06E Pass Throughs_PCA 10 -  Exhibit D from A Kellogg Jan 2011" xfId="176"/>
    <cellStyle name="_4.06E Pass Throughs_PCA 10 -  Exhibit D from A Kellogg July 2011" xfId="177"/>
    <cellStyle name="_4.06E Pass Throughs_PCA 10 -  Exhibit D from S Free Rcv'd 12-11" xfId="178"/>
    <cellStyle name="_4.06E Pass Throughs_PCA 9 -  Exhibit D April 2010" xfId="179"/>
    <cellStyle name="_4.06E Pass Throughs_PCA 9 -  Exhibit D April 2010 (3)" xfId="180"/>
    <cellStyle name="_4.06E Pass Throughs_PCA 9 -  Exhibit D April 2010 (3) 2" xfId="181"/>
    <cellStyle name="_4.06E Pass Throughs_PCA 9 -  Exhibit D Nov 2010" xfId="182"/>
    <cellStyle name="_4.06E Pass Throughs_PCA 9 - Exhibit D at August 2010" xfId="183"/>
    <cellStyle name="_4.06E Pass Throughs_PCA 9 - Exhibit D June 2010 GRC" xfId="184"/>
    <cellStyle name="_4.06E Pass Throughs_Power Costs - Comparison bx Rbtl-Staff-Jt-PC" xfId="185"/>
    <cellStyle name="_4.06E Pass Throughs_Power Costs - Comparison bx Rbtl-Staff-Jt-PC 2" xfId="186"/>
    <cellStyle name="_4.06E Pass Throughs_Power Costs - Comparison bx Rbtl-Staff-Jt-PC 2 2" xfId="187"/>
    <cellStyle name="_4.06E Pass Throughs_Power Costs - Comparison bx Rbtl-Staff-Jt-PC 3" xfId="188"/>
    <cellStyle name="_4.06E Pass Throughs_Power Costs - Comparison bx Rbtl-Staff-Jt-PC_Adj Bench DR 3 for Initial Briefs (Electric)" xfId="189"/>
    <cellStyle name="_4.06E Pass Throughs_Power Costs - Comparison bx Rbtl-Staff-Jt-PC_Adj Bench DR 3 for Initial Briefs (Electric) 2" xfId="190"/>
    <cellStyle name="_4.06E Pass Throughs_Power Costs - Comparison bx Rbtl-Staff-Jt-PC_Adj Bench DR 3 for Initial Briefs (Electric) 2 2" xfId="191"/>
    <cellStyle name="_4.06E Pass Throughs_Power Costs - Comparison bx Rbtl-Staff-Jt-PC_Adj Bench DR 3 for Initial Briefs (Electric) 3" xfId="192"/>
    <cellStyle name="_4.06E Pass Throughs_Power Costs - Comparison bx Rbtl-Staff-Jt-PC_Electric Rev Req Model (2009 GRC) Rebuttal" xfId="193"/>
    <cellStyle name="_4.06E Pass Throughs_Power Costs - Comparison bx Rbtl-Staff-Jt-PC_Electric Rev Req Model (2009 GRC) Rebuttal 2" xfId="194"/>
    <cellStyle name="_4.06E Pass Throughs_Power Costs - Comparison bx Rbtl-Staff-Jt-PC_Electric Rev Req Model (2009 GRC) Rebuttal 2 2" xfId="195"/>
    <cellStyle name="_4.06E Pass Throughs_Power Costs - Comparison bx Rbtl-Staff-Jt-PC_Electric Rev Req Model (2009 GRC) Rebuttal 3" xfId="196"/>
    <cellStyle name="_4.06E Pass Throughs_Power Costs - Comparison bx Rbtl-Staff-Jt-PC_Electric Rev Req Model (2009 GRC) Rebuttal REmoval of New  WH Solar AdjustMI" xfId="197"/>
    <cellStyle name="_4.06E Pass Throughs_Power Costs - Comparison bx Rbtl-Staff-Jt-PC_Electric Rev Req Model (2009 GRC) Rebuttal REmoval of New  WH Solar AdjustMI 2" xfId="198"/>
    <cellStyle name="_4.06E Pass Throughs_Power Costs - Comparison bx Rbtl-Staff-Jt-PC_Electric Rev Req Model (2009 GRC) Rebuttal REmoval of New  WH Solar AdjustMI 2 2" xfId="199"/>
    <cellStyle name="_4.06E Pass Throughs_Power Costs - Comparison bx Rbtl-Staff-Jt-PC_Electric Rev Req Model (2009 GRC) Rebuttal REmoval of New  WH Solar AdjustMI 3" xfId="200"/>
    <cellStyle name="_4.06E Pass Throughs_Power Costs - Comparison bx Rbtl-Staff-Jt-PC_Electric Rev Req Model (2009 GRC) Revised 01-18-2010" xfId="201"/>
    <cellStyle name="_4.06E Pass Throughs_Power Costs - Comparison bx Rbtl-Staff-Jt-PC_Electric Rev Req Model (2009 GRC) Revised 01-18-2010 2" xfId="202"/>
    <cellStyle name="_4.06E Pass Throughs_Power Costs - Comparison bx Rbtl-Staff-Jt-PC_Electric Rev Req Model (2009 GRC) Revised 01-18-2010 2 2" xfId="203"/>
    <cellStyle name="_4.06E Pass Throughs_Power Costs - Comparison bx Rbtl-Staff-Jt-PC_Electric Rev Req Model (2009 GRC) Revised 01-18-2010 3" xfId="204"/>
    <cellStyle name="_4.06E Pass Throughs_Power Costs - Comparison bx Rbtl-Staff-Jt-PC_Final Order Electric EXHIBIT A-1" xfId="205"/>
    <cellStyle name="_4.06E Pass Throughs_Power Costs - Comparison bx Rbtl-Staff-Jt-PC_Final Order Electric EXHIBIT A-1 2" xfId="206"/>
    <cellStyle name="_4.06E Pass Throughs_Power Costs - Comparison bx Rbtl-Staff-Jt-PC_Final Order Electric EXHIBIT A-1 2 2" xfId="207"/>
    <cellStyle name="_4.06E Pass Throughs_Power Costs - Comparison bx Rbtl-Staff-Jt-PC_Final Order Electric EXHIBIT A-1 3" xfId="208"/>
    <cellStyle name="_4.06E Pass Throughs_Production Adj 4.37" xfId="209"/>
    <cellStyle name="_4.06E Pass Throughs_Production Adj 4.37 2" xfId="210"/>
    <cellStyle name="_4.06E Pass Throughs_Production Adj 4.37 2 2" xfId="211"/>
    <cellStyle name="_4.06E Pass Throughs_Production Adj 4.37 3" xfId="212"/>
    <cellStyle name="_4.06E Pass Throughs_Purchased Power Adj 4.03" xfId="213"/>
    <cellStyle name="_4.06E Pass Throughs_Purchased Power Adj 4.03 2" xfId="214"/>
    <cellStyle name="_4.06E Pass Throughs_Purchased Power Adj 4.03 2 2" xfId="215"/>
    <cellStyle name="_4.06E Pass Throughs_Purchased Power Adj 4.03 3" xfId="216"/>
    <cellStyle name="_4.06E Pass Throughs_Rebuttal Power Costs" xfId="217"/>
    <cellStyle name="_4.06E Pass Throughs_Rebuttal Power Costs 2" xfId="218"/>
    <cellStyle name="_4.06E Pass Throughs_Rebuttal Power Costs 2 2" xfId="219"/>
    <cellStyle name="_4.06E Pass Throughs_Rebuttal Power Costs 3" xfId="220"/>
    <cellStyle name="_4.06E Pass Throughs_Rebuttal Power Costs_Adj Bench DR 3 for Initial Briefs (Electric)" xfId="221"/>
    <cellStyle name="_4.06E Pass Throughs_Rebuttal Power Costs_Adj Bench DR 3 for Initial Briefs (Electric) 2" xfId="222"/>
    <cellStyle name="_4.06E Pass Throughs_Rebuttal Power Costs_Adj Bench DR 3 for Initial Briefs (Electric) 2 2" xfId="223"/>
    <cellStyle name="_4.06E Pass Throughs_Rebuttal Power Costs_Adj Bench DR 3 for Initial Briefs (Electric) 3" xfId="224"/>
    <cellStyle name="_4.06E Pass Throughs_Rebuttal Power Costs_Electric Rev Req Model (2009 GRC) Rebuttal" xfId="225"/>
    <cellStyle name="_4.06E Pass Throughs_Rebuttal Power Costs_Electric Rev Req Model (2009 GRC) Rebuttal 2" xfId="226"/>
    <cellStyle name="_4.06E Pass Throughs_Rebuttal Power Costs_Electric Rev Req Model (2009 GRC) Rebuttal 2 2" xfId="227"/>
    <cellStyle name="_4.06E Pass Throughs_Rebuttal Power Costs_Electric Rev Req Model (2009 GRC) Rebuttal 3" xfId="228"/>
    <cellStyle name="_4.06E Pass Throughs_Rebuttal Power Costs_Electric Rev Req Model (2009 GRC) Rebuttal REmoval of New  WH Solar AdjustMI" xfId="229"/>
    <cellStyle name="_4.06E Pass Throughs_Rebuttal Power Costs_Electric Rev Req Model (2009 GRC) Rebuttal REmoval of New  WH Solar AdjustMI 2" xfId="230"/>
    <cellStyle name="_4.06E Pass Throughs_Rebuttal Power Costs_Electric Rev Req Model (2009 GRC) Rebuttal REmoval of New  WH Solar AdjustMI 2 2" xfId="231"/>
    <cellStyle name="_4.06E Pass Throughs_Rebuttal Power Costs_Electric Rev Req Model (2009 GRC) Rebuttal REmoval of New  WH Solar AdjustMI 3" xfId="232"/>
    <cellStyle name="_4.06E Pass Throughs_Rebuttal Power Costs_Electric Rev Req Model (2009 GRC) Revised 01-18-2010" xfId="233"/>
    <cellStyle name="_4.06E Pass Throughs_Rebuttal Power Costs_Electric Rev Req Model (2009 GRC) Revised 01-18-2010 2" xfId="234"/>
    <cellStyle name="_4.06E Pass Throughs_Rebuttal Power Costs_Electric Rev Req Model (2009 GRC) Revised 01-18-2010 2 2" xfId="235"/>
    <cellStyle name="_4.06E Pass Throughs_Rebuttal Power Costs_Electric Rev Req Model (2009 GRC) Revised 01-18-2010 3" xfId="236"/>
    <cellStyle name="_4.06E Pass Throughs_Rebuttal Power Costs_Final Order Electric EXHIBIT A-1" xfId="237"/>
    <cellStyle name="_4.06E Pass Throughs_Rebuttal Power Costs_Final Order Electric EXHIBIT A-1 2" xfId="238"/>
    <cellStyle name="_4.06E Pass Throughs_Rebuttal Power Costs_Final Order Electric EXHIBIT A-1 2 2" xfId="239"/>
    <cellStyle name="_4.06E Pass Throughs_Rebuttal Power Costs_Final Order Electric EXHIBIT A-1 3" xfId="240"/>
    <cellStyle name="_4.06E Pass Throughs_ROR &amp; CONV FACTOR" xfId="241"/>
    <cellStyle name="_4.06E Pass Throughs_ROR &amp; CONV FACTOR 2" xfId="242"/>
    <cellStyle name="_4.06E Pass Throughs_ROR &amp; CONV FACTOR 2 2" xfId="243"/>
    <cellStyle name="_4.06E Pass Throughs_ROR &amp; CONV FACTOR 3" xfId="244"/>
    <cellStyle name="_4.06E Pass Throughs_ROR 5.02" xfId="245"/>
    <cellStyle name="_4.06E Pass Throughs_ROR 5.02 2" xfId="246"/>
    <cellStyle name="_4.06E Pass Throughs_ROR 5.02 2 2" xfId="247"/>
    <cellStyle name="_4.06E Pass Throughs_ROR 5.02 3" xfId="248"/>
    <cellStyle name="_4.06E Pass Throughs_Wind Integration 10GRC" xfId="249"/>
    <cellStyle name="_4.06E Pass Throughs_Wind Integration 10GRC 2" xfId="250"/>
    <cellStyle name="_4.13E Montana Energy Tax" xfId="251"/>
    <cellStyle name="_4.13E Montana Energy Tax 2" xfId="252"/>
    <cellStyle name="_4.13E Montana Energy Tax 2 2" xfId="253"/>
    <cellStyle name="_4.13E Montana Energy Tax 2 2 2" xfId="254"/>
    <cellStyle name="_4.13E Montana Energy Tax 2 3" xfId="255"/>
    <cellStyle name="_4.13E Montana Energy Tax 3" xfId="256"/>
    <cellStyle name="_4.13E Montana Energy Tax 3 2" xfId="257"/>
    <cellStyle name="_4.13E Montana Energy Tax 3 2 2" xfId="258"/>
    <cellStyle name="_4.13E Montana Energy Tax 3 3" xfId="259"/>
    <cellStyle name="_4.13E Montana Energy Tax 3 3 2" xfId="260"/>
    <cellStyle name="_4.13E Montana Energy Tax 3 4" xfId="261"/>
    <cellStyle name="_4.13E Montana Energy Tax 3 4 2" xfId="262"/>
    <cellStyle name="_4.13E Montana Energy Tax 4" xfId="263"/>
    <cellStyle name="_4.13E Montana Energy Tax 4 2" xfId="264"/>
    <cellStyle name="_4.13E Montana Energy Tax 5" xfId="265"/>
    <cellStyle name="_4.13E Montana Energy Tax 6" xfId="266"/>
    <cellStyle name="_4.13E Montana Energy Tax 7" xfId="267"/>
    <cellStyle name="_4.13E Montana Energy Tax_04 07E Wild Horse Wind Expansion (C) (2)" xfId="268"/>
    <cellStyle name="_4.13E Montana Energy Tax_04 07E Wild Horse Wind Expansion (C) (2) 2" xfId="269"/>
    <cellStyle name="_4.13E Montana Energy Tax_04 07E Wild Horse Wind Expansion (C) (2) 2 2" xfId="270"/>
    <cellStyle name="_4.13E Montana Energy Tax_04 07E Wild Horse Wind Expansion (C) (2) 3" xfId="271"/>
    <cellStyle name="_4.13E Montana Energy Tax_04 07E Wild Horse Wind Expansion (C) (2)_Adj Bench DR 3 for Initial Briefs (Electric)" xfId="272"/>
    <cellStyle name="_4.13E Montana Energy Tax_04 07E Wild Horse Wind Expansion (C) (2)_Adj Bench DR 3 for Initial Briefs (Electric) 2" xfId="273"/>
    <cellStyle name="_4.13E Montana Energy Tax_04 07E Wild Horse Wind Expansion (C) (2)_Adj Bench DR 3 for Initial Briefs (Electric) 2 2" xfId="274"/>
    <cellStyle name="_4.13E Montana Energy Tax_04 07E Wild Horse Wind Expansion (C) (2)_Adj Bench DR 3 for Initial Briefs (Electric) 3" xfId="275"/>
    <cellStyle name="_4.13E Montana Energy Tax_04 07E Wild Horse Wind Expansion (C) (2)_Book1" xfId="276"/>
    <cellStyle name="_4.13E Montana Energy Tax_04 07E Wild Horse Wind Expansion (C) (2)_Electric Rev Req Model (2009 GRC) " xfId="277"/>
    <cellStyle name="_4.13E Montana Energy Tax_04 07E Wild Horse Wind Expansion (C) (2)_Electric Rev Req Model (2009 GRC)  2" xfId="278"/>
    <cellStyle name="_4.13E Montana Energy Tax_04 07E Wild Horse Wind Expansion (C) (2)_Electric Rev Req Model (2009 GRC)  2 2" xfId="279"/>
    <cellStyle name="_4.13E Montana Energy Tax_04 07E Wild Horse Wind Expansion (C) (2)_Electric Rev Req Model (2009 GRC)  3" xfId="280"/>
    <cellStyle name="_4.13E Montana Energy Tax_04 07E Wild Horse Wind Expansion (C) (2)_Electric Rev Req Model (2009 GRC) Rebuttal" xfId="281"/>
    <cellStyle name="_4.13E Montana Energy Tax_04 07E Wild Horse Wind Expansion (C) (2)_Electric Rev Req Model (2009 GRC) Rebuttal 2" xfId="282"/>
    <cellStyle name="_4.13E Montana Energy Tax_04 07E Wild Horse Wind Expansion (C) (2)_Electric Rev Req Model (2009 GRC) Rebuttal 2 2" xfId="283"/>
    <cellStyle name="_4.13E Montana Energy Tax_04 07E Wild Horse Wind Expansion (C) (2)_Electric Rev Req Model (2009 GRC) Rebuttal 3" xfId="284"/>
    <cellStyle name="_4.13E Montana Energy Tax_04 07E Wild Horse Wind Expansion (C) (2)_Electric Rev Req Model (2009 GRC) Rebuttal REmoval of New  WH Solar AdjustMI" xfId="285"/>
    <cellStyle name="_4.13E Montana Energy Tax_04 07E Wild Horse Wind Expansion (C) (2)_Electric Rev Req Model (2009 GRC) Rebuttal REmoval of New  WH Solar AdjustMI 2" xfId="286"/>
    <cellStyle name="_4.13E Montana Energy Tax_04 07E Wild Horse Wind Expansion (C) (2)_Electric Rev Req Model (2009 GRC) Rebuttal REmoval of New  WH Solar AdjustMI 2 2" xfId="287"/>
    <cellStyle name="_4.13E Montana Energy Tax_04 07E Wild Horse Wind Expansion (C) (2)_Electric Rev Req Model (2009 GRC) Rebuttal REmoval of New  WH Solar AdjustMI 3" xfId="288"/>
    <cellStyle name="_4.13E Montana Energy Tax_04 07E Wild Horse Wind Expansion (C) (2)_Electric Rev Req Model (2009 GRC) Revised 01-18-2010" xfId="289"/>
    <cellStyle name="_4.13E Montana Energy Tax_04 07E Wild Horse Wind Expansion (C) (2)_Electric Rev Req Model (2009 GRC) Revised 01-18-2010 2" xfId="290"/>
    <cellStyle name="_4.13E Montana Energy Tax_04 07E Wild Horse Wind Expansion (C) (2)_Electric Rev Req Model (2009 GRC) Revised 01-18-2010 2 2" xfId="291"/>
    <cellStyle name="_4.13E Montana Energy Tax_04 07E Wild Horse Wind Expansion (C) (2)_Electric Rev Req Model (2009 GRC) Revised 01-18-2010 3" xfId="292"/>
    <cellStyle name="_4.13E Montana Energy Tax_04 07E Wild Horse Wind Expansion (C) (2)_Electric Rev Req Model (2010 GRC)" xfId="293"/>
    <cellStyle name="_4.13E Montana Energy Tax_04 07E Wild Horse Wind Expansion (C) (2)_Electric Rev Req Model (2010 GRC) SF" xfId="294"/>
    <cellStyle name="_4.13E Montana Energy Tax_04 07E Wild Horse Wind Expansion (C) (2)_Final Order Electric EXHIBIT A-1" xfId="295"/>
    <cellStyle name="_4.13E Montana Energy Tax_04 07E Wild Horse Wind Expansion (C) (2)_Final Order Electric EXHIBIT A-1 2" xfId="296"/>
    <cellStyle name="_4.13E Montana Energy Tax_04 07E Wild Horse Wind Expansion (C) (2)_Final Order Electric EXHIBIT A-1 2 2" xfId="297"/>
    <cellStyle name="_4.13E Montana Energy Tax_04 07E Wild Horse Wind Expansion (C) (2)_Final Order Electric EXHIBIT A-1 3" xfId="298"/>
    <cellStyle name="_4.13E Montana Energy Tax_04 07E Wild Horse Wind Expansion (C) (2)_TENASKA REGULATORY ASSET" xfId="299"/>
    <cellStyle name="_4.13E Montana Energy Tax_04 07E Wild Horse Wind Expansion (C) (2)_TENASKA REGULATORY ASSET 2" xfId="300"/>
    <cellStyle name="_4.13E Montana Energy Tax_04 07E Wild Horse Wind Expansion (C) (2)_TENASKA REGULATORY ASSET 2 2" xfId="301"/>
    <cellStyle name="_4.13E Montana Energy Tax_04 07E Wild Horse Wind Expansion (C) (2)_TENASKA REGULATORY ASSET 3" xfId="302"/>
    <cellStyle name="_4.13E Montana Energy Tax_16.37E Wild Horse Expansion DeferralRevwrkingfile SF" xfId="303"/>
    <cellStyle name="_4.13E Montana Energy Tax_16.37E Wild Horse Expansion DeferralRevwrkingfile SF 2" xfId="304"/>
    <cellStyle name="_4.13E Montana Energy Tax_16.37E Wild Horse Expansion DeferralRevwrkingfile SF 2 2" xfId="305"/>
    <cellStyle name="_4.13E Montana Energy Tax_16.37E Wild Horse Expansion DeferralRevwrkingfile SF 3" xfId="306"/>
    <cellStyle name="_4.13E Montana Energy Tax_2009 Compliance Filing PCA Exhibits for GRC" xfId="307"/>
    <cellStyle name="_4.13E Montana Energy Tax_2009 GRC Compl Filing - Exhibit D" xfId="308"/>
    <cellStyle name="_4.13E Montana Energy Tax_2009 GRC Compl Filing - Exhibit D 2" xfId="309"/>
    <cellStyle name="_4.13E Montana Energy Tax_3.01 Income Statement" xfId="310"/>
    <cellStyle name="_4.13E Montana Energy Tax_4 31 Regulatory Assets and Liabilities  7 06- Exhibit D" xfId="311"/>
    <cellStyle name="_4.13E Montana Energy Tax_4 31 Regulatory Assets and Liabilities  7 06- Exhibit D 2" xfId="312"/>
    <cellStyle name="_4.13E Montana Energy Tax_4 31 Regulatory Assets and Liabilities  7 06- Exhibit D 2 2" xfId="313"/>
    <cellStyle name="_4.13E Montana Energy Tax_4 31 Regulatory Assets and Liabilities  7 06- Exhibit D 3" xfId="314"/>
    <cellStyle name="_4.13E Montana Energy Tax_4 31 Regulatory Assets and Liabilities  7 06- Exhibit D_NIM Summary" xfId="315"/>
    <cellStyle name="_4.13E Montana Energy Tax_4 31 Regulatory Assets and Liabilities  7 06- Exhibit D_NIM Summary 2" xfId="316"/>
    <cellStyle name="_4.13E Montana Energy Tax_4 32 Regulatory Assets and Liabilities  7 06- Exhibit D" xfId="317"/>
    <cellStyle name="_4.13E Montana Energy Tax_4 32 Regulatory Assets and Liabilities  7 06- Exhibit D 2" xfId="318"/>
    <cellStyle name="_4.13E Montana Energy Tax_4 32 Regulatory Assets and Liabilities  7 06- Exhibit D 2 2" xfId="319"/>
    <cellStyle name="_4.13E Montana Energy Tax_4 32 Regulatory Assets and Liabilities  7 06- Exhibit D 3" xfId="320"/>
    <cellStyle name="_4.13E Montana Energy Tax_4 32 Regulatory Assets and Liabilities  7 06- Exhibit D_NIM Summary" xfId="321"/>
    <cellStyle name="_4.13E Montana Energy Tax_4 32 Regulatory Assets and Liabilities  7 06- Exhibit D_NIM Summary 2" xfId="322"/>
    <cellStyle name="_4.13E Montana Energy Tax_AURORA Total New" xfId="323"/>
    <cellStyle name="_4.13E Montana Energy Tax_AURORA Total New 2" xfId="324"/>
    <cellStyle name="_4.13E Montana Energy Tax_Book2" xfId="325"/>
    <cellStyle name="_4.13E Montana Energy Tax_Book2 2" xfId="326"/>
    <cellStyle name="_4.13E Montana Energy Tax_Book2 2 2" xfId="327"/>
    <cellStyle name="_4.13E Montana Energy Tax_Book2 3" xfId="328"/>
    <cellStyle name="_4.13E Montana Energy Tax_Book2_Adj Bench DR 3 for Initial Briefs (Electric)" xfId="329"/>
    <cellStyle name="_4.13E Montana Energy Tax_Book2_Adj Bench DR 3 for Initial Briefs (Electric) 2" xfId="330"/>
    <cellStyle name="_4.13E Montana Energy Tax_Book2_Adj Bench DR 3 for Initial Briefs (Electric) 2 2" xfId="331"/>
    <cellStyle name="_4.13E Montana Energy Tax_Book2_Adj Bench DR 3 for Initial Briefs (Electric) 3" xfId="332"/>
    <cellStyle name="_4.13E Montana Energy Tax_Book2_Electric Rev Req Model (2009 GRC) Rebuttal" xfId="333"/>
    <cellStyle name="_4.13E Montana Energy Tax_Book2_Electric Rev Req Model (2009 GRC) Rebuttal 2" xfId="334"/>
    <cellStyle name="_4.13E Montana Energy Tax_Book2_Electric Rev Req Model (2009 GRC) Rebuttal 2 2" xfId="335"/>
    <cellStyle name="_4.13E Montana Energy Tax_Book2_Electric Rev Req Model (2009 GRC) Rebuttal 3" xfId="336"/>
    <cellStyle name="_4.13E Montana Energy Tax_Book2_Electric Rev Req Model (2009 GRC) Rebuttal REmoval of New  WH Solar AdjustMI" xfId="337"/>
    <cellStyle name="_4.13E Montana Energy Tax_Book2_Electric Rev Req Model (2009 GRC) Rebuttal REmoval of New  WH Solar AdjustMI 2" xfId="338"/>
    <cellStyle name="_4.13E Montana Energy Tax_Book2_Electric Rev Req Model (2009 GRC) Rebuttal REmoval of New  WH Solar AdjustMI 2 2" xfId="339"/>
    <cellStyle name="_4.13E Montana Energy Tax_Book2_Electric Rev Req Model (2009 GRC) Rebuttal REmoval of New  WH Solar AdjustMI 3" xfId="340"/>
    <cellStyle name="_4.13E Montana Energy Tax_Book2_Electric Rev Req Model (2009 GRC) Revised 01-18-2010" xfId="341"/>
    <cellStyle name="_4.13E Montana Energy Tax_Book2_Electric Rev Req Model (2009 GRC) Revised 01-18-2010 2" xfId="342"/>
    <cellStyle name="_4.13E Montana Energy Tax_Book2_Electric Rev Req Model (2009 GRC) Revised 01-18-2010 2 2" xfId="343"/>
    <cellStyle name="_4.13E Montana Energy Tax_Book2_Electric Rev Req Model (2009 GRC) Revised 01-18-2010 3" xfId="344"/>
    <cellStyle name="_4.13E Montana Energy Tax_Book2_Final Order Electric EXHIBIT A-1" xfId="345"/>
    <cellStyle name="_4.13E Montana Energy Tax_Book2_Final Order Electric EXHIBIT A-1 2" xfId="346"/>
    <cellStyle name="_4.13E Montana Energy Tax_Book2_Final Order Electric EXHIBIT A-1 2 2" xfId="347"/>
    <cellStyle name="_4.13E Montana Energy Tax_Book2_Final Order Electric EXHIBIT A-1 3" xfId="348"/>
    <cellStyle name="_4.13E Montana Energy Tax_Book4" xfId="349"/>
    <cellStyle name="_4.13E Montana Energy Tax_Book4 2" xfId="350"/>
    <cellStyle name="_4.13E Montana Energy Tax_Book4 2 2" xfId="351"/>
    <cellStyle name="_4.13E Montana Energy Tax_Book4 3" xfId="352"/>
    <cellStyle name="_4.13E Montana Energy Tax_Book9" xfId="353"/>
    <cellStyle name="_4.13E Montana Energy Tax_Book9 2" xfId="354"/>
    <cellStyle name="_4.13E Montana Energy Tax_Book9 2 2" xfId="355"/>
    <cellStyle name="_4.13E Montana Energy Tax_Book9 3" xfId="356"/>
    <cellStyle name="_4.13E Montana Energy Tax_Chelan PUD Power Costs (8-10)" xfId="357"/>
    <cellStyle name="_4.13E Montana Energy Tax_INPUTS" xfId="358"/>
    <cellStyle name="_4.13E Montana Energy Tax_INPUTS 2" xfId="359"/>
    <cellStyle name="_4.13E Montana Energy Tax_INPUTS 2 2" xfId="360"/>
    <cellStyle name="_4.13E Montana Energy Tax_INPUTS 3" xfId="361"/>
    <cellStyle name="_4.13E Montana Energy Tax_NIM Summary" xfId="362"/>
    <cellStyle name="_4.13E Montana Energy Tax_NIM Summary 09GRC" xfId="363"/>
    <cellStyle name="_4.13E Montana Energy Tax_NIM Summary 09GRC 2" xfId="364"/>
    <cellStyle name="_4.13E Montana Energy Tax_NIM Summary 2" xfId="365"/>
    <cellStyle name="_4.13E Montana Energy Tax_NIM Summary 3" xfId="366"/>
    <cellStyle name="_4.13E Montana Energy Tax_NIM Summary 4" xfId="367"/>
    <cellStyle name="_4.13E Montana Energy Tax_NIM Summary 5" xfId="368"/>
    <cellStyle name="_4.13E Montana Energy Tax_NIM Summary 6" xfId="369"/>
    <cellStyle name="_4.13E Montana Energy Tax_NIM Summary 7" xfId="370"/>
    <cellStyle name="_4.13E Montana Energy Tax_NIM Summary 8" xfId="371"/>
    <cellStyle name="_4.13E Montana Energy Tax_NIM Summary 9" xfId="372"/>
    <cellStyle name="_4.13E Montana Energy Tax_PCA 10 -  Exhibit D from A Kellogg Jan 2011" xfId="373"/>
    <cellStyle name="_4.13E Montana Energy Tax_PCA 10 -  Exhibit D from A Kellogg July 2011" xfId="374"/>
    <cellStyle name="_4.13E Montana Energy Tax_PCA 10 -  Exhibit D from S Free Rcv'd 12-11" xfId="375"/>
    <cellStyle name="_4.13E Montana Energy Tax_PCA 9 -  Exhibit D April 2010" xfId="376"/>
    <cellStyle name="_4.13E Montana Energy Tax_PCA 9 -  Exhibit D April 2010 (3)" xfId="377"/>
    <cellStyle name="_4.13E Montana Energy Tax_PCA 9 -  Exhibit D April 2010 (3) 2" xfId="378"/>
    <cellStyle name="_4.13E Montana Energy Tax_PCA 9 -  Exhibit D Nov 2010" xfId="379"/>
    <cellStyle name="_4.13E Montana Energy Tax_PCA 9 - Exhibit D at August 2010" xfId="380"/>
    <cellStyle name="_4.13E Montana Energy Tax_PCA 9 - Exhibit D June 2010 GRC" xfId="381"/>
    <cellStyle name="_4.13E Montana Energy Tax_Power Costs - Comparison bx Rbtl-Staff-Jt-PC" xfId="382"/>
    <cellStyle name="_4.13E Montana Energy Tax_Power Costs - Comparison bx Rbtl-Staff-Jt-PC 2" xfId="383"/>
    <cellStyle name="_4.13E Montana Energy Tax_Power Costs - Comparison bx Rbtl-Staff-Jt-PC 2 2" xfId="384"/>
    <cellStyle name="_4.13E Montana Energy Tax_Power Costs - Comparison bx Rbtl-Staff-Jt-PC 3" xfId="385"/>
    <cellStyle name="_4.13E Montana Energy Tax_Power Costs - Comparison bx Rbtl-Staff-Jt-PC_Adj Bench DR 3 for Initial Briefs (Electric)" xfId="386"/>
    <cellStyle name="_4.13E Montana Energy Tax_Power Costs - Comparison bx Rbtl-Staff-Jt-PC_Adj Bench DR 3 for Initial Briefs (Electric) 2" xfId="387"/>
    <cellStyle name="_4.13E Montana Energy Tax_Power Costs - Comparison bx Rbtl-Staff-Jt-PC_Adj Bench DR 3 for Initial Briefs (Electric) 2 2" xfId="388"/>
    <cellStyle name="_4.13E Montana Energy Tax_Power Costs - Comparison bx Rbtl-Staff-Jt-PC_Adj Bench DR 3 for Initial Briefs (Electric) 3" xfId="389"/>
    <cellStyle name="_4.13E Montana Energy Tax_Power Costs - Comparison bx Rbtl-Staff-Jt-PC_Electric Rev Req Model (2009 GRC) Rebuttal" xfId="390"/>
    <cellStyle name="_4.13E Montana Energy Tax_Power Costs - Comparison bx Rbtl-Staff-Jt-PC_Electric Rev Req Model (2009 GRC) Rebuttal 2" xfId="391"/>
    <cellStyle name="_4.13E Montana Energy Tax_Power Costs - Comparison bx Rbtl-Staff-Jt-PC_Electric Rev Req Model (2009 GRC) Rebuttal 2 2" xfId="392"/>
    <cellStyle name="_4.13E Montana Energy Tax_Power Costs - Comparison bx Rbtl-Staff-Jt-PC_Electric Rev Req Model (2009 GRC) Rebuttal 3" xfId="393"/>
    <cellStyle name="_4.13E Montana Energy Tax_Power Costs - Comparison bx Rbtl-Staff-Jt-PC_Electric Rev Req Model (2009 GRC) Rebuttal REmoval of New  WH Solar AdjustMI" xfId="394"/>
    <cellStyle name="_4.13E Montana Energy Tax_Power Costs - Comparison bx Rbtl-Staff-Jt-PC_Electric Rev Req Model (2009 GRC) Rebuttal REmoval of New  WH Solar AdjustMI 2" xfId="395"/>
    <cellStyle name="_4.13E Montana Energy Tax_Power Costs - Comparison bx Rbtl-Staff-Jt-PC_Electric Rev Req Model (2009 GRC) Rebuttal REmoval of New  WH Solar AdjustMI 2 2" xfId="396"/>
    <cellStyle name="_4.13E Montana Energy Tax_Power Costs - Comparison bx Rbtl-Staff-Jt-PC_Electric Rev Req Model (2009 GRC) Rebuttal REmoval of New  WH Solar AdjustMI 3" xfId="397"/>
    <cellStyle name="_4.13E Montana Energy Tax_Power Costs - Comparison bx Rbtl-Staff-Jt-PC_Electric Rev Req Model (2009 GRC) Revised 01-18-2010" xfId="398"/>
    <cellStyle name="_4.13E Montana Energy Tax_Power Costs - Comparison bx Rbtl-Staff-Jt-PC_Electric Rev Req Model (2009 GRC) Revised 01-18-2010 2" xfId="399"/>
    <cellStyle name="_4.13E Montana Energy Tax_Power Costs - Comparison bx Rbtl-Staff-Jt-PC_Electric Rev Req Model (2009 GRC) Revised 01-18-2010 2 2" xfId="400"/>
    <cellStyle name="_4.13E Montana Energy Tax_Power Costs - Comparison bx Rbtl-Staff-Jt-PC_Electric Rev Req Model (2009 GRC) Revised 01-18-2010 3" xfId="401"/>
    <cellStyle name="_4.13E Montana Energy Tax_Power Costs - Comparison bx Rbtl-Staff-Jt-PC_Final Order Electric EXHIBIT A-1" xfId="402"/>
    <cellStyle name="_4.13E Montana Energy Tax_Power Costs - Comparison bx Rbtl-Staff-Jt-PC_Final Order Electric EXHIBIT A-1 2" xfId="403"/>
    <cellStyle name="_4.13E Montana Energy Tax_Power Costs - Comparison bx Rbtl-Staff-Jt-PC_Final Order Electric EXHIBIT A-1 2 2" xfId="404"/>
    <cellStyle name="_4.13E Montana Energy Tax_Power Costs - Comparison bx Rbtl-Staff-Jt-PC_Final Order Electric EXHIBIT A-1 3" xfId="405"/>
    <cellStyle name="_4.13E Montana Energy Tax_Production Adj 4.37" xfId="406"/>
    <cellStyle name="_4.13E Montana Energy Tax_Production Adj 4.37 2" xfId="407"/>
    <cellStyle name="_4.13E Montana Energy Tax_Production Adj 4.37 2 2" xfId="408"/>
    <cellStyle name="_4.13E Montana Energy Tax_Production Adj 4.37 3" xfId="409"/>
    <cellStyle name="_4.13E Montana Energy Tax_Purchased Power Adj 4.03" xfId="410"/>
    <cellStyle name="_4.13E Montana Energy Tax_Purchased Power Adj 4.03 2" xfId="411"/>
    <cellStyle name="_4.13E Montana Energy Tax_Purchased Power Adj 4.03 2 2" xfId="412"/>
    <cellStyle name="_4.13E Montana Energy Tax_Purchased Power Adj 4.03 3" xfId="413"/>
    <cellStyle name="_4.13E Montana Energy Tax_Rebuttal Power Costs" xfId="414"/>
    <cellStyle name="_4.13E Montana Energy Tax_Rebuttal Power Costs 2" xfId="415"/>
    <cellStyle name="_4.13E Montana Energy Tax_Rebuttal Power Costs 2 2" xfId="416"/>
    <cellStyle name="_4.13E Montana Energy Tax_Rebuttal Power Costs 3" xfId="417"/>
    <cellStyle name="_4.13E Montana Energy Tax_Rebuttal Power Costs_Adj Bench DR 3 for Initial Briefs (Electric)" xfId="418"/>
    <cellStyle name="_4.13E Montana Energy Tax_Rebuttal Power Costs_Adj Bench DR 3 for Initial Briefs (Electric) 2" xfId="419"/>
    <cellStyle name="_4.13E Montana Energy Tax_Rebuttal Power Costs_Adj Bench DR 3 for Initial Briefs (Electric) 2 2" xfId="420"/>
    <cellStyle name="_4.13E Montana Energy Tax_Rebuttal Power Costs_Adj Bench DR 3 for Initial Briefs (Electric) 3" xfId="421"/>
    <cellStyle name="_4.13E Montana Energy Tax_Rebuttal Power Costs_Electric Rev Req Model (2009 GRC) Rebuttal" xfId="422"/>
    <cellStyle name="_4.13E Montana Energy Tax_Rebuttal Power Costs_Electric Rev Req Model (2009 GRC) Rebuttal 2" xfId="423"/>
    <cellStyle name="_4.13E Montana Energy Tax_Rebuttal Power Costs_Electric Rev Req Model (2009 GRC) Rebuttal 2 2" xfId="424"/>
    <cellStyle name="_4.13E Montana Energy Tax_Rebuttal Power Costs_Electric Rev Req Model (2009 GRC) Rebuttal 3" xfId="425"/>
    <cellStyle name="_4.13E Montana Energy Tax_Rebuttal Power Costs_Electric Rev Req Model (2009 GRC) Rebuttal REmoval of New  WH Solar AdjustMI" xfId="426"/>
    <cellStyle name="_4.13E Montana Energy Tax_Rebuttal Power Costs_Electric Rev Req Model (2009 GRC) Rebuttal REmoval of New  WH Solar AdjustMI 2" xfId="427"/>
    <cellStyle name="_4.13E Montana Energy Tax_Rebuttal Power Costs_Electric Rev Req Model (2009 GRC) Rebuttal REmoval of New  WH Solar AdjustMI 2 2" xfId="428"/>
    <cellStyle name="_4.13E Montana Energy Tax_Rebuttal Power Costs_Electric Rev Req Model (2009 GRC) Rebuttal REmoval of New  WH Solar AdjustMI 3" xfId="429"/>
    <cellStyle name="_4.13E Montana Energy Tax_Rebuttal Power Costs_Electric Rev Req Model (2009 GRC) Revised 01-18-2010" xfId="430"/>
    <cellStyle name="_4.13E Montana Energy Tax_Rebuttal Power Costs_Electric Rev Req Model (2009 GRC) Revised 01-18-2010 2" xfId="431"/>
    <cellStyle name="_4.13E Montana Energy Tax_Rebuttal Power Costs_Electric Rev Req Model (2009 GRC) Revised 01-18-2010 2 2" xfId="432"/>
    <cellStyle name="_4.13E Montana Energy Tax_Rebuttal Power Costs_Electric Rev Req Model (2009 GRC) Revised 01-18-2010 3" xfId="433"/>
    <cellStyle name="_4.13E Montana Energy Tax_Rebuttal Power Costs_Final Order Electric EXHIBIT A-1" xfId="434"/>
    <cellStyle name="_4.13E Montana Energy Tax_Rebuttal Power Costs_Final Order Electric EXHIBIT A-1 2" xfId="435"/>
    <cellStyle name="_4.13E Montana Energy Tax_Rebuttal Power Costs_Final Order Electric EXHIBIT A-1 2 2" xfId="436"/>
    <cellStyle name="_4.13E Montana Energy Tax_Rebuttal Power Costs_Final Order Electric EXHIBIT A-1 3" xfId="437"/>
    <cellStyle name="_4.13E Montana Energy Tax_ROR &amp; CONV FACTOR" xfId="438"/>
    <cellStyle name="_4.13E Montana Energy Tax_ROR &amp; CONV FACTOR 2" xfId="439"/>
    <cellStyle name="_4.13E Montana Energy Tax_ROR &amp; CONV FACTOR 2 2" xfId="440"/>
    <cellStyle name="_4.13E Montana Energy Tax_ROR &amp; CONV FACTOR 3" xfId="441"/>
    <cellStyle name="_4.13E Montana Energy Tax_ROR 5.02" xfId="442"/>
    <cellStyle name="_4.13E Montana Energy Tax_ROR 5.02 2" xfId="443"/>
    <cellStyle name="_4.13E Montana Energy Tax_ROR 5.02 2 2" xfId="444"/>
    <cellStyle name="_4.13E Montana Energy Tax_ROR 5.02 3" xfId="445"/>
    <cellStyle name="_4.13E Montana Energy Tax_Wind Integration 10GRC" xfId="446"/>
    <cellStyle name="_4.13E Montana Energy Tax_Wind Integration 10GRC 2" xfId="447"/>
    <cellStyle name="_4.17E Montana Energy Tax Working File" xfId="448"/>
    <cellStyle name="_5 year summary (9-25-09)" xfId="449"/>
    <cellStyle name="_5.03G-Conversion Factor Working FileMI" xfId="450"/>
    <cellStyle name="_x0013__Adj Bench DR 3 for Initial Briefs (Electric)" xfId="451"/>
    <cellStyle name="_x0013__Adj Bench DR 3 for Initial Briefs (Electric) 2" xfId="452"/>
    <cellStyle name="_x0013__Adj Bench DR 3 for Initial Briefs (Electric) 2 2" xfId="453"/>
    <cellStyle name="_x0013__Adj Bench DR 3 for Initial Briefs (Electric) 3" xfId="454"/>
    <cellStyle name="_AURORA WIP" xfId="455"/>
    <cellStyle name="_AURORA WIP 2" xfId="456"/>
    <cellStyle name="_AURORA WIP 2 2" xfId="457"/>
    <cellStyle name="_AURORA WIP 3" xfId="458"/>
    <cellStyle name="_AURORA WIP_Chelan PUD Power Costs (8-10)" xfId="459"/>
    <cellStyle name="_AURORA WIP_DEM-WP(C) Costs Not In AURORA 2010GRC As Filed" xfId="460"/>
    <cellStyle name="_AURORA WIP_DEM-WP(C) Costs Not In AURORA 2010GRC As Filed 2" xfId="461"/>
    <cellStyle name="_AURORA WIP_NIM Summary" xfId="462"/>
    <cellStyle name="_AURORA WIP_NIM Summary 09GRC" xfId="463"/>
    <cellStyle name="_AURORA WIP_NIM Summary 09GRC 2" xfId="464"/>
    <cellStyle name="_AURORA WIP_NIM Summary 2" xfId="465"/>
    <cellStyle name="_AURORA WIP_NIM Summary 3" xfId="466"/>
    <cellStyle name="_AURORA WIP_NIM Summary 4" xfId="467"/>
    <cellStyle name="_AURORA WIP_NIM Summary 5" xfId="468"/>
    <cellStyle name="_AURORA WIP_NIM Summary 6" xfId="469"/>
    <cellStyle name="_AURORA WIP_NIM Summary 7" xfId="470"/>
    <cellStyle name="_AURORA WIP_NIM Summary 8" xfId="471"/>
    <cellStyle name="_AURORA WIP_NIM Summary 9" xfId="472"/>
    <cellStyle name="_AURORA WIP_PCA 9 -  Exhibit D April 2010 (3)" xfId="473"/>
    <cellStyle name="_AURORA WIP_PCA 9 -  Exhibit D April 2010 (3) 2" xfId="474"/>
    <cellStyle name="_AURORA WIP_Reconciliation" xfId="475"/>
    <cellStyle name="_AURORA WIP_Reconciliation 2" xfId="476"/>
    <cellStyle name="_AURORA WIP_Wind Integration 10GRC" xfId="477"/>
    <cellStyle name="_AURORA WIP_Wind Integration 10GRC 2" xfId="478"/>
    <cellStyle name="_Book1" xfId="479"/>
    <cellStyle name="_x0013__Book1" xfId="480"/>
    <cellStyle name="_Book1 (2)" xfId="481"/>
    <cellStyle name="_Book1 (2) 2" xfId="482"/>
    <cellStyle name="_Book1 (2) 2 2" xfId="483"/>
    <cellStyle name="_Book1 (2) 2 2 2" xfId="484"/>
    <cellStyle name="_Book1 (2) 2 3" xfId="485"/>
    <cellStyle name="_Book1 (2) 3" xfId="486"/>
    <cellStyle name="_Book1 (2) 3 2" xfId="487"/>
    <cellStyle name="_Book1 (2) 3 2 2" xfId="488"/>
    <cellStyle name="_Book1 (2) 3 3" xfId="489"/>
    <cellStyle name="_Book1 (2) 3 3 2" xfId="490"/>
    <cellStyle name="_Book1 (2) 3 4" xfId="491"/>
    <cellStyle name="_Book1 (2) 3 4 2" xfId="492"/>
    <cellStyle name="_Book1 (2) 4" xfId="493"/>
    <cellStyle name="_Book1 (2) 4 2" xfId="494"/>
    <cellStyle name="_Book1 (2) 5" xfId="495"/>
    <cellStyle name="_Book1 (2) 6" xfId="496"/>
    <cellStyle name="_Book1 (2) 7" xfId="497"/>
    <cellStyle name="_Book1 (2)_04 07E Wild Horse Wind Expansion (C) (2)" xfId="498"/>
    <cellStyle name="_Book1 (2)_04 07E Wild Horse Wind Expansion (C) (2) 2" xfId="499"/>
    <cellStyle name="_Book1 (2)_04 07E Wild Horse Wind Expansion (C) (2) 2 2" xfId="500"/>
    <cellStyle name="_Book1 (2)_04 07E Wild Horse Wind Expansion (C) (2) 3" xfId="501"/>
    <cellStyle name="_Book1 (2)_04 07E Wild Horse Wind Expansion (C) (2)_Adj Bench DR 3 for Initial Briefs (Electric)" xfId="502"/>
    <cellStyle name="_Book1 (2)_04 07E Wild Horse Wind Expansion (C) (2)_Adj Bench DR 3 for Initial Briefs (Electric) 2" xfId="503"/>
    <cellStyle name="_Book1 (2)_04 07E Wild Horse Wind Expansion (C) (2)_Adj Bench DR 3 for Initial Briefs (Electric) 2 2" xfId="504"/>
    <cellStyle name="_Book1 (2)_04 07E Wild Horse Wind Expansion (C) (2)_Adj Bench DR 3 for Initial Briefs (Electric) 3" xfId="505"/>
    <cellStyle name="_Book1 (2)_04 07E Wild Horse Wind Expansion (C) (2)_Book1" xfId="506"/>
    <cellStyle name="_Book1 (2)_04 07E Wild Horse Wind Expansion (C) (2)_Electric Rev Req Model (2009 GRC) " xfId="507"/>
    <cellStyle name="_Book1 (2)_04 07E Wild Horse Wind Expansion (C) (2)_Electric Rev Req Model (2009 GRC)  2" xfId="508"/>
    <cellStyle name="_Book1 (2)_04 07E Wild Horse Wind Expansion (C) (2)_Electric Rev Req Model (2009 GRC)  2 2" xfId="509"/>
    <cellStyle name="_Book1 (2)_04 07E Wild Horse Wind Expansion (C) (2)_Electric Rev Req Model (2009 GRC)  3" xfId="510"/>
    <cellStyle name="_Book1 (2)_04 07E Wild Horse Wind Expansion (C) (2)_Electric Rev Req Model (2009 GRC) Rebuttal" xfId="511"/>
    <cellStyle name="_Book1 (2)_04 07E Wild Horse Wind Expansion (C) (2)_Electric Rev Req Model (2009 GRC) Rebuttal 2" xfId="512"/>
    <cellStyle name="_Book1 (2)_04 07E Wild Horse Wind Expansion (C) (2)_Electric Rev Req Model (2009 GRC) Rebuttal 2 2" xfId="513"/>
    <cellStyle name="_Book1 (2)_04 07E Wild Horse Wind Expansion (C) (2)_Electric Rev Req Model (2009 GRC) Rebuttal 3" xfId="514"/>
    <cellStyle name="_Book1 (2)_04 07E Wild Horse Wind Expansion (C) (2)_Electric Rev Req Model (2009 GRC) Rebuttal REmoval of New  WH Solar AdjustMI" xfId="515"/>
    <cellStyle name="_Book1 (2)_04 07E Wild Horse Wind Expansion (C) (2)_Electric Rev Req Model (2009 GRC) Rebuttal REmoval of New  WH Solar AdjustMI 2" xfId="516"/>
    <cellStyle name="_Book1 (2)_04 07E Wild Horse Wind Expansion (C) (2)_Electric Rev Req Model (2009 GRC) Rebuttal REmoval of New  WH Solar AdjustMI 2 2" xfId="517"/>
    <cellStyle name="_Book1 (2)_04 07E Wild Horse Wind Expansion (C) (2)_Electric Rev Req Model (2009 GRC) Rebuttal REmoval of New  WH Solar AdjustMI 3" xfId="518"/>
    <cellStyle name="_Book1 (2)_04 07E Wild Horse Wind Expansion (C) (2)_Electric Rev Req Model (2009 GRC) Revised 01-18-2010" xfId="519"/>
    <cellStyle name="_Book1 (2)_04 07E Wild Horse Wind Expansion (C) (2)_Electric Rev Req Model (2009 GRC) Revised 01-18-2010 2" xfId="520"/>
    <cellStyle name="_Book1 (2)_04 07E Wild Horse Wind Expansion (C) (2)_Electric Rev Req Model (2009 GRC) Revised 01-18-2010 2 2" xfId="521"/>
    <cellStyle name="_Book1 (2)_04 07E Wild Horse Wind Expansion (C) (2)_Electric Rev Req Model (2009 GRC) Revised 01-18-2010 3" xfId="522"/>
    <cellStyle name="_Book1 (2)_04 07E Wild Horse Wind Expansion (C) (2)_Electric Rev Req Model (2010 GRC)" xfId="523"/>
    <cellStyle name="_Book1 (2)_04 07E Wild Horse Wind Expansion (C) (2)_Electric Rev Req Model (2010 GRC) SF" xfId="524"/>
    <cellStyle name="_Book1 (2)_04 07E Wild Horse Wind Expansion (C) (2)_Final Order Electric EXHIBIT A-1" xfId="525"/>
    <cellStyle name="_Book1 (2)_04 07E Wild Horse Wind Expansion (C) (2)_Final Order Electric EXHIBIT A-1 2" xfId="526"/>
    <cellStyle name="_Book1 (2)_04 07E Wild Horse Wind Expansion (C) (2)_Final Order Electric EXHIBIT A-1 2 2" xfId="527"/>
    <cellStyle name="_Book1 (2)_04 07E Wild Horse Wind Expansion (C) (2)_Final Order Electric EXHIBIT A-1 3" xfId="528"/>
    <cellStyle name="_Book1 (2)_04 07E Wild Horse Wind Expansion (C) (2)_TENASKA REGULATORY ASSET" xfId="529"/>
    <cellStyle name="_Book1 (2)_04 07E Wild Horse Wind Expansion (C) (2)_TENASKA REGULATORY ASSET 2" xfId="530"/>
    <cellStyle name="_Book1 (2)_04 07E Wild Horse Wind Expansion (C) (2)_TENASKA REGULATORY ASSET 2 2" xfId="531"/>
    <cellStyle name="_Book1 (2)_04 07E Wild Horse Wind Expansion (C) (2)_TENASKA REGULATORY ASSET 3" xfId="532"/>
    <cellStyle name="_Book1 (2)_16.37E Wild Horse Expansion DeferralRevwrkingfile SF" xfId="533"/>
    <cellStyle name="_Book1 (2)_16.37E Wild Horse Expansion DeferralRevwrkingfile SF 2" xfId="534"/>
    <cellStyle name="_Book1 (2)_16.37E Wild Horse Expansion DeferralRevwrkingfile SF 2 2" xfId="535"/>
    <cellStyle name="_Book1 (2)_16.37E Wild Horse Expansion DeferralRevwrkingfile SF 3" xfId="536"/>
    <cellStyle name="_Book1 (2)_2009 Compliance Filing PCA Exhibits for GRC" xfId="537"/>
    <cellStyle name="_Book1 (2)_2009 GRC Compl Filing - Exhibit D" xfId="538"/>
    <cellStyle name="_Book1 (2)_2009 GRC Compl Filing - Exhibit D 2" xfId="539"/>
    <cellStyle name="_Book1 (2)_3.01 Income Statement" xfId="540"/>
    <cellStyle name="_Book1 (2)_4 31 Regulatory Assets and Liabilities  7 06- Exhibit D" xfId="541"/>
    <cellStyle name="_Book1 (2)_4 31 Regulatory Assets and Liabilities  7 06- Exhibit D 2" xfId="542"/>
    <cellStyle name="_Book1 (2)_4 31 Regulatory Assets and Liabilities  7 06- Exhibit D 2 2" xfId="543"/>
    <cellStyle name="_Book1 (2)_4 31 Regulatory Assets and Liabilities  7 06- Exhibit D 3" xfId="544"/>
    <cellStyle name="_Book1 (2)_4 31 Regulatory Assets and Liabilities  7 06- Exhibit D_NIM Summary" xfId="545"/>
    <cellStyle name="_Book1 (2)_4 31 Regulatory Assets and Liabilities  7 06- Exhibit D_NIM Summary 2" xfId="546"/>
    <cellStyle name="_Book1 (2)_4 32 Regulatory Assets and Liabilities  7 06- Exhibit D" xfId="547"/>
    <cellStyle name="_Book1 (2)_4 32 Regulatory Assets and Liabilities  7 06- Exhibit D 2" xfId="548"/>
    <cellStyle name="_Book1 (2)_4 32 Regulatory Assets and Liabilities  7 06- Exhibit D 2 2" xfId="549"/>
    <cellStyle name="_Book1 (2)_4 32 Regulatory Assets and Liabilities  7 06- Exhibit D 3" xfId="550"/>
    <cellStyle name="_Book1 (2)_4 32 Regulatory Assets and Liabilities  7 06- Exhibit D_NIM Summary" xfId="551"/>
    <cellStyle name="_Book1 (2)_4 32 Regulatory Assets and Liabilities  7 06- Exhibit D_NIM Summary 2" xfId="552"/>
    <cellStyle name="_Book1 (2)_ACCOUNTS" xfId="553"/>
    <cellStyle name="_Book1 (2)_AURORA Total New" xfId="554"/>
    <cellStyle name="_Book1 (2)_AURORA Total New 2" xfId="555"/>
    <cellStyle name="_Book1 (2)_Book2" xfId="556"/>
    <cellStyle name="_Book1 (2)_Book2 2" xfId="557"/>
    <cellStyle name="_Book1 (2)_Book2 2 2" xfId="558"/>
    <cellStyle name="_Book1 (2)_Book2 3" xfId="559"/>
    <cellStyle name="_Book1 (2)_Book2_Adj Bench DR 3 for Initial Briefs (Electric)" xfId="560"/>
    <cellStyle name="_Book1 (2)_Book2_Adj Bench DR 3 for Initial Briefs (Electric) 2" xfId="561"/>
    <cellStyle name="_Book1 (2)_Book2_Adj Bench DR 3 for Initial Briefs (Electric) 2 2" xfId="562"/>
    <cellStyle name="_Book1 (2)_Book2_Adj Bench DR 3 for Initial Briefs (Electric) 3" xfId="563"/>
    <cellStyle name="_Book1 (2)_Book2_Electric Rev Req Model (2009 GRC) Rebuttal" xfId="564"/>
    <cellStyle name="_Book1 (2)_Book2_Electric Rev Req Model (2009 GRC) Rebuttal 2" xfId="565"/>
    <cellStyle name="_Book1 (2)_Book2_Electric Rev Req Model (2009 GRC) Rebuttal 2 2" xfId="566"/>
    <cellStyle name="_Book1 (2)_Book2_Electric Rev Req Model (2009 GRC) Rebuttal 3" xfId="567"/>
    <cellStyle name="_Book1 (2)_Book2_Electric Rev Req Model (2009 GRC) Rebuttal REmoval of New  WH Solar AdjustMI" xfId="568"/>
    <cellStyle name="_Book1 (2)_Book2_Electric Rev Req Model (2009 GRC) Rebuttal REmoval of New  WH Solar AdjustMI 2" xfId="569"/>
    <cellStyle name="_Book1 (2)_Book2_Electric Rev Req Model (2009 GRC) Rebuttal REmoval of New  WH Solar AdjustMI 2 2" xfId="570"/>
    <cellStyle name="_Book1 (2)_Book2_Electric Rev Req Model (2009 GRC) Rebuttal REmoval of New  WH Solar AdjustMI 3" xfId="571"/>
    <cellStyle name="_Book1 (2)_Book2_Electric Rev Req Model (2009 GRC) Revised 01-18-2010" xfId="572"/>
    <cellStyle name="_Book1 (2)_Book2_Electric Rev Req Model (2009 GRC) Revised 01-18-2010 2" xfId="573"/>
    <cellStyle name="_Book1 (2)_Book2_Electric Rev Req Model (2009 GRC) Revised 01-18-2010 2 2" xfId="574"/>
    <cellStyle name="_Book1 (2)_Book2_Electric Rev Req Model (2009 GRC) Revised 01-18-2010 3" xfId="575"/>
    <cellStyle name="_Book1 (2)_Book2_Final Order Electric EXHIBIT A-1" xfId="576"/>
    <cellStyle name="_Book1 (2)_Book2_Final Order Electric EXHIBIT A-1 2" xfId="577"/>
    <cellStyle name="_Book1 (2)_Book2_Final Order Electric EXHIBIT A-1 2 2" xfId="578"/>
    <cellStyle name="_Book1 (2)_Book2_Final Order Electric EXHIBIT A-1 3" xfId="579"/>
    <cellStyle name="_Book1 (2)_Book4" xfId="580"/>
    <cellStyle name="_Book1 (2)_Book4 2" xfId="581"/>
    <cellStyle name="_Book1 (2)_Book4 2 2" xfId="582"/>
    <cellStyle name="_Book1 (2)_Book4 3" xfId="583"/>
    <cellStyle name="_Book1 (2)_Book9" xfId="584"/>
    <cellStyle name="_Book1 (2)_Book9 2" xfId="585"/>
    <cellStyle name="_Book1 (2)_Book9 2 2" xfId="586"/>
    <cellStyle name="_Book1 (2)_Book9 3" xfId="587"/>
    <cellStyle name="_Book1 (2)_Chelan PUD Power Costs (8-10)" xfId="588"/>
    <cellStyle name="_Book1 (2)_Gas Rev Req Model (2010 GRC)" xfId="589"/>
    <cellStyle name="_Book1 (2)_INPUTS" xfId="590"/>
    <cellStyle name="_Book1 (2)_INPUTS 2" xfId="591"/>
    <cellStyle name="_Book1 (2)_INPUTS 2 2" xfId="592"/>
    <cellStyle name="_Book1 (2)_INPUTS 3" xfId="593"/>
    <cellStyle name="_Book1 (2)_NIM Summary" xfId="594"/>
    <cellStyle name="_Book1 (2)_NIM Summary 09GRC" xfId="595"/>
    <cellStyle name="_Book1 (2)_NIM Summary 09GRC 2" xfId="596"/>
    <cellStyle name="_Book1 (2)_NIM Summary 2" xfId="597"/>
    <cellStyle name="_Book1 (2)_NIM Summary 3" xfId="598"/>
    <cellStyle name="_Book1 (2)_NIM Summary 4" xfId="599"/>
    <cellStyle name="_Book1 (2)_NIM Summary 5" xfId="600"/>
    <cellStyle name="_Book1 (2)_NIM Summary 6" xfId="601"/>
    <cellStyle name="_Book1 (2)_NIM Summary 7" xfId="602"/>
    <cellStyle name="_Book1 (2)_NIM Summary 8" xfId="603"/>
    <cellStyle name="_Book1 (2)_NIM Summary 9" xfId="604"/>
    <cellStyle name="_Book1 (2)_PCA 10 -  Exhibit D from A Kellogg Jan 2011" xfId="605"/>
    <cellStyle name="_Book1 (2)_PCA 10 -  Exhibit D from A Kellogg July 2011" xfId="606"/>
    <cellStyle name="_Book1 (2)_PCA 10 -  Exhibit D from S Free Rcv'd 12-11" xfId="607"/>
    <cellStyle name="_Book1 (2)_PCA 9 -  Exhibit D April 2010" xfId="608"/>
    <cellStyle name="_Book1 (2)_PCA 9 -  Exhibit D April 2010 (3)" xfId="609"/>
    <cellStyle name="_Book1 (2)_PCA 9 -  Exhibit D April 2010 (3) 2" xfId="610"/>
    <cellStyle name="_Book1 (2)_PCA 9 -  Exhibit D Nov 2010" xfId="611"/>
    <cellStyle name="_Book1 (2)_PCA 9 - Exhibit D at August 2010" xfId="612"/>
    <cellStyle name="_Book1 (2)_PCA 9 - Exhibit D June 2010 GRC" xfId="613"/>
    <cellStyle name="_Book1 (2)_Power Costs - Comparison bx Rbtl-Staff-Jt-PC" xfId="614"/>
    <cellStyle name="_Book1 (2)_Power Costs - Comparison bx Rbtl-Staff-Jt-PC 2" xfId="615"/>
    <cellStyle name="_Book1 (2)_Power Costs - Comparison bx Rbtl-Staff-Jt-PC 2 2" xfId="616"/>
    <cellStyle name="_Book1 (2)_Power Costs - Comparison bx Rbtl-Staff-Jt-PC 3" xfId="617"/>
    <cellStyle name="_Book1 (2)_Power Costs - Comparison bx Rbtl-Staff-Jt-PC_Adj Bench DR 3 for Initial Briefs (Electric)" xfId="618"/>
    <cellStyle name="_Book1 (2)_Power Costs - Comparison bx Rbtl-Staff-Jt-PC_Adj Bench DR 3 for Initial Briefs (Electric) 2" xfId="619"/>
    <cellStyle name="_Book1 (2)_Power Costs - Comparison bx Rbtl-Staff-Jt-PC_Adj Bench DR 3 for Initial Briefs (Electric) 2 2" xfId="620"/>
    <cellStyle name="_Book1 (2)_Power Costs - Comparison bx Rbtl-Staff-Jt-PC_Adj Bench DR 3 for Initial Briefs (Electric) 3" xfId="621"/>
    <cellStyle name="_Book1 (2)_Power Costs - Comparison bx Rbtl-Staff-Jt-PC_Electric Rev Req Model (2009 GRC) Rebuttal" xfId="622"/>
    <cellStyle name="_Book1 (2)_Power Costs - Comparison bx Rbtl-Staff-Jt-PC_Electric Rev Req Model (2009 GRC) Rebuttal 2" xfId="623"/>
    <cellStyle name="_Book1 (2)_Power Costs - Comparison bx Rbtl-Staff-Jt-PC_Electric Rev Req Model (2009 GRC) Rebuttal 2 2" xfId="624"/>
    <cellStyle name="_Book1 (2)_Power Costs - Comparison bx Rbtl-Staff-Jt-PC_Electric Rev Req Model (2009 GRC) Rebuttal 3" xfId="625"/>
    <cellStyle name="_Book1 (2)_Power Costs - Comparison bx Rbtl-Staff-Jt-PC_Electric Rev Req Model (2009 GRC) Rebuttal REmoval of New  WH Solar AdjustMI" xfId="626"/>
    <cellStyle name="_Book1 (2)_Power Costs - Comparison bx Rbtl-Staff-Jt-PC_Electric Rev Req Model (2009 GRC) Rebuttal REmoval of New  WH Solar AdjustMI 2" xfId="627"/>
    <cellStyle name="_Book1 (2)_Power Costs - Comparison bx Rbtl-Staff-Jt-PC_Electric Rev Req Model (2009 GRC) Rebuttal REmoval of New  WH Solar AdjustMI 2 2" xfId="628"/>
    <cellStyle name="_Book1 (2)_Power Costs - Comparison bx Rbtl-Staff-Jt-PC_Electric Rev Req Model (2009 GRC) Rebuttal REmoval of New  WH Solar AdjustMI 3" xfId="629"/>
    <cellStyle name="_Book1 (2)_Power Costs - Comparison bx Rbtl-Staff-Jt-PC_Electric Rev Req Model (2009 GRC) Revised 01-18-2010" xfId="630"/>
    <cellStyle name="_Book1 (2)_Power Costs - Comparison bx Rbtl-Staff-Jt-PC_Electric Rev Req Model (2009 GRC) Revised 01-18-2010 2" xfId="631"/>
    <cellStyle name="_Book1 (2)_Power Costs - Comparison bx Rbtl-Staff-Jt-PC_Electric Rev Req Model (2009 GRC) Revised 01-18-2010 2 2" xfId="632"/>
    <cellStyle name="_Book1 (2)_Power Costs - Comparison bx Rbtl-Staff-Jt-PC_Electric Rev Req Model (2009 GRC) Revised 01-18-2010 3" xfId="633"/>
    <cellStyle name="_Book1 (2)_Power Costs - Comparison bx Rbtl-Staff-Jt-PC_Final Order Electric EXHIBIT A-1" xfId="634"/>
    <cellStyle name="_Book1 (2)_Power Costs - Comparison bx Rbtl-Staff-Jt-PC_Final Order Electric EXHIBIT A-1 2" xfId="635"/>
    <cellStyle name="_Book1 (2)_Power Costs - Comparison bx Rbtl-Staff-Jt-PC_Final Order Electric EXHIBIT A-1 2 2" xfId="636"/>
    <cellStyle name="_Book1 (2)_Power Costs - Comparison bx Rbtl-Staff-Jt-PC_Final Order Electric EXHIBIT A-1 3" xfId="637"/>
    <cellStyle name="_Book1 (2)_Production Adj 4.37" xfId="638"/>
    <cellStyle name="_Book1 (2)_Production Adj 4.37 2" xfId="639"/>
    <cellStyle name="_Book1 (2)_Production Adj 4.37 2 2" xfId="640"/>
    <cellStyle name="_Book1 (2)_Production Adj 4.37 3" xfId="641"/>
    <cellStyle name="_Book1 (2)_Purchased Power Adj 4.03" xfId="642"/>
    <cellStyle name="_Book1 (2)_Purchased Power Adj 4.03 2" xfId="643"/>
    <cellStyle name="_Book1 (2)_Purchased Power Adj 4.03 2 2" xfId="644"/>
    <cellStyle name="_Book1 (2)_Purchased Power Adj 4.03 3" xfId="645"/>
    <cellStyle name="_Book1 (2)_Rebuttal Power Costs" xfId="646"/>
    <cellStyle name="_Book1 (2)_Rebuttal Power Costs 2" xfId="647"/>
    <cellStyle name="_Book1 (2)_Rebuttal Power Costs 2 2" xfId="648"/>
    <cellStyle name="_Book1 (2)_Rebuttal Power Costs 3" xfId="649"/>
    <cellStyle name="_Book1 (2)_Rebuttal Power Costs_Adj Bench DR 3 for Initial Briefs (Electric)" xfId="650"/>
    <cellStyle name="_Book1 (2)_Rebuttal Power Costs_Adj Bench DR 3 for Initial Briefs (Electric) 2" xfId="651"/>
    <cellStyle name="_Book1 (2)_Rebuttal Power Costs_Adj Bench DR 3 for Initial Briefs (Electric) 2 2" xfId="652"/>
    <cellStyle name="_Book1 (2)_Rebuttal Power Costs_Adj Bench DR 3 for Initial Briefs (Electric) 3" xfId="653"/>
    <cellStyle name="_Book1 (2)_Rebuttal Power Costs_Electric Rev Req Model (2009 GRC) Rebuttal" xfId="654"/>
    <cellStyle name="_Book1 (2)_Rebuttal Power Costs_Electric Rev Req Model (2009 GRC) Rebuttal 2" xfId="655"/>
    <cellStyle name="_Book1 (2)_Rebuttal Power Costs_Electric Rev Req Model (2009 GRC) Rebuttal 2 2" xfId="656"/>
    <cellStyle name="_Book1 (2)_Rebuttal Power Costs_Electric Rev Req Model (2009 GRC) Rebuttal 3" xfId="657"/>
    <cellStyle name="_Book1 (2)_Rebuttal Power Costs_Electric Rev Req Model (2009 GRC) Rebuttal REmoval of New  WH Solar AdjustMI" xfId="658"/>
    <cellStyle name="_Book1 (2)_Rebuttal Power Costs_Electric Rev Req Model (2009 GRC) Rebuttal REmoval of New  WH Solar AdjustMI 2" xfId="659"/>
    <cellStyle name="_Book1 (2)_Rebuttal Power Costs_Electric Rev Req Model (2009 GRC) Rebuttal REmoval of New  WH Solar AdjustMI 2 2" xfId="660"/>
    <cellStyle name="_Book1 (2)_Rebuttal Power Costs_Electric Rev Req Model (2009 GRC) Rebuttal REmoval of New  WH Solar AdjustMI 3" xfId="661"/>
    <cellStyle name="_Book1 (2)_Rebuttal Power Costs_Electric Rev Req Model (2009 GRC) Revised 01-18-2010" xfId="662"/>
    <cellStyle name="_Book1 (2)_Rebuttal Power Costs_Electric Rev Req Model (2009 GRC) Revised 01-18-2010 2" xfId="663"/>
    <cellStyle name="_Book1 (2)_Rebuttal Power Costs_Electric Rev Req Model (2009 GRC) Revised 01-18-2010 2 2" xfId="664"/>
    <cellStyle name="_Book1 (2)_Rebuttal Power Costs_Electric Rev Req Model (2009 GRC) Revised 01-18-2010 3" xfId="665"/>
    <cellStyle name="_Book1 (2)_Rebuttal Power Costs_Final Order Electric EXHIBIT A-1" xfId="666"/>
    <cellStyle name="_Book1 (2)_Rebuttal Power Costs_Final Order Electric EXHIBIT A-1 2" xfId="667"/>
    <cellStyle name="_Book1 (2)_Rebuttal Power Costs_Final Order Electric EXHIBIT A-1 2 2" xfId="668"/>
    <cellStyle name="_Book1 (2)_Rebuttal Power Costs_Final Order Electric EXHIBIT A-1 3" xfId="669"/>
    <cellStyle name="_Book1 (2)_ROR &amp; CONV FACTOR" xfId="670"/>
    <cellStyle name="_Book1 (2)_ROR &amp; CONV FACTOR 2" xfId="671"/>
    <cellStyle name="_Book1 (2)_ROR &amp; CONV FACTOR 2 2" xfId="672"/>
    <cellStyle name="_Book1 (2)_ROR &amp; CONV FACTOR 3" xfId="673"/>
    <cellStyle name="_Book1 (2)_ROR 5.02" xfId="674"/>
    <cellStyle name="_Book1 (2)_ROR 5.02 2" xfId="675"/>
    <cellStyle name="_Book1 (2)_ROR 5.02 2 2" xfId="676"/>
    <cellStyle name="_Book1 (2)_ROR 5.02 3" xfId="677"/>
    <cellStyle name="_Book1 (2)_Wind Integration 10GRC" xfId="678"/>
    <cellStyle name="_Book1 (2)_Wind Integration 10GRC 2" xfId="679"/>
    <cellStyle name="_Book1 10" xfId="680"/>
    <cellStyle name="_Book1 10 2" xfId="681"/>
    <cellStyle name="_Book1 11" xfId="682"/>
    <cellStyle name="_Book1 12" xfId="683"/>
    <cellStyle name="_Book1 13" xfId="684"/>
    <cellStyle name="_Book1 2" xfId="685"/>
    <cellStyle name="_Book1 2 2" xfId="686"/>
    <cellStyle name="_Book1 2 2 2" xfId="687"/>
    <cellStyle name="_Book1 2 3" xfId="688"/>
    <cellStyle name="_Book1 3" xfId="689"/>
    <cellStyle name="_Book1 3 2" xfId="690"/>
    <cellStyle name="_Book1 4" xfId="691"/>
    <cellStyle name="_Book1 4 2" xfId="692"/>
    <cellStyle name="_Book1 5" xfId="693"/>
    <cellStyle name="_Book1 5 2" xfId="694"/>
    <cellStyle name="_Book1 6" xfId="695"/>
    <cellStyle name="_Book1 6 2" xfId="696"/>
    <cellStyle name="_Book1 7" xfId="697"/>
    <cellStyle name="_Book1 7 2" xfId="698"/>
    <cellStyle name="_Book1 8" xfId="699"/>
    <cellStyle name="_Book1 8 2" xfId="700"/>
    <cellStyle name="_Book1 9" xfId="701"/>
    <cellStyle name="_Book1 9 2" xfId="702"/>
    <cellStyle name="_Book1_(C) WHE Proforma with ITC cash grant 10 Yr Amort_for deferral_102809" xfId="703"/>
    <cellStyle name="_Book1_(C) WHE Proforma with ITC cash grant 10 Yr Amort_for deferral_102809 2" xfId="704"/>
    <cellStyle name="_Book1_(C) WHE Proforma with ITC cash grant 10 Yr Amort_for deferral_102809 2 2" xfId="705"/>
    <cellStyle name="_Book1_(C) WHE Proforma with ITC cash grant 10 Yr Amort_for deferral_102809 3" xfId="706"/>
    <cellStyle name="_Book1_(C) WHE Proforma with ITC cash grant 10 Yr Amort_for deferral_102809_16.07E Wild Horse Wind Expansionwrkingfile" xfId="707"/>
    <cellStyle name="_Book1_(C) WHE Proforma with ITC cash grant 10 Yr Amort_for deferral_102809_16.07E Wild Horse Wind Expansionwrkingfile 2" xfId="708"/>
    <cellStyle name="_Book1_(C) WHE Proforma with ITC cash grant 10 Yr Amort_for deferral_102809_16.07E Wild Horse Wind Expansionwrkingfile 2 2" xfId="709"/>
    <cellStyle name="_Book1_(C) WHE Proforma with ITC cash grant 10 Yr Amort_for deferral_102809_16.07E Wild Horse Wind Expansionwrkingfile 3" xfId="710"/>
    <cellStyle name="_Book1_(C) WHE Proforma with ITC cash grant 10 Yr Amort_for deferral_102809_16.07E Wild Horse Wind Expansionwrkingfile SF" xfId="711"/>
    <cellStyle name="_Book1_(C) WHE Proforma with ITC cash grant 10 Yr Amort_for deferral_102809_16.07E Wild Horse Wind Expansionwrkingfile SF 2" xfId="712"/>
    <cellStyle name="_Book1_(C) WHE Proforma with ITC cash grant 10 Yr Amort_for deferral_102809_16.07E Wild Horse Wind Expansionwrkingfile SF 2 2" xfId="713"/>
    <cellStyle name="_Book1_(C) WHE Proforma with ITC cash grant 10 Yr Amort_for deferral_102809_16.07E Wild Horse Wind Expansionwrkingfile SF 3" xfId="714"/>
    <cellStyle name="_Book1_(C) WHE Proforma with ITC cash grant 10 Yr Amort_for deferral_102809_16.37E Wild Horse Expansion DeferralRevwrkingfile SF" xfId="715"/>
    <cellStyle name="_Book1_(C) WHE Proforma with ITC cash grant 10 Yr Amort_for deferral_102809_16.37E Wild Horse Expansion DeferralRevwrkingfile SF 2" xfId="716"/>
    <cellStyle name="_Book1_(C) WHE Proforma with ITC cash grant 10 Yr Amort_for deferral_102809_16.37E Wild Horse Expansion DeferralRevwrkingfile SF 2 2" xfId="717"/>
    <cellStyle name="_Book1_(C) WHE Proforma with ITC cash grant 10 Yr Amort_for deferral_102809_16.37E Wild Horse Expansion DeferralRevwrkingfile SF 3" xfId="718"/>
    <cellStyle name="_Book1_(C) WHE Proforma with ITC cash grant 10 Yr Amort_for rebuttal_120709" xfId="719"/>
    <cellStyle name="_Book1_(C) WHE Proforma with ITC cash grant 10 Yr Amort_for rebuttal_120709 2" xfId="720"/>
    <cellStyle name="_Book1_(C) WHE Proforma with ITC cash grant 10 Yr Amort_for rebuttal_120709 2 2" xfId="721"/>
    <cellStyle name="_Book1_(C) WHE Proforma with ITC cash grant 10 Yr Amort_for rebuttal_120709 3" xfId="722"/>
    <cellStyle name="_Book1_04.07E Wild Horse Wind Expansion" xfId="723"/>
    <cellStyle name="_Book1_04.07E Wild Horse Wind Expansion 2" xfId="724"/>
    <cellStyle name="_Book1_04.07E Wild Horse Wind Expansion 2 2" xfId="725"/>
    <cellStyle name="_Book1_04.07E Wild Horse Wind Expansion 3" xfId="726"/>
    <cellStyle name="_Book1_04.07E Wild Horse Wind Expansion_16.07E Wild Horse Wind Expansionwrkingfile" xfId="727"/>
    <cellStyle name="_Book1_04.07E Wild Horse Wind Expansion_16.07E Wild Horse Wind Expansionwrkingfile 2" xfId="728"/>
    <cellStyle name="_Book1_04.07E Wild Horse Wind Expansion_16.07E Wild Horse Wind Expansionwrkingfile 2 2" xfId="729"/>
    <cellStyle name="_Book1_04.07E Wild Horse Wind Expansion_16.07E Wild Horse Wind Expansionwrkingfile 3" xfId="730"/>
    <cellStyle name="_Book1_04.07E Wild Horse Wind Expansion_16.07E Wild Horse Wind Expansionwrkingfile SF" xfId="731"/>
    <cellStyle name="_Book1_04.07E Wild Horse Wind Expansion_16.07E Wild Horse Wind Expansionwrkingfile SF 2" xfId="732"/>
    <cellStyle name="_Book1_04.07E Wild Horse Wind Expansion_16.07E Wild Horse Wind Expansionwrkingfile SF 2 2" xfId="733"/>
    <cellStyle name="_Book1_04.07E Wild Horse Wind Expansion_16.07E Wild Horse Wind Expansionwrkingfile SF 3" xfId="734"/>
    <cellStyle name="_Book1_04.07E Wild Horse Wind Expansion_16.37E Wild Horse Expansion DeferralRevwrkingfile SF" xfId="735"/>
    <cellStyle name="_Book1_04.07E Wild Horse Wind Expansion_16.37E Wild Horse Expansion DeferralRevwrkingfile SF 2" xfId="736"/>
    <cellStyle name="_Book1_04.07E Wild Horse Wind Expansion_16.37E Wild Horse Expansion DeferralRevwrkingfile SF 2 2" xfId="737"/>
    <cellStyle name="_Book1_04.07E Wild Horse Wind Expansion_16.37E Wild Horse Expansion DeferralRevwrkingfile SF 3" xfId="738"/>
    <cellStyle name="_Book1_16.07E Wild Horse Wind Expansionwrkingfile" xfId="739"/>
    <cellStyle name="_Book1_16.07E Wild Horse Wind Expansionwrkingfile 2" xfId="740"/>
    <cellStyle name="_Book1_16.07E Wild Horse Wind Expansionwrkingfile 2 2" xfId="741"/>
    <cellStyle name="_Book1_16.07E Wild Horse Wind Expansionwrkingfile 3" xfId="742"/>
    <cellStyle name="_Book1_16.07E Wild Horse Wind Expansionwrkingfile SF" xfId="743"/>
    <cellStyle name="_Book1_16.07E Wild Horse Wind Expansionwrkingfile SF 2" xfId="744"/>
    <cellStyle name="_Book1_16.07E Wild Horse Wind Expansionwrkingfile SF 2 2" xfId="745"/>
    <cellStyle name="_Book1_16.07E Wild Horse Wind Expansionwrkingfile SF 3" xfId="746"/>
    <cellStyle name="_Book1_16.37E Wild Horse Expansion DeferralRevwrkingfile SF" xfId="747"/>
    <cellStyle name="_Book1_16.37E Wild Horse Expansion DeferralRevwrkingfile SF 2" xfId="748"/>
    <cellStyle name="_Book1_16.37E Wild Horse Expansion DeferralRevwrkingfile SF 2 2" xfId="749"/>
    <cellStyle name="_Book1_16.37E Wild Horse Expansion DeferralRevwrkingfile SF 3" xfId="750"/>
    <cellStyle name="_Book1_2009 Compliance Filing PCA Exhibits for GRC" xfId="751"/>
    <cellStyle name="_Book1_2009 GRC Compl Filing - Exhibit D" xfId="752"/>
    <cellStyle name="_Book1_2009 GRC Compl Filing - Exhibit D 2" xfId="753"/>
    <cellStyle name="_Book1_3.01 Income Statement" xfId="754"/>
    <cellStyle name="_Book1_4 31 Regulatory Assets and Liabilities  7 06- Exhibit D" xfId="755"/>
    <cellStyle name="_Book1_4 31 Regulatory Assets and Liabilities  7 06- Exhibit D 2" xfId="756"/>
    <cellStyle name="_Book1_4 31 Regulatory Assets and Liabilities  7 06- Exhibit D 2 2" xfId="757"/>
    <cellStyle name="_Book1_4 31 Regulatory Assets and Liabilities  7 06- Exhibit D 3" xfId="758"/>
    <cellStyle name="_Book1_4 31 Regulatory Assets and Liabilities  7 06- Exhibit D_NIM Summary" xfId="759"/>
    <cellStyle name="_Book1_4 31 Regulatory Assets and Liabilities  7 06- Exhibit D_NIM Summary 2" xfId="760"/>
    <cellStyle name="_Book1_4 32 Regulatory Assets and Liabilities  7 06- Exhibit D" xfId="761"/>
    <cellStyle name="_Book1_4 32 Regulatory Assets and Liabilities  7 06- Exhibit D 2" xfId="762"/>
    <cellStyle name="_Book1_4 32 Regulatory Assets and Liabilities  7 06- Exhibit D 2 2" xfId="763"/>
    <cellStyle name="_Book1_4 32 Regulatory Assets and Liabilities  7 06- Exhibit D 3" xfId="764"/>
    <cellStyle name="_Book1_4 32 Regulatory Assets and Liabilities  7 06- Exhibit D_NIM Summary" xfId="765"/>
    <cellStyle name="_Book1_4 32 Regulatory Assets and Liabilities  7 06- Exhibit D_NIM Summary 2" xfId="766"/>
    <cellStyle name="_Book1_AURORA Total New" xfId="767"/>
    <cellStyle name="_Book1_AURORA Total New 2" xfId="768"/>
    <cellStyle name="_Book1_Book2" xfId="769"/>
    <cellStyle name="_Book1_Book2 2" xfId="770"/>
    <cellStyle name="_Book1_Book2 2 2" xfId="771"/>
    <cellStyle name="_Book1_Book2 3" xfId="772"/>
    <cellStyle name="_Book1_Book2_Adj Bench DR 3 for Initial Briefs (Electric)" xfId="773"/>
    <cellStyle name="_Book1_Book2_Adj Bench DR 3 for Initial Briefs (Electric) 2" xfId="774"/>
    <cellStyle name="_Book1_Book2_Adj Bench DR 3 for Initial Briefs (Electric) 2 2" xfId="775"/>
    <cellStyle name="_Book1_Book2_Adj Bench DR 3 for Initial Briefs (Electric) 3" xfId="776"/>
    <cellStyle name="_Book1_Book2_Electric Rev Req Model (2009 GRC) Rebuttal" xfId="777"/>
    <cellStyle name="_Book1_Book2_Electric Rev Req Model (2009 GRC) Rebuttal 2" xfId="778"/>
    <cellStyle name="_Book1_Book2_Electric Rev Req Model (2009 GRC) Rebuttal 2 2" xfId="779"/>
    <cellStyle name="_Book1_Book2_Electric Rev Req Model (2009 GRC) Rebuttal 3" xfId="780"/>
    <cellStyle name="_Book1_Book2_Electric Rev Req Model (2009 GRC) Rebuttal REmoval of New  WH Solar AdjustMI" xfId="781"/>
    <cellStyle name="_Book1_Book2_Electric Rev Req Model (2009 GRC) Rebuttal REmoval of New  WH Solar AdjustMI 2" xfId="782"/>
    <cellStyle name="_Book1_Book2_Electric Rev Req Model (2009 GRC) Rebuttal REmoval of New  WH Solar AdjustMI 2 2" xfId="783"/>
    <cellStyle name="_Book1_Book2_Electric Rev Req Model (2009 GRC) Rebuttal REmoval of New  WH Solar AdjustMI 3" xfId="784"/>
    <cellStyle name="_Book1_Book2_Electric Rev Req Model (2009 GRC) Revised 01-18-2010" xfId="785"/>
    <cellStyle name="_Book1_Book2_Electric Rev Req Model (2009 GRC) Revised 01-18-2010 2" xfId="786"/>
    <cellStyle name="_Book1_Book2_Electric Rev Req Model (2009 GRC) Revised 01-18-2010 2 2" xfId="787"/>
    <cellStyle name="_Book1_Book2_Electric Rev Req Model (2009 GRC) Revised 01-18-2010 3" xfId="788"/>
    <cellStyle name="_Book1_Book2_Final Order Electric EXHIBIT A-1" xfId="789"/>
    <cellStyle name="_Book1_Book2_Final Order Electric EXHIBIT A-1 2" xfId="790"/>
    <cellStyle name="_Book1_Book2_Final Order Electric EXHIBIT A-1 2 2" xfId="791"/>
    <cellStyle name="_Book1_Book2_Final Order Electric EXHIBIT A-1 3" xfId="792"/>
    <cellStyle name="_Book1_Book4" xfId="793"/>
    <cellStyle name="_Book1_Book4 2" xfId="794"/>
    <cellStyle name="_Book1_Book4 2 2" xfId="795"/>
    <cellStyle name="_Book1_Book4 3" xfId="796"/>
    <cellStyle name="_Book1_Book9" xfId="797"/>
    <cellStyle name="_Book1_Book9 2" xfId="798"/>
    <cellStyle name="_Book1_Book9 2 2" xfId="799"/>
    <cellStyle name="_Book1_Book9 3" xfId="800"/>
    <cellStyle name="_Book1_Chelan PUD Power Costs (8-10)" xfId="801"/>
    <cellStyle name="_Book1_Electric COS Inputs" xfId="802"/>
    <cellStyle name="_Book1_Electric COS Inputs 2" xfId="803"/>
    <cellStyle name="_Book1_Electric COS Inputs 2 2" xfId="804"/>
    <cellStyle name="_Book1_Electric COS Inputs 2 2 2" xfId="805"/>
    <cellStyle name="_Book1_Electric COS Inputs 2 3" xfId="806"/>
    <cellStyle name="_Book1_Electric COS Inputs 2 3 2" xfId="807"/>
    <cellStyle name="_Book1_Electric COS Inputs 2 4" xfId="808"/>
    <cellStyle name="_Book1_Electric COS Inputs 2 4 2" xfId="809"/>
    <cellStyle name="_Book1_Electric COS Inputs 3" xfId="810"/>
    <cellStyle name="_Book1_Electric COS Inputs 3 2" xfId="811"/>
    <cellStyle name="_Book1_Electric COS Inputs 4" xfId="812"/>
    <cellStyle name="_Book1_Electric COS Inputs 4 2" xfId="813"/>
    <cellStyle name="_Book1_Electric COS Inputs 5" xfId="814"/>
    <cellStyle name="_Book1_Electric COS Inputs 6" xfId="815"/>
    <cellStyle name="_Book1_NIM Summary" xfId="816"/>
    <cellStyle name="_Book1_NIM Summary 09GRC" xfId="817"/>
    <cellStyle name="_Book1_NIM Summary 09GRC 2" xfId="818"/>
    <cellStyle name="_Book1_NIM Summary 2" xfId="819"/>
    <cellStyle name="_Book1_NIM Summary 3" xfId="820"/>
    <cellStyle name="_Book1_NIM Summary 4" xfId="821"/>
    <cellStyle name="_Book1_NIM Summary 5" xfId="822"/>
    <cellStyle name="_Book1_NIM Summary 6" xfId="823"/>
    <cellStyle name="_Book1_NIM Summary 7" xfId="824"/>
    <cellStyle name="_Book1_NIM Summary 8" xfId="825"/>
    <cellStyle name="_Book1_NIM Summary 9" xfId="826"/>
    <cellStyle name="_Book1_PCA 10 -  Exhibit D from A Kellogg Jan 2011" xfId="827"/>
    <cellStyle name="_Book1_PCA 10 -  Exhibit D from A Kellogg July 2011" xfId="828"/>
    <cellStyle name="_Book1_PCA 10 -  Exhibit D from S Free Rcv'd 12-11" xfId="829"/>
    <cellStyle name="_Book1_PCA 9 -  Exhibit D April 2010" xfId="830"/>
    <cellStyle name="_Book1_PCA 9 -  Exhibit D April 2010 (3)" xfId="831"/>
    <cellStyle name="_Book1_PCA 9 -  Exhibit D April 2010 (3) 2" xfId="832"/>
    <cellStyle name="_Book1_PCA 9 -  Exhibit D Nov 2010" xfId="833"/>
    <cellStyle name="_Book1_PCA 9 - Exhibit D at August 2010" xfId="834"/>
    <cellStyle name="_Book1_PCA 9 - Exhibit D June 2010 GRC" xfId="835"/>
    <cellStyle name="_Book1_Power Costs - Comparison bx Rbtl-Staff-Jt-PC" xfId="836"/>
    <cellStyle name="_Book1_Power Costs - Comparison bx Rbtl-Staff-Jt-PC 2" xfId="837"/>
    <cellStyle name="_Book1_Power Costs - Comparison bx Rbtl-Staff-Jt-PC 2 2" xfId="838"/>
    <cellStyle name="_Book1_Power Costs - Comparison bx Rbtl-Staff-Jt-PC 3" xfId="839"/>
    <cellStyle name="_Book1_Power Costs - Comparison bx Rbtl-Staff-Jt-PC_Adj Bench DR 3 for Initial Briefs (Electric)" xfId="840"/>
    <cellStyle name="_Book1_Power Costs - Comparison bx Rbtl-Staff-Jt-PC_Adj Bench DR 3 for Initial Briefs (Electric) 2" xfId="841"/>
    <cellStyle name="_Book1_Power Costs - Comparison bx Rbtl-Staff-Jt-PC_Adj Bench DR 3 for Initial Briefs (Electric) 2 2" xfId="842"/>
    <cellStyle name="_Book1_Power Costs - Comparison bx Rbtl-Staff-Jt-PC_Adj Bench DR 3 for Initial Briefs (Electric) 3" xfId="843"/>
    <cellStyle name="_Book1_Power Costs - Comparison bx Rbtl-Staff-Jt-PC_Electric Rev Req Model (2009 GRC) Rebuttal" xfId="844"/>
    <cellStyle name="_Book1_Power Costs - Comparison bx Rbtl-Staff-Jt-PC_Electric Rev Req Model (2009 GRC) Rebuttal 2" xfId="845"/>
    <cellStyle name="_Book1_Power Costs - Comparison bx Rbtl-Staff-Jt-PC_Electric Rev Req Model (2009 GRC) Rebuttal 2 2" xfId="846"/>
    <cellStyle name="_Book1_Power Costs - Comparison bx Rbtl-Staff-Jt-PC_Electric Rev Req Model (2009 GRC) Rebuttal 3" xfId="847"/>
    <cellStyle name="_Book1_Power Costs - Comparison bx Rbtl-Staff-Jt-PC_Electric Rev Req Model (2009 GRC) Rebuttal REmoval of New  WH Solar AdjustMI" xfId="848"/>
    <cellStyle name="_Book1_Power Costs - Comparison bx Rbtl-Staff-Jt-PC_Electric Rev Req Model (2009 GRC) Rebuttal REmoval of New  WH Solar AdjustMI 2" xfId="849"/>
    <cellStyle name="_Book1_Power Costs - Comparison bx Rbtl-Staff-Jt-PC_Electric Rev Req Model (2009 GRC) Rebuttal REmoval of New  WH Solar AdjustMI 2 2" xfId="850"/>
    <cellStyle name="_Book1_Power Costs - Comparison bx Rbtl-Staff-Jt-PC_Electric Rev Req Model (2009 GRC) Rebuttal REmoval of New  WH Solar AdjustMI 3" xfId="851"/>
    <cellStyle name="_Book1_Power Costs - Comparison bx Rbtl-Staff-Jt-PC_Electric Rev Req Model (2009 GRC) Revised 01-18-2010" xfId="852"/>
    <cellStyle name="_Book1_Power Costs - Comparison bx Rbtl-Staff-Jt-PC_Electric Rev Req Model (2009 GRC) Revised 01-18-2010 2" xfId="853"/>
    <cellStyle name="_Book1_Power Costs - Comparison bx Rbtl-Staff-Jt-PC_Electric Rev Req Model (2009 GRC) Revised 01-18-2010 2 2" xfId="854"/>
    <cellStyle name="_Book1_Power Costs - Comparison bx Rbtl-Staff-Jt-PC_Electric Rev Req Model (2009 GRC) Revised 01-18-2010 3" xfId="855"/>
    <cellStyle name="_Book1_Power Costs - Comparison bx Rbtl-Staff-Jt-PC_Final Order Electric EXHIBIT A-1" xfId="856"/>
    <cellStyle name="_Book1_Power Costs - Comparison bx Rbtl-Staff-Jt-PC_Final Order Electric EXHIBIT A-1 2" xfId="857"/>
    <cellStyle name="_Book1_Power Costs - Comparison bx Rbtl-Staff-Jt-PC_Final Order Electric EXHIBIT A-1 2 2" xfId="858"/>
    <cellStyle name="_Book1_Power Costs - Comparison bx Rbtl-Staff-Jt-PC_Final Order Electric EXHIBIT A-1 3" xfId="859"/>
    <cellStyle name="_Book1_Production Adj 4.37" xfId="860"/>
    <cellStyle name="_Book1_Production Adj 4.37 2" xfId="861"/>
    <cellStyle name="_Book1_Production Adj 4.37 2 2" xfId="862"/>
    <cellStyle name="_Book1_Production Adj 4.37 3" xfId="863"/>
    <cellStyle name="_Book1_Purchased Power Adj 4.03" xfId="864"/>
    <cellStyle name="_Book1_Purchased Power Adj 4.03 2" xfId="865"/>
    <cellStyle name="_Book1_Purchased Power Adj 4.03 2 2" xfId="866"/>
    <cellStyle name="_Book1_Purchased Power Adj 4.03 3" xfId="867"/>
    <cellStyle name="_Book1_Rebuttal Power Costs" xfId="868"/>
    <cellStyle name="_Book1_Rebuttal Power Costs 2" xfId="869"/>
    <cellStyle name="_Book1_Rebuttal Power Costs 2 2" xfId="870"/>
    <cellStyle name="_Book1_Rebuttal Power Costs 3" xfId="871"/>
    <cellStyle name="_Book1_Rebuttal Power Costs_Adj Bench DR 3 for Initial Briefs (Electric)" xfId="872"/>
    <cellStyle name="_Book1_Rebuttal Power Costs_Adj Bench DR 3 for Initial Briefs (Electric) 2" xfId="873"/>
    <cellStyle name="_Book1_Rebuttal Power Costs_Adj Bench DR 3 for Initial Briefs (Electric) 2 2" xfId="874"/>
    <cellStyle name="_Book1_Rebuttal Power Costs_Adj Bench DR 3 for Initial Briefs (Electric) 3" xfId="875"/>
    <cellStyle name="_Book1_Rebuttal Power Costs_Electric Rev Req Model (2009 GRC) Rebuttal" xfId="876"/>
    <cellStyle name="_Book1_Rebuttal Power Costs_Electric Rev Req Model (2009 GRC) Rebuttal 2" xfId="877"/>
    <cellStyle name="_Book1_Rebuttal Power Costs_Electric Rev Req Model (2009 GRC) Rebuttal 2 2" xfId="878"/>
    <cellStyle name="_Book1_Rebuttal Power Costs_Electric Rev Req Model (2009 GRC) Rebuttal 3" xfId="879"/>
    <cellStyle name="_Book1_Rebuttal Power Costs_Electric Rev Req Model (2009 GRC) Rebuttal REmoval of New  WH Solar AdjustMI" xfId="880"/>
    <cellStyle name="_Book1_Rebuttal Power Costs_Electric Rev Req Model (2009 GRC) Rebuttal REmoval of New  WH Solar AdjustMI 2" xfId="881"/>
    <cellStyle name="_Book1_Rebuttal Power Costs_Electric Rev Req Model (2009 GRC) Rebuttal REmoval of New  WH Solar AdjustMI 2 2" xfId="882"/>
    <cellStyle name="_Book1_Rebuttal Power Costs_Electric Rev Req Model (2009 GRC) Rebuttal REmoval of New  WH Solar AdjustMI 3" xfId="883"/>
    <cellStyle name="_Book1_Rebuttal Power Costs_Electric Rev Req Model (2009 GRC) Revised 01-18-2010" xfId="884"/>
    <cellStyle name="_Book1_Rebuttal Power Costs_Electric Rev Req Model (2009 GRC) Revised 01-18-2010 2" xfId="885"/>
    <cellStyle name="_Book1_Rebuttal Power Costs_Electric Rev Req Model (2009 GRC) Revised 01-18-2010 2 2" xfId="886"/>
    <cellStyle name="_Book1_Rebuttal Power Costs_Electric Rev Req Model (2009 GRC) Revised 01-18-2010 3" xfId="887"/>
    <cellStyle name="_Book1_Rebuttal Power Costs_Final Order Electric EXHIBIT A-1" xfId="888"/>
    <cellStyle name="_Book1_Rebuttal Power Costs_Final Order Electric EXHIBIT A-1 2" xfId="889"/>
    <cellStyle name="_Book1_Rebuttal Power Costs_Final Order Electric EXHIBIT A-1 2 2" xfId="890"/>
    <cellStyle name="_Book1_Rebuttal Power Costs_Final Order Electric EXHIBIT A-1 3" xfId="891"/>
    <cellStyle name="_Book1_ROR 5.02" xfId="892"/>
    <cellStyle name="_Book1_ROR 5.02 2" xfId="893"/>
    <cellStyle name="_Book1_ROR 5.02 2 2" xfId="894"/>
    <cellStyle name="_Book1_ROR 5.02 3" xfId="895"/>
    <cellStyle name="_Book1_Transmission Workbook for May BOD" xfId="896"/>
    <cellStyle name="_Book1_Transmission Workbook for May BOD 2" xfId="897"/>
    <cellStyle name="_Book1_Wind Integration 10GRC" xfId="898"/>
    <cellStyle name="_Book1_Wind Integration 10GRC 2" xfId="899"/>
    <cellStyle name="_Book2" xfId="900"/>
    <cellStyle name="_x0013__Book2" xfId="901"/>
    <cellStyle name="_Book2 10" xfId="902"/>
    <cellStyle name="_x0013__Book2 10" xfId="903"/>
    <cellStyle name="_Book2 10 2" xfId="904"/>
    <cellStyle name="_Book2 11" xfId="905"/>
    <cellStyle name="_x0013__Book2 11" xfId="906"/>
    <cellStyle name="_Book2 11 2" xfId="907"/>
    <cellStyle name="_Book2 12" xfId="908"/>
    <cellStyle name="_x0013__Book2 12" xfId="909"/>
    <cellStyle name="_Book2 12 2" xfId="910"/>
    <cellStyle name="_Book2 13" xfId="911"/>
    <cellStyle name="_Book2 13 2" xfId="912"/>
    <cellStyle name="_Book2 14" xfId="913"/>
    <cellStyle name="_Book2 14 2" xfId="914"/>
    <cellStyle name="_Book2 15" xfId="915"/>
    <cellStyle name="_Book2 15 2" xfId="916"/>
    <cellStyle name="_Book2 16" xfId="917"/>
    <cellStyle name="_Book2 16 2" xfId="918"/>
    <cellStyle name="_Book2 17" xfId="919"/>
    <cellStyle name="_Book2 17 2" xfId="920"/>
    <cellStyle name="_Book2 18" xfId="921"/>
    <cellStyle name="_Book2 18 2" xfId="922"/>
    <cellStyle name="_Book2 19" xfId="923"/>
    <cellStyle name="_Book2 2" xfId="924"/>
    <cellStyle name="_x0013__Book2 2" xfId="925"/>
    <cellStyle name="_Book2 2 10" xfId="926"/>
    <cellStyle name="_Book2 2 2" xfId="927"/>
    <cellStyle name="_x0013__Book2 2 2" xfId="928"/>
    <cellStyle name="_Book2 2 2 2" xfId="929"/>
    <cellStyle name="_Book2 2 3" xfId="930"/>
    <cellStyle name="_Book2 2 3 2" xfId="931"/>
    <cellStyle name="_Book2 2 4" xfId="932"/>
    <cellStyle name="_Book2 2 4 2" xfId="933"/>
    <cellStyle name="_Book2 2 5" xfId="934"/>
    <cellStyle name="_Book2 2 5 2" xfId="935"/>
    <cellStyle name="_Book2 2 6" xfId="936"/>
    <cellStyle name="_Book2 2 6 2" xfId="937"/>
    <cellStyle name="_Book2 2 7" xfId="938"/>
    <cellStyle name="_Book2 2 7 2" xfId="939"/>
    <cellStyle name="_Book2 2 8" xfId="940"/>
    <cellStyle name="_Book2 2 8 2" xfId="941"/>
    <cellStyle name="_Book2 2 9" xfId="942"/>
    <cellStyle name="_Book2 2 9 2" xfId="943"/>
    <cellStyle name="_Book2 20" xfId="944"/>
    <cellStyle name="_Book2 21" xfId="945"/>
    <cellStyle name="_Book2 22" xfId="946"/>
    <cellStyle name="_Book2 23" xfId="947"/>
    <cellStyle name="_Book2 24" xfId="948"/>
    <cellStyle name="_Book2 25" xfId="949"/>
    <cellStyle name="_Book2 26" xfId="950"/>
    <cellStyle name="_Book2 27" xfId="951"/>
    <cellStyle name="_Book2 28" xfId="952"/>
    <cellStyle name="_Book2 29" xfId="953"/>
    <cellStyle name="_Book2 3" xfId="954"/>
    <cellStyle name="_x0013__Book2 3" xfId="955"/>
    <cellStyle name="_Book2 3 10" xfId="956"/>
    <cellStyle name="_Book2 3 10 2" xfId="957"/>
    <cellStyle name="_Book2 3 11" xfId="958"/>
    <cellStyle name="_Book2 3 11 2" xfId="959"/>
    <cellStyle name="_Book2 3 12" xfId="960"/>
    <cellStyle name="_Book2 3 12 2" xfId="961"/>
    <cellStyle name="_Book2 3 13" xfId="962"/>
    <cellStyle name="_Book2 3 13 2" xfId="963"/>
    <cellStyle name="_Book2 3 14" xfId="964"/>
    <cellStyle name="_Book2 3 14 2" xfId="965"/>
    <cellStyle name="_Book2 3 15" xfId="966"/>
    <cellStyle name="_Book2 3 15 2" xfId="967"/>
    <cellStyle name="_Book2 3 16" xfId="968"/>
    <cellStyle name="_Book2 3 16 2" xfId="969"/>
    <cellStyle name="_Book2 3 17" xfId="970"/>
    <cellStyle name="_Book2 3 17 2" xfId="971"/>
    <cellStyle name="_Book2 3 18" xfId="972"/>
    <cellStyle name="_Book2 3 18 2" xfId="973"/>
    <cellStyle name="_Book2 3 19" xfId="974"/>
    <cellStyle name="_Book2 3 19 2" xfId="975"/>
    <cellStyle name="_Book2 3 2" xfId="976"/>
    <cellStyle name="_x0013__Book2 3 2" xfId="977"/>
    <cellStyle name="_Book2 3 2 2" xfId="978"/>
    <cellStyle name="_Book2 3 20" xfId="979"/>
    <cellStyle name="_Book2 3 20 2" xfId="980"/>
    <cellStyle name="_Book2 3 21" xfId="981"/>
    <cellStyle name="_Book2 3 21 2" xfId="982"/>
    <cellStyle name="_Book2 3 22" xfId="983"/>
    <cellStyle name="_Book2 3 23" xfId="984"/>
    <cellStyle name="_Book2 3 24" xfId="985"/>
    <cellStyle name="_Book2 3 25" xfId="986"/>
    <cellStyle name="_Book2 3 26" xfId="987"/>
    <cellStyle name="_Book2 3 27" xfId="988"/>
    <cellStyle name="_Book2 3 28" xfId="989"/>
    <cellStyle name="_Book2 3 29" xfId="990"/>
    <cellStyle name="_Book2 3 3" xfId="991"/>
    <cellStyle name="_Book2 3 3 2" xfId="992"/>
    <cellStyle name="_Book2 3 30" xfId="993"/>
    <cellStyle name="_Book2 3 31" xfId="994"/>
    <cellStyle name="_Book2 3 32" xfId="995"/>
    <cellStyle name="_Book2 3 33" xfId="996"/>
    <cellStyle name="_Book2 3 34" xfId="997"/>
    <cellStyle name="_Book2 3 35" xfId="998"/>
    <cellStyle name="_Book2 3 36" xfId="999"/>
    <cellStyle name="_Book2 3 37" xfId="1000"/>
    <cellStyle name="_Book2 3 38" xfId="1001"/>
    <cellStyle name="_Book2 3 39" xfId="1002"/>
    <cellStyle name="_Book2 3 4" xfId="1003"/>
    <cellStyle name="_Book2 3 4 2" xfId="1004"/>
    <cellStyle name="_Book2 3 40" xfId="1005"/>
    <cellStyle name="_Book2 3 41" xfId="1006"/>
    <cellStyle name="_Book2 3 42" xfId="1007"/>
    <cellStyle name="_Book2 3 43" xfId="1008"/>
    <cellStyle name="_Book2 3 44" xfId="1009"/>
    <cellStyle name="_Book2 3 45" xfId="1010"/>
    <cellStyle name="_Book2 3 5" xfId="1011"/>
    <cellStyle name="_Book2 3 5 2" xfId="1012"/>
    <cellStyle name="_Book2 3 6" xfId="1013"/>
    <cellStyle name="_Book2 3 6 2" xfId="1014"/>
    <cellStyle name="_Book2 3 7" xfId="1015"/>
    <cellStyle name="_Book2 3 7 2" xfId="1016"/>
    <cellStyle name="_Book2 3 8" xfId="1017"/>
    <cellStyle name="_Book2 3 8 2" xfId="1018"/>
    <cellStyle name="_Book2 3 9" xfId="1019"/>
    <cellStyle name="_Book2 3 9 2" xfId="1020"/>
    <cellStyle name="_Book2 30" xfId="1021"/>
    <cellStyle name="_Book2 31" xfId="1022"/>
    <cellStyle name="_Book2 32" xfId="1023"/>
    <cellStyle name="_Book2 33" xfId="1024"/>
    <cellStyle name="_Book2 34" xfId="1025"/>
    <cellStyle name="_Book2 35" xfId="1026"/>
    <cellStyle name="_Book2 36" xfId="1027"/>
    <cellStyle name="_Book2 37" xfId="1028"/>
    <cellStyle name="_Book2 38" xfId="1029"/>
    <cellStyle name="_Book2 39" xfId="1030"/>
    <cellStyle name="_Book2 4" xfId="1031"/>
    <cellStyle name="_x0013__Book2 4" xfId="1032"/>
    <cellStyle name="_Book2 4 10" xfId="1033"/>
    <cellStyle name="_Book2 4 10 2" xfId="1034"/>
    <cellStyle name="_Book2 4 11" xfId="1035"/>
    <cellStyle name="_Book2 4 11 2" xfId="1036"/>
    <cellStyle name="_Book2 4 12" xfId="1037"/>
    <cellStyle name="_Book2 4 12 2" xfId="1038"/>
    <cellStyle name="_Book2 4 13" xfId="1039"/>
    <cellStyle name="_Book2 4 13 2" xfId="1040"/>
    <cellStyle name="_Book2 4 14" xfId="1041"/>
    <cellStyle name="_Book2 4 14 2" xfId="1042"/>
    <cellStyle name="_Book2 4 15" xfId="1043"/>
    <cellStyle name="_Book2 4 15 2" xfId="1044"/>
    <cellStyle name="_Book2 4 16" xfId="1045"/>
    <cellStyle name="_Book2 4 16 2" xfId="1046"/>
    <cellStyle name="_Book2 4 17" xfId="1047"/>
    <cellStyle name="_Book2 4 17 2" xfId="1048"/>
    <cellStyle name="_Book2 4 18" xfId="1049"/>
    <cellStyle name="_Book2 4 18 2" xfId="1050"/>
    <cellStyle name="_Book2 4 19" xfId="1051"/>
    <cellStyle name="_Book2 4 19 2" xfId="1052"/>
    <cellStyle name="_Book2 4 2" xfId="1053"/>
    <cellStyle name="_x0013__Book2 4 2" xfId="1054"/>
    <cellStyle name="_Book2 4 2 2" xfId="1055"/>
    <cellStyle name="_Book2 4 20" xfId="1056"/>
    <cellStyle name="_Book2 4 20 2" xfId="1057"/>
    <cellStyle name="_Book2 4 21" xfId="1058"/>
    <cellStyle name="_Book2 4 22" xfId="1059"/>
    <cellStyle name="_Book2 4 23" xfId="1060"/>
    <cellStyle name="_Book2 4 24" xfId="1061"/>
    <cellStyle name="_Book2 4 25" xfId="1062"/>
    <cellStyle name="_Book2 4 26" xfId="1063"/>
    <cellStyle name="_Book2 4 27" xfId="1064"/>
    <cellStyle name="_Book2 4 28" xfId="1065"/>
    <cellStyle name="_Book2 4 29" xfId="1066"/>
    <cellStyle name="_Book2 4 3" xfId="1067"/>
    <cellStyle name="_Book2 4 3 2" xfId="1068"/>
    <cellStyle name="_Book2 4 30" xfId="1069"/>
    <cellStyle name="_Book2 4 31" xfId="1070"/>
    <cellStyle name="_Book2 4 32" xfId="1071"/>
    <cellStyle name="_Book2 4 33" xfId="1072"/>
    <cellStyle name="_Book2 4 34" xfId="1073"/>
    <cellStyle name="_Book2 4 35" xfId="1074"/>
    <cellStyle name="_Book2 4 36" xfId="1075"/>
    <cellStyle name="_Book2 4 37" xfId="1076"/>
    <cellStyle name="_Book2 4 38" xfId="1077"/>
    <cellStyle name="_Book2 4 39" xfId="1078"/>
    <cellStyle name="_Book2 4 4" xfId="1079"/>
    <cellStyle name="_Book2 4 4 2" xfId="1080"/>
    <cellStyle name="_Book2 4 40" xfId="1081"/>
    <cellStyle name="_Book2 4 41" xfId="1082"/>
    <cellStyle name="_Book2 4 42" xfId="1083"/>
    <cellStyle name="_Book2 4 43" xfId="1084"/>
    <cellStyle name="_Book2 4 44" xfId="1085"/>
    <cellStyle name="_Book2 4 45" xfId="1086"/>
    <cellStyle name="_Book2 4 5" xfId="1087"/>
    <cellStyle name="_Book2 4 5 2" xfId="1088"/>
    <cellStyle name="_Book2 4 6" xfId="1089"/>
    <cellStyle name="_Book2 4 6 2" xfId="1090"/>
    <cellStyle name="_Book2 4 7" xfId="1091"/>
    <cellStyle name="_Book2 4 7 2" xfId="1092"/>
    <cellStyle name="_Book2 4 8" xfId="1093"/>
    <cellStyle name="_Book2 4 8 2" xfId="1094"/>
    <cellStyle name="_Book2 4 9" xfId="1095"/>
    <cellStyle name="_Book2 4 9 2" xfId="1096"/>
    <cellStyle name="_Book2 40" xfId="1097"/>
    <cellStyle name="_Book2 41" xfId="1098"/>
    <cellStyle name="_Book2 42" xfId="1099"/>
    <cellStyle name="_Book2 43" xfId="1100"/>
    <cellStyle name="_Book2 44" xfId="1101"/>
    <cellStyle name="_Book2 45" xfId="1102"/>
    <cellStyle name="_Book2 46" xfId="1103"/>
    <cellStyle name="_Book2 47" xfId="1104"/>
    <cellStyle name="_Book2 48" xfId="1105"/>
    <cellStyle name="_Book2 49" xfId="1106"/>
    <cellStyle name="_Book2 5" xfId="1107"/>
    <cellStyle name="_x0013__Book2 5" xfId="1108"/>
    <cellStyle name="_Book2 5 2" xfId="1109"/>
    <cellStyle name="_x0013__Book2 5 2" xfId="1110"/>
    <cellStyle name="_Book2 5 2 2" xfId="1111"/>
    <cellStyle name="_Book2 5 3" xfId="1112"/>
    <cellStyle name="_Book2 5 3 2" xfId="1113"/>
    <cellStyle name="_Book2 5 4" xfId="1114"/>
    <cellStyle name="_Book2 5 4 2" xfId="1115"/>
    <cellStyle name="_Book2 5 5" xfId="1116"/>
    <cellStyle name="_Book2 5 5 2" xfId="1117"/>
    <cellStyle name="_Book2 5 6" xfId="1118"/>
    <cellStyle name="_Book2 5 6 2" xfId="1119"/>
    <cellStyle name="_Book2 5 7" xfId="1120"/>
    <cellStyle name="_Book2 50" xfId="1121"/>
    <cellStyle name="_Book2 51" xfId="1122"/>
    <cellStyle name="_Book2 52" xfId="1123"/>
    <cellStyle name="_Book2 53" xfId="1124"/>
    <cellStyle name="_Book2 54" xfId="1125"/>
    <cellStyle name="_Book2 55" xfId="1126"/>
    <cellStyle name="_Book2 6" xfId="1127"/>
    <cellStyle name="_x0013__Book2 6" xfId="1128"/>
    <cellStyle name="_Book2 6 2" xfId="1129"/>
    <cellStyle name="_x0013__Book2 6 2" xfId="1130"/>
    <cellStyle name="_Book2 7" xfId="1131"/>
    <cellStyle name="_x0013__Book2 7" xfId="1132"/>
    <cellStyle name="_Book2 7 2" xfId="1133"/>
    <cellStyle name="_x0013__Book2 7 2" xfId="1134"/>
    <cellStyle name="_Book2 8" xfId="1135"/>
    <cellStyle name="_x0013__Book2 8" xfId="1136"/>
    <cellStyle name="_Book2 8 2" xfId="1137"/>
    <cellStyle name="_x0013__Book2 8 2" xfId="1138"/>
    <cellStyle name="_Book2 9" xfId="1139"/>
    <cellStyle name="_x0013__Book2 9" xfId="1140"/>
    <cellStyle name="_Book2 9 2" xfId="1141"/>
    <cellStyle name="_x0013__Book2 9 2" xfId="1142"/>
    <cellStyle name="_Book2_04 07E Wild Horse Wind Expansion (C) (2)" xfId="1143"/>
    <cellStyle name="_Book2_04 07E Wild Horse Wind Expansion (C) (2) 2" xfId="1144"/>
    <cellStyle name="_Book2_04 07E Wild Horse Wind Expansion (C) (2) 2 2" xfId="1145"/>
    <cellStyle name="_Book2_04 07E Wild Horse Wind Expansion (C) (2) 3" xfId="1146"/>
    <cellStyle name="_Book2_04 07E Wild Horse Wind Expansion (C) (2)_Adj Bench DR 3 for Initial Briefs (Electric)" xfId="1147"/>
    <cellStyle name="_Book2_04 07E Wild Horse Wind Expansion (C) (2)_Adj Bench DR 3 for Initial Briefs (Electric) 2" xfId="1148"/>
    <cellStyle name="_Book2_04 07E Wild Horse Wind Expansion (C) (2)_Adj Bench DR 3 for Initial Briefs (Electric) 2 2" xfId="1149"/>
    <cellStyle name="_Book2_04 07E Wild Horse Wind Expansion (C) (2)_Adj Bench DR 3 for Initial Briefs (Electric) 3" xfId="1150"/>
    <cellStyle name="_Book2_04 07E Wild Horse Wind Expansion (C) (2)_Book1" xfId="1151"/>
    <cellStyle name="_Book2_04 07E Wild Horse Wind Expansion (C) (2)_Electric Rev Req Model (2009 GRC) " xfId="1152"/>
    <cellStyle name="_Book2_04 07E Wild Horse Wind Expansion (C) (2)_Electric Rev Req Model (2009 GRC)  2" xfId="1153"/>
    <cellStyle name="_Book2_04 07E Wild Horse Wind Expansion (C) (2)_Electric Rev Req Model (2009 GRC)  2 2" xfId="1154"/>
    <cellStyle name="_Book2_04 07E Wild Horse Wind Expansion (C) (2)_Electric Rev Req Model (2009 GRC)  3" xfId="1155"/>
    <cellStyle name="_Book2_04 07E Wild Horse Wind Expansion (C) (2)_Electric Rev Req Model (2009 GRC) Rebuttal" xfId="1156"/>
    <cellStyle name="_Book2_04 07E Wild Horse Wind Expansion (C) (2)_Electric Rev Req Model (2009 GRC) Rebuttal 2" xfId="1157"/>
    <cellStyle name="_Book2_04 07E Wild Horse Wind Expansion (C) (2)_Electric Rev Req Model (2009 GRC) Rebuttal 2 2" xfId="1158"/>
    <cellStyle name="_Book2_04 07E Wild Horse Wind Expansion (C) (2)_Electric Rev Req Model (2009 GRC) Rebuttal 3" xfId="1159"/>
    <cellStyle name="_Book2_04 07E Wild Horse Wind Expansion (C) (2)_Electric Rev Req Model (2009 GRC) Rebuttal REmoval of New  WH Solar AdjustMI" xfId="1160"/>
    <cellStyle name="_Book2_04 07E Wild Horse Wind Expansion (C) (2)_Electric Rev Req Model (2009 GRC) Rebuttal REmoval of New  WH Solar AdjustMI 2" xfId="1161"/>
    <cellStyle name="_Book2_04 07E Wild Horse Wind Expansion (C) (2)_Electric Rev Req Model (2009 GRC) Rebuttal REmoval of New  WH Solar AdjustMI 2 2" xfId="1162"/>
    <cellStyle name="_Book2_04 07E Wild Horse Wind Expansion (C) (2)_Electric Rev Req Model (2009 GRC) Rebuttal REmoval of New  WH Solar AdjustMI 3" xfId="1163"/>
    <cellStyle name="_Book2_04 07E Wild Horse Wind Expansion (C) (2)_Electric Rev Req Model (2009 GRC) Revised 01-18-2010" xfId="1164"/>
    <cellStyle name="_Book2_04 07E Wild Horse Wind Expansion (C) (2)_Electric Rev Req Model (2009 GRC) Revised 01-18-2010 2" xfId="1165"/>
    <cellStyle name="_Book2_04 07E Wild Horse Wind Expansion (C) (2)_Electric Rev Req Model (2009 GRC) Revised 01-18-2010 2 2" xfId="1166"/>
    <cellStyle name="_Book2_04 07E Wild Horse Wind Expansion (C) (2)_Electric Rev Req Model (2009 GRC) Revised 01-18-2010 3" xfId="1167"/>
    <cellStyle name="_Book2_04 07E Wild Horse Wind Expansion (C) (2)_Electric Rev Req Model (2010 GRC)" xfId="1168"/>
    <cellStyle name="_Book2_04 07E Wild Horse Wind Expansion (C) (2)_Electric Rev Req Model (2010 GRC) SF" xfId="1169"/>
    <cellStyle name="_Book2_04 07E Wild Horse Wind Expansion (C) (2)_Final Order Electric EXHIBIT A-1" xfId="1170"/>
    <cellStyle name="_Book2_04 07E Wild Horse Wind Expansion (C) (2)_Final Order Electric EXHIBIT A-1 2" xfId="1171"/>
    <cellStyle name="_Book2_04 07E Wild Horse Wind Expansion (C) (2)_Final Order Electric EXHIBIT A-1 2 2" xfId="1172"/>
    <cellStyle name="_Book2_04 07E Wild Horse Wind Expansion (C) (2)_Final Order Electric EXHIBIT A-1 3" xfId="1173"/>
    <cellStyle name="_Book2_04 07E Wild Horse Wind Expansion (C) (2)_TENASKA REGULATORY ASSET" xfId="1174"/>
    <cellStyle name="_Book2_04 07E Wild Horse Wind Expansion (C) (2)_TENASKA REGULATORY ASSET 2" xfId="1175"/>
    <cellStyle name="_Book2_04 07E Wild Horse Wind Expansion (C) (2)_TENASKA REGULATORY ASSET 2 2" xfId="1176"/>
    <cellStyle name="_Book2_04 07E Wild Horse Wind Expansion (C) (2)_TENASKA REGULATORY ASSET 3" xfId="1177"/>
    <cellStyle name="_Book2_16.37E Wild Horse Expansion DeferralRevwrkingfile SF" xfId="1178"/>
    <cellStyle name="_Book2_16.37E Wild Horse Expansion DeferralRevwrkingfile SF 2" xfId="1179"/>
    <cellStyle name="_Book2_16.37E Wild Horse Expansion DeferralRevwrkingfile SF 2 2" xfId="1180"/>
    <cellStyle name="_Book2_16.37E Wild Horse Expansion DeferralRevwrkingfile SF 3" xfId="1181"/>
    <cellStyle name="_Book2_2009 Compliance Filing PCA Exhibits for GRC" xfId="1182"/>
    <cellStyle name="_Book2_2009 GRC Compl Filing - Exhibit D" xfId="1183"/>
    <cellStyle name="_Book2_2009 GRC Compl Filing - Exhibit D 2" xfId="1184"/>
    <cellStyle name="_Book2_3.01 Income Statement" xfId="1185"/>
    <cellStyle name="_Book2_4 31 Regulatory Assets and Liabilities  7 06- Exhibit D" xfId="1186"/>
    <cellStyle name="_Book2_4 31 Regulatory Assets and Liabilities  7 06- Exhibit D 2" xfId="1187"/>
    <cellStyle name="_Book2_4 31 Regulatory Assets and Liabilities  7 06- Exhibit D 2 2" xfId="1188"/>
    <cellStyle name="_Book2_4 31 Regulatory Assets and Liabilities  7 06- Exhibit D 3" xfId="1189"/>
    <cellStyle name="_Book2_4 31 Regulatory Assets and Liabilities  7 06- Exhibit D_NIM Summary" xfId="1190"/>
    <cellStyle name="_Book2_4 31 Regulatory Assets and Liabilities  7 06- Exhibit D_NIM Summary 2" xfId="1191"/>
    <cellStyle name="_Book2_4 32 Regulatory Assets and Liabilities  7 06- Exhibit D" xfId="1192"/>
    <cellStyle name="_Book2_4 32 Regulatory Assets and Liabilities  7 06- Exhibit D 2" xfId="1193"/>
    <cellStyle name="_Book2_4 32 Regulatory Assets and Liabilities  7 06- Exhibit D 2 2" xfId="1194"/>
    <cellStyle name="_Book2_4 32 Regulatory Assets and Liabilities  7 06- Exhibit D 3" xfId="1195"/>
    <cellStyle name="_Book2_4 32 Regulatory Assets and Liabilities  7 06- Exhibit D_NIM Summary" xfId="1196"/>
    <cellStyle name="_Book2_4 32 Regulatory Assets and Liabilities  7 06- Exhibit D_NIM Summary 2" xfId="1197"/>
    <cellStyle name="_Book2_ACCOUNTS" xfId="1198"/>
    <cellStyle name="_x0013__Book2_Adj Bench DR 3 for Initial Briefs (Electric)" xfId="1199"/>
    <cellStyle name="_x0013__Book2_Adj Bench DR 3 for Initial Briefs (Electric) 2" xfId="1200"/>
    <cellStyle name="_x0013__Book2_Adj Bench DR 3 for Initial Briefs (Electric) 2 2" xfId="1201"/>
    <cellStyle name="_x0013__Book2_Adj Bench DR 3 for Initial Briefs (Electric) 3" xfId="1202"/>
    <cellStyle name="_Book2_AURORA Total New" xfId="1203"/>
    <cellStyle name="_Book2_AURORA Total New 2" xfId="1204"/>
    <cellStyle name="_Book2_Book2" xfId="1205"/>
    <cellStyle name="_Book2_Book2 2" xfId="1206"/>
    <cellStyle name="_Book2_Book2 2 2" xfId="1207"/>
    <cellStyle name="_Book2_Book2 3" xfId="1208"/>
    <cellStyle name="_Book2_Book2_Adj Bench DR 3 for Initial Briefs (Electric)" xfId="1209"/>
    <cellStyle name="_Book2_Book2_Adj Bench DR 3 for Initial Briefs (Electric) 2" xfId="1210"/>
    <cellStyle name="_Book2_Book2_Adj Bench DR 3 for Initial Briefs (Electric) 2 2" xfId="1211"/>
    <cellStyle name="_Book2_Book2_Adj Bench DR 3 for Initial Briefs (Electric) 3" xfId="1212"/>
    <cellStyle name="_Book2_Book2_Electric Rev Req Model (2009 GRC) Rebuttal" xfId="1213"/>
    <cellStyle name="_Book2_Book2_Electric Rev Req Model (2009 GRC) Rebuttal 2" xfId="1214"/>
    <cellStyle name="_Book2_Book2_Electric Rev Req Model (2009 GRC) Rebuttal 2 2" xfId="1215"/>
    <cellStyle name="_Book2_Book2_Electric Rev Req Model (2009 GRC) Rebuttal 3" xfId="1216"/>
    <cellStyle name="_Book2_Book2_Electric Rev Req Model (2009 GRC) Rebuttal REmoval of New  WH Solar AdjustMI" xfId="1217"/>
    <cellStyle name="_Book2_Book2_Electric Rev Req Model (2009 GRC) Rebuttal REmoval of New  WH Solar AdjustMI 2" xfId="1218"/>
    <cellStyle name="_Book2_Book2_Electric Rev Req Model (2009 GRC) Rebuttal REmoval of New  WH Solar AdjustMI 2 2" xfId="1219"/>
    <cellStyle name="_Book2_Book2_Electric Rev Req Model (2009 GRC) Rebuttal REmoval of New  WH Solar AdjustMI 3" xfId="1220"/>
    <cellStyle name="_Book2_Book2_Electric Rev Req Model (2009 GRC) Revised 01-18-2010" xfId="1221"/>
    <cellStyle name="_Book2_Book2_Electric Rev Req Model (2009 GRC) Revised 01-18-2010 2" xfId="1222"/>
    <cellStyle name="_Book2_Book2_Electric Rev Req Model (2009 GRC) Revised 01-18-2010 2 2" xfId="1223"/>
    <cellStyle name="_Book2_Book2_Electric Rev Req Model (2009 GRC) Revised 01-18-2010 3" xfId="1224"/>
    <cellStyle name="_Book2_Book2_Final Order Electric EXHIBIT A-1" xfId="1225"/>
    <cellStyle name="_Book2_Book2_Final Order Electric EXHIBIT A-1 2" xfId="1226"/>
    <cellStyle name="_Book2_Book2_Final Order Electric EXHIBIT A-1 2 2" xfId="1227"/>
    <cellStyle name="_Book2_Book2_Final Order Electric EXHIBIT A-1 3" xfId="1228"/>
    <cellStyle name="_Book2_Book4" xfId="1229"/>
    <cellStyle name="_Book2_Book4 2" xfId="1230"/>
    <cellStyle name="_Book2_Book4 2 2" xfId="1231"/>
    <cellStyle name="_Book2_Book4 3" xfId="1232"/>
    <cellStyle name="_Book2_Book9" xfId="1233"/>
    <cellStyle name="_Book2_Book9 2" xfId="1234"/>
    <cellStyle name="_Book2_Book9 2 2" xfId="1235"/>
    <cellStyle name="_Book2_Book9 3" xfId="1236"/>
    <cellStyle name="_Book2_Check the Interest Calculation" xfId="1237"/>
    <cellStyle name="_Book2_Check the Interest Calculation_Scenario 1 REC vs PTC Offset" xfId="1238"/>
    <cellStyle name="_Book2_Check the Interest Calculation_Scenario 3" xfId="1239"/>
    <cellStyle name="_Book2_Chelan PUD Power Costs (8-10)" xfId="1240"/>
    <cellStyle name="_x0013__Book2_Electric Rev Req Model (2009 GRC) Rebuttal" xfId="1241"/>
    <cellStyle name="_x0013__Book2_Electric Rev Req Model (2009 GRC) Rebuttal 2" xfId="1242"/>
    <cellStyle name="_x0013__Book2_Electric Rev Req Model (2009 GRC) Rebuttal 2 2" xfId="1243"/>
    <cellStyle name="_x0013__Book2_Electric Rev Req Model (2009 GRC) Rebuttal 3" xfId="1244"/>
    <cellStyle name="_x0013__Book2_Electric Rev Req Model (2009 GRC) Rebuttal REmoval of New  WH Solar AdjustMI" xfId="1245"/>
    <cellStyle name="_x0013__Book2_Electric Rev Req Model (2009 GRC) Rebuttal REmoval of New  WH Solar AdjustMI 2" xfId="1246"/>
    <cellStyle name="_x0013__Book2_Electric Rev Req Model (2009 GRC) Rebuttal REmoval of New  WH Solar AdjustMI 2 2" xfId="1247"/>
    <cellStyle name="_x0013__Book2_Electric Rev Req Model (2009 GRC) Rebuttal REmoval of New  WH Solar AdjustMI 3" xfId="1248"/>
    <cellStyle name="_x0013__Book2_Electric Rev Req Model (2009 GRC) Revised 01-18-2010" xfId="1249"/>
    <cellStyle name="_x0013__Book2_Electric Rev Req Model (2009 GRC) Revised 01-18-2010 2" xfId="1250"/>
    <cellStyle name="_x0013__Book2_Electric Rev Req Model (2009 GRC) Revised 01-18-2010 2 2" xfId="1251"/>
    <cellStyle name="_x0013__Book2_Electric Rev Req Model (2009 GRC) Revised 01-18-2010 3" xfId="1252"/>
    <cellStyle name="_x0013__Book2_Final Order Electric EXHIBIT A-1" xfId="1253"/>
    <cellStyle name="_x0013__Book2_Final Order Electric EXHIBIT A-1 2" xfId="1254"/>
    <cellStyle name="_x0013__Book2_Final Order Electric EXHIBIT A-1 2 2" xfId="1255"/>
    <cellStyle name="_x0013__Book2_Final Order Electric EXHIBIT A-1 3" xfId="1256"/>
    <cellStyle name="_Book2_Gas Rev Req Model (2010 GRC)" xfId="1257"/>
    <cellStyle name="_Book2_INPUTS" xfId="1258"/>
    <cellStyle name="_Book2_INPUTS 2" xfId="1259"/>
    <cellStyle name="_Book2_INPUTS 2 2" xfId="1260"/>
    <cellStyle name="_Book2_INPUTS 3" xfId="1261"/>
    <cellStyle name="_Book2_NIM Summary" xfId="1262"/>
    <cellStyle name="_Book2_NIM Summary 09GRC" xfId="1263"/>
    <cellStyle name="_Book2_NIM Summary 09GRC 2" xfId="1264"/>
    <cellStyle name="_Book2_NIM Summary 2" xfId="1265"/>
    <cellStyle name="_Book2_NIM Summary 3" xfId="1266"/>
    <cellStyle name="_Book2_NIM Summary 4" xfId="1267"/>
    <cellStyle name="_Book2_NIM Summary 5" xfId="1268"/>
    <cellStyle name="_Book2_NIM Summary 6" xfId="1269"/>
    <cellStyle name="_Book2_NIM Summary 7" xfId="1270"/>
    <cellStyle name="_Book2_NIM Summary 8" xfId="1271"/>
    <cellStyle name="_Book2_NIM Summary 9" xfId="1272"/>
    <cellStyle name="_Book2_PCA 10 -  Exhibit D from A Kellogg Jan 2011" xfId="1273"/>
    <cellStyle name="_Book2_PCA 10 -  Exhibit D from A Kellogg July 2011" xfId="1274"/>
    <cellStyle name="_Book2_PCA 10 -  Exhibit D from S Free Rcv'd 12-11" xfId="1275"/>
    <cellStyle name="_Book2_PCA 9 -  Exhibit D April 2010" xfId="1276"/>
    <cellStyle name="_Book2_PCA 9 -  Exhibit D April 2010 (3)" xfId="1277"/>
    <cellStyle name="_Book2_PCA 9 -  Exhibit D April 2010 (3) 2" xfId="1278"/>
    <cellStyle name="_Book2_PCA 9 -  Exhibit D Nov 2010" xfId="1279"/>
    <cellStyle name="_Book2_PCA 9 - Exhibit D at August 2010" xfId="1280"/>
    <cellStyle name="_Book2_PCA 9 - Exhibit D June 2010 GRC" xfId="1281"/>
    <cellStyle name="_Book2_Power Costs - Comparison bx Rbtl-Staff-Jt-PC" xfId="1282"/>
    <cellStyle name="_Book2_Power Costs - Comparison bx Rbtl-Staff-Jt-PC 2" xfId="1283"/>
    <cellStyle name="_Book2_Power Costs - Comparison bx Rbtl-Staff-Jt-PC 2 2" xfId="1284"/>
    <cellStyle name="_Book2_Power Costs - Comparison bx Rbtl-Staff-Jt-PC 3" xfId="1285"/>
    <cellStyle name="_Book2_Power Costs - Comparison bx Rbtl-Staff-Jt-PC_Adj Bench DR 3 for Initial Briefs (Electric)" xfId="1286"/>
    <cellStyle name="_Book2_Power Costs - Comparison bx Rbtl-Staff-Jt-PC_Adj Bench DR 3 for Initial Briefs (Electric) 2" xfId="1287"/>
    <cellStyle name="_Book2_Power Costs - Comparison bx Rbtl-Staff-Jt-PC_Adj Bench DR 3 for Initial Briefs (Electric) 2 2" xfId="1288"/>
    <cellStyle name="_Book2_Power Costs - Comparison bx Rbtl-Staff-Jt-PC_Adj Bench DR 3 for Initial Briefs (Electric) 3" xfId="1289"/>
    <cellStyle name="_Book2_Power Costs - Comparison bx Rbtl-Staff-Jt-PC_Electric Rev Req Model (2009 GRC) Rebuttal" xfId="1290"/>
    <cellStyle name="_Book2_Power Costs - Comparison bx Rbtl-Staff-Jt-PC_Electric Rev Req Model (2009 GRC) Rebuttal 2" xfId="1291"/>
    <cellStyle name="_Book2_Power Costs - Comparison bx Rbtl-Staff-Jt-PC_Electric Rev Req Model (2009 GRC) Rebuttal 2 2" xfId="1292"/>
    <cellStyle name="_Book2_Power Costs - Comparison bx Rbtl-Staff-Jt-PC_Electric Rev Req Model (2009 GRC) Rebuttal 3" xfId="1293"/>
    <cellStyle name="_Book2_Power Costs - Comparison bx Rbtl-Staff-Jt-PC_Electric Rev Req Model (2009 GRC) Rebuttal REmoval of New  WH Solar AdjustMI" xfId="1294"/>
    <cellStyle name="_Book2_Power Costs - Comparison bx Rbtl-Staff-Jt-PC_Electric Rev Req Model (2009 GRC) Rebuttal REmoval of New  WH Solar AdjustMI 2" xfId="1295"/>
    <cellStyle name="_Book2_Power Costs - Comparison bx Rbtl-Staff-Jt-PC_Electric Rev Req Model (2009 GRC) Rebuttal REmoval of New  WH Solar AdjustMI 2 2" xfId="1296"/>
    <cellStyle name="_Book2_Power Costs - Comparison bx Rbtl-Staff-Jt-PC_Electric Rev Req Model (2009 GRC) Rebuttal REmoval of New  WH Solar AdjustMI 3" xfId="1297"/>
    <cellStyle name="_Book2_Power Costs - Comparison bx Rbtl-Staff-Jt-PC_Electric Rev Req Model (2009 GRC) Revised 01-18-2010" xfId="1298"/>
    <cellStyle name="_Book2_Power Costs - Comparison bx Rbtl-Staff-Jt-PC_Electric Rev Req Model (2009 GRC) Revised 01-18-2010 2" xfId="1299"/>
    <cellStyle name="_Book2_Power Costs - Comparison bx Rbtl-Staff-Jt-PC_Electric Rev Req Model (2009 GRC) Revised 01-18-2010 2 2" xfId="1300"/>
    <cellStyle name="_Book2_Power Costs - Comparison bx Rbtl-Staff-Jt-PC_Electric Rev Req Model (2009 GRC) Revised 01-18-2010 3" xfId="1301"/>
    <cellStyle name="_Book2_Power Costs - Comparison bx Rbtl-Staff-Jt-PC_Final Order Electric EXHIBIT A-1" xfId="1302"/>
    <cellStyle name="_Book2_Power Costs - Comparison bx Rbtl-Staff-Jt-PC_Final Order Electric EXHIBIT A-1 2" xfId="1303"/>
    <cellStyle name="_Book2_Power Costs - Comparison bx Rbtl-Staff-Jt-PC_Final Order Electric EXHIBIT A-1 2 2" xfId="1304"/>
    <cellStyle name="_Book2_Power Costs - Comparison bx Rbtl-Staff-Jt-PC_Final Order Electric EXHIBIT A-1 3" xfId="1305"/>
    <cellStyle name="_Book2_Production Adj 4.37" xfId="1306"/>
    <cellStyle name="_Book2_Production Adj 4.37 2" xfId="1307"/>
    <cellStyle name="_Book2_Production Adj 4.37 2 2" xfId="1308"/>
    <cellStyle name="_Book2_Production Adj 4.37 3" xfId="1309"/>
    <cellStyle name="_Book2_Purchased Power Adj 4.03" xfId="1310"/>
    <cellStyle name="_Book2_Purchased Power Adj 4.03 2" xfId="1311"/>
    <cellStyle name="_Book2_Purchased Power Adj 4.03 2 2" xfId="1312"/>
    <cellStyle name="_Book2_Purchased Power Adj 4.03 3" xfId="1313"/>
    <cellStyle name="_Book2_Rebuttal Power Costs" xfId="1314"/>
    <cellStyle name="_Book2_Rebuttal Power Costs 2" xfId="1315"/>
    <cellStyle name="_Book2_Rebuttal Power Costs 2 2" xfId="1316"/>
    <cellStyle name="_Book2_Rebuttal Power Costs 3" xfId="1317"/>
    <cellStyle name="_Book2_Rebuttal Power Costs_Adj Bench DR 3 for Initial Briefs (Electric)" xfId="1318"/>
    <cellStyle name="_Book2_Rebuttal Power Costs_Adj Bench DR 3 for Initial Briefs (Electric) 2" xfId="1319"/>
    <cellStyle name="_Book2_Rebuttal Power Costs_Adj Bench DR 3 for Initial Briefs (Electric) 2 2" xfId="1320"/>
    <cellStyle name="_Book2_Rebuttal Power Costs_Adj Bench DR 3 for Initial Briefs (Electric) 3" xfId="1321"/>
    <cellStyle name="_Book2_Rebuttal Power Costs_Electric Rev Req Model (2009 GRC) Rebuttal" xfId="1322"/>
    <cellStyle name="_Book2_Rebuttal Power Costs_Electric Rev Req Model (2009 GRC) Rebuttal 2" xfId="1323"/>
    <cellStyle name="_Book2_Rebuttal Power Costs_Electric Rev Req Model (2009 GRC) Rebuttal 2 2" xfId="1324"/>
    <cellStyle name="_Book2_Rebuttal Power Costs_Electric Rev Req Model (2009 GRC) Rebuttal 3" xfId="1325"/>
    <cellStyle name="_Book2_Rebuttal Power Costs_Electric Rev Req Model (2009 GRC) Rebuttal REmoval of New  WH Solar AdjustMI" xfId="1326"/>
    <cellStyle name="_Book2_Rebuttal Power Costs_Electric Rev Req Model (2009 GRC) Rebuttal REmoval of New  WH Solar AdjustMI 2" xfId="1327"/>
    <cellStyle name="_Book2_Rebuttal Power Costs_Electric Rev Req Model (2009 GRC) Rebuttal REmoval of New  WH Solar AdjustMI 2 2" xfId="1328"/>
    <cellStyle name="_Book2_Rebuttal Power Costs_Electric Rev Req Model (2009 GRC) Rebuttal REmoval of New  WH Solar AdjustMI 3" xfId="1329"/>
    <cellStyle name="_Book2_Rebuttal Power Costs_Electric Rev Req Model (2009 GRC) Revised 01-18-2010" xfId="1330"/>
    <cellStyle name="_Book2_Rebuttal Power Costs_Electric Rev Req Model (2009 GRC) Revised 01-18-2010 2" xfId="1331"/>
    <cellStyle name="_Book2_Rebuttal Power Costs_Electric Rev Req Model (2009 GRC) Revised 01-18-2010 2 2" xfId="1332"/>
    <cellStyle name="_Book2_Rebuttal Power Costs_Electric Rev Req Model (2009 GRC) Revised 01-18-2010 3" xfId="1333"/>
    <cellStyle name="_Book2_Rebuttal Power Costs_Final Order Electric EXHIBIT A-1" xfId="1334"/>
    <cellStyle name="_Book2_Rebuttal Power Costs_Final Order Electric EXHIBIT A-1 2" xfId="1335"/>
    <cellStyle name="_Book2_Rebuttal Power Costs_Final Order Electric EXHIBIT A-1 2 2" xfId="1336"/>
    <cellStyle name="_Book2_Rebuttal Power Costs_Final Order Electric EXHIBIT A-1 3" xfId="1337"/>
    <cellStyle name="_Book2_ROR &amp; CONV FACTOR" xfId="1338"/>
    <cellStyle name="_Book2_ROR &amp; CONV FACTOR 2" xfId="1339"/>
    <cellStyle name="_Book2_ROR &amp; CONV FACTOR 2 2" xfId="1340"/>
    <cellStyle name="_Book2_ROR &amp; CONV FACTOR 3" xfId="1341"/>
    <cellStyle name="_Book2_ROR 5.02" xfId="1342"/>
    <cellStyle name="_Book2_ROR 5.02 2" xfId="1343"/>
    <cellStyle name="_Book2_ROR 5.02 2 2" xfId="1344"/>
    <cellStyle name="_Book2_ROR 5.02 3" xfId="1345"/>
    <cellStyle name="_Book2_Wind Integration 10GRC" xfId="1346"/>
    <cellStyle name="_Book2_Wind Integration 10GRC 2" xfId="1347"/>
    <cellStyle name="_Book3" xfId="1348"/>
    <cellStyle name="_Book5" xfId="1349"/>
    <cellStyle name="_Book5_Chelan PUD Power Costs (8-10)" xfId="1350"/>
    <cellStyle name="_Book5_DEM-WP(C) Costs Not In AURORA 2010GRC As Filed" xfId="1351"/>
    <cellStyle name="_Book5_DEM-WP(C) Costs Not In AURORA 2010GRC As Filed 2" xfId="1352"/>
    <cellStyle name="_Book5_NIM Summary" xfId="1353"/>
    <cellStyle name="_Book5_NIM Summary 09GRC" xfId="1354"/>
    <cellStyle name="_Book5_NIM Summary 2" xfId="1355"/>
    <cellStyle name="_Book5_NIM Summary 3" xfId="1356"/>
    <cellStyle name="_Book5_NIM Summary 4" xfId="1357"/>
    <cellStyle name="_Book5_NIM Summary 5" xfId="1358"/>
    <cellStyle name="_Book5_NIM Summary 6" xfId="1359"/>
    <cellStyle name="_Book5_NIM Summary 7" xfId="1360"/>
    <cellStyle name="_Book5_NIM Summary 8" xfId="1361"/>
    <cellStyle name="_Book5_NIM Summary 9" xfId="1362"/>
    <cellStyle name="_Book5_PCA 9 -  Exhibit D April 2010 (3)" xfId="1363"/>
    <cellStyle name="_Book5_Reconciliation" xfId="1364"/>
    <cellStyle name="_Book5_Reconciliation 2" xfId="1365"/>
    <cellStyle name="_Book5_Wind Integration 10GRC" xfId="1366"/>
    <cellStyle name="_Book5_Wind Integration 10GRC 2" xfId="1367"/>
    <cellStyle name="_BPA NOS" xfId="1368"/>
    <cellStyle name="_BPA NOS 2" xfId="1369"/>
    <cellStyle name="_BPA NOS_DEM-WP(C) Wind Integration Summary 2010GRC" xfId="1370"/>
    <cellStyle name="_BPA NOS_DEM-WP(C) Wind Integration Summary 2010GRC 2" xfId="1371"/>
    <cellStyle name="_BPA NOS_NIM Summary" xfId="1372"/>
    <cellStyle name="_BPA NOS_NIM Summary 2" xfId="1373"/>
    <cellStyle name="_Chelan Debt Forecast 12.19.05" xfId="1374"/>
    <cellStyle name="_Chelan Debt Forecast 12.19.05 2" xfId="1375"/>
    <cellStyle name="_Chelan Debt Forecast 12.19.05 2 2" xfId="1376"/>
    <cellStyle name="_Chelan Debt Forecast 12.19.05 2 2 2" xfId="1377"/>
    <cellStyle name="_Chelan Debt Forecast 12.19.05 2 3" xfId="1378"/>
    <cellStyle name="_Chelan Debt Forecast 12.19.05 3" xfId="1379"/>
    <cellStyle name="_Chelan Debt Forecast 12.19.05 3 2" xfId="1380"/>
    <cellStyle name="_Chelan Debt Forecast 12.19.05 3 2 2" xfId="1381"/>
    <cellStyle name="_Chelan Debt Forecast 12.19.05 3 3" xfId="1382"/>
    <cellStyle name="_Chelan Debt Forecast 12.19.05 3 3 2" xfId="1383"/>
    <cellStyle name="_Chelan Debt Forecast 12.19.05 3 4" xfId="1384"/>
    <cellStyle name="_Chelan Debt Forecast 12.19.05 3 4 2" xfId="1385"/>
    <cellStyle name="_Chelan Debt Forecast 12.19.05 4" xfId="1386"/>
    <cellStyle name="_Chelan Debt Forecast 12.19.05 4 2" xfId="1387"/>
    <cellStyle name="_Chelan Debt Forecast 12.19.05 5" xfId="1388"/>
    <cellStyle name="_Chelan Debt Forecast 12.19.05 6" xfId="1389"/>
    <cellStyle name="_Chelan Debt Forecast 12.19.05 7" xfId="1390"/>
    <cellStyle name="_Chelan Debt Forecast 12.19.05_(C) WHE Proforma with ITC cash grant 10 Yr Amort_for deferral_102809" xfId="1391"/>
    <cellStyle name="_Chelan Debt Forecast 12.19.05_(C) WHE Proforma with ITC cash grant 10 Yr Amort_for deferral_102809 2" xfId="1392"/>
    <cellStyle name="_Chelan Debt Forecast 12.19.05_(C) WHE Proforma with ITC cash grant 10 Yr Amort_for deferral_102809 2 2" xfId="1393"/>
    <cellStyle name="_Chelan Debt Forecast 12.19.05_(C) WHE Proforma with ITC cash grant 10 Yr Amort_for deferral_102809 3" xfId="1394"/>
    <cellStyle name="_Chelan Debt Forecast 12.19.05_(C) WHE Proforma with ITC cash grant 10 Yr Amort_for deferral_102809_16.07E Wild Horse Wind Expansionwrkingfile" xfId="1395"/>
    <cellStyle name="_Chelan Debt Forecast 12.19.05_(C) WHE Proforma with ITC cash grant 10 Yr Amort_for deferral_102809_16.07E Wild Horse Wind Expansionwrkingfile 2" xfId="1396"/>
    <cellStyle name="_Chelan Debt Forecast 12.19.05_(C) WHE Proforma with ITC cash grant 10 Yr Amort_for deferral_102809_16.07E Wild Horse Wind Expansionwrkingfile 2 2" xfId="1397"/>
    <cellStyle name="_Chelan Debt Forecast 12.19.05_(C) WHE Proforma with ITC cash grant 10 Yr Amort_for deferral_102809_16.07E Wild Horse Wind Expansionwrkingfile 3" xfId="1398"/>
    <cellStyle name="_Chelan Debt Forecast 12.19.05_(C) WHE Proforma with ITC cash grant 10 Yr Amort_for deferral_102809_16.07E Wild Horse Wind Expansionwrkingfile SF" xfId="1399"/>
    <cellStyle name="_Chelan Debt Forecast 12.19.05_(C) WHE Proforma with ITC cash grant 10 Yr Amort_for deferral_102809_16.07E Wild Horse Wind Expansionwrkingfile SF 2" xfId="1400"/>
    <cellStyle name="_Chelan Debt Forecast 12.19.05_(C) WHE Proforma with ITC cash grant 10 Yr Amort_for deferral_102809_16.07E Wild Horse Wind Expansionwrkingfile SF 2 2" xfId="1401"/>
    <cellStyle name="_Chelan Debt Forecast 12.19.05_(C) WHE Proforma with ITC cash grant 10 Yr Amort_for deferral_102809_16.07E Wild Horse Wind Expansionwrkingfile SF 3" xfId="1402"/>
    <cellStyle name="_Chelan Debt Forecast 12.19.05_(C) WHE Proforma with ITC cash grant 10 Yr Amort_for deferral_102809_16.37E Wild Horse Expansion DeferralRevwrkingfile SF" xfId="1403"/>
    <cellStyle name="_Chelan Debt Forecast 12.19.05_(C) WHE Proforma with ITC cash grant 10 Yr Amort_for deferral_102809_16.37E Wild Horse Expansion DeferralRevwrkingfile SF 2" xfId="1404"/>
    <cellStyle name="_Chelan Debt Forecast 12.19.05_(C) WHE Proforma with ITC cash grant 10 Yr Amort_for deferral_102809_16.37E Wild Horse Expansion DeferralRevwrkingfile SF 2 2" xfId="1405"/>
    <cellStyle name="_Chelan Debt Forecast 12.19.05_(C) WHE Proforma with ITC cash grant 10 Yr Amort_for deferral_102809_16.37E Wild Horse Expansion DeferralRevwrkingfile SF 3" xfId="1406"/>
    <cellStyle name="_Chelan Debt Forecast 12.19.05_(C) WHE Proforma with ITC cash grant 10 Yr Amort_for rebuttal_120709" xfId="1407"/>
    <cellStyle name="_Chelan Debt Forecast 12.19.05_(C) WHE Proforma with ITC cash grant 10 Yr Amort_for rebuttal_120709 2" xfId="1408"/>
    <cellStyle name="_Chelan Debt Forecast 12.19.05_(C) WHE Proforma with ITC cash grant 10 Yr Amort_for rebuttal_120709 2 2" xfId="1409"/>
    <cellStyle name="_Chelan Debt Forecast 12.19.05_(C) WHE Proforma with ITC cash grant 10 Yr Amort_for rebuttal_120709 3" xfId="1410"/>
    <cellStyle name="_Chelan Debt Forecast 12.19.05_04.07E Wild Horse Wind Expansion" xfId="1411"/>
    <cellStyle name="_Chelan Debt Forecast 12.19.05_04.07E Wild Horse Wind Expansion 2" xfId="1412"/>
    <cellStyle name="_Chelan Debt Forecast 12.19.05_04.07E Wild Horse Wind Expansion 2 2" xfId="1413"/>
    <cellStyle name="_Chelan Debt Forecast 12.19.05_04.07E Wild Horse Wind Expansion 3" xfId="1414"/>
    <cellStyle name="_Chelan Debt Forecast 12.19.05_04.07E Wild Horse Wind Expansion_16.07E Wild Horse Wind Expansionwrkingfile" xfId="1415"/>
    <cellStyle name="_Chelan Debt Forecast 12.19.05_04.07E Wild Horse Wind Expansion_16.07E Wild Horse Wind Expansionwrkingfile 2" xfId="1416"/>
    <cellStyle name="_Chelan Debt Forecast 12.19.05_04.07E Wild Horse Wind Expansion_16.07E Wild Horse Wind Expansionwrkingfile 2 2" xfId="1417"/>
    <cellStyle name="_Chelan Debt Forecast 12.19.05_04.07E Wild Horse Wind Expansion_16.07E Wild Horse Wind Expansionwrkingfile 3" xfId="1418"/>
    <cellStyle name="_Chelan Debt Forecast 12.19.05_04.07E Wild Horse Wind Expansion_16.07E Wild Horse Wind Expansionwrkingfile SF" xfId="1419"/>
    <cellStyle name="_Chelan Debt Forecast 12.19.05_04.07E Wild Horse Wind Expansion_16.07E Wild Horse Wind Expansionwrkingfile SF 2" xfId="1420"/>
    <cellStyle name="_Chelan Debt Forecast 12.19.05_04.07E Wild Horse Wind Expansion_16.07E Wild Horse Wind Expansionwrkingfile SF 2 2" xfId="1421"/>
    <cellStyle name="_Chelan Debt Forecast 12.19.05_04.07E Wild Horse Wind Expansion_16.07E Wild Horse Wind Expansionwrkingfile SF 3" xfId="1422"/>
    <cellStyle name="_Chelan Debt Forecast 12.19.05_04.07E Wild Horse Wind Expansion_16.37E Wild Horse Expansion DeferralRevwrkingfile SF" xfId="1423"/>
    <cellStyle name="_Chelan Debt Forecast 12.19.05_04.07E Wild Horse Wind Expansion_16.37E Wild Horse Expansion DeferralRevwrkingfile SF 2" xfId="1424"/>
    <cellStyle name="_Chelan Debt Forecast 12.19.05_04.07E Wild Horse Wind Expansion_16.37E Wild Horse Expansion DeferralRevwrkingfile SF 2 2" xfId="1425"/>
    <cellStyle name="_Chelan Debt Forecast 12.19.05_04.07E Wild Horse Wind Expansion_16.37E Wild Horse Expansion DeferralRevwrkingfile SF 3" xfId="1426"/>
    <cellStyle name="_Chelan Debt Forecast 12.19.05_16.07E Wild Horse Wind Expansionwrkingfile" xfId="1427"/>
    <cellStyle name="_Chelan Debt Forecast 12.19.05_16.07E Wild Horse Wind Expansionwrkingfile 2" xfId="1428"/>
    <cellStyle name="_Chelan Debt Forecast 12.19.05_16.07E Wild Horse Wind Expansionwrkingfile 2 2" xfId="1429"/>
    <cellStyle name="_Chelan Debt Forecast 12.19.05_16.07E Wild Horse Wind Expansionwrkingfile 3" xfId="1430"/>
    <cellStyle name="_Chelan Debt Forecast 12.19.05_16.07E Wild Horse Wind Expansionwrkingfile SF" xfId="1431"/>
    <cellStyle name="_Chelan Debt Forecast 12.19.05_16.07E Wild Horse Wind Expansionwrkingfile SF 2" xfId="1432"/>
    <cellStyle name="_Chelan Debt Forecast 12.19.05_16.07E Wild Horse Wind Expansionwrkingfile SF 2 2" xfId="1433"/>
    <cellStyle name="_Chelan Debt Forecast 12.19.05_16.07E Wild Horse Wind Expansionwrkingfile SF 3" xfId="1434"/>
    <cellStyle name="_Chelan Debt Forecast 12.19.05_16.37E Wild Horse Expansion DeferralRevwrkingfile SF" xfId="1435"/>
    <cellStyle name="_Chelan Debt Forecast 12.19.05_16.37E Wild Horse Expansion DeferralRevwrkingfile SF 2" xfId="1436"/>
    <cellStyle name="_Chelan Debt Forecast 12.19.05_16.37E Wild Horse Expansion DeferralRevwrkingfile SF 2 2" xfId="1437"/>
    <cellStyle name="_Chelan Debt Forecast 12.19.05_16.37E Wild Horse Expansion DeferralRevwrkingfile SF 3" xfId="1438"/>
    <cellStyle name="_Chelan Debt Forecast 12.19.05_2009 Compliance Filing PCA Exhibits for GRC" xfId="1439"/>
    <cellStyle name="_Chelan Debt Forecast 12.19.05_2009 GRC Compl Filing - Exhibit D" xfId="1440"/>
    <cellStyle name="_Chelan Debt Forecast 12.19.05_2009 GRC Compl Filing - Exhibit D 2" xfId="1441"/>
    <cellStyle name="_Chelan Debt Forecast 12.19.05_3.01 Income Statement" xfId="1442"/>
    <cellStyle name="_Chelan Debt Forecast 12.19.05_4 31 Regulatory Assets and Liabilities  7 06- Exhibit D" xfId="1443"/>
    <cellStyle name="_Chelan Debt Forecast 12.19.05_4 31 Regulatory Assets and Liabilities  7 06- Exhibit D 2" xfId="1444"/>
    <cellStyle name="_Chelan Debt Forecast 12.19.05_4 31 Regulatory Assets and Liabilities  7 06- Exhibit D 2 2" xfId="1445"/>
    <cellStyle name="_Chelan Debt Forecast 12.19.05_4 31 Regulatory Assets and Liabilities  7 06- Exhibit D 3" xfId="1446"/>
    <cellStyle name="_Chelan Debt Forecast 12.19.05_4 31 Regulatory Assets and Liabilities  7 06- Exhibit D_NIM Summary" xfId="1447"/>
    <cellStyle name="_Chelan Debt Forecast 12.19.05_4 31 Regulatory Assets and Liabilities  7 06- Exhibit D_NIM Summary 2" xfId="1448"/>
    <cellStyle name="_Chelan Debt Forecast 12.19.05_4 32 Regulatory Assets and Liabilities  7 06- Exhibit D" xfId="1449"/>
    <cellStyle name="_Chelan Debt Forecast 12.19.05_4 32 Regulatory Assets and Liabilities  7 06- Exhibit D 2" xfId="1450"/>
    <cellStyle name="_Chelan Debt Forecast 12.19.05_4 32 Regulatory Assets and Liabilities  7 06- Exhibit D 2 2" xfId="1451"/>
    <cellStyle name="_Chelan Debt Forecast 12.19.05_4 32 Regulatory Assets and Liabilities  7 06- Exhibit D 3" xfId="1452"/>
    <cellStyle name="_Chelan Debt Forecast 12.19.05_4 32 Regulatory Assets and Liabilities  7 06- Exhibit D_NIM Summary" xfId="1453"/>
    <cellStyle name="_Chelan Debt Forecast 12.19.05_4 32 Regulatory Assets and Liabilities  7 06- Exhibit D_NIM Summary 2" xfId="1454"/>
    <cellStyle name="_Chelan Debt Forecast 12.19.05_ACCOUNTS" xfId="1455"/>
    <cellStyle name="_Chelan Debt Forecast 12.19.05_AURORA Total New" xfId="1456"/>
    <cellStyle name="_Chelan Debt Forecast 12.19.05_AURORA Total New 2" xfId="1457"/>
    <cellStyle name="_Chelan Debt Forecast 12.19.05_Book2" xfId="1458"/>
    <cellStyle name="_Chelan Debt Forecast 12.19.05_Book2 2" xfId="1459"/>
    <cellStyle name="_Chelan Debt Forecast 12.19.05_Book2 2 2" xfId="1460"/>
    <cellStyle name="_Chelan Debt Forecast 12.19.05_Book2 3" xfId="1461"/>
    <cellStyle name="_Chelan Debt Forecast 12.19.05_Book2_Adj Bench DR 3 for Initial Briefs (Electric)" xfId="1462"/>
    <cellStyle name="_Chelan Debt Forecast 12.19.05_Book2_Adj Bench DR 3 for Initial Briefs (Electric) 2" xfId="1463"/>
    <cellStyle name="_Chelan Debt Forecast 12.19.05_Book2_Adj Bench DR 3 for Initial Briefs (Electric) 2 2" xfId="1464"/>
    <cellStyle name="_Chelan Debt Forecast 12.19.05_Book2_Adj Bench DR 3 for Initial Briefs (Electric) 3" xfId="1465"/>
    <cellStyle name="_Chelan Debt Forecast 12.19.05_Book2_Electric Rev Req Model (2009 GRC) Rebuttal" xfId="1466"/>
    <cellStyle name="_Chelan Debt Forecast 12.19.05_Book2_Electric Rev Req Model (2009 GRC) Rebuttal 2" xfId="1467"/>
    <cellStyle name="_Chelan Debt Forecast 12.19.05_Book2_Electric Rev Req Model (2009 GRC) Rebuttal 2 2" xfId="1468"/>
    <cellStyle name="_Chelan Debt Forecast 12.19.05_Book2_Electric Rev Req Model (2009 GRC) Rebuttal 3" xfId="1469"/>
    <cellStyle name="_Chelan Debt Forecast 12.19.05_Book2_Electric Rev Req Model (2009 GRC) Rebuttal REmoval of New  WH Solar AdjustMI" xfId="1470"/>
    <cellStyle name="_Chelan Debt Forecast 12.19.05_Book2_Electric Rev Req Model (2009 GRC) Rebuttal REmoval of New  WH Solar AdjustMI 2" xfId="1471"/>
    <cellStyle name="_Chelan Debt Forecast 12.19.05_Book2_Electric Rev Req Model (2009 GRC) Rebuttal REmoval of New  WH Solar AdjustMI 2 2" xfId="1472"/>
    <cellStyle name="_Chelan Debt Forecast 12.19.05_Book2_Electric Rev Req Model (2009 GRC) Rebuttal REmoval of New  WH Solar AdjustMI 3" xfId="1473"/>
    <cellStyle name="_Chelan Debt Forecast 12.19.05_Book2_Electric Rev Req Model (2009 GRC) Revised 01-18-2010" xfId="1474"/>
    <cellStyle name="_Chelan Debt Forecast 12.19.05_Book2_Electric Rev Req Model (2009 GRC) Revised 01-18-2010 2" xfId="1475"/>
    <cellStyle name="_Chelan Debt Forecast 12.19.05_Book2_Electric Rev Req Model (2009 GRC) Revised 01-18-2010 2 2" xfId="1476"/>
    <cellStyle name="_Chelan Debt Forecast 12.19.05_Book2_Electric Rev Req Model (2009 GRC) Revised 01-18-2010 3" xfId="1477"/>
    <cellStyle name="_Chelan Debt Forecast 12.19.05_Book2_Final Order Electric EXHIBIT A-1" xfId="1478"/>
    <cellStyle name="_Chelan Debt Forecast 12.19.05_Book2_Final Order Electric EXHIBIT A-1 2" xfId="1479"/>
    <cellStyle name="_Chelan Debt Forecast 12.19.05_Book2_Final Order Electric EXHIBIT A-1 2 2" xfId="1480"/>
    <cellStyle name="_Chelan Debt Forecast 12.19.05_Book2_Final Order Electric EXHIBIT A-1 3" xfId="1481"/>
    <cellStyle name="_Chelan Debt Forecast 12.19.05_Book4" xfId="1482"/>
    <cellStyle name="_Chelan Debt Forecast 12.19.05_Book4 2" xfId="1483"/>
    <cellStyle name="_Chelan Debt Forecast 12.19.05_Book4 2 2" xfId="1484"/>
    <cellStyle name="_Chelan Debt Forecast 12.19.05_Book4 3" xfId="1485"/>
    <cellStyle name="_Chelan Debt Forecast 12.19.05_Book9" xfId="1486"/>
    <cellStyle name="_Chelan Debt Forecast 12.19.05_Book9 2" xfId="1487"/>
    <cellStyle name="_Chelan Debt Forecast 12.19.05_Book9 2 2" xfId="1488"/>
    <cellStyle name="_Chelan Debt Forecast 12.19.05_Book9 3" xfId="1489"/>
    <cellStyle name="_Chelan Debt Forecast 12.19.05_Check the Interest Calculation" xfId="1490"/>
    <cellStyle name="_Chelan Debt Forecast 12.19.05_Check the Interest Calculation_Scenario 1 REC vs PTC Offset" xfId="1491"/>
    <cellStyle name="_Chelan Debt Forecast 12.19.05_Check the Interest Calculation_Scenario 3" xfId="1492"/>
    <cellStyle name="_Chelan Debt Forecast 12.19.05_Chelan PUD Power Costs (8-10)" xfId="1493"/>
    <cellStyle name="_Chelan Debt Forecast 12.19.05_Exhibit D fr R Gho 12-31-08" xfId="1494"/>
    <cellStyle name="_Chelan Debt Forecast 12.19.05_Exhibit D fr R Gho 12-31-08 2" xfId="1495"/>
    <cellStyle name="_Chelan Debt Forecast 12.19.05_Exhibit D fr R Gho 12-31-08 v2" xfId="1496"/>
    <cellStyle name="_Chelan Debt Forecast 12.19.05_Exhibit D fr R Gho 12-31-08 v2 2" xfId="1497"/>
    <cellStyle name="_Chelan Debt Forecast 12.19.05_Exhibit D fr R Gho 12-31-08 v2_NIM Summary" xfId="1498"/>
    <cellStyle name="_Chelan Debt Forecast 12.19.05_Exhibit D fr R Gho 12-31-08 v2_NIM Summary 2" xfId="1499"/>
    <cellStyle name="_Chelan Debt Forecast 12.19.05_Exhibit D fr R Gho 12-31-08_NIM Summary" xfId="1500"/>
    <cellStyle name="_Chelan Debt Forecast 12.19.05_Exhibit D fr R Gho 12-31-08_NIM Summary 2" xfId="1501"/>
    <cellStyle name="_Chelan Debt Forecast 12.19.05_Gas Rev Req Model (2010 GRC)" xfId="1502"/>
    <cellStyle name="_Chelan Debt Forecast 12.19.05_Hopkins Ridge Prepaid Tran - Interest Earned RY 12ME Feb  '11" xfId="1503"/>
    <cellStyle name="_Chelan Debt Forecast 12.19.05_Hopkins Ridge Prepaid Tran - Interest Earned RY 12ME Feb  '11 2" xfId="1504"/>
    <cellStyle name="_Chelan Debt Forecast 12.19.05_Hopkins Ridge Prepaid Tran - Interest Earned RY 12ME Feb  '11_NIM Summary" xfId="1505"/>
    <cellStyle name="_Chelan Debt Forecast 12.19.05_Hopkins Ridge Prepaid Tran - Interest Earned RY 12ME Feb  '11_NIM Summary 2" xfId="1506"/>
    <cellStyle name="_Chelan Debt Forecast 12.19.05_Hopkins Ridge Prepaid Tran - Interest Earned RY 12ME Feb  '11_Transmission Workbook for May BOD" xfId="1507"/>
    <cellStyle name="_Chelan Debt Forecast 12.19.05_Hopkins Ridge Prepaid Tran - Interest Earned RY 12ME Feb  '11_Transmission Workbook for May BOD 2" xfId="1508"/>
    <cellStyle name="_Chelan Debt Forecast 12.19.05_INPUTS" xfId="1509"/>
    <cellStyle name="_Chelan Debt Forecast 12.19.05_INPUTS 2" xfId="1510"/>
    <cellStyle name="_Chelan Debt Forecast 12.19.05_INPUTS 2 2" xfId="1511"/>
    <cellStyle name="_Chelan Debt Forecast 12.19.05_INPUTS 3" xfId="1512"/>
    <cellStyle name="_Chelan Debt Forecast 12.19.05_NIM Summary" xfId="1513"/>
    <cellStyle name="_Chelan Debt Forecast 12.19.05_NIM Summary 09GRC" xfId="1514"/>
    <cellStyle name="_Chelan Debt Forecast 12.19.05_NIM Summary 09GRC 2" xfId="1515"/>
    <cellStyle name="_Chelan Debt Forecast 12.19.05_NIM Summary 2" xfId="1516"/>
    <cellStyle name="_Chelan Debt Forecast 12.19.05_NIM Summary 3" xfId="1517"/>
    <cellStyle name="_Chelan Debt Forecast 12.19.05_NIM Summary 4" xfId="1518"/>
    <cellStyle name="_Chelan Debt Forecast 12.19.05_NIM Summary 5" xfId="1519"/>
    <cellStyle name="_Chelan Debt Forecast 12.19.05_NIM Summary 6" xfId="1520"/>
    <cellStyle name="_Chelan Debt Forecast 12.19.05_NIM Summary 7" xfId="1521"/>
    <cellStyle name="_Chelan Debt Forecast 12.19.05_NIM Summary 8" xfId="1522"/>
    <cellStyle name="_Chelan Debt Forecast 12.19.05_NIM Summary 9" xfId="1523"/>
    <cellStyle name="_Chelan Debt Forecast 12.19.05_PCA 10 -  Exhibit D from A Kellogg Jan 2011" xfId="1524"/>
    <cellStyle name="_Chelan Debt Forecast 12.19.05_PCA 10 -  Exhibit D from A Kellogg July 2011" xfId="1525"/>
    <cellStyle name="_Chelan Debt Forecast 12.19.05_PCA 10 -  Exhibit D from S Free Rcv'd 12-11" xfId="1526"/>
    <cellStyle name="_Chelan Debt Forecast 12.19.05_PCA 7 - Exhibit D update 11_30_08 (2)" xfId="1527"/>
    <cellStyle name="_Chelan Debt Forecast 12.19.05_PCA 7 - Exhibit D update 11_30_08 (2) 2" xfId="1528"/>
    <cellStyle name="_Chelan Debt Forecast 12.19.05_PCA 7 - Exhibit D update 11_30_08 (2) 2 2" xfId="1529"/>
    <cellStyle name="_Chelan Debt Forecast 12.19.05_PCA 7 - Exhibit D update 11_30_08 (2) 3" xfId="1530"/>
    <cellStyle name="_Chelan Debt Forecast 12.19.05_PCA 7 - Exhibit D update 11_30_08 (2)_NIM Summary" xfId="1531"/>
    <cellStyle name="_Chelan Debt Forecast 12.19.05_PCA 7 - Exhibit D update 11_30_08 (2)_NIM Summary 2" xfId="1532"/>
    <cellStyle name="_Chelan Debt Forecast 12.19.05_PCA 8 - Exhibit D update 12_31_09" xfId="1533"/>
    <cellStyle name="_Chelan Debt Forecast 12.19.05_PCA 9 -  Exhibit D April 2010" xfId="1534"/>
    <cellStyle name="_Chelan Debt Forecast 12.19.05_PCA 9 -  Exhibit D April 2010 (3)" xfId="1535"/>
    <cellStyle name="_Chelan Debt Forecast 12.19.05_PCA 9 -  Exhibit D April 2010 (3) 2" xfId="1536"/>
    <cellStyle name="_Chelan Debt Forecast 12.19.05_PCA 9 -  Exhibit D Feb 2010" xfId="1537"/>
    <cellStyle name="_Chelan Debt Forecast 12.19.05_PCA 9 -  Exhibit D Feb 2010 v2" xfId="1538"/>
    <cellStyle name="_Chelan Debt Forecast 12.19.05_PCA 9 -  Exhibit D Feb 2010 WF" xfId="1539"/>
    <cellStyle name="_Chelan Debt Forecast 12.19.05_PCA 9 -  Exhibit D Jan 2010" xfId="1540"/>
    <cellStyle name="_Chelan Debt Forecast 12.19.05_PCA 9 -  Exhibit D March 2010 (2)" xfId="1541"/>
    <cellStyle name="_Chelan Debt Forecast 12.19.05_PCA 9 -  Exhibit D Nov 2010" xfId="1542"/>
    <cellStyle name="_Chelan Debt Forecast 12.19.05_PCA 9 - Exhibit D at August 2010" xfId="1543"/>
    <cellStyle name="_Chelan Debt Forecast 12.19.05_PCA 9 - Exhibit D June 2010 GRC" xfId="1544"/>
    <cellStyle name="_Chelan Debt Forecast 12.19.05_Power Costs - Comparison bx Rbtl-Staff-Jt-PC" xfId="1545"/>
    <cellStyle name="_Chelan Debt Forecast 12.19.05_Power Costs - Comparison bx Rbtl-Staff-Jt-PC 2" xfId="1546"/>
    <cellStyle name="_Chelan Debt Forecast 12.19.05_Power Costs - Comparison bx Rbtl-Staff-Jt-PC 2 2" xfId="1547"/>
    <cellStyle name="_Chelan Debt Forecast 12.19.05_Power Costs - Comparison bx Rbtl-Staff-Jt-PC 3" xfId="1548"/>
    <cellStyle name="_Chelan Debt Forecast 12.19.05_Power Costs - Comparison bx Rbtl-Staff-Jt-PC_Adj Bench DR 3 for Initial Briefs (Electric)" xfId="1549"/>
    <cellStyle name="_Chelan Debt Forecast 12.19.05_Power Costs - Comparison bx Rbtl-Staff-Jt-PC_Adj Bench DR 3 for Initial Briefs (Electric) 2" xfId="1550"/>
    <cellStyle name="_Chelan Debt Forecast 12.19.05_Power Costs - Comparison bx Rbtl-Staff-Jt-PC_Adj Bench DR 3 for Initial Briefs (Electric) 2 2" xfId="1551"/>
    <cellStyle name="_Chelan Debt Forecast 12.19.05_Power Costs - Comparison bx Rbtl-Staff-Jt-PC_Adj Bench DR 3 for Initial Briefs (Electric) 3" xfId="1552"/>
    <cellStyle name="_Chelan Debt Forecast 12.19.05_Power Costs - Comparison bx Rbtl-Staff-Jt-PC_Electric Rev Req Model (2009 GRC) Rebuttal" xfId="1553"/>
    <cellStyle name="_Chelan Debt Forecast 12.19.05_Power Costs - Comparison bx Rbtl-Staff-Jt-PC_Electric Rev Req Model (2009 GRC) Rebuttal 2" xfId="1554"/>
    <cellStyle name="_Chelan Debt Forecast 12.19.05_Power Costs - Comparison bx Rbtl-Staff-Jt-PC_Electric Rev Req Model (2009 GRC) Rebuttal 2 2" xfId="1555"/>
    <cellStyle name="_Chelan Debt Forecast 12.19.05_Power Costs - Comparison bx Rbtl-Staff-Jt-PC_Electric Rev Req Model (2009 GRC) Rebuttal 3" xfId="1556"/>
    <cellStyle name="_Chelan Debt Forecast 12.19.05_Power Costs - Comparison bx Rbtl-Staff-Jt-PC_Electric Rev Req Model (2009 GRC) Rebuttal REmoval of New  WH Solar AdjustMI" xfId="1557"/>
    <cellStyle name="_Chelan Debt Forecast 12.19.05_Power Costs - Comparison bx Rbtl-Staff-Jt-PC_Electric Rev Req Model (2009 GRC) Rebuttal REmoval of New  WH Solar AdjustMI 2" xfId="1558"/>
    <cellStyle name="_Chelan Debt Forecast 12.19.05_Power Costs - Comparison bx Rbtl-Staff-Jt-PC_Electric Rev Req Model (2009 GRC) Rebuttal REmoval of New  WH Solar AdjustMI 2 2" xfId="1559"/>
    <cellStyle name="_Chelan Debt Forecast 12.19.05_Power Costs - Comparison bx Rbtl-Staff-Jt-PC_Electric Rev Req Model (2009 GRC) Rebuttal REmoval of New  WH Solar AdjustMI 3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 2 2" xfId="1563"/>
    <cellStyle name="_Chelan Debt Forecast 12.19.05_Power Costs - Comparison bx Rbtl-Staff-Jt-PC_Electric Rev Req Model (2009 GRC) Revised 01-18-2010 3" xfId="1564"/>
    <cellStyle name="_Chelan Debt Forecast 12.19.05_Power Costs - Comparison bx Rbtl-Staff-Jt-PC_Final Order Electric EXHIBIT A-1" xfId="1565"/>
    <cellStyle name="_Chelan Debt Forecast 12.19.05_Power Costs - Comparison bx Rbtl-Staff-Jt-PC_Final Order Electric EXHIBIT A-1 2" xfId="1566"/>
    <cellStyle name="_Chelan Debt Forecast 12.19.05_Power Costs - Comparison bx Rbtl-Staff-Jt-PC_Final Order Electric EXHIBIT A-1 2 2" xfId="1567"/>
    <cellStyle name="_Chelan Debt Forecast 12.19.05_Power Costs - Comparison bx Rbtl-Staff-Jt-PC_Final Order Electric EXHIBIT A-1 3" xfId="1568"/>
    <cellStyle name="_Chelan Debt Forecast 12.19.05_Production Adj 4.37" xfId="1569"/>
    <cellStyle name="_Chelan Debt Forecast 12.19.05_Production Adj 4.37 2" xfId="1570"/>
    <cellStyle name="_Chelan Debt Forecast 12.19.05_Production Adj 4.37 2 2" xfId="1571"/>
    <cellStyle name="_Chelan Debt Forecast 12.19.05_Production Adj 4.37 3" xfId="1572"/>
    <cellStyle name="_Chelan Debt Forecast 12.19.05_Purchased Power Adj 4.03" xfId="1573"/>
    <cellStyle name="_Chelan Debt Forecast 12.19.05_Purchased Power Adj 4.03 2" xfId="1574"/>
    <cellStyle name="_Chelan Debt Forecast 12.19.05_Purchased Power Adj 4.03 2 2" xfId="1575"/>
    <cellStyle name="_Chelan Debt Forecast 12.19.05_Purchased Power Adj 4.03 3" xfId="1576"/>
    <cellStyle name="_Chelan Debt Forecast 12.19.05_Rebuttal Power Costs" xfId="1577"/>
    <cellStyle name="_Chelan Debt Forecast 12.19.05_Rebuttal Power Costs 2" xfId="1578"/>
    <cellStyle name="_Chelan Debt Forecast 12.19.05_Rebuttal Power Costs 2 2" xfId="1579"/>
    <cellStyle name="_Chelan Debt Forecast 12.19.05_Rebuttal Power Costs 3" xfId="1580"/>
    <cellStyle name="_Chelan Debt Forecast 12.19.05_Rebuttal Power Costs_Adj Bench DR 3 for Initial Briefs (Electric)" xfId="1581"/>
    <cellStyle name="_Chelan Debt Forecast 12.19.05_Rebuttal Power Costs_Adj Bench DR 3 for Initial Briefs (Electric) 2" xfId="1582"/>
    <cellStyle name="_Chelan Debt Forecast 12.19.05_Rebuttal Power Costs_Adj Bench DR 3 for Initial Briefs (Electric) 2 2" xfId="1583"/>
    <cellStyle name="_Chelan Debt Forecast 12.19.05_Rebuttal Power Costs_Adj Bench DR 3 for Initial Briefs (Electric) 3" xfId="1584"/>
    <cellStyle name="_Chelan Debt Forecast 12.19.05_Rebuttal Power Costs_Electric Rev Req Model (2009 GRC) Rebuttal" xfId="1585"/>
    <cellStyle name="_Chelan Debt Forecast 12.19.05_Rebuttal Power Costs_Electric Rev Req Model (2009 GRC) Rebuttal 2" xfId="1586"/>
    <cellStyle name="_Chelan Debt Forecast 12.19.05_Rebuttal Power Costs_Electric Rev Req Model (2009 GRC) Rebuttal 2 2" xfId="1587"/>
    <cellStyle name="_Chelan Debt Forecast 12.19.05_Rebuttal Power Costs_Electric Rev Req Model (2009 GRC) Rebuttal 3" xfId="1588"/>
    <cellStyle name="_Chelan Debt Forecast 12.19.05_Rebuttal Power Costs_Electric Rev Req Model (2009 GRC) Rebuttal REmoval of New  WH Solar AdjustMI" xfId="1589"/>
    <cellStyle name="_Chelan Debt Forecast 12.19.05_Rebuttal Power Costs_Electric Rev Req Model (2009 GRC) Rebuttal REmoval of New  WH Solar AdjustMI 2" xfId="1590"/>
    <cellStyle name="_Chelan Debt Forecast 12.19.05_Rebuttal Power Costs_Electric Rev Req Model (2009 GRC) Rebuttal REmoval of New  WH Solar AdjustMI 2 2" xfId="1591"/>
    <cellStyle name="_Chelan Debt Forecast 12.19.05_Rebuttal Power Costs_Electric Rev Req Model (2009 GRC) Rebuttal REmoval of New  WH Solar AdjustMI 3" xfId="1592"/>
    <cellStyle name="_Chelan Debt Forecast 12.19.05_Rebuttal Power Costs_Electric Rev Req Model (2009 GRC) Revised 01-18-2010" xfId="1593"/>
    <cellStyle name="_Chelan Debt Forecast 12.19.05_Rebuttal Power Costs_Electric Rev Req Model (2009 GRC) Revised 01-18-2010 2" xfId="1594"/>
    <cellStyle name="_Chelan Debt Forecast 12.19.05_Rebuttal Power Costs_Electric Rev Req Model (2009 GRC) Revised 01-18-2010 2 2" xfId="1595"/>
    <cellStyle name="_Chelan Debt Forecast 12.19.05_Rebuttal Power Costs_Electric Rev Req Model (2009 GRC) Revised 01-18-2010 3" xfId="1596"/>
    <cellStyle name="_Chelan Debt Forecast 12.19.05_Rebuttal Power Costs_Final Order Electric EXHIBIT A-1" xfId="1597"/>
    <cellStyle name="_Chelan Debt Forecast 12.19.05_Rebuttal Power Costs_Final Order Electric EXHIBIT A-1 2" xfId="1598"/>
    <cellStyle name="_Chelan Debt Forecast 12.19.05_Rebuttal Power Costs_Final Order Electric EXHIBIT A-1 2 2" xfId="1599"/>
    <cellStyle name="_Chelan Debt Forecast 12.19.05_Rebuttal Power Costs_Final Order Electric EXHIBIT A-1 3" xfId="1600"/>
    <cellStyle name="_Chelan Debt Forecast 12.19.05_ROR &amp; CONV FACTOR" xfId="1601"/>
    <cellStyle name="_Chelan Debt Forecast 12.19.05_ROR &amp; CONV FACTOR 2" xfId="1602"/>
    <cellStyle name="_Chelan Debt Forecast 12.19.05_ROR &amp; CONV FACTOR 2 2" xfId="1603"/>
    <cellStyle name="_Chelan Debt Forecast 12.19.05_ROR &amp; CONV FACTOR 3" xfId="1604"/>
    <cellStyle name="_Chelan Debt Forecast 12.19.05_ROR 5.02" xfId="1605"/>
    <cellStyle name="_Chelan Debt Forecast 12.19.05_ROR 5.02 2" xfId="1606"/>
    <cellStyle name="_Chelan Debt Forecast 12.19.05_ROR 5.02 2 2" xfId="1607"/>
    <cellStyle name="_Chelan Debt Forecast 12.19.05_ROR 5.02 3" xfId="1608"/>
    <cellStyle name="_Chelan Debt Forecast 12.19.05_Transmission Workbook for May BOD" xfId="1609"/>
    <cellStyle name="_Chelan Debt Forecast 12.19.05_Transmission Workbook for May BOD 2" xfId="1610"/>
    <cellStyle name="_Chelan Debt Forecast 12.19.05_Wind Integration 10GRC" xfId="1611"/>
    <cellStyle name="_Chelan Debt Forecast 12.19.05_Wind Integration 10GRC 2" xfId="1612"/>
    <cellStyle name="_Colstrip FOR - GADS 1990-2009" xfId="1613"/>
    <cellStyle name="_Colstrip FOR - GADS 1990-2009 2" xfId="1614"/>
    <cellStyle name="_x0013__Confidential Material" xfId="1615"/>
    <cellStyle name="_Copy 11-9 Sumas Proforma - Current" xfId="1616"/>
    <cellStyle name="_Costs not in AURORA 06GRC" xfId="1617"/>
    <cellStyle name="_Costs not in AURORA 06GRC 2" xfId="1618"/>
    <cellStyle name="_Costs not in AURORA 06GRC 2 2" xfId="1619"/>
    <cellStyle name="_Costs not in AURORA 06GRC 2 2 2" xfId="1620"/>
    <cellStyle name="_Costs not in AURORA 06GRC 2 3" xfId="1621"/>
    <cellStyle name="_Costs not in AURORA 06GRC 3" xfId="1622"/>
    <cellStyle name="_Costs not in AURORA 06GRC 3 2" xfId="1623"/>
    <cellStyle name="_Costs not in AURORA 06GRC 3 2 2" xfId="1624"/>
    <cellStyle name="_Costs not in AURORA 06GRC 3 3" xfId="1625"/>
    <cellStyle name="_Costs not in AURORA 06GRC 3 3 2" xfId="1626"/>
    <cellStyle name="_Costs not in AURORA 06GRC 3 4" xfId="1627"/>
    <cellStyle name="_Costs not in AURORA 06GRC 3 4 2" xfId="1628"/>
    <cellStyle name="_Costs not in AURORA 06GRC 4" xfId="1629"/>
    <cellStyle name="_Costs not in AURORA 06GRC 4 2" xfId="1630"/>
    <cellStyle name="_Costs not in AURORA 06GRC 5" xfId="1631"/>
    <cellStyle name="_Costs not in AURORA 06GRC 6" xfId="1632"/>
    <cellStyle name="_Costs not in AURORA 06GRC 7" xfId="1633"/>
    <cellStyle name="_Costs not in AURORA 06GRC_04 07E Wild Horse Wind Expansion (C) (2)" xfId="1634"/>
    <cellStyle name="_Costs not in AURORA 06GRC_04 07E Wild Horse Wind Expansion (C) (2) 2" xfId="1635"/>
    <cellStyle name="_Costs not in AURORA 06GRC_04 07E Wild Horse Wind Expansion (C) (2) 2 2" xfId="1636"/>
    <cellStyle name="_Costs not in AURORA 06GRC_04 07E Wild Horse Wind Expansion (C) (2) 3" xfId="1637"/>
    <cellStyle name="_Costs not in AURORA 06GRC_04 07E Wild Horse Wind Expansion (C) (2)_Adj Bench DR 3 for Initial Briefs (Electric)" xfId="1638"/>
    <cellStyle name="_Costs not in AURORA 06GRC_04 07E Wild Horse Wind Expansion (C) (2)_Adj Bench DR 3 for Initial Briefs (Electric) 2" xfId="1639"/>
    <cellStyle name="_Costs not in AURORA 06GRC_04 07E Wild Horse Wind Expansion (C) (2)_Adj Bench DR 3 for Initial Briefs (Electric) 2 2" xfId="1640"/>
    <cellStyle name="_Costs not in AURORA 06GRC_04 07E Wild Horse Wind Expansion (C) (2)_Adj Bench DR 3 for Initial Briefs (Electric) 3" xfId="1641"/>
    <cellStyle name="_Costs not in AURORA 06GRC_04 07E Wild Horse Wind Expansion (C) (2)_Book1" xfId="1642"/>
    <cellStyle name="_Costs not in AURORA 06GRC_04 07E Wild Horse Wind Expansion (C) (2)_Electric Rev Req Model (2009 GRC) " xfId="1643"/>
    <cellStyle name="_Costs not in AURORA 06GRC_04 07E Wild Horse Wind Expansion (C) (2)_Electric Rev Req Model (2009 GRC)  2" xfId="1644"/>
    <cellStyle name="_Costs not in AURORA 06GRC_04 07E Wild Horse Wind Expansion (C) (2)_Electric Rev Req Model (2009 GRC)  2 2" xfId="1645"/>
    <cellStyle name="_Costs not in AURORA 06GRC_04 07E Wild Horse Wind Expansion (C) (2)_Electric Rev Req Model (2009 GRC)  3" xfId="1646"/>
    <cellStyle name="_Costs not in AURORA 06GRC_04 07E Wild Horse Wind Expansion (C) (2)_Electric Rev Req Model (2009 GRC) Rebuttal" xfId="1647"/>
    <cellStyle name="_Costs not in AURORA 06GRC_04 07E Wild Horse Wind Expansion (C) (2)_Electric Rev Req Model (2009 GRC) Rebuttal 2" xfId="1648"/>
    <cellStyle name="_Costs not in AURORA 06GRC_04 07E Wild Horse Wind Expansion (C) (2)_Electric Rev Req Model (2009 GRC) Rebuttal 2 2" xfId="1649"/>
    <cellStyle name="_Costs not in AURORA 06GRC_04 07E Wild Horse Wind Expansion (C) (2)_Electric Rev Req Model (2009 GRC) Rebuttal 3" xfId="1650"/>
    <cellStyle name="_Costs not in AURORA 06GRC_04 07E Wild Horse Wind Expansion (C) (2)_Electric Rev Req Model (2009 GRC) Rebuttal REmoval of New  WH Solar AdjustMI" xfId="1651"/>
    <cellStyle name="_Costs not in AURORA 06GRC_04 07E Wild Horse Wind Expansion (C) (2)_Electric Rev Req Model (2009 GRC) Rebuttal REmoval of New  WH Solar AdjustMI 2" xfId="1652"/>
    <cellStyle name="_Costs not in AURORA 06GRC_04 07E Wild Horse Wind Expansion (C) (2)_Electric Rev Req Model (2009 GRC) Rebuttal REmoval of New  WH Solar AdjustMI 2 2" xfId="1653"/>
    <cellStyle name="_Costs not in AURORA 06GRC_04 07E Wild Horse Wind Expansion (C) (2)_Electric Rev Req Model (2009 GRC) Rebuttal REmoval of New  WH Solar AdjustMI 3" xfId="1654"/>
    <cellStyle name="_Costs not in AURORA 06GRC_04 07E Wild Horse Wind Expansion (C) (2)_Electric Rev Req Model (2009 GRC) Revised 01-18-2010" xfId="1655"/>
    <cellStyle name="_Costs not in AURORA 06GRC_04 07E Wild Horse Wind Expansion (C) (2)_Electric Rev Req Model (2009 GRC) Revised 01-18-2010 2" xfId="1656"/>
    <cellStyle name="_Costs not in AURORA 06GRC_04 07E Wild Horse Wind Expansion (C) (2)_Electric Rev Req Model (2009 GRC) Revised 01-18-2010 2 2" xfId="1657"/>
    <cellStyle name="_Costs not in AURORA 06GRC_04 07E Wild Horse Wind Expansion (C) (2)_Electric Rev Req Model (2009 GRC) Revised 01-18-2010 3" xfId="1658"/>
    <cellStyle name="_Costs not in AURORA 06GRC_04 07E Wild Horse Wind Expansion (C) (2)_Electric Rev Req Model (2010 GRC)" xfId="1659"/>
    <cellStyle name="_Costs not in AURORA 06GRC_04 07E Wild Horse Wind Expansion (C) (2)_Electric Rev Req Model (2010 GRC) SF" xfId="1660"/>
    <cellStyle name="_Costs not in AURORA 06GRC_04 07E Wild Horse Wind Expansion (C) (2)_Final Order Electric EXHIBIT A-1" xfId="1661"/>
    <cellStyle name="_Costs not in AURORA 06GRC_04 07E Wild Horse Wind Expansion (C) (2)_Final Order Electric EXHIBIT A-1 2" xfId="1662"/>
    <cellStyle name="_Costs not in AURORA 06GRC_04 07E Wild Horse Wind Expansion (C) (2)_Final Order Electric EXHIBIT A-1 2 2" xfId="1663"/>
    <cellStyle name="_Costs not in AURORA 06GRC_04 07E Wild Horse Wind Expansion (C) (2)_Final Order Electric EXHIBIT A-1 3" xfId="1664"/>
    <cellStyle name="_Costs not in AURORA 06GRC_04 07E Wild Horse Wind Expansion (C) (2)_TENASKA REGULATORY ASSET" xfId="1665"/>
    <cellStyle name="_Costs not in AURORA 06GRC_04 07E Wild Horse Wind Expansion (C) (2)_TENASKA REGULATORY ASSET 2" xfId="1666"/>
    <cellStyle name="_Costs not in AURORA 06GRC_04 07E Wild Horse Wind Expansion (C) (2)_TENASKA REGULATORY ASSET 2 2" xfId="1667"/>
    <cellStyle name="_Costs not in AURORA 06GRC_04 07E Wild Horse Wind Expansion (C) (2)_TENASKA REGULATORY ASSET 3" xfId="1668"/>
    <cellStyle name="_Costs not in AURORA 06GRC_16.37E Wild Horse Expansion DeferralRevwrkingfile SF" xfId="1669"/>
    <cellStyle name="_Costs not in AURORA 06GRC_16.37E Wild Horse Expansion DeferralRevwrkingfile SF 2" xfId="1670"/>
    <cellStyle name="_Costs not in AURORA 06GRC_16.37E Wild Horse Expansion DeferralRevwrkingfile SF 2 2" xfId="1671"/>
    <cellStyle name="_Costs not in AURORA 06GRC_16.37E Wild Horse Expansion DeferralRevwrkingfile SF 3" xfId="1672"/>
    <cellStyle name="_Costs not in AURORA 06GRC_2009 Compliance Filing PCA Exhibits for GRC" xfId="1673"/>
    <cellStyle name="_Costs not in AURORA 06GRC_2009 GRC Compl Filing - Exhibit D" xfId="1674"/>
    <cellStyle name="_Costs not in AURORA 06GRC_2009 GRC Compl Filing - Exhibit D 2" xfId="1675"/>
    <cellStyle name="_Costs not in AURORA 06GRC_3.01 Income Statement" xfId="1676"/>
    <cellStyle name="_Costs not in AURORA 06GRC_4 31 Regulatory Assets and Liabilities  7 06- Exhibit D" xfId="1677"/>
    <cellStyle name="_Costs not in AURORA 06GRC_4 31 Regulatory Assets and Liabilities  7 06- Exhibit D 2" xfId="1678"/>
    <cellStyle name="_Costs not in AURORA 06GRC_4 31 Regulatory Assets and Liabilities  7 06- Exhibit D 2 2" xfId="1679"/>
    <cellStyle name="_Costs not in AURORA 06GRC_4 31 Regulatory Assets and Liabilities  7 06- Exhibit D 3" xfId="1680"/>
    <cellStyle name="_Costs not in AURORA 06GRC_4 31 Regulatory Assets and Liabilities  7 06- Exhibit D_NIM Summary" xfId="1681"/>
    <cellStyle name="_Costs not in AURORA 06GRC_4 31 Regulatory Assets and Liabilities  7 06- Exhibit D_NIM Summary 2" xfId="1682"/>
    <cellStyle name="_Costs not in AURORA 06GRC_4 32 Regulatory Assets and Liabilities  7 06- Exhibit D" xfId="1683"/>
    <cellStyle name="_Costs not in AURORA 06GRC_4 32 Regulatory Assets and Liabilities  7 06- Exhibit D 2" xfId="1684"/>
    <cellStyle name="_Costs not in AURORA 06GRC_4 32 Regulatory Assets and Liabilities  7 06- Exhibit D 2 2" xfId="1685"/>
    <cellStyle name="_Costs not in AURORA 06GRC_4 32 Regulatory Assets and Liabilities  7 06- Exhibit D 3" xfId="1686"/>
    <cellStyle name="_Costs not in AURORA 06GRC_4 32 Regulatory Assets and Liabilities  7 06- Exhibit D_NIM Summary" xfId="1687"/>
    <cellStyle name="_Costs not in AURORA 06GRC_4 32 Regulatory Assets and Liabilities  7 06- Exhibit D_NIM Summary 2" xfId="1688"/>
    <cellStyle name="_Costs not in AURORA 06GRC_ACCOUNTS" xfId="1689"/>
    <cellStyle name="_Costs not in AURORA 06GRC_AURORA Total New" xfId="1690"/>
    <cellStyle name="_Costs not in AURORA 06GRC_AURORA Total New 2" xfId="1691"/>
    <cellStyle name="_Costs not in AURORA 06GRC_Book2" xfId="1692"/>
    <cellStyle name="_Costs not in AURORA 06GRC_Book2 2" xfId="1693"/>
    <cellStyle name="_Costs not in AURORA 06GRC_Book2 2 2" xfId="1694"/>
    <cellStyle name="_Costs not in AURORA 06GRC_Book2 3" xfId="1695"/>
    <cellStyle name="_Costs not in AURORA 06GRC_Book2_Adj Bench DR 3 for Initial Briefs (Electric)" xfId="1696"/>
    <cellStyle name="_Costs not in AURORA 06GRC_Book2_Adj Bench DR 3 for Initial Briefs (Electric) 2" xfId="1697"/>
    <cellStyle name="_Costs not in AURORA 06GRC_Book2_Adj Bench DR 3 for Initial Briefs (Electric) 2 2" xfId="1698"/>
    <cellStyle name="_Costs not in AURORA 06GRC_Book2_Adj Bench DR 3 for Initial Briefs (Electric) 3" xfId="1699"/>
    <cellStyle name="_Costs not in AURORA 06GRC_Book2_Electric Rev Req Model (2009 GRC) Rebuttal" xfId="1700"/>
    <cellStyle name="_Costs not in AURORA 06GRC_Book2_Electric Rev Req Model (2009 GRC) Rebuttal 2" xfId="1701"/>
    <cellStyle name="_Costs not in AURORA 06GRC_Book2_Electric Rev Req Model (2009 GRC) Rebuttal 2 2" xfId="1702"/>
    <cellStyle name="_Costs not in AURORA 06GRC_Book2_Electric Rev Req Model (2009 GRC) Rebuttal 3" xfId="1703"/>
    <cellStyle name="_Costs not in AURORA 06GRC_Book2_Electric Rev Req Model (2009 GRC) Rebuttal REmoval of New  WH Solar AdjustMI" xfId="1704"/>
    <cellStyle name="_Costs not in AURORA 06GRC_Book2_Electric Rev Req Model (2009 GRC) Rebuttal REmoval of New  WH Solar AdjustMI 2" xfId="1705"/>
    <cellStyle name="_Costs not in AURORA 06GRC_Book2_Electric Rev Req Model (2009 GRC) Rebuttal REmoval of New  WH Solar AdjustMI 2 2" xfId="1706"/>
    <cellStyle name="_Costs not in AURORA 06GRC_Book2_Electric Rev Req Model (2009 GRC) Rebuttal REmoval of New  WH Solar AdjustMI 3" xfId="1707"/>
    <cellStyle name="_Costs not in AURORA 06GRC_Book2_Electric Rev Req Model (2009 GRC) Revised 01-18-2010" xfId="1708"/>
    <cellStyle name="_Costs not in AURORA 06GRC_Book2_Electric Rev Req Model (2009 GRC) Revised 01-18-2010 2" xfId="1709"/>
    <cellStyle name="_Costs not in AURORA 06GRC_Book2_Electric Rev Req Model (2009 GRC) Revised 01-18-2010 2 2" xfId="1710"/>
    <cellStyle name="_Costs not in AURORA 06GRC_Book2_Electric Rev Req Model (2009 GRC) Revised 01-18-2010 3" xfId="1711"/>
    <cellStyle name="_Costs not in AURORA 06GRC_Book2_Final Order Electric EXHIBIT A-1" xfId="1712"/>
    <cellStyle name="_Costs not in AURORA 06GRC_Book2_Final Order Electric EXHIBIT A-1 2" xfId="1713"/>
    <cellStyle name="_Costs not in AURORA 06GRC_Book2_Final Order Electric EXHIBIT A-1 2 2" xfId="1714"/>
    <cellStyle name="_Costs not in AURORA 06GRC_Book2_Final Order Electric EXHIBIT A-1 3" xfId="1715"/>
    <cellStyle name="_Costs not in AURORA 06GRC_Book4" xfId="1716"/>
    <cellStyle name="_Costs not in AURORA 06GRC_Book4 2" xfId="1717"/>
    <cellStyle name="_Costs not in AURORA 06GRC_Book4 2 2" xfId="1718"/>
    <cellStyle name="_Costs not in AURORA 06GRC_Book4 3" xfId="1719"/>
    <cellStyle name="_Costs not in AURORA 06GRC_Book9" xfId="1720"/>
    <cellStyle name="_Costs not in AURORA 06GRC_Book9 2" xfId="1721"/>
    <cellStyle name="_Costs not in AURORA 06GRC_Book9 2 2" xfId="1722"/>
    <cellStyle name="_Costs not in AURORA 06GRC_Book9 3" xfId="1723"/>
    <cellStyle name="_Costs not in AURORA 06GRC_Check the Interest Calculation" xfId="1724"/>
    <cellStyle name="_Costs not in AURORA 06GRC_Check the Interest Calculation_Scenario 1 REC vs PTC Offset" xfId="1725"/>
    <cellStyle name="_Costs not in AURORA 06GRC_Check the Interest Calculation_Scenario 3" xfId="1726"/>
    <cellStyle name="_Costs not in AURORA 06GRC_Chelan PUD Power Costs (8-10)" xfId="1727"/>
    <cellStyle name="_Costs not in AURORA 06GRC_Exhibit D fr R Gho 12-31-08" xfId="1728"/>
    <cellStyle name="_Costs not in AURORA 06GRC_Exhibit D fr R Gho 12-31-08 2" xfId="1729"/>
    <cellStyle name="_Costs not in AURORA 06GRC_Exhibit D fr R Gho 12-31-08 v2" xfId="1730"/>
    <cellStyle name="_Costs not in AURORA 06GRC_Exhibit D fr R Gho 12-31-08 v2 2" xfId="1731"/>
    <cellStyle name="_Costs not in AURORA 06GRC_Exhibit D fr R Gho 12-31-08 v2_NIM Summary" xfId="1732"/>
    <cellStyle name="_Costs not in AURORA 06GRC_Exhibit D fr R Gho 12-31-08 v2_NIM Summary 2" xfId="1733"/>
    <cellStyle name="_Costs not in AURORA 06GRC_Exhibit D fr R Gho 12-31-08_NIM Summary" xfId="1734"/>
    <cellStyle name="_Costs not in AURORA 06GRC_Exhibit D fr R Gho 12-31-08_NIM Summary 2" xfId="1735"/>
    <cellStyle name="_Costs not in AURORA 06GRC_Gas Rev Req Model (2010 GRC)" xfId="1736"/>
    <cellStyle name="_Costs not in AURORA 06GRC_Hopkins Ridge Prepaid Tran - Interest Earned RY 12ME Feb  '11" xfId="1737"/>
    <cellStyle name="_Costs not in AURORA 06GRC_Hopkins Ridge Prepaid Tran - Interest Earned RY 12ME Feb  '11 2" xfId="1738"/>
    <cellStyle name="_Costs not in AURORA 06GRC_Hopkins Ridge Prepaid Tran - Interest Earned RY 12ME Feb  '11_NIM Summary" xfId="1739"/>
    <cellStyle name="_Costs not in AURORA 06GRC_Hopkins Ridge Prepaid Tran - Interest Earned RY 12ME Feb  '11_NIM Summary 2" xfId="1740"/>
    <cellStyle name="_Costs not in AURORA 06GRC_Hopkins Ridge Prepaid Tran - Interest Earned RY 12ME Feb  '11_Transmission Workbook for May BOD" xfId="1741"/>
    <cellStyle name="_Costs not in AURORA 06GRC_Hopkins Ridge Prepaid Tran - Interest Earned RY 12ME Feb  '11_Transmission Workbook for May BOD 2" xfId="1742"/>
    <cellStyle name="_Costs not in AURORA 06GRC_INPUTS" xfId="1743"/>
    <cellStyle name="_Costs not in AURORA 06GRC_INPUTS 2" xfId="1744"/>
    <cellStyle name="_Costs not in AURORA 06GRC_INPUTS 2 2" xfId="1745"/>
    <cellStyle name="_Costs not in AURORA 06GRC_INPUTS 3" xfId="1746"/>
    <cellStyle name="_Costs not in AURORA 06GRC_NIM Summary" xfId="1747"/>
    <cellStyle name="_Costs not in AURORA 06GRC_NIM Summary 09GRC" xfId="1748"/>
    <cellStyle name="_Costs not in AURORA 06GRC_NIM Summary 09GRC 2" xfId="1749"/>
    <cellStyle name="_Costs not in AURORA 06GRC_NIM Summary 2" xfId="1750"/>
    <cellStyle name="_Costs not in AURORA 06GRC_NIM Summary 3" xfId="1751"/>
    <cellStyle name="_Costs not in AURORA 06GRC_NIM Summary 4" xfId="1752"/>
    <cellStyle name="_Costs not in AURORA 06GRC_NIM Summary 5" xfId="1753"/>
    <cellStyle name="_Costs not in AURORA 06GRC_NIM Summary 6" xfId="1754"/>
    <cellStyle name="_Costs not in AURORA 06GRC_NIM Summary 7" xfId="1755"/>
    <cellStyle name="_Costs not in AURORA 06GRC_NIM Summary 8" xfId="1756"/>
    <cellStyle name="_Costs not in AURORA 06GRC_NIM Summary 9" xfId="1757"/>
    <cellStyle name="_Costs not in AURORA 06GRC_PCA 10 -  Exhibit D from A Kellogg Jan 2011" xfId="1758"/>
    <cellStyle name="_Costs not in AURORA 06GRC_PCA 10 -  Exhibit D from A Kellogg July 2011" xfId="1759"/>
    <cellStyle name="_Costs not in AURORA 06GRC_PCA 10 -  Exhibit D from S Free Rcv'd 12-11" xfId="1760"/>
    <cellStyle name="_Costs not in AURORA 06GRC_PCA 7 - Exhibit D update 11_30_08 (2)" xfId="1761"/>
    <cellStyle name="_Costs not in AURORA 06GRC_PCA 7 - Exhibit D update 11_30_08 (2) 2" xfId="1762"/>
    <cellStyle name="_Costs not in AURORA 06GRC_PCA 7 - Exhibit D update 11_30_08 (2) 2 2" xfId="1763"/>
    <cellStyle name="_Costs not in AURORA 06GRC_PCA 7 - Exhibit D update 11_30_08 (2) 3" xfId="1764"/>
    <cellStyle name="_Costs not in AURORA 06GRC_PCA 7 - Exhibit D update 11_30_08 (2)_NIM Summary" xfId="1765"/>
    <cellStyle name="_Costs not in AURORA 06GRC_PCA 7 - Exhibit D update 11_30_08 (2)_NIM Summary 2" xfId="1766"/>
    <cellStyle name="_Costs not in AURORA 06GRC_PCA 8 - Exhibit D update 12_31_09" xfId="1767"/>
    <cellStyle name="_Costs not in AURORA 06GRC_PCA 9 -  Exhibit D April 2010" xfId="1768"/>
    <cellStyle name="_Costs not in AURORA 06GRC_PCA 9 -  Exhibit D April 2010 (3)" xfId="1769"/>
    <cellStyle name="_Costs not in AURORA 06GRC_PCA 9 -  Exhibit D April 2010 (3) 2" xfId="1770"/>
    <cellStyle name="_Costs not in AURORA 06GRC_PCA 9 -  Exhibit D Feb 2010" xfId="1771"/>
    <cellStyle name="_Costs not in AURORA 06GRC_PCA 9 -  Exhibit D Feb 2010 v2" xfId="1772"/>
    <cellStyle name="_Costs not in AURORA 06GRC_PCA 9 -  Exhibit D Feb 2010 WF" xfId="1773"/>
    <cellStyle name="_Costs not in AURORA 06GRC_PCA 9 -  Exhibit D Jan 2010" xfId="1774"/>
    <cellStyle name="_Costs not in AURORA 06GRC_PCA 9 -  Exhibit D March 2010 (2)" xfId="1775"/>
    <cellStyle name="_Costs not in AURORA 06GRC_PCA 9 -  Exhibit D Nov 2010" xfId="1776"/>
    <cellStyle name="_Costs not in AURORA 06GRC_PCA 9 - Exhibit D at August 2010" xfId="1777"/>
    <cellStyle name="_Costs not in AURORA 06GRC_PCA 9 - Exhibit D June 2010 GRC" xfId="1778"/>
    <cellStyle name="_Costs not in AURORA 06GRC_Power Costs - Comparison bx Rbtl-Staff-Jt-PC" xfId="1779"/>
    <cellStyle name="_Costs not in AURORA 06GRC_Power Costs - Comparison bx Rbtl-Staff-Jt-PC 2" xfId="1780"/>
    <cellStyle name="_Costs not in AURORA 06GRC_Power Costs - Comparison bx Rbtl-Staff-Jt-PC 2 2" xfId="1781"/>
    <cellStyle name="_Costs not in AURORA 06GRC_Power Costs - Comparison bx Rbtl-Staff-Jt-PC 3" xfId="1782"/>
    <cellStyle name="_Costs not in AURORA 06GRC_Power Costs - Comparison bx Rbtl-Staff-Jt-PC_Adj Bench DR 3 for Initial Briefs (Electric)" xfId="1783"/>
    <cellStyle name="_Costs not in AURORA 06GRC_Power Costs - Comparison bx Rbtl-Staff-Jt-PC_Adj Bench DR 3 for Initial Briefs (Electric) 2" xfId="1784"/>
    <cellStyle name="_Costs not in AURORA 06GRC_Power Costs - Comparison bx Rbtl-Staff-Jt-PC_Adj Bench DR 3 for Initial Briefs (Electric) 2 2" xfId="1785"/>
    <cellStyle name="_Costs not in AURORA 06GRC_Power Costs - Comparison bx Rbtl-Staff-Jt-PC_Adj Bench DR 3 for Initial Briefs (Electric) 3" xfId="1786"/>
    <cellStyle name="_Costs not in AURORA 06GRC_Power Costs - Comparison bx Rbtl-Staff-Jt-PC_Electric Rev Req Model (2009 GRC) Rebuttal" xfId="1787"/>
    <cellStyle name="_Costs not in AURORA 06GRC_Power Costs - Comparison bx Rbtl-Staff-Jt-PC_Electric Rev Req Model (2009 GRC) Rebuttal 2" xfId="1788"/>
    <cellStyle name="_Costs not in AURORA 06GRC_Power Costs - Comparison bx Rbtl-Staff-Jt-PC_Electric Rev Req Model (2009 GRC) Rebuttal 2 2" xfId="1789"/>
    <cellStyle name="_Costs not in AURORA 06GRC_Power Costs - Comparison bx Rbtl-Staff-Jt-PC_Electric Rev Req Model (2009 GRC) Rebuttal 3" xfId="1790"/>
    <cellStyle name="_Costs not in AURORA 06GRC_Power Costs - Comparison bx Rbtl-Staff-Jt-PC_Electric Rev Req Model (2009 GRC) Rebuttal REmoval of New  WH Solar AdjustMI" xfId="1791"/>
    <cellStyle name="_Costs not in AURORA 06GRC_Power Costs - Comparison bx Rbtl-Staff-Jt-PC_Electric Rev Req Model (2009 GRC) Rebuttal REmoval of New  WH Solar AdjustMI 2" xfId="1792"/>
    <cellStyle name="_Costs not in AURORA 06GRC_Power Costs - Comparison bx Rbtl-Staff-Jt-PC_Electric Rev Req Model (2009 GRC) Rebuttal REmoval of New  WH Solar AdjustMI 2 2" xfId="1793"/>
    <cellStyle name="_Costs not in AURORA 06GRC_Power Costs - Comparison bx Rbtl-Staff-Jt-PC_Electric Rev Req Model (2009 GRC) Rebuttal REmoval of New  WH Solar AdjustMI 3" xfId="1794"/>
    <cellStyle name="_Costs not in AURORA 06GRC_Power Costs - Comparison bx Rbtl-Staff-Jt-PC_Electric Rev Req Model (2009 GRC) Revised 01-18-2010" xfId="1795"/>
    <cellStyle name="_Costs not in AURORA 06GRC_Power Costs - Comparison bx Rbtl-Staff-Jt-PC_Electric Rev Req Model (2009 GRC) Revised 01-18-2010 2" xfId="1796"/>
    <cellStyle name="_Costs not in AURORA 06GRC_Power Costs - Comparison bx Rbtl-Staff-Jt-PC_Electric Rev Req Model (2009 GRC) Revised 01-18-2010 2 2" xfId="1797"/>
    <cellStyle name="_Costs not in AURORA 06GRC_Power Costs - Comparison bx Rbtl-Staff-Jt-PC_Electric Rev Req Model (2009 GRC) Revised 01-18-2010 3" xfId="1798"/>
    <cellStyle name="_Costs not in AURORA 06GRC_Power Costs - Comparison bx Rbtl-Staff-Jt-PC_Final Order Electric EXHIBIT A-1" xfId="1799"/>
    <cellStyle name="_Costs not in AURORA 06GRC_Power Costs - Comparison bx Rbtl-Staff-Jt-PC_Final Order Electric EXHIBIT A-1 2" xfId="1800"/>
    <cellStyle name="_Costs not in AURORA 06GRC_Power Costs - Comparison bx Rbtl-Staff-Jt-PC_Final Order Electric EXHIBIT A-1 2 2" xfId="1801"/>
    <cellStyle name="_Costs not in AURORA 06GRC_Power Costs - Comparison bx Rbtl-Staff-Jt-PC_Final Order Electric EXHIBIT A-1 3" xfId="1802"/>
    <cellStyle name="_Costs not in AURORA 06GRC_Production Adj 4.37" xfId="1803"/>
    <cellStyle name="_Costs not in AURORA 06GRC_Production Adj 4.37 2" xfId="1804"/>
    <cellStyle name="_Costs not in AURORA 06GRC_Production Adj 4.37 2 2" xfId="1805"/>
    <cellStyle name="_Costs not in AURORA 06GRC_Production Adj 4.37 3" xfId="1806"/>
    <cellStyle name="_Costs not in AURORA 06GRC_Purchased Power Adj 4.03" xfId="1807"/>
    <cellStyle name="_Costs not in AURORA 06GRC_Purchased Power Adj 4.03 2" xfId="1808"/>
    <cellStyle name="_Costs not in AURORA 06GRC_Purchased Power Adj 4.03 2 2" xfId="1809"/>
    <cellStyle name="_Costs not in AURORA 06GRC_Purchased Power Adj 4.03 3" xfId="1810"/>
    <cellStyle name="_Costs not in AURORA 06GRC_Rebuttal Power Costs" xfId="1811"/>
    <cellStyle name="_Costs not in AURORA 06GRC_Rebuttal Power Costs 2" xfId="1812"/>
    <cellStyle name="_Costs not in AURORA 06GRC_Rebuttal Power Costs 2 2" xfId="1813"/>
    <cellStyle name="_Costs not in AURORA 06GRC_Rebuttal Power Costs 3" xfId="1814"/>
    <cellStyle name="_Costs not in AURORA 06GRC_Rebuttal Power Costs_Adj Bench DR 3 for Initial Briefs (Electric)" xfId="1815"/>
    <cellStyle name="_Costs not in AURORA 06GRC_Rebuttal Power Costs_Adj Bench DR 3 for Initial Briefs (Electric) 2" xfId="1816"/>
    <cellStyle name="_Costs not in AURORA 06GRC_Rebuttal Power Costs_Adj Bench DR 3 for Initial Briefs (Electric) 2 2" xfId="1817"/>
    <cellStyle name="_Costs not in AURORA 06GRC_Rebuttal Power Costs_Adj Bench DR 3 for Initial Briefs (Electric) 3" xfId="1818"/>
    <cellStyle name="_Costs not in AURORA 06GRC_Rebuttal Power Costs_Electric Rev Req Model (2009 GRC) Rebuttal" xfId="1819"/>
    <cellStyle name="_Costs not in AURORA 06GRC_Rebuttal Power Costs_Electric Rev Req Model (2009 GRC) Rebuttal 2" xfId="1820"/>
    <cellStyle name="_Costs not in AURORA 06GRC_Rebuttal Power Costs_Electric Rev Req Model (2009 GRC) Rebuttal 2 2" xfId="1821"/>
    <cellStyle name="_Costs not in AURORA 06GRC_Rebuttal Power Costs_Electric Rev Req Model (2009 GRC) Rebuttal 3" xfId="1822"/>
    <cellStyle name="_Costs not in AURORA 06GRC_Rebuttal Power Costs_Electric Rev Req Model (2009 GRC) Rebuttal REmoval of New  WH Solar AdjustMI" xfId="1823"/>
    <cellStyle name="_Costs not in AURORA 06GRC_Rebuttal Power Costs_Electric Rev Req Model (2009 GRC) Rebuttal REmoval of New  WH Solar AdjustMI 2" xfId="1824"/>
    <cellStyle name="_Costs not in AURORA 06GRC_Rebuttal Power Costs_Electric Rev Req Model (2009 GRC) Rebuttal REmoval of New  WH Solar AdjustMI 2 2" xfId="1825"/>
    <cellStyle name="_Costs not in AURORA 06GRC_Rebuttal Power Costs_Electric Rev Req Model (2009 GRC) Rebuttal REmoval of New  WH Solar AdjustMI 3" xfId="1826"/>
    <cellStyle name="_Costs not in AURORA 06GRC_Rebuttal Power Costs_Electric Rev Req Model (2009 GRC) Revised 01-18-2010" xfId="1827"/>
    <cellStyle name="_Costs not in AURORA 06GRC_Rebuttal Power Costs_Electric Rev Req Model (2009 GRC) Revised 01-18-2010 2" xfId="1828"/>
    <cellStyle name="_Costs not in AURORA 06GRC_Rebuttal Power Costs_Electric Rev Req Model (2009 GRC) Revised 01-18-2010 2 2" xfId="1829"/>
    <cellStyle name="_Costs not in AURORA 06GRC_Rebuttal Power Costs_Electric Rev Req Model (2009 GRC) Revised 01-18-2010 3" xfId="1830"/>
    <cellStyle name="_Costs not in AURORA 06GRC_Rebuttal Power Costs_Final Order Electric EXHIBIT A-1" xfId="1831"/>
    <cellStyle name="_Costs not in AURORA 06GRC_Rebuttal Power Costs_Final Order Electric EXHIBIT A-1 2" xfId="1832"/>
    <cellStyle name="_Costs not in AURORA 06GRC_Rebuttal Power Costs_Final Order Electric EXHIBIT A-1 2 2" xfId="1833"/>
    <cellStyle name="_Costs not in AURORA 06GRC_Rebuttal Power Costs_Final Order Electric EXHIBIT A-1 3" xfId="1834"/>
    <cellStyle name="_Costs not in AURORA 06GRC_ROR &amp; CONV FACTOR" xfId="1835"/>
    <cellStyle name="_Costs not in AURORA 06GRC_ROR &amp; CONV FACTOR 2" xfId="1836"/>
    <cellStyle name="_Costs not in AURORA 06GRC_ROR &amp; CONV FACTOR 2 2" xfId="1837"/>
    <cellStyle name="_Costs not in AURORA 06GRC_ROR &amp; CONV FACTOR 3" xfId="1838"/>
    <cellStyle name="_Costs not in AURORA 06GRC_ROR 5.02" xfId="1839"/>
    <cellStyle name="_Costs not in AURORA 06GRC_ROR 5.02 2" xfId="1840"/>
    <cellStyle name="_Costs not in AURORA 06GRC_ROR 5.02 2 2" xfId="1841"/>
    <cellStyle name="_Costs not in AURORA 06GRC_ROR 5.02 3" xfId="1842"/>
    <cellStyle name="_Costs not in AURORA 06GRC_Transmission Workbook for May BOD" xfId="1843"/>
    <cellStyle name="_Costs not in AURORA 06GRC_Transmission Workbook for May BOD 2" xfId="1844"/>
    <cellStyle name="_Costs not in AURORA 06GRC_Wind Integration 10GRC" xfId="1845"/>
    <cellStyle name="_Costs not in AURORA 06GRC_Wind Integration 10GRC 2" xfId="1846"/>
    <cellStyle name="_Costs not in AURORA 2006GRC 6.15.06" xfId="1847"/>
    <cellStyle name="_Costs not in AURORA 2006GRC 6.15.06 2" xfId="1848"/>
    <cellStyle name="_Costs not in AURORA 2006GRC 6.15.06 2 2" xfId="1849"/>
    <cellStyle name="_Costs not in AURORA 2006GRC 6.15.06 2 2 2" xfId="1850"/>
    <cellStyle name="_Costs not in AURORA 2006GRC 6.15.06 2 3" xfId="1851"/>
    <cellStyle name="_Costs not in AURORA 2006GRC 6.15.06 3" xfId="1852"/>
    <cellStyle name="_Costs not in AURORA 2006GRC 6.15.06 3 2" xfId="1853"/>
    <cellStyle name="_Costs not in AURORA 2006GRC 6.15.06 3 2 2" xfId="1854"/>
    <cellStyle name="_Costs not in AURORA 2006GRC 6.15.06 3 3" xfId="1855"/>
    <cellStyle name="_Costs not in AURORA 2006GRC 6.15.06 3 3 2" xfId="1856"/>
    <cellStyle name="_Costs not in AURORA 2006GRC 6.15.06 3 4" xfId="1857"/>
    <cellStyle name="_Costs not in AURORA 2006GRC 6.15.06 3 4 2" xfId="1858"/>
    <cellStyle name="_Costs not in AURORA 2006GRC 6.15.06 4" xfId="1859"/>
    <cellStyle name="_Costs not in AURORA 2006GRC 6.15.06 4 2" xfId="1860"/>
    <cellStyle name="_Costs not in AURORA 2006GRC 6.15.06 5" xfId="1861"/>
    <cellStyle name="_Costs not in AURORA 2006GRC 6.15.06 6" xfId="1862"/>
    <cellStyle name="_Costs not in AURORA 2006GRC 6.15.06 7" xfId="1863"/>
    <cellStyle name="_Costs not in AURORA 2006GRC 6.15.06_04 07E Wild Horse Wind Expansion (C) (2)" xfId="1864"/>
    <cellStyle name="_Costs not in AURORA 2006GRC 6.15.06_04 07E Wild Horse Wind Expansion (C) (2) 2" xfId="1865"/>
    <cellStyle name="_Costs not in AURORA 2006GRC 6.15.06_04 07E Wild Horse Wind Expansion (C) (2) 2 2" xfId="1866"/>
    <cellStyle name="_Costs not in AURORA 2006GRC 6.15.06_04 07E Wild Horse Wind Expansion (C) (2) 3" xfId="1867"/>
    <cellStyle name="_Costs not in AURORA 2006GRC 6.15.06_04 07E Wild Horse Wind Expansion (C) (2)_Adj Bench DR 3 for Initial Briefs (Electric)" xfId="1868"/>
    <cellStyle name="_Costs not in AURORA 2006GRC 6.15.06_04 07E Wild Horse Wind Expansion (C) (2)_Adj Bench DR 3 for Initial Briefs (Electric) 2" xfId="1869"/>
    <cellStyle name="_Costs not in AURORA 2006GRC 6.15.06_04 07E Wild Horse Wind Expansion (C) (2)_Adj Bench DR 3 for Initial Briefs (Electric) 2 2" xfId="1870"/>
    <cellStyle name="_Costs not in AURORA 2006GRC 6.15.06_04 07E Wild Horse Wind Expansion (C) (2)_Adj Bench DR 3 for Initial Briefs (Electric) 3" xfId="1871"/>
    <cellStyle name="_Costs not in AURORA 2006GRC 6.15.06_04 07E Wild Horse Wind Expansion (C) (2)_Book1" xfId="1872"/>
    <cellStyle name="_Costs not in AURORA 2006GRC 6.15.06_04 07E Wild Horse Wind Expansion (C) (2)_Electric Rev Req Model (2009 GRC) " xfId="1873"/>
    <cellStyle name="_Costs not in AURORA 2006GRC 6.15.06_04 07E Wild Horse Wind Expansion (C) (2)_Electric Rev Req Model (2009 GRC)  2" xfId="1874"/>
    <cellStyle name="_Costs not in AURORA 2006GRC 6.15.06_04 07E Wild Horse Wind Expansion (C) (2)_Electric Rev Req Model (2009 GRC)  2 2" xfId="1875"/>
    <cellStyle name="_Costs not in AURORA 2006GRC 6.15.06_04 07E Wild Horse Wind Expansion (C) (2)_Electric Rev Req Model (2009 GRC)  3" xfId="1876"/>
    <cellStyle name="_Costs not in AURORA 2006GRC 6.15.06_04 07E Wild Horse Wind Expansion (C) (2)_Electric Rev Req Model (2009 GRC) Rebuttal" xfId="1877"/>
    <cellStyle name="_Costs not in AURORA 2006GRC 6.15.06_04 07E Wild Horse Wind Expansion (C) (2)_Electric Rev Req Model (2009 GRC) Rebuttal 2" xfId="1878"/>
    <cellStyle name="_Costs not in AURORA 2006GRC 6.15.06_04 07E Wild Horse Wind Expansion (C) (2)_Electric Rev Req Model (2009 GRC) Rebuttal 2 2" xfId="1879"/>
    <cellStyle name="_Costs not in AURORA 2006GRC 6.15.06_04 07E Wild Horse Wind Expansion (C) (2)_Electric Rev Req Model (2009 GRC) Rebuttal 3" xfId="1880"/>
    <cellStyle name="_Costs not in AURORA 2006GRC 6.15.06_04 07E Wild Horse Wind Expansion (C) (2)_Electric Rev Req Model (2009 GRC) Rebuttal REmoval of New  WH Solar AdjustMI" xfId="1881"/>
    <cellStyle name="_Costs not in AURORA 2006GRC 6.15.06_04 07E Wild Horse Wind Expansion (C) (2)_Electric Rev Req Model (2009 GRC) Rebuttal REmoval of New  WH Solar AdjustMI 2" xfId="1882"/>
    <cellStyle name="_Costs not in AURORA 2006GRC 6.15.06_04 07E Wild Horse Wind Expansion (C) (2)_Electric Rev Req Model (2009 GRC) Rebuttal REmoval of New  WH Solar AdjustMI 2 2" xfId="1883"/>
    <cellStyle name="_Costs not in AURORA 2006GRC 6.15.06_04 07E Wild Horse Wind Expansion (C) (2)_Electric Rev Req Model (2009 GRC) Rebuttal REmoval of New  WH Solar AdjustMI 3" xfId="1884"/>
    <cellStyle name="_Costs not in AURORA 2006GRC 6.15.06_04 07E Wild Horse Wind Expansion (C) (2)_Electric Rev Req Model (2009 GRC) Revised 01-18-2010" xfId="1885"/>
    <cellStyle name="_Costs not in AURORA 2006GRC 6.15.06_04 07E Wild Horse Wind Expansion (C) (2)_Electric Rev Req Model (2009 GRC) Revised 01-18-2010 2" xfId="1886"/>
    <cellStyle name="_Costs not in AURORA 2006GRC 6.15.06_04 07E Wild Horse Wind Expansion (C) (2)_Electric Rev Req Model (2009 GRC) Revised 01-18-2010 2 2" xfId="1887"/>
    <cellStyle name="_Costs not in AURORA 2006GRC 6.15.06_04 07E Wild Horse Wind Expansion (C) (2)_Electric Rev Req Model (2009 GRC) Revised 01-18-2010 3" xfId="1888"/>
    <cellStyle name="_Costs not in AURORA 2006GRC 6.15.06_04 07E Wild Horse Wind Expansion (C) (2)_Electric Rev Req Model (2010 GRC)" xfId="1889"/>
    <cellStyle name="_Costs not in AURORA 2006GRC 6.15.06_04 07E Wild Horse Wind Expansion (C) (2)_Electric Rev Req Model (2010 GRC) SF" xfId="1890"/>
    <cellStyle name="_Costs not in AURORA 2006GRC 6.15.06_04 07E Wild Horse Wind Expansion (C) (2)_Final Order Electric EXHIBIT A-1" xfId="1891"/>
    <cellStyle name="_Costs not in AURORA 2006GRC 6.15.06_04 07E Wild Horse Wind Expansion (C) (2)_Final Order Electric EXHIBIT A-1 2" xfId="1892"/>
    <cellStyle name="_Costs not in AURORA 2006GRC 6.15.06_04 07E Wild Horse Wind Expansion (C) (2)_Final Order Electric EXHIBIT A-1 2 2" xfId="1893"/>
    <cellStyle name="_Costs not in AURORA 2006GRC 6.15.06_04 07E Wild Horse Wind Expansion (C) (2)_Final Order Electric EXHIBIT A-1 3" xfId="1894"/>
    <cellStyle name="_Costs not in AURORA 2006GRC 6.15.06_04 07E Wild Horse Wind Expansion (C) (2)_TENASKA REGULATORY ASSET" xfId="1895"/>
    <cellStyle name="_Costs not in AURORA 2006GRC 6.15.06_04 07E Wild Horse Wind Expansion (C) (2)_TENASKA REGULATORY ASSET 2" xfId="1896"/>
    <cellStyle name="_Costs not in AURORA 2006GRC 6.15.06_04 07E Wild Horse Wind Expansion (C) (2)_TENASKA REGULATORY ASSET 2 2" xfId="1897"/>
    <cellStyle name="_Costs not in AURORA 2006GRC 6.15.06_04 07E Wild Horse Wind Expansion (C) (2)_TENASKA REGULATORY ASSET 3" xfId="1898"/>
    <cellStyle name="_Costs not in AURORA 2006GRC 6.15.06_16.37E Wild Horse Expansion DeferralRevwrkingfile SF" xfId="1899"/>
    <cellStyle name="_Costs not in AURORA 2006GRC 6.15.06_16.37E Wild Horse Expansion DeferralRevwrkingfile SF 2" xfId="1900"/>
    <cellStyle name="_Costs not in AURORA 2006GRC 6.15.06_16.37E Wild Horse Expansion DeferralRevwrkingfile SF 2 2" xfId="1901"/>
    <cellStyle name="_Costs not in AURORA 2006GRC 6.15.06_16.37E Wild Horse Expansion DeferralRevwrkingfile SF 3" xfId="1902"/>
    <cellStyle name="_Costs not in AURORA 2006GRC 6.15.06_2009 Compliance Filing PCA Exhibits for GRC" xfId="1903"/>
    <cellStyle name="_Costs not in AURORA 2006GRC 6.15.06_2009 GRC Compl Filing - Exhibit D" xfId="1904"/>
    <cellStyle name="_Costs not in AURORA 2006GRC 6.15.06_2009 GRC Compl Filing - Exhibit D 2" xfId="1905"/>
    <cellStyle name="_Costs not in AURORA 2006GRC 6.15.06_3.01 Income Statement" xfId="1906"/>
    <cellStyle name="_Costs not in AURORA 2006GRC 6.15.06_4 31 Regulatory Assets and Liabilities  7 06- Exhibit D" xfId="1907"/>
    <cellStyle name="_Costs not in AURORA 2006GRC 6.15.06_4 31 Regulatory Assets and Liabilities  7 06- Exhibit D 2" xfId="1908"/>
    <cellStyle name="_Costs not in AURORA 2006GRC 6.15.06_4 31 Regulatory Assets and Liabilities  7 06- Exhibit D 2 2" xfId="1909"/>
    <cellStyle name="_Costs not in AURORA 2006GRC 6.15.06_4 31 Regulatory Assets and Liabilities  7 06- Exhibit D 3" xfId="1910"/>
    <cellStyle name="_Costs not in AURORA 2006GRC 6.15.06_4 31 Regulatory Assets and Liabilities  7 06- Exhibit D_NIM Summary" xfId="1911"/>
    <cellStyle name="_Costs not in AURORA 2006GRC 6.15.06_4 31 Regulatory Assets and Liabilities  7 06- Exhibit D_NIM Summary 2" xfId="1912"/>
    <cellStyle name="_Costs not in AURORA 2006GRC 6.15.06_4 32 Regulatory Assets and Liabilities  7 06- Exhibit D" xfId="1913"/>
    <cellStyle name="_Costs not in AURORA 2006GRC 6.15.06_4 32 Regulatory Assets and Liabilities  7 06- Exhibit D 2" xfId="1914"/>
    <cellStyle name="_Costs not in AURORA 2006GRC 6.15.06_4 32 Regulatory Assets and Liabilities  7 06- Exhibit D 2 2" xfId="1915"/>
    <cellStyle name="_Costs not in AURORA 2006GRC 6.15.06_4 32 Regulatory Assets and Liabilities  7 06- Exhibit D 3" xfId="1916"/>
    <cellStyle name="_Costs not in AURORA 2006GRC 6.15.06_4 32 Regulatory Assets and Liabilities  7 06- Exhibit D_NIM Summary" xfId="1917"/>
    <cellStyle name="_Costs not in AURORA 2006GRC 6.15.06_4 32 Regulatory Assets and Liabilities  7 06- Exhibit D_NIM Summary 2" xfId="1918"/>
    <cellStyle name="_Costs not in AURORA 2006GRC 6.15.06_ACCOUNTS" xfId="1919"/>
    <cellStyle name="_Costs not in AURORA 2006GRC 6.15.06_AURORA Total New" xfId="1920"/>
    <cellStyle name="_Costs not in AURORA 2006GRC 6.15.06_AURORA Total New 2" xfId="1921"/>
    <cellStyle name="_Costs not in AURORA 2006GRC 6.15.06_Book2" xfId="1922"/>
    <cellStyle name="_Costs not in AURORA 2006GRC 6.15.06_Book2 2" xfId="1923"/>
    <cellStyle name="_Costs not in AURORA 2006GRC 6.15.06_Book2 2 2" xfId="1924"/>
    <cellStyle name="_Costs not in AURORA 2006GRC 6.15.06_Book2 3" xfId="1925"/>
    <cellStyle name="_Costs not in AURORA 2006GRC 6.15.06_Book2_Adj Bench DR 3 for Initial Briefs (Electric)" xfId="1926"/>
    <cellStyle name="_Costs not in AURORA 2006GRC 6.15.06_Book2_Adj Bench DR 3 for Initial Briefs (Electric) 2" xfId="1927"/>
    <cellStyle name="_Costs not in AURORA 2006GRC 6.15.06_Book2_Adj Bench DR 3 for Initial Briefs (Electric) 2 2" xfId="1928"/>
    <cellStyle name="_Costs not in AURORA 2006GRC 6.15.06_Book2_Adj Bench DR 3 for Initial Briefs (Electric) 3" xfId="1929"/>
    <cellStyle name="_Costs not in AURORA 2006GRC 6.15.06_Book2_Electric Rev Req Model (2009 GRC) Rebuttal" xfId="1930"/>
    <cellStyle name="_Costs not in AURORA 2006GRC 6.15.06_Book2_Electric Rev Req Model (2009 GRC) Rebuttal 2" xfId="1931"/>
    <cellStyle name="_Costs not in AURORA 2006GRC 6.15.06_Book2_Electric Rev Req Model (2009 GRC) Rebuttal 2 2" xfId="1932"/>
    <cellStyle name="_Costs not in AURORA 2006GRC 6.15.06_Book2_Electric Rev Req Model (2009 GRC) Rebuttal 3" xfId="1933"/>
    <cellStyle name="_Costs not in AURORA 2006GRC 6.15.06_Book2_Electric Rev Req Model (2009 GRC) Rebuttal REmoval of New  WH Solar AdjustMI" xfId="1934"/>
    <cellStyle name="_Costs not in AURORA 2006GRC 6.15.06_Book2_Electric Rev Req Model (2009 GRC) Rebuttal REmoval of New  WH Solar AdjustMI 2" xfId="1935"/>
    <cellStyle name="_Costs not in AURORA 2006GRC 6.15.06_Book2_Electric Rev Req Model (2009 GRC) Rebuttal REmoval of New  WH Solar AdjustMI 2 2" xfId="1936"/>
    <cellStyle name="_Costs not in AURORA 2006GRC 6.15.06_Book2_Electric Rev Req Model (2009 GRC) Rebuttal REmoval of New  WH Solar AdjustMI 3" xfId="1937"/>
    <cellStyle name="_Costs not in AURORA 2006GRC 6.15.06_Book2_Electric Rev Req Model (2009 GRC) Revised 01-18-2010" xfId="1938"/>
    <cellStyle name="_Costs not in AURORA 2006GRC 6.15.06_Book2_Electric Rev Req Model (2009 GRC) Revised 01-18-2010 2" xfId="1939"/>
    <cellStyle name="_Costs not in AURORA 2006GRC 6.15.06_Book2_Electric Rev Req Model (2009 GRC) Revised 01-18-2010 2 2" xfId="1940"/>
    <cellStyle name="_Costs not in AURORA 2006GRC 6.15.06_Book2_Electric Rev Req Model (2009 GRC) Revised 01-18-2010 3" xfId="1941"/>
    <cellStyle name="_Costs not in AURORA 2006GRC 6.15.06_Book2_Final Order Electric EXHIBIT A-1" xfId="1942"/>
    <cellStyle name="_Costs not in AURORA 2006GRC 6.15.06_Book2_Final Order Electric EXHIBIT A-1 2" xfId="1943"/>
    <cellStyle name="_Costs not in AURORA 2006GRC 6.15.06_Book2_Final Order Electric EXHIBIT A-1 2 2" xfId="1944"/>
    <cellStyle name="_Costs not in AURORA 2006GRC 6.15.06_Book2_Final Order Electric EXHIBIT A-1 3" xfId="1945"/>
    <cellStyle name="_Costs not in AURORA 2006GRC 6.15.06_Book4" xfId="1946"/>
    <cellStyle name="_Costs not in AURORA 2006GRC 6.15.06_Book4 2" xfId="1947"/>
    <cellStyle name="_Costs not in AURORA 2006GRC 6.15.06_Book4 2 2" xfId="1948"/>
    <cellStyle name="_Costs not in AURORA 2006GRC 6.15.06_Book4 3" xfId="1949"/>
    <cellStyle name="_Costs not in AURORA 2006GRC 6.15.06_Book9" xfId="1950"/>
    <cellStyle name="_Costs not in AURORA 2006GRC 6.15.06_Book9 2" xfId="1951"/>
    <cellStyle name="_Costs not in AURORA 2006GRC 6.15.06_Book9 2 2" xfId="1952"/>
    <cellStyle name="_Costs not in AURORA 2006GRC 6.15.06_Book9 3" xfId="1953"/>
    <cellStyle name="_Costs not in AURORA 2006GRC 6.15.06_Chelan PUD Power Costs (8-10)" xfId="1954"/>
    <cellStyle name="_Costs not in AURORA 2006GRC 6.15.06_Gas Rev Req Model (2010 GRC)" xfId="1955"/>
    <cellStyle name="_Costs not in AURORA 2006GRC 6.15.06_INPUTS" xfId="1956"/>
    <cellStyle name="_Costs not in AURORA 2006GRC 6.15.06_INPUTS 2" xfId="1957"/>
    <cellStyle name="_Costs not in AURORA 2006GRC 6.15.06_INPUTS 2 2" xfId="1958"/>
    <cellStyle name="_Costs not in AURORA 2006GRC 6.15.06_INPUTS 3" xfId="1959"/>
    <cellStyle name="_Costs not in AURORA 2006GRC 6.15.06_NIM Summary" xfId="1960"/>
    <cellStyle name="_Costs not in AURORA 2006GRC 6.15.06_NIM Summary 09GRC" xfId="1961"/>
    <cellStyle name="_Costs not in AURORA 2006GRC 6.15.06_NIM Summary 09GRC 2" xfId="1962"/>
    <cellStyle name="_Costs not in AURORA 2006GRC 6.15.06_NIM Summary 2" xfId="1963"/>
    <cellStyle name="_Costs not in AURORA 2006GRC 6.15.06_NIM Summary 3" xfId="1964"/>
    <cellStyle name="_Costs not in AURORA 2006GRC 6.15.06_NIM Summary 4" xfId="1965"/>
    <cellStyle name="_Costs not in AURORA 2006GRC 6.15.06_NIM Summary 5" xfId="1966"/>
    <cellStyle name="_Costs not in AURORA 2006GRC 6.15.06_NIM Summary 6" xfId="1967"/>
    <cellStyle name="_Costs not in AURORA 2006GRC 6.15.06_NIM Summary 7" xfId="1968"/>
    <cellStyle name="_Costs not in AURORA 2006GRC 6.15.06_NIM Summary 8" xfId="1969"/>
    <cellStyle name="_Costs not in AURORA 2006GRC 6.15.06_NIM Summary 9" xfId="1970"/>
    <cellStyle name="_Costs not in AURORA 2006GRC 6.15.06_PCA 10 -  Exhibit D from A Kellogg Jan 2011" xfId="1971"/>
    <cellStyle name="_Costs not in AURORA 2006GRC 6.15.06_PCA 10 -  Exhibit D from A Kellogg July 2011" xfId="1972"/>
    <cellStyle name="_Costs not in AURORA 2006GRC 6.15.06_PCA 10 -  Exhibit D from S Free Rcv'd 12-11" xfId="1973"/>
    <cellStyle name="_Costs not in AURORA 2006GRC 6.15.06_PCA 9 -  Exhibit D April 2010" xfId="1974"/>
    <cellStyle name="_Costs not in AURORA 2006GRC 6.15.06_PCA 9 -  Exhibit D April 2010 (3)" xfId="1975"/>
    <cellStyle name="_Costs not in AURORA 2006GRC 6.15.06_PCA 9 -  Exhibit D April 2010 (3) 2" xfId="1976"/>
    <cellStyle name="_Costs not in AURORA 2006GRC 6.15.06_PCA 9 -  Exhibit D Nov 2010" xfId="1977"/>
    <cellStyle name="_Costs not in AURORA 2006GRC 6.15.06_PCA 9 - Exhibit D at August 2010" xfId="1978"/>
    <cellStyle name="_Costs not in AURORA 2006GRC 6.15.06_PCA 9 - Exhibit D June 2010 GRC" xfId="1979"/>
    <cellStyle name="_Costs not in AURORA 2006GRC 6.15.06_Power Costs - Comparison bx Rbtl-Staff-Jt-PC" xfId="1980"/>
    <cellStyle name="_Costs not in AURORA 2006GRC 6.15.06_Power Costs - Comparison bx Rbtl-Staff-Jt-PC 2" xfId="1981"/>
    <cellStyle name="_Costs not in AURORA 2006GRC 6.15.06_Power Costs - Comparison bx Rbtl-Staff-Jt-PC 2 2" xfId="1982"/>
    <cellStyle name="_Costs not in AURORA 2006GRC 6.15.06_Power Costs - Comparison bx Rbtl-Staff-Jt-PC 3" xfId="1983"/>
    <cellStyle name="_Costs not in AURORA 2006GRC 6.15.06_Power Costs - Comparison bx Rbtl-Staff-Jt-PC_Adj Bench DR 3 for Initial Briefs (Electric)" xfId="1984"/>
    <cellStyle name="_Costs not in AURORA 2006GRC 6.15.06_Power Costs - Comparison bx Rbtl-Staff-Jt-PC_Adj Bench DR 3 for Initial Briefs (Electric) 2" xfId="1985"/>
    <cellStyle name="_Costs not in AURORA 2006GRC 6.15.06_Power Costs - Comparison bx Rbtl-Staff-Jt-PC_Adj Bench DR 3 for Initial Briefs (Electric) 2 2" xfId="1986"/>
    <cellStyle name="_Costs not in AURORA 2006GRC 6.15.06_Power Costs - Comparison bx Rbtl-Staff-Jt-PC_Adj Bench DR 3 for Initial Briefs (Electric) 3" xfId="1987"/>
    <cellStyle name="_Costs not in AURORA 2006GRC 6.15.06_Power Costs - Comparison bx Rbtl-Staff-Jt-PC_Electric Rev Req Model (2009 GRC) Rebuttal" xfId="1988"/>
    <cellStyle name="_Costs not in AURORA 2006GRC 6.15.06_Power Costs - Comparison bx Rbtl-Staff-Jt-PC_Electric Rev Req Model (2009 GRC) Rebuttal 2" xfId="1989"/>
    <cellStyle name="_Costs not in AURORA 2006GRC 6.15.06_Power Costs - Comparison bx Rbtl-Staff-Jt-PC_Electric Rev Req Model (2009 GRC) Rebuttal 2 2" xfId="1990"/>
    <cellStyle name="_Costs not in AURORA 2006GRC 6.15.06_Power Costs - Comparison bx Rbtl-Staff-Jt-PC_Electric Rev Req Model (2009 GRC) Rebuttal 3" xfId="1991"/>
    <cellStyle name="_Costs not in AURORA 2006GRC 6.15.06_Power Costs - Comparison bx Rbtl-Staff-Jt-PC_Electric Rev Req Model (2009 GRC) Rebuttal REmoval of New  WH Solar AdjustMI" xfId="1992"/>
    <cellStyle name="_Costs not in AURORA 2006GRC 6.15.06_Power Costs - Comparison bx Rbtl-Staff-Jt-PC_Electric Rev Req Model (2009 GRC) Rebuttal REmoval of New  WH Solar AdjustMI 2" xfId="1993"/>
    <cellStyle name="_Costs not in AURORA 2006GRC 6.15.06_Power Costs - Comparison bx Rbtl-Staff-Jt-PC_Electric Rev Req Model (2009 GRC) Rebuttal REmoval of New  WH Solar AdjustMI 2 2" xfId="1994"/>
    <cellStyle name="_Costs not in AURORA 2006GRC 6.15.06_Power Costs - Comparison bx Rbtl-Staff-Jt-PC_Electric Rev Req Model (2009 GRC) Rebuttal REmoval of New  WH Solar AdjustMI 3" xfId="1995"/>
    <cellStyle name="_Costs not in AURORA 2006GRC 6.15.06_Power Costs - Comparison bx Rbtl-Staff-Jt-PC_Electric Rev Req Model (2009 GRC) Revised 01-18-2010" xfId="1996"/>
    <cellStyle name="_Costs not in AURORA 2006GRC 6.15.06_Power Costs - Comparison bx Rbtl-Staff-Jt-PC_Electric Rev Req Model (2009 GRC) Revised 01-18-2010 2" xfId="1997"/>
    <cellStyle name="_Costs not in AURORA 2006GRC 6.15.06_Power Costs - Comparison bx Rbtl-Staff-Jt-PC_Electric Rev Req Model (2009 GRC) Revised 01-18-2010 2 2" xfId="1998"/>
    <cellStyle name="_Costs not in AURORA 2006GRC 6.15.06_Power Costs - Comparison bx Rbtl-Staff-Jt-PC_Electric Rev Req Model (2009 GRC) Revised 01-18-2010 3" xfId="1999"/>
    <cellStyle name="_Costs not in AURORA 2006GRC 6.15.06_Power Costs - Comparison bx Rbtl-Staff-Jt-PC_Final Order Electric EXHIBIT A-1" xfId="2000"/>
    <cellStyle name="_Costs not in AURORA 2006GRC 6.15.06_Power Costs - Comparison bx Rbtl-Staff-Jt-PC_Final Order Electric EXHIBIT A-1 2" xfId="2001"/>
    <cellStyle name="_Costs not in AURORA 2006GRC 6.15.06_Power Costs - Comparison bx Rbtl-Staff-Jt-PC_Final Order Electric EXHIBIT A-1 2 2" xfId="2002"/>
    <cellStyle name="_Costs not in AURORA 2006GRC 6.15.06_Power Costs - Comparison bx Rbtl-Staff-Jt-PC_Final Order Electric EXHIBIT A-1 3" xfId="2003"/>
    <cellStyle name="_Costs not in AURORA 2006GRC 6.15.06_Production Adj 4.37" xfId="2004"/>
    <cellStyle name="_Costs not in AURORA 2006GRC 6.15.06_Production Adj 4.37 2" xfId="2005"/>
    <cellStyle name="_Costs not in AURORA 2006GRC 6.15.06_Production Adj 4.37 2 2" xfId="2006"/>
    <cellStyle name="_Costs not in AURORA 2006GRC 6.15.06_Production Adj 4.37 3" xfId="2007"/>
    <cellStyle name="_Costs not in AURORA 2006GRC 6.15.06_Purchased Power Adj 4.03" xfId="2008"/>
    <cellStyle name="_Costs not in AURORA 2006GRC 6.15.06_Purchased Power Adj 4.03 2" xfId="2009"/>
    <cellStyle name="_Costs not in AURORA 2006GRC 6.15.06_Purchased Power Adj 4.03 2 2" xfId="2010"/>
    <cellStyle name="_Costs not in AURORA 2006GRC 6.15.06_Purchased Power Adj 4.03 3" xfId="2011"/>
    <cellStyle name="_Costs not in AURORA 2006GRC 6.15.06_Rebuttal Power Costs" xfId="2012"/>
    <cellStyle name="_Costs not in AURORA 2006GRC 6.15.06_Rebuttal Power Costs 2" xfId="2013"/>
    <cellStyle name="_Costs not in AURORA 2006GRC 6.15.06_Rebuttal Power Costs 2 2" xfId="2014"/>
    <cellStyle name="_Costs not in AURORA 2006GRC 6.15.06_Rebuttal Power Costs 3" xfId="2015"/>
    <cellStyle name="_Costs not in AURORA 2006GRC 6.15.06_Rebuttal Power Costs_Adj Bench DR 3 for Initial Briefs (Electric)" xfId="2016"/>
    <cellStyle name="_Costs not in AURORA 2006GRC 6.15.06_Rebuttal Power Costs_Adj Bench DR 3 for Initial Briefs (Electric) 2" xfId="2017"/>
    <cellStyle name="_Costs not in AURORA 2006GRC 6.15.06_Rebuttal Power Costs_Adj Bench DR 3 for Initial Briefs (Electric) 2 2" xfId="2018"/>
    <cellStyle name="_Costs not in AURORA 2006GRC 6.15.06_Rebuttal Power Costs_Adj Bench DR 3 for Initial Briefs (Electric) 3" xfId="2019"/>
    <cellStyle name="_Costs not in AURORA 2006GRC 6.15.06_Rebuttal Power Costs_Electric Rev Req Model (2009 GRC) Rebuttal" xfId="2020"/>
    <cellStyle name="_Costs not in AURORA 2006GRC 6.15.06_Rebuttal Power Costs_Electric Rev Req Model (2009 GRC) Rebuttal 2" xfId="2021"/>
    <cellStyle name="_Costs not in AURORA 2006GRC 6.15.06_Rebuttal Power Costs_Electric Rev Req Model (2009 GRC) Rebuttal 2 2" xfId="2022"/>
    <cellStyle name="_Costs not in AURORA 2006GRC 6.15.06_Rebuttal Power Costs_Electric Rev Req Model (2009 GRC) Rebuttal 3" xfId="2023"/>
    <cellStyle name="_Costs not in AURORA 2006GRC 6.15.06_Rebuttal Power Costs_Electric Rev Req Model (2009 GRC) Rebuttal REmoval of New  WH Solar AdjustMI" xfId="2024"/>
    <cellStyle name="_Costs not in AURORA 2006GRC 6.15.06_Rebuttal Power Costs_Electric Rev Req Model (2009 GRC) Rebuttal REmoval of New  WH Solar AdjustMI 2" xfId="2025"/>
    <cellStyle name="_Costs not in AURORA 2006GRC 6.15.06_Rebuttal Power Costs_Electric Rev Req Model (2009 GRC) Rebuttal REmoval of New  WH Solar AdjustMI 2 2" xfId="2026"/>
    <cellStyle name="_Costs not in AURORA 2006GRC 6.15.06_Rebuttal Power Costs_Electric Rev Req Model (2009 GRC) Rebuttal REmoval of New  WH Solar AdjustMI 3" xfId="2027"/>
    <cellStyle name="_Costs not in AURORA 2006GRC 6.15.06_Rebuttal Power Costs_Electric Rev Req Model (2009 GRC) Revised 01-18-2010" xfId="2028"/>
    <cellStyle name="_Costs not in AURORA 2006GRC 6.15.06_Rebuttal Power Costs_Electric Rev Req Model (2009 GRC) Revised 01-18-2010 2" xfId="2029"/>
    <cellStyle name="_Costs not in AURORA 2006GRC 6.15.06_Rebuttal Power Costs_Electric Rev Req Model (2009 GRC) Revised 01-18-2010 2 2" xfId="2030"/>
    <cellStyle name="_Costs not in AURORA 2006GRC 6.15.06_Rebuttal Power Costs_Electric Rev Req Model (2009 GRC) Revised 01-18-2010 3" xfId="2031"/>
    <cellStyle name="_Costs not in AURORA 2006GRC 6.15.06_Rebuttal Power Costs_Final Order Electric EXHIBIT A-1" xfId="2032"/>
    <cellStyle name="_Costs not in AURORA 2006GRC 6.15.06_Rebuttal Power Costs_Final Order Electric EXHIBIT A-1 2" xfId="2033"/>
    <cellStyle name="_Costs not in AURORA 2006GRC 6.15.06_Rebuttal Power Costs_Final Order Electric EXHIBIT A-1 2 2" xfId="2034"/>
    <cellStyle name="_Costs not in AURORA 2006GRC 6.15.06_Rebuttal Power Costs_Final Order Electric EXHIBIT A-1 3" xfId="2035"/>
    <cellStyle name="_Costs not in AURORA 2006GRC 6.15.06_ROR &amp; CONV FACTOR" xfId="2036"/>
    <cellStyle name="_Costs not in AURORA 2006GRC 6.15.06_ROR &amp; CONV FACTOR 2" xfId="2037"/>
    <cellStyle name="_Costs not in AURORA 2006GRC 6.15.06_ROR &amp; CONV FACTOR 2 2" xfId="2038"/>
    <cellStyle name="_Costs not in AURORA 2006GRC 6.15.06_ROR &amp; CONV FACTOR 3" xfId="2039"/>
    <cellStyle name="_Costs not in AURORA 2006GRC 6.15.06_ROR 5.02" xfId="2040"/>
    <cellStyle name="_Costs not in AURORA 2006GRC 6.15.06_ROR 5.02 2" xfId="2041"/>
    <cellStyle name="_Costs not in AURORA 2006GRC 6.15.06_ROR 5.02 2 2" xfId="2042"/>
    <cellStyle name="_Costs not in AURORA 2006GRC 6.15.06_ROR 5.02 3" xfId="2043"/>
    <cellStyle name="_Costs not in AURORA 2006GRC 6.15.06_Wind Integration 10GRC" xfId="2044"/>
    <cellStyle name="_Costs not in AURORA 2006GRC 6.15.06_Wind Integration 10GRC 2" xfId="2045"/>
    <cellStyle name="_Costs not in AURORA 2006GRC w gas price updated" xfId="2046"/>
    <cellStyle name="_Costs not in AURORA 2006GRC w gas price updated 2" xfId="2047"/>
    <cellStyle name="_Costs not in AURORA 2006GRC w gas price updated 2 2" xfId="2048"/>
    <cellStyle name="_Costs not in AURORA 2006GRC w gas price updated 3" xfId="2049"/>
    <cellStyle name="_Costs not in AURORA 2006GRC w gas price updated_Adj Bench DR 3 for Initial Briefs (Electric)" xfId="2050"/>
    <cellStyle name="_Costs not in AURORA 2006GRC w gas price updated_Adj Bench DR 3 for Initial Briefs (Electric) 2" xfId="2051"/>
    <cellStyle name="_Costs not in AURORA 2006GRC w gas price updated_Adj Bench DR 3 for Initial Briefs (Electric) 2 2" xfId="2052"/>
    <cellStyle name="_Costs not in AURORA 2006GRC w gas price updated_Adj Bench DR 3 for Initial Briefs (Electric) 3" xfId="2053"/>
    <cellStyle name="_Costs not in AURORA 2006GRC w gas price updated_Book1" xfId="2054"/>
    <cellStyle name="_Costs not in AURORA 2006GRC w gas price updated_Book2" xfId="2055"/>
    <cellStyle name="_Costs not in AURORA 2006GRC w gas price updated_Book2 2" xfId="2056"/>
    <cellStyle name="_Costs not in AURORA 2006GRC w gas price updated_Book2 2 2" xfId="2057"/>
    <cellStyle name="_Costs not in AURORA 2006GRC w gas price updated_Book2 3" xfId="2058"/>
    <cellStyle name="_Costs not in AURORA 2006GRC w gas price updated_Book2_Adj Bench DR 3 for Initial Briefs (Electric)" xfId="2059"/>
    <cellStyle name="_Costs not in AURORA 2006GRC w gas price updated_Book2_Adj Bench DR 3 for Initial Briefs (Electric) 2" xfId="2060"/>
    <cellStyle name="_Costs not in AURORA 2006GRC w gas price updated_Book2_Adj Bench DR 3 for Initial Briefs (Electric) 2 2" xfId="2061"/>
    <cellStyle name="_Costs not in AURORA 2006GRC w gas price updated_Book2_Adj Bench DR 3 for Initial Briefs (Electric) 3" xfId="2062"/>
    <cellStyle name="_Costs not in AURORA 2006GRC w gas price updated_Book2_Electric Rev Req Model (2009 GRC) Rebuttal" xfId="2063"/>
    <cellStyle name="_Costs not in AURORA 2006GRC w gas price updated_Book2_Electric Rev Req Model (2009 GRC) Rebuttal 2" xfId="2064"/>
    <cellStyle name="_Costs not in AURORA 2006GRC w gas price updated_Book2_Electric Rev Req Model (2009 GRC) Rebuttal 2 2" xfId="2065"/>
    <cellStyle name="_Costs not in AURORA 2006GRC w gas price updated_Book2_Electric Rev Req Model (2009 GRC) Rebuttal 3" xfId="2066"/>
    <cellStyle name="_Costs not in AURORA 2006GRC w gas price updated_Book2_Electric Rev Req Model (2009 GRC) Rebuttal REmoval of New  WH Solar AdjustMI" xfId="2067"/>
    <cellStyle name="_Costs not in AURORA 2006GRC w gas price updated_Book2_Electric Rev Req Model (2009 GRC) Rebuttal REmoval of New  WH Solar AdjustMI 2" xfId="2068"/>
    <cellStyle name="_Costs not in AURORA 2006GRC w gas price updated_Book2_Electric Rev Req Model (2009 GRC) Rebuttal REmoval of New  WH Solar AdjustMI 2 2" xfId="2069"/>
    <cellStyle name="_Costs not in AURORA 2006GRC w gas price updated_Book2_Electric Rev Req Model (2009 GRC) Rebuttal REmoval of New  WH Solar AdjustMI 3" xfId="2070"/>
    <cellStyle name="_Costs not in AURORA 2006GRC w gas price updated_Book2_Electric Rev Req Model (2009 GRC) Revised 01-18-2010" xfId="2071"/>
    <cellStyle name="_Costs not in AURORA 2006GRC w gas price updated_Book2_Electric Rev Req Model (2009 GRC) Revised 01-18-2010 2" xfId="2072"/>
    <cellStyle name="_Costs not in AURORA 2006GRC w gas price updated_Book2_Electric Rev Req Model (2009 GRC) Revised 01-18-2010 2 2" xfId="2073"/>
    <cellStyle name="_Costs not in AURORA 2006GRC w gas price updated_Book2_Electric Rev Req Model (2009 GRC) Revised 01-18-2010 3" xfId="2074"/>
    <cellStyle name="_Costs not in AURORA 2006GRC w gas price updated_Book2_Final Order Electric EXHIBIT A-1" xfId="2075"/>
    <cellStyle name="_Costs not in AURORA 2006GRC w gas price updated_Book2_Final Order Electric EXHIBIT A-1 2" xfId="2076"/>
    <cellStyle name="_Costs not in AURORA 2006GRC w gas price updated_Book2_Final Order Electric EXHIBIT A-1 2 2" xfId="2077"/>
    <cellStyle name="_Costs not in AURORA 2006GRC w gas price updated_Book2_Final Order Electric EXHIBIT A-1 3" xfId="2078"/>
    <cellStyle name="_Costs not in AURORA 2006GRC w gas price updated_Chelan PUD Power Costs (8-10)" xfId="2079"/>
    <cellStyle name="_Costs not in AURORA 2006GRC w gas price updated_Confidential Material" xfId="2080"/>
    <cellStyle name="_Costs not in AURORA 2006GRC w gas price updated_DEM-WP(C) Colstrip 12 Coal Cost Forecast 2010GRC" xfId="2081"/>
    <cellStyle name="_Costs not in AURORA 2006GRC w gas price updated_DEM-WP(C) Production O&amp;M 2010GRC As-Filed" xfId="2082"/>
    <cellStyle name="_Costs not in AURORA 2006GRC w gas price updated_DEM-WP(C) Production O&amp;M 2010GRC As-Filed 2" xfId="2083"/>
    <cellStyle name="_Costs not in AURORA 2006GRC w gas price updated_Electric Rev Req Model (2009 GRC) " xfId="2084"/>
    <cellStyle name="_Costs not in AURORA 2006GRC w gas price updated_Electric Rev Req Model (2009 GRC)  2" xfId="2085"/>
    <cellStyle name="_Costs not in AURORA 2006GRC w gas price updated_Electric Rev Req Model (2009 GRC)  2 2" xfId="2086"/>
    <cellStyle name="_Costs not in AURORA 2006GRC w gas price updated_Electric Rev Req Model (2009 GRC)  3" xfId="2087"/>
    <cellStyle name="_Costs not in AURORA 2006GRC w gas price updated_Electric Rev Req Model (2009 GRC) Rebuttal" xfId="2088"/>
    <cellStyle name="_Costs not in AURORA 2006GRC w gas price updated_Electric Rev Req Model (2009 GRC) Rebuttal 2" xfId="2089"/>
    <cellStyle name="_Costs not in AURORA 2006GRC w gas price updated_Electric Rev Req Model (2009 GRC) Rebuttal 2 2" xfId="2090"/>
    <cellStyle name="_Costs not in AURORA 2006GRC w gas price updated_Electric Rev Req Model (2009 GRC) Rebuttal 3" xfId="2091"/>
    <cellStyle name="_Costs not in AURORA 2006GRC w gas price updated_Electric Rev Req Model (2009 GRC) Rebuttal REmoval of New  WH Solar AdjustMI" xfId="2092"/>
    <cellStyle name="_Costs not in AURORA 2006GRC w gas price updated_Electric Rev Req Model (2009 GRC) Rebuttal REmoval of New  WH Solar AdjustMI 2" xfId="2093"/>
    <cellStyle name="_Costs not in AURORA 2006GRC w gas price updated_Electric Rev Req Model (2009 GRC) Rebuttal REmoval of New  WH Solar AdjustMI 2 2" xfId="2094"/>
    <cellStyle name="_Costs not in AURORA 2006GRC w gas price updated_Electric Rev Req Model (2009 GRC) Rebuttal REmoval of New  WH Solar AdjustMI 3" xfId="2095"/>
    <cellStyle name="_Costs not in AURORA 2006GRC w gas price updated_Electric Rev Req Model (2009 GRC) Revised 01-18-2010" xfId="2096"/>
    <cellStyle name="_Costs not in AURORA 2006GRC w gas price updated_Electric Rev Req Model (2009 GRC) Revised 01-18-2010 2" xfId="2097"/>
    <cellStyle name="_Costs not in AURORA 2006GRC w gas price updated_Electric Rev Req Model (2009 GRC) Revised 01-18-2010 2 2" xfId="2098"/>
    <cellStyle name="_Costs not in AURORA 2006GRC w gas price updated_Electric Rev Req Model (2009 GRC) Revised 01-18-2010 3" xfId="2099"/>
    <cellStyle name="_Costs not in AURORA 2006GRC w gas price updated_Electric Rev Req Model (2010 GRC)" xfId="2100"/>
    <cellStyle name="_Costs not in AURORA 2006GRC w gas price updated_Electric Rev Req Model (2010 GRC) SF" xfId="2101"/>
    <cellStyle name="_Costs not in AURORA 2006GRC w gas price updated_Final Order Electric EXHIBIT A-1" xfId="2102"/>
    <cellStyle name="_Costs not in AURORA 2006GRC w gas price updated_Final Order Electric EXHIBIT A-1 2" xfId="2103"/>
    <cellStyle name="_Costs not in AURORA 2006GRC w gas price updated_Final Order Electric EXHIBIT A-1 2 2" xfId="2104"/>
    <cellStyle name="_Costs not in AURORA 2006GRC w gas price updated_Final Order Electric EXHIBIT A-1 3" xfId="2105"/>
    <cellStyle name="_Costs not in AURORA 2006GRC w gas price updated_NIM Summary" xfId="2106"/>
    <cellStyle name="_Costs not in AURORA 2006GRC w gas price updated_NIM Summary 2" xfId="2107"/>
    <cellStyle name="_Costs not in AURORA 2006GRC w gas price updated_Rebuttal Power Costs" xfId="2108"/>
    <cellStyle name="_Costs not in AURORA 2006GRC w gas price updated_Rebuttal Power Costs 2" xfId="2109"/>
    <cellStyle name="_Costs not in AURORA 2006GRC w gas price updated_Rebuttal Power Costs 2 2" xfId="2110"/>
    <cellStyle name="_Costs not in AURORA 2006GRC w gas price updated_Rebuttal Power Costs 3" xfId="2111"/>
    <cellStyle name="_Costs not in AURORA 2006GRC w gas price updated_Rebuttal Power Costs_Adj Bench DR 3 for Initial Briefs (Electric)" xfId="2112"/>
    <cellStyle name="_Costs not in AURORA 2006GRC w gas price updated_Rebuttal Power Costs_Adj Bench DR 3 for Initial Briefs (Electric) 2" xfId="2113"/>
    <cellStyle name="_Costs not in AURORA 2006GRC w gas price updated_Rebuttal Power Costs_Adj Bench DR 3 for Initial Briefs (Electric) 2 2" xfId="2114"/>
    <cellStyle name="_Costs not in AURORA 2006GRC w gas price updated_Rebuttal Power Costs_Adj Bench DR 3 for Initial Briefs (Electric) 3" xfId="2115"/>
    <cellStyle name="_Costs not in AURORA 2006GRC w gas price updated_Rebuttal Power Costs_Electric Rev Req Model (2009 GRC) Rebuttal" xfId="2116"/>
    <cellStyle name="_Costs not in AURORA 2006GRC w gas price updated_Rebuttal Power Costs_Electric Rev Req Model (2009 GRC) Rebuttal 2" xfId="2117"/>
    <cellStyle name="_Costs not in AURORA 2006GRC w gas price updated_Rebuttal Power Costs_Electric Rev Req Model (2009 GRC) Rebuttal 2 2" xfId="2118"/>
    <cellStyle name="_Costs not in AURORA 2006GRC w gas price updated_Rebuttal Power Costs_Electric Rev Req Model (2009 GRC) Rebuttal 3" xfId="2119"/>
    <cellStyle name="_Costs not in AURORA 2006GRC w gas price updated_Rebuttal Power Costs_Electric Rev Req Model (2009 GRC) Rebuttal REmoval of New  WH Solar AdjustMI" xfId="2120"/>
    <cellStyle name="_Costs not in AURORA 2006GRC w gas price updated_Rebuttal Power Costs_Electric Rev Req Model (2009 GRC) Rebuttal REmoval of New  WH Solar AdjustMI 2" xfId="2121"/>
    <cellStyle name="_Costs not in AURORA 2006GRC w gas price updated_Rebuttal Power Costs_Electric Rev Req Model (2009 GRC) Rebuttal REmoval of New  WH Solar AdjustMI 2 2" xfId="2122"/>
    <cellStyle name="_Costs not in AURORA 2006GRC w gas price updated_Rebuttal Power Costs_Electric Rev Req Model (2009 GRC) Rebuttal REmoval of New  WH Solar AdjustMI 3" xfId="2123"/>
    <cellStyle name="_Costs not in AURORA 2006GRC w gas price updated_Rebuttal Power Costs_Electric Rev Req Model (2009 GRC) Revised 01-18-2010" xfId="2124"/>
    <cellStyle name="_Costs not in AURORA 2006GRC w gas price updated_Rebuttal Power Costs_Electric Rev Req Model (2009 GRC) Revised 01-18-2010 2" xfId="2125"/>
    <cellStyle name="_Costs not in AURORA 2006GRC w gas price updated_Rebuttal Power Costs_Electric Rev Req Model (2009 GRC) Revised 01-18-2010 2 2" xfId="2126"/>
    <cellStyle name="_Costs not in AURORA 2006GRC w gas price updated_Rebuttal Power Costs_Electric Rev Req Model (2009 GRC) Revised 01-18-2010 3" xfId="2127"/>
    <cellStyle name="_Costs not in AURORA 2006GRC w gas price updated_Rebuttal Power Costs_Final Order Electric EXHIBIT A-1" xfId="2128"/>
    <cellStyle name="_Costs not in AURORA 2006GRC w gas price updated_Rebuttal Power Costs_Final Order Electric EXHIBIT A-1 2" xfId="2129"/>
    <cellStyle name="_Costs not in AURORA 2006GRC w gas price updated_Rebuttal Power Costs_Final Order Electric EXHIBIT A-1 2 2" xfId="2130"/>
    <cellStyle name="_Costs not in AURORA 2006GRC w gas price updated_Rebuttal Power Costs_Final Order Electric EXHIBIT A-1 3" xfId="2131"/>
    <cellStyle name="_Costs not in AURORA 2006GRC w gas price updated_TENASKA REGULATORY ASSET" xfId="2132"/>
    <cellStyle name="_Costs not in AURORA 2006GRC w gas price updated_TENASKA REGULATORY ASSET 2" xfId="2133"/>
    <cellStyle name="_Costs not in AURORA 2006GRC w gas price updated_TENASKA REGULATORY ASSET 2 2" xfId="2134"/>
    <cellStyle name="_Costs not in AURORA 2006GRC w gas price updated_TENASKA REGULATORY ASSET 3" xfId="2135"/>
    <cellStyle name="_Costs not in AURORA 2007 Rate Case" xfId="2136"/>
    <cellStyle name="_Costs not in AURORA 2007 Rate Case 2" xfId="2137"/>
    <cellStyle name="_Costs not in AURORA 2007 Rate Case 2 2" xfId="2138"/>
    <cellStyle name="_Costs not in AURORA 2007 Rate Case 2 2 2" xfId="2139"/>
    <cellStyle name="_Costs not in AURORA 2007 Rate Case 2 3" xfId="2140"/>
    <cellStyle name="_Costs not in AURORA 2007 Rate Case 3" xfId="2141"/>
    <cellStyle name="_Costs not in AURORA 2007 Rate Case 3 2" xfId="2142"/>
    <cellStyle name="_Costs not in AURORA 2007 Rate Case 4" xfId="2143"/>
    <cellStyle name="_Costs not in AURORA 2007 Rate Case 4 2" xfId="2144"/>
    <cellStyle name="_Costs not in AURORA 2007 Rate Case 5" xfId="2145"/>
    <cellStyle name="_Costs not in AURORA 2007 Rate Case_(C) WHE Proforma with ITC cash grant 10 Yr Amort_for deferral_102809" xfId="2146"/>
    <cellStyle name="_Costs not in AURORA 2007 Rate Case_(C) WHE Proforma with ITC cash grant 10 Yr Amort_for deferral_102809 2" xfId="2147"/>
    <cellStyle name="_Costs not in AURORA 2007 Rate Case_(C) WHE Proforma with ITC cash grant 10 Yr Amort_for deferral_102809 2 2" xfId="2148"/>
    <cellStyle name="_Costs not in AURORA 2007 Rate Case_(C) WHE Proforma with ITC cash grant 10 Yr Amort_for deferral_102809 3" xfId="2149"/>
    <cellStyle name="_Costs not in AURORA 2007 Rate Case_(C) WHE Proforma with ITC cash grant 10 Yr Amort_for deferral_102809_16.07E Wild Horse Wind Expansionwrkingfile" xfId="2150"/>
    <cellStyle name="_Costs not in AURORA 2007 Rate Case_(C) WHE Proforma with ITC cash grant 10 Yr Amort_for deferral_102809_16.07E Wild Horse Wind Expansionwrkingfile 2" xfId="2151"/>
    <cellStyle name="_Costs not in AURORA 2007 Rate Case_(C) WHE Proforma with ITC cash grant 10 Yr Amort_for deferral_102809_16.07E Wild Horse Wind Expansionwrkingfile 2 2" xfId="2152"/>
    <cellStyle name="_Costs not in AURORA 2007 Rate Case_(C) WHE Proforma with ITC cash grant 10 Yr Amort_for deferral_102809_16.07E Wild Horse Wind Expansionwrkingfile 3" xfId="2153"/>
    <cellStyle name="_Costs not in AURORA 2007 Rate Case_(C) WHE Proforma with ITC cash grant 10 Yr Amort_for deferral_102809_16.07E Wild Horse Wind Expansionwrkingfile SF" xfId="2154"/>
    <cellStyle name="_Costs not in AURORA 2007 Rate Case_(C) WHE Proforma with ITC cash grant 10 Yr Amort_for deferral_102809_16.07E Wild Horse Wind Expansionwrkingfile SF 2" xfId="2155"/>
    <cellStyle name="_Costs not in AURORA 2007 Rate Case_(C) WHE Proforma with ITC cash grant 10 Yr Amort_for deferral_102809_16.07E Wild Horse Wind Expansionwrkingfile SF 2 2" xfId="2156"/>
    <cellStyle name="_Costs not in AURORA 2007 Rate Case_(C) WHE Proforma with ITC cash grant 10 Yr Amort_for deferral_102809_16.07E Wild Horse Wind Expansionwrkingfile SF 3" xfId="2157"/>
    <cellStyle name="_Costs not in AURORA 2007 Rate Case_(C) WHE Proforma with ITC cash grant 10 Yr Amort_for deferral_102809_16.37E Wild Horse Expansion DeferralRevwrkingfile SF" xfId="2158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deferral_102809_16.37E Wild Horse Expansion DeferralRevwrkingfile SF 2 2" xfId="2160"/>
    <cellStyle name="_Costs not in AURORA 2007 Rate Case_(C) WHE Proforma with ITC cash grant 10 Yr Amort_for deferral_102809_16.37E Wild Horse Expansion DeferralRevwrkingfile SF 3" xfId="2161"/>
    <cellStyle name="_Costs not in AURORA 2007 Rate Case_(C) WHE Proforma with ITC cash grant 10 Yr Amort_for rebuttal_120709" xfId="2162"/>
    <cellStyle name="_Costs not in AURORA 2007 Rate Case_(C) WHE Proforma with ITC cash grant 10 Yr Amort_for rebuttal_120709 2" xfId="2163"/>
    <cellStyle name="_Costs not in AURORA 2007 Rate Case_(C) WHE Proforma with ITC cash grant 10 Yr Amort_for rebuttal_120709 2 2" xfId="2164"/>
    <cellStyle name="_Costs not in AURORA 2007 Rate Case_(C) WHE Proforma with ITC cash grant 10 Yr Amort_for rebuttal_120709 3" xfId="2165"/>
    <cellStyle name="_Costs not in AURORA 2007 Rate Case_04.07E Wild Horse Wind Expansion" xfId="2166"/>
    <cellStyle name="_Costs not in AURORA 2007 Rate Case_04.07E Wild Horse Wind Expansion 2" xfId="2167"/>
    <cellStyle name="_Costs not in AURORA 2007 Rate Case_04.07E Wild Horse Wind Expansion 2 2" xfId="2168"/>
    <cellStyle name="_Costs not in AURORA 2007 Rate Case_04.07E Wild Horse Wind Expansion 3" xfId="2169"/>
    <cellStyle name="_Costs not in AURORA 2007 Rate Case_04.07E Wild Horse Wind Expansion_16.07E Wild Horse Wind Expansionwrkingfile" xfId="2170"/>
    <cellStyle name="_Costs not in AURORA 2007 Rate Case_04.07E Wild Horse Wind Expansion_16.07E Wild Horse Wind Expansionwrkingfile 2" xfId="2171"/>
    <cellStyle name="_Costs not in AURORA 2007 Rate Case_04.07E Wild Horse Wind Expansion_16.07E Wild Horse Wind Expansionwrkingfile 2 2" xfId="2172"/>
    <cellStyle name="_Costs not in AURORA 2007 Rate Case_04.07E Wild Horse Wind Expansion_16.07E Wild Horse Wind Expansionwrkingfile 3" xfId="2173"/>
    <cellStyle name="_Costs not in AURORA 2007 Rate Case_04.07E Wild Horse Wind Expansion_16.07E Wild Horse Wind Expansionwrkingfile SF" xfId="2174"/>
    <cellStyle name="_Costs not in AURORA 2007 Rate Case_04.07E Wild Horse Wind Expansion_16.07E Wild Horse Wind Expansionwrkingfile SF 2" xfId="2175"/>
    <cellStyle name="_Costs not in AURORA 2007 Rate Case_04.07E Wild Horse Wind Expansion_16.07E Wild Horse Wind Expansionwrkingfile SF 2 2" xfId="2176"/>
    <cellStyle name="_Costs not in AURORA 2007 Rate Case_04.07E Wild Horse Wind Expansion_16.07E Wild Horse Wind Expansionwrkingfile SF 3" xfId="2177"/>
    <cellStyle name="_Costs not in AURORA 2007 Rate Case_04.07E Wild Horse Wind Expansion_16.37E Wild Horse Expansion DeferralRevwrkingfile SF" xfId="2178"/>
    <cellStyle name="_Costs not in AURORA 2007 Rate Case_04.07E Wild Horse Wind Expansion_16.37E Wild Horse Expansion DeferralRevwrkingfile SF 2" xfId="2179"/>
    <cellStyle name="_Costs not in AURORA 2007 Rate Case_04.07E Wild Horse Wind Expansion_16.37E Wild Horse Expansion DeferralRevwrkingfile SF 2 2" xfId="2180"/>
    <cellStyle name="_Costs not in AURORA 2007 Rate Case_04.07E Wild Horse Wind Expansion_16.37E Wild Horse Expansion DeferralRevwrkingfile SF 3" xfId="2181"/>
    <cellStyle name="_Costs not in AURORA 2007 Rate Case_16.07E Wild Horse Wind Expansionwrkingfile" xfId="2182"/>
    <cellStyle name="_Costs not in AURORA 2007 Rate Case_16.07E Wild Horse Wind Expansionwrkingfile 2" xfId="2183"/>
    <cellStyle name="_Costs not in AURORA 2007 Rate Case_16.07E Wild Horse Wind Expansionwrkingfile 2 2" xfId="2184"/>
    <cellStyle name="_Costs not in AURORA 2007 Rate Case_16.07E Wild Horse Wind Expansionwrkingfile 3" xfId="2185"/>
    <cellStyle name="_Costs not in AURORA 2007 Rate Case_16.07E Wild Horse Wind Expansionwrkingfile SF" xfId="2186"/>
    <cellStyle name="_Costs not in AURORA 2007 Rate Case_16.07E Wild Horse Wind Expansionwrkingfile SF 2" xfId="2187"/>
    <cellStyle name="_Costs not in AURORA 2007 Rate Case_16.07E Wild Horse Wind Expansionwrkingfile SF 2 2" xfId="2188"/>
    <cellStyle name="_Costs not in AURORA 2007 Rate Case_16.07E Wild Horse Wind Expansionwrkingfile SF 3" xfId="2189"/>
    <cellStyle name="_Costs not in AURORA 2007 Rate Case_16.37E Wild Horse Expansion DeferralRevwrkingfile SF" xfId="2190"/>
    <cellStyle name="_Costs not in AURORA 2007 Rate Case_16.37E Wild Horse Expansion DeferralRevwrkingfile SF 2" xfId="2191"/>
    <cellStyle name="_Costs not in AURORA 2007 Rate Case_16.37E Wild Horse Expansion DeferralRevwrkingfile SF 2 2" xfId="2192"/>
    <cellStyle name="_Costs not in AURORA 2007 Rate Case_16.37E Wild Horse Expansion DeferralRevwrkingfile SF 3" xfId="2193"/>
    <cellStyle name="_Costs not in AURORA 2007 Rate Case_2009 Compliance Filing PCA Exhibits for GRC" xfId="2194"/>
    <cellStyle name="_Costs not in AURORA 2007 Rate Case_2009 GRC Compl Filing - Exhibit D" xfId="2195"/>
    <cellStyle name="_Costs not in AURORA 2007 Rate Case_2009 GRC Compl Filing - Exhibit D 2" xfId="2196"/>
    <cellStyle name="_Costs not in AURORA 2007 Rate Case_3.01 Income Statement" xfId="2197"/>
    <cellStyle name="_Costs not in AURORA 2007 Rate Case_4 31 Regulatory Assets and Liabilities  7 06- Exhibit D" xfId="2198"/>
    <cellStyle name="_Costs not in AURORA 2007 Rate Case_4 31 Regulatory Assets and Liabilities  7 06- Exhibit D 2" xfId="2199"/>
    <cellStyle name="_Costs not in AURORA 2007 Rate Case_4 31 Regulatory Assets and Liabilities  7 06- Exhibit D 2 2" xfId="2200"/>
    <cellStyle name="_Costs not in AURORA 2007 Rate Case_4 31 Regulatory Assets and Liabilities  7 06- Exhibit D 3" xfId="2201"/>
    <cellStyle name="_Costs not in AURORA 2007 Rate Case_4 31 Regulatory Assets and Liabilities  7 06- Exhibit D_NIM Summary" xfId="2202"/>
    <cellStyle name="_Costs not in AURORA 2007 Rate Case_4 31 Regulatory Assets and Liabilities  7 06- Exhibit D_NIM Summary 2" xfId="2203"/>
    <cellStyle name="_Costs not in AURORA 2007 Rate Case_4 32 Regulatory Assets and Liabilities  7 06- Exhibit D" xfId="2204"/>
    <cellStyle name="_Costs not in AURORA 2007 Rate Case_4 32 Regulatory Assets and Liabilities  7 06- Exhibit D 2" xfId="2205"/>
    <cellStyle name="_Costs not in AURORA 2007 Rate Case_4 32 Regulatory Assets and Liabilities  7 06- Exhibit D 2 2" xfId="2206"/>
    <cellStyle name="_Costs not in AURORA 2007 Rate Case_4 32 Regulatory Assets and Liabilities  7 06- Exhibit D 3" xfId="2207"/>
    <cellStyle name="_Costs not in AURORA 2007 Rate Case_4 32 Regulatory Assets and Liabilities  7 06- Exhibit D_NIM Summary" xfId="2208"/>
    <cellStyle name="_Costs not in AURORA 2007 Rate Case_4 32 Regulatory Assets and Liabilities  7 06- Exhibit D_NIM Summary 2" xfId="2209"/>
    <cellStyle name="_Costs not in AURORA 2007 Rate Case_AURORA Total New" xfId="2210"/>
    <cellStyle name="_Costs not in AURORA 2007 Rate Case_AURORA Total New 2" xfId="2211"/>
    <cellStyle name="_Costs not in AURORA 2007 Rate Case_Book2" xfId="2212"/>
    <cellStyle name="_Costs not in AURORA 2007 Rate Case_Book2 2" xfId="2213"/>
    <cellStyle name="_Costs not in AURORA 2007 Rate Case_Book2 2 2" xfId="2214"/>
    <cellStyle name="_Costs not in AURORA 2007 Rate Case_Book2 3" xfId="2215"/>
    <cellStyle name="_Costs not in AURORA 2007 Rate Case_Book2_Adj Bench DR 3 for Initial Briefs (Electric)" xfId="2216"/>
    <cellStyle name="_Costs not in AURORA 2007 Rate Case_Book2_Adj Bench DR 3 for Initial Briefs (Electric) 2" xfId="2217"/>
    <cellStyle name="_Costs not in AURORA 2007 Rate Case_Book2_Adj Bench DR 3 for Initial Briefs (Electric) 2 2" xfId="2218"/>
    <cellStyle name="_Costs not in AURORA 2007 Rate Case_Book2_Adj Bench DR 3 for Initial Briefs (Electric) 3" xfId="2219"/>
    <cellStyle name="_Costs not in AURORA 2007 Rate Case_Book2_Electric Rev Req Model (2009 GRC) Rebuttal" xfId="2220"/>
    <cellStyle name="_Costs not in AURORA 2007 Rate Case_Book2_Electric Rev Req Model (2009 GRC) Rebuttal 2" xfId="2221"/>
    <cellStyle name="_Costs not in AURORA 2007 Rate Case_Book2_Electric Rev Req Model (2009 GRC) Rebuttal 2 2" xfId="2222"/>
    <cellStyle name="_Costs not in AURORA 2007 Rate Case_Book2_Electric Rev Req Model (2009 GRC) Rebuttal 3" xfId="2223"/>
    <cellStyle name="_Costs not in AURORA 2007 Rate Case_Book2_Electric Rev Req Model (2009 GRC) Rebuttal REmoval of New  WH Solar AdjustMI" xfId="2224"/>
    <cellStyle name="_Costs not in AURORA 2007 Rate Case_Book2_Electric Rev Req Model (2009 GRC) Rebuttal REmoval of New  WH Solar AdjustMI 2" xfId="2225"/>
    <cellStyle name="_Costs not in AURORA 2007 Rate Case_Book2_Electric Rev Req Model (2009 GRC) Rebuttal REmoval of New  WH Solar AdjustMI 2 2" xfId="2226"/>
    <cellStyle name="_Costs not in AURORA 2007 Rate Case_Book2_Electric Rev Req Model (2009 GRC) Rebuttal REmoval of New  WH Solar AdjustMI 3" xfId="2227"/>
    <cellStyle name="_Costs not in AURORA 2007 Rate Case_Book2_Electric Rev Req Model (2009 GRC) Revised 01-18-2010" xfId="2228"/>
    <cellStyle name="_Costs not in AURORA 2007 Rate Case_Book2_Electric Rev Req Model (2009 GRC) Revised 01-18-2010 2" xfId="2229"/>
    <cellStyle name="_Costs not in AURORA 2007 Rate Case_Book2_Electric Rev Req Model (2009 GRC) Revised 01-18-2010 2 2" xfId="2230"/>
    <cellStyle name="_Costs not in AURORA 2007 Rate Case_Book2_Electric Rev Req Model (2009 GRC) Revised 01-18-2010 3" xfId="2231"/>
    <cellStyle name="_Costs not in AURORA 2007 Rate Case_Book2_Final Order Electric EXHIBIT A-1" xfId="2232"/>
    <cellStyle name="_Costs not in AURORA 2007 Rate Case_Book2_Final Order Electric EXHIBIT A-1 2" xfId="2233"/>
    <cellStyle name="_Costs not in AURORA 2007 Rate Case_Book2_Final Order Electric EXHIBIT A-1 2 2" xfId="2234"/>
    <cellStyle name="_Costs not in AURORA 2007 Rate Case_Book2_Final Order Electric EXHIBIT A-1 3" xfId="2235"/>
    <cellStyle name="_Costs not in AURORA 2007 Rate Case_Book4" xfId="2236"/>
    <cellStyle name="_Costs not in AURORA 2007 Rate Case_Book4 2" xfId="2237"/>
    <cellStyle name="_Costs not in AURORA 2007 Rate Case_Book4 2 2" xfId="2238"/>
    <cellStyle name="_Costs not in AURORA 2007 Rate Case_Book4 3" xfId="2239"/>
    <cellStyle name="_Costs not in AURORA 2007 Rate Case_Book9" xfId="2240"/>
    <cellStyle name="_Costs not in AURORA 2007 Rate Case_Book9 2" xfId="2241"/>
    <cellStyle name="_Costs not in AURORA 2007 Rate Case_Book9 2 2" xfId="2242"/>
    <cellStyle name="_Costs not in AURORA 2007 Rate Case_Book9 3" xfId="2243"/>
    <cellStyle name="_Costs not in AURORA 2007 Rate Case_Chelan PUD Power Costs (8-10)" xfId="2244"/>
    <cellStyle name="_Costs not in AURORA 2007 Rate Case_Electric COS Inputs" xfId="2245"/>
    <cellStyle name="_Costs not in AURORA 2007 Rate Case_Electric COS Inputs 2" xfId="2246"/>
    <cellStyle name="_Costs not in AURORA 2007 Rate Case_Electric COS Inputs 2 2" xfId="2247"/>
    <cellStyle name="_Costs not in AURORA 2007 Rate Case_Electric COS Inputs 2 2 2" xfId="2248"/>
    <cellStyle name="_Costs not in AURORA 2007 Rate Case_Electric COS Inputs 2 3" xfId="2249"/>
    <cellStyle name="_Costs not in AURORA 2007 Rate Case_Electric COS Inputs 2 3 2" xfId="2250"/>
    <cellStyle name="_Costs not in AURORA 2007 Rate Case_Electric COS Inputs 2 4" xfId="2251"/>
    <cellStyle name="_Costs not in AURORA 2007 Rate Case_Electric COS Inputs 2 4 2" xfId="2252"/>
    <cellStyle name="_Costs not in AURORA 2007 Rate Case_Electric COS Inputs 3" xfId="2253"/>
    <cellStyle name="_Costs not in AURORA 2007 Rate Case_Electric COS Inputs 3 2" xfId="2254"/>
    <cellStyle name="_Costs not in AURORA 2007 Rate Case_Electric COS Inputs 4" xfId="2255"/>
    <cellStyle name="_Costs not in AURORA 2007 Rate Case_Electric COS Inputs 4 2" xfId="2256"/>
    <cellStyle name="_Costs not in AURORA 2007 Rate Case_Electric COS Inputs 5" xfId="2257"/>
    <cellStyle name="_Costs not in AURORA 2007 Rate Case_Electric COS Inputs 6" xfId="2258"/>
    <cellStyle name="_Costs not in AURORA 2007 Rate Case_NIM Summary" xfId="2259"/>
    <cellStyle name="_Costs not in AURORA 2007 Rate Case_NIM Summary 09GRC" xfId="2260"/>
    <cellStyle name="_Costs not in AURORA 2007 Rate Case_NIM Summary 09GRC 2" xfId="2261"/>
    <cellStyle name="_Costs not in AURORA 2007 Rate Case_NIM Summary 2" xfId="2262"/>
    <cellStyle name="_Costs not in AURORA 2007 Rate Case_NIM Summary 3" xfId="2263"/>
    <cellStyle name="_Costs not in AURORA 2007 Rate Case_NIM Summary 4" xfId="2264"/>
    <cellStyle name="_Costs not in AURORA 2007 Rate Case_NIM Summary 5" xfId="2265"/>
    <cellStyle name="_Costs not in AURORA 2007 Rate Case_NIM Summary 6" xfId="2266"/>
    <cellStyle name="_Costs not in AURORA 2007 Rate Case_NIM Summary 7" xfId="2267"/>
    <cellStyle name="_Costs not in AURORA 2007 Rate Case_NIM Summary 8" xfId="2268"/>
    <cellStyle name="_Costs not in AURORA 2007 Rate Case_NIM Summary 9" xfId="2269"/>
    <cellStyle name="_Costs not in AURORA 2007 Rate Case_PCA 10 -  Exhibit D from A Kellogg Jan 2011" xfId="2270"/>
    <cellStyle name="_Costs not in AURORA 2007 Rate Case_PCA 10 -  Exhibit D from A Kellogg July 2011" xfId="2271"/>
    <cellStyle name="_Costs not in AURORA 2007 Rate Case_PCA 10 -  Exhibit D from S Free Rcv'd 12-11" xfId="2272"/>
    <cellStyle name="_Costs not in AURORA 2007 Rate Case_PCA 9 -  Exhibit D April 2010" xfId="2273"/>
    <cellStyle name="_Costs not in AURORA 2007 Rate Case_PCA 9 -  Exhibit D April 2010 (3)" xfId="2274"/>
    <cellStyle name="_Costs not in AURORA 2007 Rate Case_PCA 9 -  Exhibit D April 2010 (3) 2" xfId="2275"/>
    <cellStyle name="_Costs not in AURORA 2007 Rate Case_PCA 9 -  Exhibit D Nov 2010" xfId="2276"/>
    <cellStyle name="_Costs not in AURORA 2007 Rate Case_PCA 9 - Exhibit D at August 2010" xfId="2277"/>
    <cellStyle name="_Costs not in AURORA 2007 Rate Case_PCA 9 - Exhibit D June 2010 GRC" xfId="2278"/>
    <cellStyle name="_Costs not in AURORA 2007 Rate Case_Power Costs - Comparison bx Rbtl-Staff-Jt-PC" xfId="2279"/>
    <cellStyle name="_Costs not in AURORA 2007 Rate Case_Power Costs - Comparison bx Rbtl-Staff-Jt-PC 2" xfId="2280"/>
    <cellStyle name="_Costs not in AURORA 2007 Rate Case_Power Costs - Comparison bx Rbtl-Staff-Jt-PC 2 2" xfId="2281"/>
    <cellStyle name="_Costs not in AURORA 2007 Rate Case_Power Costs - Comparison bx Rbtl-Staff-Jt-PC 3" xfId="2282"/>
    <cellStyle name="_Costs not in AURORA 2007 Rate Case_Power Costs - Comparison bx Rbtl-Staff-Jt-PC_Adj Bench DR 3 for Initial Briefs (Electric)" xfId="2283"/>
    <cellStyle name="_Costs not in AURORA 2007 Rate Case_Power Costs - Comparison bx Rbtl-Staff-Jt-PC_Adj Bench DR 3 for Initial Briefs (Electric) 2" xfId="2284"/>
    <cellStyle name="_Costs not in AURORA 2007 Rate Case_Power Costs - Comparison bx Rbtl-Staff-Jt-PC_Adj Bench DR 3 for Initial Briefs (Electric) 2 2" xfId="2285"/>
    <cellStyle name="_Costs not in AURORA 2007 Rate Case_Power Costs - Comparison bx Rbtl-Staff-Jt-PC_Adj Bench DR 3 for Initial Briefs (Electric) 3" xfId="2286"/>
    <cellStyle name="_Costs not in AURORA 2007 Rate Case_Power Costs - Comparison bx Rbtl-Staff-Jt-PC_Electric Rev Req Model (2009 GRC) Rebuttal" xfId="2287"/>
    <cellStyle name="_Costs not in AURORA 2007 Rate Case_Power Costs - Comparison bx Rbtl-Staff-Jt-PC_Electric Rev Req Model (2009 GRC) Rebuttal 2" xfId="2288"/>
    <cellStyle name="_Costs not in AURORA 2007 Rate Case_Power Costs - Comparison bx Rbtl-Staff-Jt-PC_Electric Rev Req Model (2009 GRC) Rebuttal 2 2" xfId="2289"/>
    <cellStyle name="_Costs not in AURORA 2007 Rate Case_Power Costs - Comparison bx Rbtl-Staff-Jt-PC_Electric Rev Req Model (2009 GRC) Rebuttal 3" xfId="2290"/>
    <cellStyle name="_Costs not in AURORA 2007 Rate Case_Power Costs - Comparison bx Rbtl-Staff-Jt-PC_Electric Rev Req Model (2009 GRC) Rebuttal REmoval of New  WH Solar AdjustMI" xfId="2291"/>
    <cellStyle name="_Costs not in AURORA 2007 Rate Case_Power Costs - Comparison bx Rbtl-Staff-Jt-PC_Electric Rev Req Model (2009 GRC) Rebuttal REmoval of New  WH Solar AdjustMI 2" xfId="2292"/>
    <cellStyle name="_Costs not in AURORA 2007 Rate Case_Power Costs - Comparison bx Rbtl-Staff-Jt-PC_Electric Rev Req Model (2009 GRC) Rebuttal REmoval of New  WH Solar AdjustMI 2 2" xfId="2293"/>
    <cellStyle name="_Costs not in AURORA 2007 Rate Case_Power Costs - Comparison bx Rbtl-Staff-Jt-PC_Electric Rev Req Model (2009 GRC) Rebuttal REmoval of New  WH Solar AdjustMI 3" xfId="2294"/>
    <cellStyle name="_Costs not in AURORA 2007 Rate Case_Power Costs - Comparison bx Rbtl-Staff-Jt-PC_Electric Rev Req Model (2009 GRC) Revised 01-18-2010" xfId="2295"/>
    <cellStyle name="_Costs not in AURORA 2007 Rate Case_Power Costs - Comparison bx Rbtl-Staff-Jt-PC_Electric Rev Req Model (2009 GRC) Revised 01-18-2010 2" xfId="2296"/>
    <cellStyle name="_Costs not in AURORA 2007 Rate Case_Power Costs - Comparison bx Rbtl-Staff-Jt-PC_Electric Rev Req Model (2009 GRC) Revised 01-18-2010 2 2" xfId="2297"/>
    <cellStyle name="_Costs not in AURORA 2007 Rate Case_Power Costs - Comparison bx Rbtl-Staff-Jt-PC_Electric Rev Req Model (2009 GRC) Revised 01-18-2010 3" xfId="2298"/>
    <cellStyle name="_Costs not in AURORA 2007 Rate Case_Power Costs - Comparison bx Rbtl-Staff-Jt-PC_Final Order Electric EXHIBIT A-1" xfId="2299"/>
    <cellStyle name="_Costs not in AURORA 2007 Rate Case_Power Costs - Comparison bx Rbtl-Staff-Jt-PC_Final Order Electric EXHIBIT A-1 2" xfId="2300"/>
    <cellStyle name="_Costs not in AURORA 2007 Rate Case_Power Costs - Comparison bx Rbtl-Staff-Jt-PC_Final Order Electric EXHIBIT A-1 2 2" xfId="2301"/>
    <cellStyle name="_Costs not in AURORA 2007 Rate Case_Power Costs - Comparison bx Rbtl-Staff-Jt-PC_Final Order Electric EXHIBIT A-1 3" xfId="2302"/>
    <cellStyle name="_Costs not in AURORA 2007 Rate Case_Production Adj 4.37" xfId="2303"/>
    <cellStyle name="_Costs not in AURORA 2007 Rate Case_Production Adj 4.37 2" xfId="2304"/>
    <cellStyle name="_Costs not in AURORA 2007 Rate Case_Production Adj 4.37 2 2" xfId="2305"/>
    <cellStyle name="_Costs not in AURORA 2007 Rate Case_Production Adj 4.37 3" xfId="2306"/>
    <cellStyle name="_Costs not in AURORA 2007 Rate Case_Purchased Power Adj 4.03" xfId="2307"/>
    <cellStyle name="_Costs not in AURORA 2007 Rate Case_Purchased Power Adj 4.03 2" xfId="2308"/>
    <cellStyle name="_Costs not in AURORA 2007 Rate Case_Purchased Power Adj 4.03 2 2" xfId="2309"/>
    <cellStyle name="_Costs not in AURORA 2007 Rate Case_Purchased Power Adj 4.03 3" xfId="2310"/>
    <cellStyle name="_Costs not in AURORA 2007 Rate Case_Rebuttal Power Costs" xfId="2311"/>
    <cellStyle name="_Costs not in AURORA 2007 Rate Case_Rebuttal Power Costs 2" xfId="2312"/>
    <cellStyle name="_Costs not in AURORA 2007 Rate Case_Rebuttal Power Costs 2 2" xfId="2313"/>
    <cellStyle name="_Costs not in AURORA 2007 Rate Case_Rebuttal Power Costs 3" xfId="2314"/>
    <cellStyle name="_Costs not in AURORA 2007 Rate Case_Rebuttal Power Costs_Adj Bench DR 3 for Initial Briefs (Electric)" xfId="2315"/>
    <cellStyle name="_Costs not in AURORA 2007 Rate Case_Rebuttal Power Costs_Adj Bench DR 3 for Initial Briefs (Electric) 2" xfId="2316"/>
    <cellStyle name="_Costs not in AURORA 2007 Rate Case_Rebuttal Power Costs_Adj Bench DR 3 for Initial Briefs (Electric) 2 2" xfId="2317"/>
    <cellStyle name="_Costs not in AURORA 2007 Rate Case_Rebuttal Power Costs_Adj Bench DR 3 for Initial Briefs (Electric) 3" xfId="2318"/>
    <cellStyle name="_Costs not in AURORA 2007 Rate Case_Rebuttal Power Costs_Electric Rev Req Model (2009 GRC) Rebuttal" xfId="2319"/>
    <cellStyle name="_Costs not in AURORA 2007 Rate Case_Rebuttal Power Costs_Electric Rev Req Model (2009 GRC) Rebuttal 2" xfId="2320"/>
    <cellStyle name="_Costs not in AURORA 2007 Rate Case_Rebuttal Power Costs_Electric Rev Req Model (2009 GRC) Rebuttal 2 2" xfId="2321"/>
    <cellStyle name="_Costs not in AURORA 2007 Rate Case_Rebuttal Power Costs_Electric Rev Req Model (2009 GRC) Rebuttal 3" xfId="2322"/>
    <cellStyle name="_Costs not in AURORA 2007 Rate Case_Rebuttal Power Costs_Electric Rev Req Model (2009 GRC) Rebuttal REmoval of New  WH Solar AdjustMI" xfId="2323"/>
    <cellStyle name="_Costs not in AURORA 2007 Rate Case_Rebuttal Power Costs_Electric Rev Req Model (2009 GRC) Rebuttal REmoval of New  WH Solar AdjustMI 2" xfId="2324"/>
    <cellStyle name="_Costs not in AURORA 2007 Rate Case_Rebuttal Power Costs_Electric Rev Req Model (2009 GRC) Rebuttal REmoval of New  WH Solar AdjustMI 2 2" xfId="2325"/>
    <cellStyle name="_Costs not in AURORA 2007 Rate Case_Rebuttal Power Costs_Electric Rev Req Model (2009 GRC) Rebuttal REmoval of New  WH Solar AdjustMI 3" xfId="2326"/>
    <cellStyle name="_Costs not in AURORA 2007 Rate Case_Rebuttal Power Costs_Electric Rev Req Model (2009 GRC) Revised 01-18-2010" xfId="2327"/>
    <cellStyle name="_Costs not in AURORA 2007 Rate Case_Rebuttal Power Costs_Electric Rev Req Model (2009 GRC) Revised 01-18-2010 2" xfId="2328"/>
    <cellStyle name="_Costs not in AURORA 2007 Rate Case_Rebuttal Power Costs_Electric Rev Req Model (2009 GRC) Revised 01-18-2010 2 2" xfId="2329"/>
    <cellStyle name="_Costs not in AURORA 2007 Rate Case_Rebuttal Power Costs_Electric Rev Req Model (2009 GRC) Revised 01-18-2010 3" xfId="2330"/>
    <cellStyle name="_Costs not in AURORA 2007 Rate Case_Rebuttal Power Costs_Final Order Electric EXHIBIT A-1" xfId="2331"/>
    <cellStyle name="_Costs not in AURORA 2007 Rate Case_Rebuttal Power Costs_Final Order Electric EXHIBIT A-1 2" xfId="2332"/>
    <cellStyle name="_Costs not in AURORA 2007 Rate Case_Rebuttal Power Costs_Final Order Electric EXHIBIT A-1 2 2" xfId="2333"/>
    <cellStyle name="_Costs not in AURORA 2007 Rate Case_Rebuttal Power Costs_Final Order Electric EXHIBIT A-1 3" xfId="2334"/>
    <cellStyle name="_Costs not in AURORA 2007 Rate Case_ROR 5.02" xfId="2335"/>
    <cellStyle name="_Costs not in AURORA 2007 Rate Case_ROR 5.02 2" xfId="2336"/>
    <cellStyle name="_Costs not in AURORA 2007 Rate Case_ROR 5.02 2 2" xfId="2337"/>
    <cellStyle name="_Costs not in AURORA 2007 Rate Case_ROR 5.02 3" xfId="2338"/>
    <cellStyle name="_Costs not in AURORA 2007 Rate Case_Transmission Workbook for May BOD" xfId="2339"/>
    <cellStyle name="_Costs not in AURORA 2007 Rate Case_Transmission Workbook for May BOD 2" xfId="2340"/>
    <cellStyle name="_Costs not in AURORA 2007 Rate Case_Wind Integration 10GRC" xfId="2341"/>
    <cellStyle name="_Costs not in AURORA 2007 Rate Case_Wind Integration 10GRC 2" xfId="2342"/>
    <cellStyle name="_Costs not in KWI3000 '06Budget" xfId="2343"/>
    <cellStyle name="_Costs not in KWI3000 '06Budget 2" xfId="2344"/>
    <cellStyle name="_Costs not in KWI3000 '06Budget 2 2" xfId="2345"/>
    <cellStyle name="_Costs not in KWI3000 '06Budget 2 2 2" xfId="2346"/>
    <cellStyle name="_Costs not in KWI3000 '06Budget 2 3" xfId="2347"/>
    <cellStyle name="_Costs not in KWI3000 '06Budget 3" xfId="2348"/>
    <cellStyle name="_Costs not in KWI3000 '06Budget 3 2" xfId="2349"/>
    <cellStyle name="_Costs not in KWI3000 '06Budget 3 2 2" xfId="2350"/>
    <cellStyle name="_Costs not in KWI3000 '06Budget 3 3" xfId="2351"/>
    <cellStyle name="_Costs not in KWI3000 '06Budget 3 3 2" xfId="2352"/>
    <cellStyle name="_Costs not in KWI3000 '06Budget 3 4" xfId="2353"/>
    <cellStyle name="_Costs not in KWI3000 '06Budget 3 4 2" xfId="2354"/>
    <cellStyle name="_Costs not in KWI3000 '06Budget 4" xfId="2355"/>
    <cellStyle name="_Costs not in KWI3000 '06Budget 4 2" xfId="2356"/>
    <cellStyle name="_Costs not in KWI3000 '06Budget 5" xfId="2357"/>
    <cellStyle name="_Costs not in KWI3000 '06Budget 6" xfId="2358"/>
    <cellStyle name="_Costs not in KWI3000 '06Budget 7" xfId="2359"/>
    <cellStyle name="_Costs not in KWI3000 '06Budget_(C) WHE Proforma with ITC cash grant 10 Yr Amort_for deferral_102809" xfId="2360"/>
    <cellStyle name="_Costs not in KWI3000 '06Budget_(C) WHE Proforma with ITC cash grant 10 Yr Amort_for deferral_102809 2" xfId="2361"/>
    <cellStyle name="_Costs not in KWI3000 '06Budget_(C) WHE Proforma with ITC cash grant 10 Yr Amort_for deferral_102809 2 2" xfId="2362"/>
    <cellStyle name="_Costs not in KWI3000 '06Budget_(C) WHE Proforma with ITC cash grant 10 Yr Amort_for deferral_102809 3" xfId="2363"/>
    <cellStyle name="_Costs not in KWI3000 '06Budget_(C) WHE Proforma with ITC cash grant 10 Yr Amort_for deferral_102809_16.07E Wild Horse Wind Expansionwrkingfile" xfId="2364"/>
    <cellStyle name="_Costs not in KWI3000 '06Budget_(C) WHE Proforma with ITC cash grant 10 Yr Amort_for deferral_102809_16.07E Wild Horse Wind Expansionwrkingfile 2" xfId="2365"/>
    <cellStyle name="_Costs not in KWI3000 '06Budget_(C) WHE Proforma with ITC cash grant 10 Yr Amort_for deferral_102809_16.07E Wild Horse Wind Expansionwrkingfile 2 2" xfId="2366"/>
    <cellStyle name="_Costs not in KWI3000 '06Budget_(C) WHE Proforma with ITC cash grant 10 Yr Amort_for deferral_102809_16.07E Wild Horse Wind Expansionwrkingfile 3" xfId="2367"/>
    <cellStyle name="_Costs not in KWI3000 '06Budget_(C) WHE Proforma with ITC cash grant 10 Yr Amort_for deferral_102809_16.07E Wild Horse Wind Expansionwrkingfile SF" xfId="2368"/>
    <cellStyle name="_Costs not in KWI3000 '06Budget_(C) WHE Proforma with ITC cash grant 10 Yr Amort_for deferral_102809_16.07E Wild Horse Wind Expansionwrkingfile SF 2" xfId="2369"/>
    <cellStyle name="_Costs not in KWI3000 '06Budget_(C) WHE Proforma with ITC cash grant 10 Yr Amort_for deferral_102809_16.07E Wild Horse Wind Expansionwrkingfile SF 2 2" xfId="2370"/>
    <cellStyle name="_Costs not in KWI3000 '06Budget_(C) WHE Proforma with ITC cash grant 10 Yr Amort_for deferral_102809_16.07E Wild Horse Wind Expansionwrkingfile SF 3" xfId="2371"/>
    <cellStyle name="_Costs not in KWI3000 '06Budget_(C) WHE Proforma with ITC cash grant 10 Yr Amort_for deferral_102809_16.37E Wild Horse Expansion DeferralRevwrkingfile SF" xfId="2372"/>
    <cellStyle name="_Costs not in KWI3000 '06Budget_(C) WHE Proforma with ITC cash grant 10 Yr Amort_for deferral_102809_16.37E Wild Horse Expansion DeferralRevwrkingfile SF 2" xfId="2373"/>
    <cellStyle name="_Costs not in KWI3000 '06Budget_(C) WHE Proforma with ITC cash grant 10 Yr Amort_for deferral_102809_16.37E Wild Horse Expansion DeferralRevwrkingfile SF 2 2" xfId="2374"/>
    <cellStyle name="_Costs not in KWI3000 '06Budget_(C) WHE Proforma with ITC cash grant 10 Yr Amort_for deferral_102809_16.37E Wild Horse Expansion DeferralRevwrkingfile SF 3" xfId="2375"/>
    <cellStyle name="_Costs not in KWI3000 '06Budget_(C) WHE Proforma with ITC cash grant 10 Yr Amort_for rebuttal_120709" xfId="2376"/>
    <cellStyle name="_Costs not in KWI3000 '06Budget_(C) WHE Proforma with ITC cash grant 10 Yr Amort_for rebuttal_120709 2" xfId="2377"/>
    <cellStyle name="_Costs not in KWI3000 '06Budget_(C) WHE Proforma with ITC cash grant 10 Yr Amort_for rebuttal_120709 2 2" xfId="2378"/>
    <cellStyle name="_Costs not in KWI3000 '06Budget_(C) WHE Proforma with ITC cash grant 10 Yr Amort_for rebuttal_120709 3" xfId="2379"/>
    <cellStyle name="_Costs not in KWI3000 '06Budget_04.07E Wild Horse Wind Expansion" xfId="2380"/>
    <cellStyle name="_Costs not in KWI3000 '06Budget_04.07E Wild Horse Wind Expansion 2" xfId="2381"/>
    <cellStyle name="_Costs not in KWI3000 '06Budget_04.07E Wild Horse Wind Expansion 2 2" xfId="2382"/>
    <cellStyle name="_Costs not in KWI3000 '06Budget_04.07E Wild Horse Wind Expansion 3" xfId="2383"/>
    <cellStyle name="_Costs not in KWI3000 '06Budget_04.07E Wild Horse Wind Expansion_16.07E Wild Horse Wind Expansionwrkingfile" xfId="2384"/>
    <cellStyle name="_Costs not in KWI3000 '06Budget_04.07E Wild Horse Wind Expansion_16.07E Wild Horse Wind Expansionwrkingfile 2" xfId="2385"/>
    <cellStyle name="_Costs not in KWI3000 '06Budget_04.07E Wild Horse Wind Expansion_16.07E Wild Horse Wind Expansionwrkingfile 2 2" xfId="2386"/>
    <cellStyle name="_Costs not in KWI3000 '06Budget_04.07E Wild Horse Wind Expansion_16.07E Wild Horse Wind Expansionwrkingfile 3" xfId="2387"/>
    <cellStyle name="_Costs not in KWI3000 '06Budget_04.07E Wild Horse Wind Expansion_16.07E Wild Horse Wind Expansionwrkingfile SF" xfId="2388"/>
    <cellStyle name="_Costs not in KWI3000 '06Budget_04.07E Wild Horse Wind Expansion_16.07E Wild Horse Wind Expansionwrkingfile SF 2" xfId="2389"/>
    <cellStyle name="_Costs not in KWI3000 '06Budget_04.07E Wild Horse Wind Expansion_16.07E Wild Horse Wind Expansionwrkingfile SF 2 2" xfId="2390"/>
    <cellStyle name="_Costs not in KWI3000 '06Budget_04.07E Wild Horse Wind Expansion_16.07E Wild Horse Wind Expansionwrkingfile SF 3" xfId="2391"/>
    <cellStyle name="_Costs not in KWI3000 '06Budget_04.07E Wild Horse Wind Expansion_16.37E Wild Horse Expansion DeferralRevwrkingfile SF" xfId="2392"/>
    <cellStyle name="_Costs not in KWI3000 '06Budget_04.07E Wild Horse Wind Expansion_16.37E Wild Horse Expansion DeferralRevwrkingfile SF 2" xfId="2393"/>
    <cellStyle name="_Costs not in KWI3000 '06Budget_04.07E Wild Horse Wind Expansion_16.37E Wild Horse Expansion DeferralRevwrkingfile SF 2 2" xfId="2394"/>
    <cellStyle name="_Costs not in KWI3000 '06Budget_04.07E Wild Horse Wind Expansion_16.37E Wild Horse Expansion DeferralRevwrkingfile SF 3" xfId="2395"/>
    <cellStyle name="_Costs not in KWI3000 '06Budget_16.07E Wild Horse Wind Expansionwrkingfile" xfId="2396"/>
    <cellStyle name="_Costs not in KWI3000 '06Budget_16.07E Wild Horse Wind Expansionwrkingfile 2" xfId="2397"/>
    <cellStyle name="_Costs not in KWI3000 '06Budget_16.07E Wild Horse Wind Expansionwrkingfile 2 2" xfId="2398"/>
    <cellStyle name="_Costs not in KWI3000 '06Budget_16.07E Wild Horse Wind Expansionwrkingfile 3" xfId="2399"/>
    <cellStyle name="_Costs not in KWI3000 '06Budget_16.07E Wild Horse Wind Expansionwrkingfile SF" xfId="2400"/>
    <cellStyle name="_Costs not in KWI3000 '06Budget_16.07E Wild Horse Wind Expansionwrkingfile SF 2" xfId="2401"/>
    <cellStyle name="_Costs not in KWI3000 '06Budget_16.07E Wild Horse Wind Expansionwrkingfile SF 2 2" xfId="2402"/>
    <cellStyle name="_Costs not in KWI3000 '06Budget_16.07E Wild Horse Wind Expansionwrkingfile SF 3" xfId="2403"/>
    <cellStyle name="_Costs not in KWI3000 '06Budget_16.37E Wild Horse Expansion DeferralRevwrkingfile SF" xfId="2404"/>
    <cellStyle name="_Costs not in KWI3000 '06Budget_16.37E Wild Horse Expansion DeferralRevwrkingfile SF 2" xfId="2405"/>
    <cellStyle name="_Costs not in KWI3000 '06Budget_16.37E Wild Horse Expansion DeferralRevwrkingfile SF 2 2" xfId="2406"/>
    <cellStyle name="_Costs not in KWI3000 '06Budget_16.37E Wild Horse Expansion DeferralRevwrkingfile SF 3" xfId="2407"/>
    <cellStyle name="_Costs not in KWI3000 '06Budget_2009 Compliance Filing PCA Exhibits for GRC" xfId="2408"/>
    <cellStyle name="_Costs not in KWI3000 '06Budget_2009 GRC Compl Filing - Exhibit D" xfId="2409"/>
    <cellStyle name="_Costs not in KWI3000 '06Budget_2009 GRC Compl Filing - Exhibit D 2" xfId="2410"/>
    <cellStyle name="_Costs not in KWI3000 '06Budget_3.01 Income Statement" xfId="2411"/>
    <cellStyle name="_Costs not in KWI3000 '06Budget_4 31 Regulatory Assets and Liabilities  7 06- Exhibit D" xfId="2412"/>
    <cellStyle name="_Costs not in KWI3000 '06Budget_4 31 Regulatory Assets and Liabilities  7 06- Exhibit D 2" xfId="2413"/>
    <cellStyle name="_Costs not in KWI3000 '06Budget_4 31 Regulatory Assets and Liabilities  7 06- Exhibit D 2 2" xfId="2414"/>
    <cellStyle name="_Costs not in KWI3000 '06Budget_4 31 Regulatory Assets and Liabilities  7 06- Exhibit D 3" xfId="2415"/>
    <cellStyle name="_Costs not in KWI3000 '06Budget_4 31 Regulatory Assets and Liabilities  7 06- Exhibit D_NIM Summary" xfId="2416"/>
    <cellStyle name="_Costs not in KWI3000 '06Budget_4 31 Regulatory Assets and Liabilities  7 06- Exhibit D_NIM Summary 2" xfId="2417"/>
    <cellStyle name="_Costs not in KWI3000 '06Budget_4 32 Regulatory Assets and Liabilities  7 06- Exhibit D" xfId="2418"/>
    <cellStyle name="_Costs not in KWI3000 '06Budget_4 32 Regulatory Assets and Liabilities  7 06- Exhibit D 2" xfId="2419"/>
    <cellStyle name="_Costs not in KWI3000 '06Budget_4 32 Regulatory Assets and Liabilities  7 06- Exhibit D 2 2" xfId="2420"/>
    <cellStyle name="_Costs not in KWI3000 '06Budget_4 32 Regulatory Assets and Liabilities  7 06- Exhibit D 3" xfId="2421"/>
    <cellStyle name="_Costs not in KWI3000 '06Budget_4 32 Regulatory Assets and Liabilities  7 06- Exhibit D_NIM Summary" xfId="2422"/>
    <cellStyle name="_Costs not in KWI3000 '06Budget_4 32 Regulatory Assets and Liabilities  7 06- Exhibit D_NIM Summary 2" xfId="2423"/>
    <cellStyle name="_Costs not in KWI3000 '06Budget_ACCOUNTS" xfId="2424"/>
    <cellStyle name="_Costs not in KWI3000 '06Budget_AURORA Total New" xfId="2425"/>
    <cellStyle name="_Costs not in KWI3000 '06Budget_AURORA Total New 2" xfId="2426"/>
    <cellStyle name="_Costs not in KWI3000 '06Budget_Book2" xfId="2427"/>
    <cellStyle name="_Costs not in KWI3000 '06Budget_Book2 2" xfId="2428"/>
    <cellStyle name="_Costs not in KWI3000 '06Budget_Book2 2 2" xfId="2429"/>
    <cellStyle name="_Costs not in KWI3000 '06Budget_Book2 3" xfId="2430"/>
    <cellStyle name="_Costs not in KWI3000 '06Budget_Book2_Adj Bench DR 3 for Initial Briefs (Electric)" xfId="2431"/>
    <cellStyle name="_Costs not in KWI3000 '06Budget_Book2_Adj Bench DR 3 for Initial Briefs (Electric) 2" xfId="2432"/>
    <cellStyle name="_Costs not in KWI3000 '06Budget_Book2_Adj Bench DR 3 for Initial Briefs (Electric) 2 2" xfId="2433"/>
    <cellStyle name="_Costs not in KWI3000 '06Budget_Book2_Adj Bench DR 3 for Initial Briefs (Electric) 3" xfId="2434"/>
    <cellStyle name="_Costs not in KWI3000 '06Budget_Book2_Electric Rev Req Model (2009 GRC) Rebuttal" xfId="2435"/>
    <cellStyle name="_Costs not in KWI3000 '06Budget_Book2_Electric Rev Req Model (2009 GRC) Rebuttal 2" xfId="2436"/>
    <cellStyle name="_Costs not in KWI3000 '06Budget_Book2_Electric Rev Req Model (2009 GRC) Rebuttal 2 2" xfId="2437"/>
    <cellStyle name="_Costs not in KWI3000 '06Budget_Book2_Electric Rev Req Model (2009 GRC) Rebuttal 3" xfId="2438"/>
    <cellStyle name="_Costs not in KWI3000 '06Budget_Book2_Electric Rev Req Model (2009 GRC) Rebuttal REmoval of New  WH Solar AdjustMI" xfId="2439"/>
    <cellStyle name="_Costs not in KWI3000 '06Budget_Book2_Electric Rev Req Model (2009 GRC) Rebuttal REmoval of New  WH Solar AdjustMI 2" xfId="2440"/>
    <cellStyle name="_Costs not in KWI3000 '06Budget_Book2_Electric Rev Req Model (2009 GRC) Rebuttal REmoval of New  WH Solar AdjustMI 2 2" xfId="2441"/>
    <cellStyle name="_Costs not in KWI3000 '06Budget_Book2_Electric Rev Req Model (2009 GRC) Rebuttal REmoval of New  WH Solar AdjustMI 3" xfId="2442"/>
    <cellStyle name="_Costs not in KWI3000 '06Budget_Book2_Electric Rev Req Model (2009 GRC) Revised 01-18-2010" xfId="2443"/>
    <cellStyle name="_Costs not in KWI3000 '06Budget_Book2_Electric Rev Req Model (2009 GRC) Revised 01-18-2010 2" xfId="2444"/>
    <cellStyle name="_Costs not in KWI3000 '06Budget_Book2_Electric Rev Req Model (2009 GRC) Revised 01-18-2010 2 2" xfId="2445"/>
    <cellStyle name="_Costs not in KWI3000 '06Budget_Book2_Electric Rev Req Model (2009 GRC) Revised 01-18-2010 3" xfId="2446"/>
    <cellStyle name="_Costs not in KWI3000 '06Budget_Book2_Final Order Electric EXHIBIT A-1" xfId="2447"/>
    <cellStyle name="_Costs not in KWI3000 '06Budget_Book2_Final Order Electric EXHIBIT A-1 2" xfId="2448"/>
    <cellStyle name="_Costs not in KWI3000 '06Budget_Book2_Final Order Electric EXHIBIT A-1 2 2" xfId="2449"/>
    <cellStyle name="_Costs not in KWI3000 '06Budget_Book2_Final Order Electric EXHIBIT A-1 3" xfId="2450"/>
    <cellStyle name="_Costs not in KWI3000 '06Budget_Book4" xfId="2451"/>
    <cellStyle name="_Costs not in KWI3000 '06Budget_Book4 2" xfId="2452"/>
    <cellStyle name="_Costs not in KWI3000 '06Budget_Book4 2 2" xfId="2453"/>
    <cellStyle name="_Costs not in KWI3000 '06Budget_Book4 3" xfId="2454"/>
    <cellStyle name="_Costs not in KWI3000 '06Budget_Book9" xfId="2455"/>
    <cellStyle name="_Costs not in KWI3000 '06Budget_Book9 2" xfId="2456"/>
    <cellStyle name="_Costs not in KWI3000 '06Budget_Book9 2 2" xfId="2457"/>
    <cellStyle name="_Costs not in KWI3000 '06Budget_Book9 3" xfId="2458"/>
    <cellStyle name="_Costs not in KWI3000 '06Budget_Check the Interest Calculation" xfId="2459"/>
    <cellStyle name="_Costs not in KWI3000 '06Budget_Check the Interest Calculation_Scenario 1 REC vs PTC Offset" xfId="2460"/>
    <cellStyle name="_Costs not in KWI3000 '06Budget_Check the Interest Calculation_Scenario 3" xfId="2461"/>
    <cellStyle name="_Costs not in KWI3000 '06Budget_Chelan PUD Power Costs (8-10)" xfId="2462"/>
    <cellStyle name="_Costs not in KWI3000 '06Budget_Exhibit D fr R Gho 12-31-08" xfId="2463"/>
    <cellStyle name="_Costs not in KWI3000 '06Budget_Exhibit D fr R Gho 12-31-08 2" xfId="2464"/>
    <cellStyle name="_Costs not in KWI3000 '06Budget_Exhibit D fr R Gho 12-31-08 v2" xfId="2465"/>
    <cellStyle name="_Costs not in KWI3000 '06Budget_Exhibit D fr R Gho 12-31-08 v2 2" xfId="2466"/>
    <cellStyle name="_Costs not in KWI3000 '06Budget_Exhibit D fr R Gho 12-31-08 v2_NIM Summary" xfId="2467"/>
    <cellStyle name="_Costs not in KWI3000 '06Budget_Exhibit D fr R Gho 12-31-08 v2_NIM Summary 2" xfId="2468"/>
    <cellStyle name="_Costs not in KWI3000 '06Budget_Exhibit D fr R Gho 12-31-08_NIM Summary" xfId="2469"/>
    <cellStyle name="_Costs not in KWI3000 '06Budget_Exhibit D fr R Gho 12-31-08_NIM Summary 2" xfId="2470"/>
    <cellStyle name="_Costs not in KWI3000 '06Budget_Gas Rev Req Model (2010 GRC)" xfId="2471"/>
    <cellStyle name="_Costs not in KWI3000 '06Budget_Hopkins Ridge Prepaid Tran - Interest Earned RY 12ME Feb  '11" xfId="2472"/>
    <cellStyle name="_Costs not in KWI3000 '06Budget_Hopkins Ridge Prepaid Tran - Interest Earned RY 12ME Feb  '11 2" xfId="2473"/>
    <cellStyle name="_Costs not in KWI3000 '06Budget_Hopkins Ridge Prepaid Tran - Interest Earned RY 12ME Feb  '11_NIM Summary" xfId="2474"/>
    <cellStyle name="_Costs not in KWI3000 '06Budget_Hopkins Ridge Prepaid Tran - Interest Earned RY 12ME Feb  '11_NIM Summary 2" xfId="2475"/>
    <cellStyle name="_Costs not in KWI3000 '06Budget_Hopkins Ridge Prepaid Tran - Interest Earned RY 12ME Feb  '11_Transmission Workbook for May BOD" xfId="2476"/>
    <cellStyle name="_Costs not in KWI3000 '06Budget_Hopkins Ridge Prepaid Tran - Interest Earned RY 12ME Feb  '11_Transmission Workbook for May BOD 2" xfId="2477"/>
    <cellStyle name="_Costs not in KWI3000 '06Budget_INPUTS" xfId="2478"/>
    <cellStyle name="_Costs not in KWI3000 '06Budget_INPUTS 2" xfId="2479"/>
    <cellStyle name="_Costs not in KWI3000 '06Budget_INPUTS 2 2" xfId="2480"/>
    <cellStyle name="_Costs not in KWI3000 '06Budget_INPUTS 3" xfId="2481"/>
    <cellStyle name="_Costs not in KWI3000 '06Budget_NIM Summary" xfId="2482"/>
    <cellStyle name="_Costs not in KWI3000 '06Budget_NIM Summary 09GRC" xfId="2483"/>
    <cellStyle name="_Costs not in KWI3000 '06Budget_NIM Summary 09GRC 2" xfId="2484"/>
    <cellStyle name="_Costs not in KWI3000 '06Budget_NIM Summary 2" xfId="2485"/>
    <cellStyle name="_Costs not in KWI3000 '06Budget_NIM Summary 3" xfId="2486"/>
    <cellStyle name="_Costs not in KWI3000 '06Budget_NIM Summary 4" xfId="2487"/>
    <cellStyle name="_Costs not in KWI3000 '06Budget_NIM Summary 5" xfId="2488"/>
    <cellStyle name="_Costs not in KWI3000 '06Budget_NIM Summary 6" xfId="2489"/>
    <cellStyle name="_Costs not in KWI3000 '06Budget_NIM Summary 7" xfId="2490"/>
    <cellStyle name="_Costs not in KWI3000 '06Budget_NIM Summary 8" xfId="2491"/>
    <cellStyle name="_Costs not in KWI3000 '06Budget_NIM Summary 9" xfId="2492"/>
    <cellStyle name="_Costs not in KWI3000 '06Budget_PCA 10 -  Exhibit D from A Kellogg Jan 2011" xfId="2493"/>
    <cellStyle name="_Costs not in KWI3000 '06Budget_PCA 10 -  Exhibit D from A Kellogg July 2011" xfId="2494"/>
    <cellStyle name="_Costs not in KWI3000 '06Budget_PCA 10 -  Exhibit D from S Free Rcv'd 12-11" xfId="2495"/>
    <cellStyle name="_Costs not in KWI3000 '06Budget_PCA 7 - Exhibit D update 11_30_08 (2)" xfId="2496"/>
    <cellStyle name="_Costs not in KWI3000 '06Budget_PCA 7 - Exhibit D update 11_30_08 (2) 2" xfId="2497"/>
    <cellStyle name="_Costs not in KWI3000 '06Budget_PCA 7 - Exhibit D update 11_30_08 (2) 2 2" xfId="2498"/>
    <cellStyle name="_Costs not in KWI3000 '06Budget_PCA 7 - Exhibit D update 11_30_08 (2) 3" xfId="2499"/>
    <cellStyle name="_Costs not in KWI3000 '06Budget_PCA 7 - Exhibit D update 11_30_08 (2)_NIM Summary" xfId="2500"/>
    <cellStyle name="_Costs not in KWI3000 '06Budget_PCA 7 - Exhibit D update 11_30_08 (2)_NIM Summary 2" xfId="2501"/>
    <cellStyle name="_Costs not in KWI3000 '06Budget_PCA 8 - Exhibit D update 12_31_09" xfId="2502"/>
    <cellStyle name="_Costs not in KWI3000 '06Budget_PCA 9 -  Exhibit D April 2010" xfId="2503"/>
    <cellStyle name="_Costs not in KWI3000 '06Budget_PCA 9 -  Exhibit D April 2010 (3)" xfId="2504"/>
    <cellStyle name="_Costs not in KWI3000 '06Budget_PCA 9 -  Exhibit D April 2010 (3) 2" xfId="2505"/>
    <cellStyle name="_Costs not in KWI3000 '06Budget_PCA 9 -  Exhibit D Feb 2010" xfId="2506"/>
    <cellStyle name="_Costs not in KWI3000 '06Budget_PCA 9 -  Exhibit D Feb 2010 v2" xfId="2507"/>
    <cellStyle name="_Costs not in KWI3000 '06Budget_PCA 9 -  Exhibit D Feb 2010 WF" xfId="2508"/>
    <cellStyle name="_Costs not in KWI3000 '06Budget_PCA 9 -  Exhibit D Jan 2010" xfId="2509"/>
    <cellStyle name="_Costs not in KWI3000 '06Budget_PCA 9 -  Exhibit D March 2010 (2)" xfId="2510"/>
    <cellStyle name="_Costs not in KWI3000 '06Budget_PCA 9 -  Exhibit D Nov 2010" xfId="2511"/>
    <cellStyle name="_Costs not in KWI3000 '06Budget_PCA 9 - Exhibit D at August 2010" xfId="2512"/>
    <cellStyle name="_Costs not in KWI3000 '06Budget_PCA 9 - Exhibit D June 2010 GRC" xfId="2513"/>
    <cellStyle name="_Costs not in KWI3000 '06Budget_Power Costs - Comparison bx Rbtl-Staff-Jt-PC" xfId="2514"/>
    <cellStyle name="_Costs not in KWI3000 '06Budget_Power Costs - Comparison bx Rbtl-Staff-Jt-PC 2" xfId="2515"/>
    <cellStyle name="_Costs not in KWI3000 '06Budget_Power Costs - Comparison bx Rbtl-Staff-Jt-PC 2 2" xfId="2516"/>
    <cellStyle name="_Costs not in KWI3000 '06Budget_Power Costs - Comparison bx Rbtl-Staff-Jt-PC 3" xfId="2517"/>
    <cellStyle name="_Costs not in KWI3000 '06Budget_Power Costs - Comparison bx Rbtl-Staff-Jt-PC_Adj Bench DR 3 for Initial Briefs (Electric)" xfId="2518"/>
    <cellStyle name="_Costs not in KWI3000 '06Budget_Power Costs - Comparison bx Rbtl-Staff-Jt-PC_Adj Bench DR 3 for Initial Briefs (Electric) 2" xfId="2519"/>
    <cellStyle name="_Costs not in KWI3000 '06Budget_Power Costs - Comparison bx Rbtl-Staff-Jt-PC_Adj Bench DR 3 for Initial Briefs (Electric) 2 2" xfId="2520"/>
    <cellStyle name="_Costs not in KWI3000 '06Budget_Power Costs - Comparison bx Rbtl-Staff-Jt-PC_Adj Bench DR 3 for Initial Briefs (Electric) 3" xfId="2521"/>
    <cellStyle name="_Costs not in KWI3000 '06Budget_Power Costs - Comparison bx Rbtl-Staff-Jt-PC_Electric Rev Req Model (2009 GRC) Rebuttal" xfId="2522"/>
    <cellStyle name="_Costs not in KWI3000 '06Budget_Power Costs - Comparison bx Rbtl-Staff-Jt-PC_Electric Rev Req Model (2009 GRC) Rebuttal 2" xfId="2523"/>
    <cellStyle name="_Costs not in KWI3000 '06Budget_Power Costs - Comparison bx Rbtl-Staff-Jt-PC_Electric Rev Req Model (2009 GRC) Rebuttal 2 2" xfId="2524"/>
    <cellStyle name="_Costs not in KWI3000 '06Budget_Power Costs - Comparison bx Rbtl-Staff-Jt-PC_Electric Rev Req Model (2009 GRC) Rebuttal 3" xfId="2525"/>
    <cellStyle name="_Costs not in KWI3000 '06Budget_Power Costs - Comparison bx Rbtl-Staff-Jt-PC_Electric Rev Req Model (2009 GRC) Rebuttal REmoval of New  WH Solar AdjustMI" xfId="2526"/>
    <cellStyle name="_Costs not in KWI3000 '06Budget_Power Costs - Comparison bx Rbtl-Staff-Jt-PC_Electric Rev Req Model (2009 GRC) Rebuttal REmoval of New  WH Solar AdjustMI 2" xfId="2527"/>
    <cellStyle name="_Costs not in KWI3000 '06Budget_Power Costs - Comparison bx Rbtl-Staff-Jt-PC_Electric Rev Req Model (2009 GRC) Rebuttal REmoval of New  WH Solar AdjustMI 2 2" xfId="2528"/>
    <cellStyle name="_Costs not in KWI3000 '06Budget_Power Costs - Comparison bx Rbtl-Staff-Jt-PC_Electric Rev Req Model (2009 GRC) Rebuttal REmoval of New  WH Solar AdjustMI 3" xfId="2529"/>
    <cellStyle name="_Costs not in KWI3000 '06Budget_Power Costs - Comparison bx Rbtl-Staff-Jt-PC_Electric Rev Req Model (2009 GRC) Revised 01-18-2010" xfId="2530"/>
    <cellStyle name="_Costs not in KWI3000 '06Budget_Power Costs - Comparison bx Rbtl-Staff-Jt-PC_Electric Rev Req Model (2009 GRC) Revised 01-18-2010 2" xfId="2531"/>
    <cellStyle name="_Costs not in KWI3000 '06Budget_Power Costs - Comparison bx Rbtl-Staff-Jt-PC_Electric Rev Req Model (2009 GRC) Revised 01-18-2010 2 2" xfId="2532"/>
    <cellStyle name="_Costs not in KWI3000 '06Budget_Power Costs - Comparison bx Rbtl-Staff-Jt-PC_Electric Rev Req Model (2009 GRC) Revised 01-18-2010 3" xfId="2533"/>
    <cellStyle name="_Costs not in KWI3000 '06Budget_Power Costs - Comparison bx Rbtl-Staff-Jt-PC_Final Order Electric EXHIBIT A-1" xfId="2534"/>
    <cellStyle name="_Costs not in KWI3000 '06Budget_Power Costs - Comparison bx Rbtl-Staff-Jt-PC_Final Order Electric EXHIBIT A-1 2" xfId="2535"/>
    <cellStyle name="_Costs not in KWI3000 '06Budget_Power Costs - Comparison bx Rbtl-Staff-Jt-PC_Final Order Electric EXHIBIT A-1 2 2" xfId="2536"/>
    <cellStyle name="_Costs not in KWI3000 '06Budget_Power Costs - Comparison bx Rbtl-Staff-Jt-PC_Final Order Electric EXHIBIT A-1 3" xfId="2537"/>
    <cellStyle name="_Costs not in KWI3000 '06Budget_Production Adj 4.37" xfId="2538"/>
    <cellStyle name="_Costs not in KWI3000 '06Budget_Production Adj 4.37 2" xfId="2539"/>
    <cellStyle name="_Costs not in KWI3000 '06Budget_Production Adj 4.37 2 2" xfId="2540"/>
    <cellStyle name="_Costs not in KWI3000 '06Budget_Production Adj 4.37 3" xfId="2541"/>
    <cellStyle name="_Costs not in KWI3000 '06Budget_Purchased Power Adj 4.03" xfId="2542"/>
    <cellStyle name="_Costs not in KWI3000 '06Budget_Purchased Power Adj 4.03 2" xfId="2543"/>
    <cellStyle name="_Costs not in KWI3000 '06Budget_Purchased Power Adj 4.03 2 2" xfId="2544"/>
    <cellStyle name="_Costs not in KWI3000 '06Budget_Purchased Power Adj 4.03 3" xfId="2545"/>
    <cellStyle name="_Costs not in KWI3000 '06Budget_Rebuttal Power Costs" xfId="2546"/>
    <cellStyle name="_Costs not in KWI3000 '06Budget_Rebuttal Power Costs 2" xfId="2547"/>
    <cellStyle name="_Costs not in KWI3000 '06Budget_Rebuttal Power Costs 2 2" xfId="2548"/>
    <cellStyle name="_Costs not in KWI3000 '06Budget_Rebuttal Power Costs 3" xfId="2549"/>
    <cellStyle name="_Costs not in KWI3000 '06Budget_Rebuttal Power Costs_Adj Bench DR 3 for Initial Briefs (Electric)" xfId="2550"/>
    <cellStyle name="_Costs not in KWI3000 '06Budget_Rebuttal Power Costs_Adj Bench DR 3 for Initial Briefs (Electric) 2" xfId="2551"/>
    <cellStyle name="_Costs not in KWI3000 '06Budget_Rebuttal Power Costs_Adj Bench DR 3 for Initial Briefs (Electric) 2 2" xfId="2552"/>
    <cellStyle name="_Costs not in KWI3000 '06Budget_Rebuttal Power Costs_Adj Bench DR 3 for Initial Briefs (Electric) 3" xfId="2553"/>
    <cellStyle name="_Costs not in KWI3000 '06Budget_Rebuttal Power Costs_Electric Rev Req Model (2009 GRC) Rebuttal" xfId="2554"/>
    <cellStyle name="_Costs not in KWI3000 '06Budget_Rebuttal Power Costs_Electric Rev Req Model (2009 GRC) Rebuttal 2" xfId="2555"/>
    <cellStyle name="_Costs not in KWI3000 '06Budget_Rebuttal Power Costs_Electric Rev Req Model (2009 GRC) Rebuttal 2 2" xfId="2556"/>
    <cellStyle name="_Costs not in KWI3000 '06Budget_Rebuttal Power Costs_Electric Rev Req Model (2009 GRC) Rebuttal 3" xfId="2557"/>
    <cellStyle name="_Costs not in KWI3000 '06Budget_Rebuttal Power Costs_Electric Rev Req Model (2009 GRC) Rebuttal REmoval of New  WH Solar AdjustMI" xfId="2558"/>
    <cellStyle name="_Costs not in KWI3000 '06Budget_Rebuttal Power Costs_Electric Rev Req Model (2009 GRC) Rebuttal REmoval of New  WH Solar AdjustMI 2" xfId="2559"/>
    <cellStyle name="_Costs not in KWI3000 '06Budget_Rebuttal Power Costs_Electric Rev Req Model (2009 GRC) Rebuttal REmoval of New  WH Solar AdjustMI 2 2" xfId="2560"/>
    <cellStyle name="_Costs not in KWI3000 '06Budget_Rebuttal Power Costs_Electric Rev Req Model (2009 GRC) Rebuttal REmoval of New  WH Solar AdjustMI 3" xfId="2561"/>
    <cellStyle name="_Costs not in KWI3000 '06Budget_Rebuttal Power Costs_Electric Rev Req Model (2009 GRC) Revised 01-18-2010" xfId="2562"/>
    <cellStyle name="_Costs not in KWI3000 '06Budget_Rebuttal Power Costs_Electric Rev Req Model (2009 GRC) Revised 01-18-2010 2" xfId="2563"/>
    <cellStyle name="_Costs not in KWI3000 '06Budget_Rebuttal Power Costs_Electric Rev Req Model (2009 GRC) Revised 01-18-2010 2 2" xfId="2564"/>
    <cellStyle name="_Costs not in KWI3000 '06Budget_Rebuttal Power Costs_Electric Rev Req Model (2009 GRC) Revised 01-18-2010 3" xfId="2565"/>
    <cellStyle name="_Costs not in KWI3000 '06Budget_Rebuttal Power Costs_Final Order Electric EXHIBIT A-1" xfId="2566"/>
    <cellStyle name="_Costs not in KWI3000 '06Budget_Rebuttal Power Costs_Final Order Electric EXHIBIT A-1 2" xfId="2567"/>
    <cellStyle name="_Costs not in KWI3000 '06Budget_Rebuttal Power Costs_Final Order Electric EXHIBIT A-1 2 2" xfId="2568"/>
    <cellStyle name="_Costs not in KWI3000 '06Budget_Rebuttal Power Costs_Final Order Electric EXHIBIT A-1 3" xfId="2569"/>
    <cellStyle name="_Costs not in KWI3000 '06Budget_ROR &amp; CONV FACTOR" xfId="2570"/>
    <cellStyle name="_Costs not in KWI3000 '06Budget_ROR &amp; CONV FACTOR 2" xfId="2571"/>
    <cellStyle name="_Costs not in KWI3000 '06Budget_ROR &amp; CONV FACTOR 2 2" xfId="2572"/>
    <cellStyle name="_Costs not in KWI3000 '06Budget_ROR &amp; CONV FACTOR 3" xfId="2573"/>
    <cellStyle name="_Costs not in KWI3000 '06Budget_ROR 5.02" xfId="2574"/>
    <cellStyle name="_Costs not in KWI3000 '06Budget_ROR 5.02 2" xfId="2575"/>
    <cellStyle name="_Costs not in KWI3000 '06Budget_ROR 5.02 2 2" xfId="2576"/>
    <cellStyle name="_Costs not in KWI3000 '06Budget_ROR 5.02 3" xfId="2577"/>
    <cellStyle name="_Costs not in KWI3000 '06Budget_Transmission Workbook for May BOD" xfId="2578"/>
    <cellStyle name="_Costs not in KWI3000 '06Budget_Transmission Workbook for May BOD 2" xfId="2579"/>
    <cellStyle name="_Costs not in KWI3000 '06Budget_Wind Integration 10GRC" xfId="2580"/>
    <cellStyle name="_Costs not in KWI3000 '06Budget_Wind Integration 10GRC 2" xfId="2581"/>
    <cellStyle name="_DEM-08C Power Cost Comparison" xfId="2582"/>
    <cellStyle name="_DEM-WP (C) Costs not in AURORA 2006GRC Order 11.30.06 Gas" xfId="2583"/>
    <cellStyle name="_DEM-WP (C) Costs not in AURORA 2006GRC Order 11.30.06 Gas 2" xfId="2584"/>
    <cellStyle name="_DEM-WP (C) Costs not in AURORA 2006GRC Order 11.30.06 Gas_Chelan PUD Power Costs (8-10)" xfId="2585"/>
    <cellStyle name="_DEM-WP (C) Costs not in AURORA 2006GRC Order 11.30.06 Gas_NIM Summary" xfId="2586"/>
    <cellStyle name="_DEM-WP (C) Costs not in AURORA 2006GRC Order 11.30.06 Gas_NIM Summary 2" xfId="2587"/>
    <cellStyle name="_DEM-WP (C) Power Cost 2006GRC Order" xfId="2588"/>
    <cellStyle name="_DEM-WP (C) Power Cost 2006GRC Order 2" xfId="2589"/>
    <cellStyle name="_DEM-WP (C) Power Cost 2006GRC Order 2 2" xfId="2590"/>
    <cellStyle name="_DEM-WP (C) Power Cost 2006GRC Order 2 2 2" xfId="2591"/>
    <cellStyle name="_DEM-WP (C) Power Cost 2006GRC Order 2 3" xfId="2592"/>
    <cellStyle name="_DEM-WP (C) Power Cost 2006GRC Order 3" xfId="2593"/>
    <cellStyle name="_DEM-WP (C) Power Cost 2006GRC Order 3 2" xfId="2594"/>
    <cellStyle name="_DEM-WP (C) Power Cost 2006GRC Order 4" xfId="2595"/>
    <cellStyle name="_DEM-WP (C) Power Cost 2006GRC Order 4 2" xfId="2596"/>
    <cellStyle name="_DEM-WP (C) Power Cost 2006GRC Order 5" xfId="2597"/>
    <cellStyle name="_DEM-WP (C) Power Cost 2006GRC Order_04 07E Wild Horse Wind Expansion (C) (2)" xfId="2598"/>
    <cellStyle name="_DEM-WP (C) Power Cost 2006GRC Order_04 07E Wild Horse Wind Expansion (C) (2) 2" xfId="2599"/>
    <cellStyle name="_DEM-WP (C) Power Cost 2006GRC Order_04 07E Wild Horse Wind Expansion (C) (2) 2 2" xfId="2600"/>
    <cellStyle name="_DEM-WP (C) Power Cost 2006GRC Order_04 07E Wild Horse Wind Expansion (C) (2) 3" xfId="2601"/>
    <cellStyle name="_DEM-WP (C) Power Cost 2006GRC Order_04 07E Wild Horse Wind Expansion (C) (2)_Adj Bench DR 3 for Initial Briefs (Electric)" xfId="2602"/>
    <cellStyle name="_DEM-WP (C) Power Cost 2006GRC Order_04 07E Wild Horse Wind Expansion (C) (2)_Adj Bench DR 3 for Initial Briefs (Electric) 2" xfId="2603"/>
    <cellStyle name="_DEM-WP (C) Power Cost 2006GRC Order_04 07E Wild Horse Wind Expansion (C) (2)_Adj Bench DR 3 for Initial Briefs (Electric) 2 2" xfId="2604"/>
    <cellStyle name="_DEM-WP (C) Power Cost 2006GRC Order_04 07E Wild Horse Wind Expansion (C) (2)_Adj Bench DR 3 for Initial Briefs (Electric) 3" xfId="2605"/>
    <cellStyle name="_DEM-WP (C) Power Cost 2006GRC Order_04 07E Wild Horse Wind Expansion (C) (2)_Book1" xfId="2606"/>
    <cellStyle name="_DEM-WP (C) Power Cost 2006GRC Order_04 07E Wild Horse Wind Expansion (C) (2)_Electric Rev Req Model (2009 GRC) " xfId="2607"/>
    <cellStyle name="_DEM-WP (C) Power Cost 2006GRC Order_04 07E Wild Horse Wind Expansion (C) (2)_Electric Rev Req Model (2009 GRC)  2" xfId="2608"/>
    <cellStyle name="_DEM-WP (C) Power Cost 2006GRC Order_04 07E Wild Horse Wind Expansion (C) (2)_Electric Rev Req Model (2009 GRC)  2 2" xfId="2609"/>
    <cellStyle name="_DEM-WP (C) Power Cost 2006GRC Order_04 07E Wild Horse Wind Expansion (C) (2)_Electric Rev Req Model (2009 GRC)  3" xfId="2610"/>
    <cellStyle name="_DEM-WP (C) Power Cost 2006GRC Order_04 07E Wild Horse Wind Expansion (C) (2)_Electric Rev Req Model (2009 GRC) Rebuttal" xfId="2611"/>
    <cellStyle name="_DEM-WP (C) Power Cost 2006GRC Order_04 07E Wild Horse Wind Expansion (C) (2)_Electric Rev Req Model (2009 GRC) Rebuttal 2" xfId="2612"/>
    <cellStyle name="_DEM-WP (C) Power Cost 2006GRC Order_04 07E Wild Horse Wind Expansion (C) (2)_Electric Rev Req Model (2009 GRC) Rebuttal 2 2" xfId="2613"/>
    <cellStyle name="_DEM-WP (C) Power Cost 2006GRC Order_04 07E Wild Horse Wind Expansion (C) (2)_Electric Rev Req Model (2009 GRC) Rebuttal 3" xfId="2614"/>
    <cellStyle name="_DEM-WP (C) Power Cost 2006GRC Order_04 07E Wild Horse Wind Expansion (C) (2)_Electric Rev Req Model (2009 GRC) Rebuttal REmoval of New  WH Solar AdjustMI" xfId="2615"/>
    <cellStyle name="_DEM-WP (C) Power Cost 2006GRC Order_04 07E Wild Horse Wind Expansion (C) (2)_Electric Rev Req Model (2009 GRC) Rebuttal REmoval of New  WH Solar AdjustMI 2" xfId="2616"/>
    <cellStyle name="_DEM-WP (C) Power Cost 2006GRC Order_04 07E Wild Horse Wind Expansion (C) (2)_Electric Rev Req Model (2009 GRC) Rebuttal REmoval of New  WH Solar AdjustMI 2 2" xfId="2617"/>
    <cellStyle name="_DEM-WP (C) Power Cost 2006GRC Order_04 07E Wild Horse Wind Expansion (C) (2)_Electric Rev Req Model (2009 GRC) Rebuttal REmoval of New  WH Solar AdjustMI 3" xfId="2618"/>
    <cellStyle name="_DEM-WP (C) Power Cost 2006GRC Order_04 07E Wild Horse Wind Expansion (C) (2)_Electric Rev Req Model (2009 GRC) Revised 01-18-2010" xfId="2619"/>
    <cellStyle name="_DEM-WP (C) Power Cost 2006GRC Order_04 07E Wild Horse Wind Expansion (C) (2)_Electric Rev Req Model (2009 GRC) Revised 01-18-2010 2" xfId="2620"/>
    <cellStyle name="_DEM-WP (C) Power Cost 2006GRC Order_04 07E Wild Horse Wind Expansion (C) (2)_Electric Rev Req Model (2009 GRC) Revised 01-18-2010 2 2" xfId="2621"/>
    <cellStyle name="_DEM-WP (C) Power Cost 2006GRC Order_04 07E Wild Horse Wind Expansion (C) (2)_Electric Rev Req Model (2009 GRC) Revised 01-18-2010 3" xfId="2622"/>
    <cellStyle name="_DEM-WP (C) Power Cost 2006GRC Order_04 07E Wild Horse Wind Expansion (C) (2)_Electric Rev Req Model (2010 GRC)" xfId="2623"/>
    <cellStyle name="_DEM-WP (C) Power Cost 2006GRC Order_04 07E Wild Horse Wind Expansion (C) (2)_Electric Rev Req Model (2010 GRC) SF" xfId="2624"/>
    <cellStyle name="_DEM-WP (C) Power Cost 2006GRC Order_04 07E Wild Horse Wind Expansion (C) (2)_Final Order Electric EXHIBIT A-1" xfId="2625"/>
    <cellStyle name="_DEM-WP (C) Power Cost 2006GRC Order_04 07E Wild Horse Wind Expansion (C) (2)_Final Order Electric EXHIBIT A-1 2" xfId="2626"/>
    <cellStyle name="_DEM-WP (C) Power Cost 2006GRC Order_04 07E Wild Horse Wind Expansion (C) (2)_Final Order Electric EXHIBIT A-1 2 2" xfId="2627"/>
    <cellStyle name="_DEM-WP (C) Power Cost 2006GRC Order_04 07E Wild Horse Wind Expansion (C) (2)_Final Order Electric EXHIBIT A-1 3" xfId="2628"/>
    <cellStyle name="_DEM-WP (C) Power Cost 2006GRC Order_04 07E Wild Horse Wind Expansion (C) (2)_TENASKA REGULATORY ASSET" xfId="2629"/>
    <cellStyle name="_DEM-WP (C) Power Cost 2006GRC Order_04 07E Wild Horse Wind Expansion (C) (2)_TENASKA REGULATORY ASSET 2" xfId="2630"/>
    <cellStyle name="_DEM-WP (C) Power Cost 2006GRC Order_04 07E Wild Horse Wind Expansion (C) (2)_TENASKA REGULATORY ASSET 2 2" xfId="2631"/>
    <cellStyle name="_DEM-WP (C) Power Cost 2006GRC Order_04 07E Wild Horse Wind Expansion (C) (2)_TENASKA REGULATORY ASSET 3" xfId="2632"/>
    <cellStyle name="_DEM-WP (C) Power Cost 2006GRC Order_16.37E Wild Horse Expansion DeferralRevwrkingfile SF" xfId="2633"/>
    <cellStyle name="_DEM-WP (C) Power Cost 2006GRC Order_16.37E Wild Horse Expansion DeferralRevwrkingfile SF 2" xfId="2634"/>
    <cellStyle name="_DEM-WP (C) Power Cost 2006GRC Order_16.37E Wild Horse Expansion DeferralRevwrkingfile SF 2 2" xfId="2635"/>
    <cellStyle name="_DEM-WP (C) Power Cost 2006GRC Order_16.37E Wild Horse Expansion DeferralRevwrkingfile SF 3" xfId="2636"/>
    <cellStyle name="_DEM-WP (C) Power Cost 2006GRC Order_2009 Compliance Filing PCA Exhibits for GRC" xfId="2637"/>
    <cellStyle name="_DEM-WP (C) Power Cost 2006GRC Order_2009 GRC Compl Filing - Exhibit D" xfId="2638"/>
    <cellStyle name="_DEM-WP (C) Power Cost 2006GRC Order_2009 GRC Compl Filing - Exhibit D 2" xfId="2639"/>
    <cellStyle name="_DEM-WP (C) Power Cost 2006GRC Order_3.01 Income Statement" xfId="2640"/>
    <cellStyle name="_DEM-WP (C) Power Cost 2006GRC Order_4 31 Regulatory Assets and Liabilities  7 06- Exhibit D" xfId="2641"/>
    <cellStyle name="_DEM-WP (C) Power Cost 2006GRC Order_4 31 Regulatory Assets and Liabilities  7 06- Exhibit D 2" xfId="2642"/>
    <cellStyle name="_DEM-WP (C) Power Cost 2006GRC Order_4 31 Regulatory Assets and Liabilities  7 06- Exhibit D 2 2" xfId="2643"/>
    <cellStyle name="_DEM-WP (C) Power Cost 2006GRC Order_4 31 Regulatory Assets and Liabilities  7 06- Exhibit D 3" xfId="2644"/>
    <cellStyle name="_DEM-WP (C) Power Cost 2006GRC Order_4 31 Regulatory Assets and Liabilities  7 06- Exhibit D_NIM Summary" xfId="2645"/>
    <cellStyle name="_DEM-WP (C) Power Cost 2006GRC Order_4 31 Regulatory Assets and Liabilities  7 06- Exhibit D_NIM Summary 2" xfId="2646"/>
    <cellStyle name="_DEM-WP (C) Power Cost 2006GRC Order_4 32 Regulatory Assets and Liabilities  7 06- Exhibit D" xfId="2647"/>
    <cellStyle name="_DEM-WP (C) Power Cost 2006GRC Order_4 32 Regulatory Assets and Liabilities  7 06- Exhibit D 2" xfId="2648"/>
    <cellStyle name="_DEM-WP (C) Power Cost 2006GRC Order_4 32 Regulatory Assets and Liabilities  7 06- Exhibit D 2 2" xfId="2649"/>
    <cellStyle name="_DEM-WP (C) Power Cost 2006GRC Order_4 32 Regulatory Assets and Liabilities  7 06- Exhibit D 3" xfId="2650"/>
    <cellStyle name="_DEM-WP (C) Power Cost 2006GRC Order_4 32 Regulatory Assets and Liabilities  7 06- Exhibit D_NIM Summary" xfId="2651"/>
    <cellStyle name="_DEM-WP (C) Power Cost 2006GRC Order_4 32 Regulatory Assets and Liabilities  7 06- Exhibit D_NIM Summary 2" xfId="2652"/>
    <cellStyle name="_DEM-WP (C) Power Cost 2006GRC Order_AURORA Total New" xfId="2653"/>
    <cellStyle name="_DEM-WP (C) Power Cost 2006GRC Order_AURORA Total New 2" xfId="2654"/>
    <cellStyle name="_DEM-WP (C) Power Cost 2006GRC Order_Book2" xfId="2655"/>
    <cellStyle name="_DEM-WP (C) Power Cost 2006GRC Order_Book2 2" xfId="2656"/>
    <cellStyle name="_DEM-WP (C) Power Cost 2006GRC Order_Book2 2 2" xfId="2657"/>
    <cellStyle name="_DEM-WP (C) Power Cost 2006GRC Order_Book2 3" xfId="2658"/>
    <cellStyle name="_DEM-WP (C) Power Cost 2006GRC Order_Book2_Adj Bench DR 3 for Initial Briefs (Electric)" xfId="2659"/>
    <cellStyle name="_DEM-WP (C) Power Cost 2006GRC Order_Book2_Adj Bench DR 3 for Initial Briefs (Electric) 2" xfId="2660"/>
    <cellStyle name="_DEM-WP (C) Power Cost 2006GRC Order_Book2_Adj Bench DR 3 for Initial Briefs (Electric) 2 2" xfId="2661"/>
    <cellStyle name="_DEM-WP (C) Power Cost 2006GRC Order_Book2_Adj Bench DR 3 for Initial Briefs (Electric) 3" xfId="2662"/>
    <cellStyle name="_DEM-WP (C) Power Cost 2006GRC Order_Book2_Electric Rev Req Model (2009 GRC) Rebuttal" xfId="2663"/>
    <cellStyle name="_DEM-WP (C) Power Cost 2006GRC Order_Book2_Electric Rev Req Model (2009 GRC) Rebuttal 2" xfId="2664"/>
    <cellStyle name="_DEM-WP (C) Power Cost 2006GRC Order_Book2_Electric Rev Req Model (2009 GRC) Rebuttal 2 2" xfId="2665"/>
    <cellStyle name="_DEM-WP (C) Power Cost 2006GRC Order_Book2_Electric Rev Req Model (2009 GRC) Rebuttal 3" xfId="2666"/>
    <cellStyle name="_DEM-WP (C) Power Cost 2006GRC Order_Book2_Electric Rev Req Model (2009 GRC) Rebuttal REmoval of New  WH Solar AdjustMI" xfId="2667"/>
    <cellStyle name="_DEM-WP (C) Power Cost 2006GRC Order_Book2_Electric Rev Req Model (2009 GRC) Rebuttal REmoval of New  WH Solar AdjustMI 2" xfId="2668"/>
    <cellStyle name="_DEM-WP (C) Power Cost 2006GRC Order_Book2_Electric Rev Req Model (2009 GRC) Rebuttal REmoval of New  WH Solar AdjustMI 2 2" xfId="2669"/>
    <cellStyle name="_DEM-WP (C) Power Cost 2006GRC Order_Book2_Electric Rev Req Model (2009 GRC) Rebuttal REmoval of New  WH Solar AdjustMI 3" xfId="2670"/>
    <cellStyle name="_DEM-WP (C) Power Cost 2006GRC Order_Book2_Electric Rev Req Model (2009 GRC) Revised 01-18-2010" xfId="2671"/>
    <cellStyle name="_DEM-WP (C) Power Cost 2006GRC Order_Book2_Electric Rev Req Model (2009 GRC) Revised 01-18-2010 2" xfId="2672"/>
    <cellStyle name="_DEM-WP (C) Power Cost 2006GRC Order_Book2_Electric Rev Req Model (2009 GRC) Revised 01-18-2010 2 2" xfId="2673"/>
    <cellStyle name="_DEM-WP (C) Power Cost 2006GRC Order_Book2_Electric Rev Req Model (2009 GRC) Revised 01-18-2010 3" xfId="2674"/>
    <cellStyle name="_DEM-WP (C) Power Cost 2006GRC Order_Book2_Final Order Electric EXHIBIT A-1" xfId="2675"/>
    <cellStyle name="_DEM-WP (C) Power Cost 2006GRC Order_Book2_Final Order Electric EXHIBIT A-1 2" xfId="2676"/>
    <cellStyle name="_DEM-WP (C) Power Cost 2006GRC Order_Book2_Final Order Electric EXHIBIT A-1 2 2" xfId="2677"/>
    <cellStyle name="_DEM-WP (C) Power Cost 2006GRC Order_Book2_Final Order Electric EXHIBIT A-1 3" xfId="2678"/>
    <cellStyle name="_DEM-WP (C) Power Cost 2006GRC Order_Book4" xfId="2679"/>
    <cellStyle name="_DEM-WP (C) Power Cost 2006GRC Order_Book4 2" xfId="2680"/>
    <cellStyle name="_DEM-WP (C) Power Cost 2006GRC Order_Book4 2 2" xfId="2681"/>
    <cellStyle name="_DEM-WP (C) Power Cost 2006GRC Order_Book4 3" xfId="2682"/>
    <cellStyle name="_DEM-WP (C) Power Cost 2006GRC Order_Book9" xfId="2683"/>
    <cellStyle name="_DEM-WP (C) Power Cost 2006GRC Order_Book9 2" xfId="2684"/>
    <cellStyle name="_DEM-WP (C) Power Cost 2006GRC Order_Book9 2 2" xfId="2685"/>
    <cellStyle name="_DEM-WP (C) Power Cost 2006GRC Order_Book9 3" xfId="2686"/>
    <cellStyle name="_DEM-WP (C) Power Cost 2006GRC Order_Chelan PUD Power Costs (8-10)" xfId="2687"/>
    <cellStyle name="_DEM-WP (C) Power Cost 2006GRC Order_Electric COS Inputs" xfId="2688"/>
    <cellStyle name="_DEM-WP (C) Power Cost 2006GRC Order_Electric COS Inputs 2" xfId="2689"/>
    <cellStyle name="_DEM-WP (C) Power Cost 2006GRC Order_Electric COS Inputs 2 2" xfId="2690"/>
    <cellStyle name="_DEM-WP (C) Power Cost 2006GRC Order_Electric COS Inputs 2 2 2" xfId="2691"/>
    <cellStyle name="_DEM-WP (C) Power Cost 2006GRC Order_Electric COS Inputs 2 3" xfId="2692"/>
    <cellStyle name="_DEM-WP (C) Power Cost 2006GRC Order_Electric COS Inputs 2 3 2" xfId="2693"/>
    <cellStyle name="_DEM-WP (C) Power Cost 2006GRC Order_Electric COS Inputs 2 4" xfId="2694"/>
    <cellStyle name="_DEM-WP (C) Power Cost 2006GRC Order_Electric COS Inputs 2 4 2" xfId="2695"/>
    <cellStyle name="_DEM-WP (C) Power Cost 2006GRC Order_Electric COS Inputs 3" xfId="2696"/>
    <cellStyle name="_DEM-WP (C) Power Cost 2006GRC Order_Electric COS Inputs 3 2" xfId="2697"/>
    <cellStyle name="_DEM-WP (C) Power Cost 2006GRC Order_Electric COS Inputs 4" xfId="2698"/>
    <cellStyle name="_DEM-WP (C) Power Cost 2006GRC Order_Electric COS Inputs 4 2" xfId="2699"/>
    <cellStyle name="_DEM-WP (C) Power Cost 2006GRC Order_Electric COS Inputs 5" xfId="2700"/>
    <cellStyle name="_DEM-WP (C) Power Cost 2006GRC Order_Electric COS Inputs 6" xfId="2701"/>
    <cellStyle name="_DEM-WP (C) Power Cost 2006GRC Order_NIM Summary" xfId="2702"/>
    <cellStyle name="_DEM-WP (C) Power Cost 2006GRC Order_NIM Summary 09GRC" xfId="2703"/>
    <cellStyle name="_DEM-WP (C) Power Cost 2006GRC Order_NIM Summary 09GRC 2" xfId="2704"/>
    <cellStyle name="_DEM-WP (C) Power Cost 2006GRC Order_NIM Summary 2" xfId="2705"/>
    <cellStyle name="_DEM-WP (C) Power Cost 2006GRC Order_NIM Summary 3" xfId="2706"/>
    <cellStyle name="_DEM-WP (C) Power Cost 2006GRC Order_NIM Summary 4" xfId="2707"/>
    <cellStyle name="_DEM-WP (C) Power Cost 2006GRC Order_NIM Summary 5" xfId="2708"/>
    <cellStyle name="_DEM-WP (C) Power Cost 2006GRC Order_NIM Summary 6" xfId="2709"/>
    <cellStyle name="_DEM-WP (C) Power Cost 2006GRC Order_NIM Summary 7" xfId="2710"/>
    <cellStyle name="_DEM-WP (C) Power Cost 2006GRC Order_NIM Summary 8" xfId="2711"/>
    <cellStyle name="_DEM-WP (C) Power Cost 2006GRC Order_NIM Summary 9" xfId="2712"/>
    <cellStyle name="_DEM-WP (C) Power Cost 2006GRC Order_PCA 10 -  Exhibit D from A Kellogg Jan 2011" xfId="2713"/>
    <cellStyle name="_DEM-WP (C) Power Cost 2006GRC Order_PCA 10 -  Exhibit D from A Kellogg July 2011" xfId="2714"/>
    <cellStyle name="_DEM-WP (C) Power Cost 2006GRC Order_PCA 10 -  Exhibit D from S Free Rcv'd 12-11" xfId="2715"/>
    <cellStyle name="_DEM-WP (C) Power Cost 2006GRC Order_PCA 9 -  Exhibit D April 2010" xfId="2716"/>
    <cellStyle name="_DEM-WP (C) Power Cost 2006GRC Order_PCA 9 -  Exhibit D April 2010 (3)" xfId="2717"/>
    <cellStyle name="_DEM-WP (C) Power Cost 2006GRC Order_PCA 9 -  Exhibit D April 2010 (3) 2" xfId="2718"/>
    <cellStyle name="_DEM-WP (C) Power Cost 2006GRC Order_PCA 9 -  Exhibit D Nov 2010" xfId="2719"/>
    <cellStyle name="_DEM-WP (C) Power Cost 2006GRC Order_PCA 9 - Exhibit D at August 2010" xfId="2720"/>
    <cellStyle name="_DEM-WP (C) Power Cost 2006GRC Order_PCA 9 - Exhibit D June 2010 GRC" xfId="2721"/>
    <cellStyle name="_DEM-WP (C) Power Cost 2006GRC Order_Power Costs - Comparison bx Rbtl-Staff-Jt-PC" xfId="2722"/>
    <cellStyle name="_DEM-WP (C) Power Cost 2006GRC Order_Power Costs - Comparison bx Rbtl-Staff-Jt-PC 2" xfId="2723"/>
    <cellStyle name="_DEM-WP (C) Power Cost 2006GRC Order_Power Costs - Comparison bx Rbtl-Staff-Jt-PC 2 2" xfId="2724"/>
    <cellStyle name="_DEM-WP (C) Power Cost 2006GRC Order_Power Costs - Comparison bx Rbtl-Staff-Jt-PC 3" xfId="2725"/>
    <cellStyle name="_DEM-WP (C) Power Cost 2006GRC Order_Power Costs - Comparison bx Rbtl-Staff-Jt-PC_Adj Bench DR 3 for Initial Briefs (Electric)" xfId="2726"/>
    <cellStyle name="_DEM-WP (C) Power Cost 2006GRC Order_Power Costs - Comparison bx Rbtl-Staff-Jt-PC_Adj Bench DR 3 for Initial Briefs (Electric) 2" xfId="2727"/>
    <cellStyle name="_DEM-WP (C) Power Cost 2006GRC Order_Power Costs - Comparison bx Rbtl-Staff-Jt-PC_Adj Bench DR 3 for Initial Briefs (Electric) 2 2" xfId="2728"/>
    <cellStyle name="_DEM-WP (C) Power Cost 2006GRC Order_Power Costs - Comparison bx Rbtl-Staff-Jt-PC_Adj Bench DR 3 for Initial Briefs (Electric) 3" xfId="2729"/>
    <cellStyle name="_DEM-WP (C) Power Cost 2006GRC Order_Power Costs - Comparison bx Rbtl-Staff-Jt-PC_Electric Rev Req Model (2009 GRC) Rebuttal" xfId="2730"/>
    <cellStyle name="_DEM-WP (C) Power Cost 2006GRC Order_Power Costs - Comparison bx Rbtl-Staff-Jt-PC_Electric Rev Req Model (2009 GRC) Rebuttal 2" xfId="2731"/>
    <cellStyle name="_DEM-WP (C) Power Cost 2006GRC Order_Power Costs - Comparison bx Rbtl-Staff-Jt-PC_Electric Rev Req Model (2009 GRC) Rebuttal 2 2" xfId="2732"/>
    <cellStyle name="_DEM-WP (C) Power Cost 2006GRC Order_Power Costs - Comparison bx Rbtl-Staff-Jt-PC_Electric Rev Req Model (2009 GRC) Rebuttal 3" xfId="2733"/>
    <cellStyle name="_DEM-WP (C) Power Cost 2006GRC Order_Power Costs - Comparison bx Rbtl-Staff-Jt-PC_Electric Rev Req Model (2009 GRC) Rebuttal REmoval of New  WH Solar AdjustMI" xfId="2734"/>
    <cellStyle name="_DEM-WP (C) Power Cost 2006GRC Order_Power Costs - Comparison bx Rbtl-Staff-Jt-PC_Electric Rev Req Model (2009 GRC) Rebuttal REmoval of New  WH Solar AdjustMI 2" xfId="2735"/>
    <cellStyle name="_DEM-WP (C) Power Cost 2006GRC Order_Power Costs - Comparison bx Rbtl-Staff-Jt-PC_Electric Rev Req Model (2009 GRC) Rebuttal REmoval of New  WH Solar AdjustMI 2 2" xfId="2736"/>
    <cellStyle name="_DEM-WP (C) Power Cost 2006GRC Order_Power Costs - Comparison bx Rbtl-Staff-Jt-PC_Electric Rev Req Model (2009 GRC) Rebuttal REmoval of New  WH Solar AdjustMI 3" xfId="2737"/>
    <cellStyle name="_DEM-WP (C) Power Cost 2006GRC Order_Power Costs - Comparison bx Rbtl-Staff-Jt-PC_Electric Rev Req Model (2009 GRC) Revised 01-18-2010" xfId="2738"/>
    <cellStyle name="_DEM-WP (C) Power Cost 2006GRC Order_Power Costs - Comparison bx Rbtl-Staff-Jt-PC_Electric Rev Req Model (2009 GRC) Revised 01-18-2010 2" xfId="2739"/>
    <cellStyle name="_DEM-WP (C) Power Cost 2006GRC Order_Power Costs - Comparison bx Rbtl-Staff-Jt-PC_Electric Rev Req Model (2009 GRC) Revised 01-18-2010 2 2" xfId="2740"/>
    <cellStyle name="_DEM-WP (C) Power Cost 2006GRC Order_Power Costs - Comparison bx Rbtl-Staff-Jt-PC_Electric Rev Req Model (2009 GRC) Revised 01-18-2010 3" xfId="2741"/>
    <cellStyle name="_DEM-WP (C) Power Cost 2006GRC Order_Power Costs - Comparison bx Rbtl-Staff-Jt-PC_Final Order Electric EXHIBIT A-1" xfId="2742"/>
    <cellStyle name="_DEM-WP (C) Power Cost 2006GRC Order_Power Costs - Comparison bx Rbtl-Staff-Jt-PC_Final Order Electric EXHIBIT A-1 2" xfId="2743"/>
    <cellStyle name="_DEM-WP (C) Power Cost 2006GRC Order_Power Costs - Comparison bx Rbtl-Staff-Jt-PC_Final Order Electric EXHIBIT A-1 2 2" xfId="2744"/>
    <cellStyle name="_DEM-WP (C) Power Cost 2006GRC Order_Power Costs - Comparison bx Rbtl-Staff-Jt-PC_Final Order Electric EXHIBIT A-1 3" xfId="2745"/>
    <cellStyle name="_DEM-WP (C) Power Cost 2006GRC Order_Production Adj 4.37" xfId="2746"/>
    <cellStyle name="_DEM-WP (C) Power Cost 2006GRC Order_Production Adj 4.37 2" xfId="2747"/>
    <cellStyle name="_DEM-WP (C) Power Cost 2006GRC Order_Production Adj 4.37 2 2" xfId="2748"/>
    <cellStyle name="_DEM-WP (C) Power Cost 2006GRC Order_Production Adj 4.37 3" xfId="2749"/>
    <cellStyle name="_DEM-WP (C) Power Cost 2006GRC Order_Purchased Power Adj 4.03" xfId="2750"/>
    <cellStyle name="_DEM-WP (C) Power Cost 2006GRC Order_Purchased Power Adj 4.03 2" xfId="2751"/>
    <cellStyle name="_DEM-WP (C) Power Cost 2006GRC Order_Purchased Power Adj 4.03 2 2" xfId="2752"/>
    <cellStyle name="_DEM-WP (C) Power Cost 2006GRC Order_Purchased Power Adj 4.03 3" xfId="2753"/>
    <cellStyle name="_DEM-WP (C) Power Cost 2006GRC Order_Rebuttal Power Costs" xfId="2754"/>
    <cellStyle name="_DEM-WP (C) Power Cost 2006GRC Order_Rebuttal Power Costs 2" xfId="2755"/>
    <cellStyle name="_DEM-WP (C) Power Cost 2006GRC Order_Rebuttal Power Costs 2 2" xfId="2756"/>
    <cellStyle name="_DEM-WP (C) Power Cost 2006GRC Order_Rebuttal Power Costs 3" xfId="2757"/>
    <cellStyle name="_DEM-WP (C) Power Cost 2006GRC Order_Rebuttal Power Costs_Adj Bench DR 3 for Initial Briefs (Electric)" xfId="2758"/>
    <cellStyle name="_DEM-WP (C) Power Cost 2006GRC Order_Rebuttal Power Costs_Adj Bench DR 3 for Initial Briefs (Electric) 2" xfId="2759"/>
    <cellStyle name="_DEM-WP (C) Power Cost 2006GRC Order_Rebuttal Power Costs_Adj Bench DR 3 for Initial Briefs (Electric) 2 2" xfId="2760"/>
    <cellStyle name="_DEM-WP (C) Power Cost 2006GRC Order_Rebuttal Power Costs_Adj Bench DR 3 for Initial Briefs (Electric) 3" xfId="2761"/>
    <cellStyle name="_DEM-WP (C) Power Cost 2006GRC Order_Rebuttal Power Costs_Electric Rev Req Model (2009 GRC) Rebuttal" xfId="2762"/>
    <cellStyle name="_DEM-WP (C) Power Cost 2006GRC Order_Rebuttal Power Costs_Electric Rev Req Model (2009 GRC) Rebuttal 2" xfId="2763"/>
    <cellStyle name="_DEM-WP (C) Power Cost 2006GRC Order_Rebuttal Power Costs_Electric Rev Req Model (2009 GRC) Rebuttal 2 2" xfId="2764"/>
    <cellStyle name="_DEM-WP (C) Power Cost 2006GRC Order_Rebuttal Power Costs_Electric Rev Req Model (2009 GRC) Rebuttal 3" xfId="2765"/>
    <cellStyle name="_DEM-WP (C) Power Cost 2006GRC Order_Rebuttal Power Costs_Electric Rev Req Model (2009 GRC) Rebuttal REmoval of New  WH Solar AdjustMI" xfId="2766"/>
    <cellStyle name="_DEM-WP (C) Power Cost 2006GRC Order_Rebuttal Power Costs_Electric Rev Req Model (2009 GRC) Rebuttal REmoval of New  WH Solar AdjustMI 2" xfId="2767"/>
    <cellStyle name="_DEM-WP (C) Power Cost 2006GRC Order_Rebuttal Power Costs_Electric Rev Req Model (2009 GRC) Rebuttal REmoval of New  WH Solar AdjustMI 2 2" xfId="2768"/>
    <cellStyle name="_DEM-WP (C) Power Cost 2006GRC Order_Rebuttal Power Costs_Electric Rev Req Model (2009 GRC) Rebuttal REmoval of New  WH Solar AdjustMI 3" xfId="2769"/>
    <cellStyle name="_DEM-WP (C) Power Cost 2006GRC Order_Rebuttal Power Costs_Electric Rev Req Model (2009 GRC) Revised 01-18-2010" xfId="2770"/>
    <cellStyle name="_DEM-WP (C) Power Cost 2006GRC Order_Rebuttal Power Costs_Electric Rev Req Model (2009 GRC) Revised 01-18-2010 2" xfId="2771"/>
    <cellStyle name="_DEM-WP (C) Power Cost 2006GRC Order_Rebuttal Power Costs_Electric Rev Req Model (2009 GRC) Revised 01-18-2010 2 2" xfId="2772"/>
    <cellStyle name="_DEM-WP (C) Power Cost 2006GRC Order_Rebuttal Power Costs_Electric Rev Req Model (2009 GRC) Revised 01-18-2010 3" xfId="2773"/>
    <cellStyle name="_DEM-WP (C) Power Cost 2006GRC Order_Rebuttal Power Costs_Final Order Electric EXHIBIT A-1" xfId="2774"/>
    <cellStyle name="_DEM-WP (C) Power Cost 2006GRC Order_Rebuttal Power Costs_Final Order Electric EXHIBIT A-1 2" xfId="2775"/>
    <cellStyle name="_DEM-WP (C) Power Cost 2006GRC Order_Rebuttal Power Costs_Final Order Electric EXHIBIT A-1 2 2" xfId="2776"/>
    <cellStyle name="_DEM-WP (C) Power Cost 2006GRC Order_Rebuttal Power Costs_Final Order Electric EXHIBIT A-1 3" xfId="2777"/>
    <cellStyle name="_DEM-WP (C) Power Cost 2006GRC Order_ROR 5.02" xfId="2778"/>
    <cellStyle name="_DEM-WP (C) Power Cost 2006GRC Order_ROR 5.02 2" xfId="2779"/>
    <cellStyle name="_DEM-WP (C) Power Cost 2006GRC Order_ROR 5.02 2 2" xfId="2780"/>
    <cellStyle name="_DEM-WP (C) Power Cost 2006GRC Order_ROR 5.02 3" xfId="2781"/>
    <cellStyle name="_DEM-WP (C) Power Cost 2006GRC Order_Scenario 1 REC vs PTC Offset" xfId="2782"/>
    <cellStyle name="_DEM-WP (C) Power Cost 2006GRC Order_Scenario 3" xfId="2783"/>
    <cellStyle name="_DEM-WP (C) Power Cost 2006GRC Order_Wind Integration 10GRC" xfId="2784"/>
    <cellStyle name="_DEM-WP (C) Power Cost 2006GRC Order_Wind Integration 10GRC 2" xfId="2785"/>
    <cellStyle name="_DEM-WP Revised (HC) Wild Horse 2006GRC" xfId="2786"/>
    <cellStyle name="_DEM-WP Revised (HC) Wild Horse 2006GRC 2" xfId="2787"/>
    <cellStyle name="_DEM-WP Revised (HC) Wild Horse 2006GRC 2 2" xfId="2788"/>
    <cellStyle name="_DEM-WP Revised (HC) Wild Horse 2006GRC 3" xfId="2789"/>
    <cellStyle name="_DEM-WP Revised (HC) Wild Horse 2006GRC_16.37E Wild Horse Expansion DeferralRevwrkingfile SF" xfId="2790"/>
    <cellStyle name="_DEM-WP Revised (HC) Wild Horse 2006GRC_16.37E Wild Horse Expansion DeferralRevwrkingfile SF 2" xfId="2791"/>
    <cellStyle name="_DEM-WP Revised (HC) Wild Horse 2006GRC_16.37E Wild Horse Expansion DeferralRevwrkingfile SF 2 2" xfId="2792"/>
    <cellStyle name="_DEM-WP Revised (HC) Wild Horse 2006GRC_16.37E Wild Horse Expansion DeferralRevwrkingfile SF 3" xfId="2793"/>
    <cellStyle name="_DEM-WP Revised (HC) Wild Horse 2006GRC_2009 GRC Compl Filing - Exhibit D" xfId="2794"/>
    <cellStyle name="_DEM-WP Revised (HC) Wild Horse 2006GRC_2009 GRC Compl Filing - Exhibit D 2" xfId="2795"/>
    <cellStyle name="_DEM-WP Revised (HC) Wild Horse 2006GRC_Adj Bench DR 3 for Initial Briefs (Electric)" xfId="2796"/>
    <cellStyle name="_DEM-WP Revised (HC) Wild Horse 2006GRC_Adj Bench DR 3 for Initial Briefs (Electric) 2" xfId="2797"/>
    <cellStyle name="_DEM-WP Revised (HC) Wild Horse 2006GRC_Adj Bench DR 3 for Initial Briefs (Electric) 2 2" xfId="2798"/>
    <cellStyle name="_DEM-WP Revised (HC) Wild Horse 2006GRC_Adj Bench DR 3 for Initial Briefs (Electric) 3" xfId="2799"/>
    <cellStyle name="_DEM-WP Revised (HC) Wild Horse 2006GRC_Book1" xfId="2800"/>
    <cellStyle name="_DEM-WP Revised (HC) Wild Horse 2006GRC_Book2" xfId="2801"/>
    <cellStyle name="_DEM-WP Revised (HC) Wild Horse 2006GRC_Book2 2" xfId="2802"/>
    <cellStyle name="_DEM-WP Revised (HC) Wild Horse 2006GRC_Book2 2 2" xfId="2803"/>
    <cellStyle name="_DEM-WP Revised (HC) Wild Horse 2006GRC_Book2 3" xfId="2804"/>
    <cellStyle name="_DEM-WP Revised (HC) Wild Horse 2006GRC_Book4" xfId="2805"/>
    <cellStyle name="_DEM-WP Revised (HC) Wild Horse 2006GRC_Book4 2" xfId="2806"/>
    <cellStyle name="_DEM-WP Revised (HC) Wild Horse 2006GRC_Book4 2 2" xfId="2807"/>
    <cellStyle name="_DEM-WP Revised (HC) Wild Horse 2006GRC_Book4 3" xfId="2808"/>
    <cellStyle name="_DEM-WP Revised (HC) Wild Horse 2006GRC_Electric Rev Req Model (2009 GRC) " xfId="2809"/>
    <cellStyle name="_DEM-WP Revised (HC) Wild Horse 2006GRC_Electric Rev Req Model (2009 GRC)  2" xfId="2810"/>
    <cellStyle name="_DEM-WP Revised (HC) Wild Horse 2006GRC_Electric Rev Req Model (2009 GRC)  2 2" xfId="2811"/>
    <cellStyle name="_DEM-WP Revised (HC) Wild Horse 2006GRC_Electric Rev Req Model (2009 GRC)  3" xfId="2812"/>
    <cellStyle name="_DEM-WP Revised (HC) Wild Horse 2006GRC_Electric Rev Req Model (2009 GRC) Rebuttal" xfId="2813"/>
    <cellStyle name="_DEM-WP Revised (HC) Wild Horse 2006GRC_Electric Rev Req Model (2009 GRC) Rebuttal 2" xfId="2814"/>
    <cellStyle name="_DEM-WP Revised (HC) Wild Horse 2006GRC_Electric Rev Req Model (2009 GRC) Rebuttal 2 2" xfId="2815"/>
    <cellStyle name="_DEM-WP Revised (HC) Wild Horse 2006GRC_Electric Rev Req Model (2009 GRC) Rebuttal 3" xfId="2816"/>
    <cellStyle name="_DEM-WP Revised (HC) Wild Horse 2006GRC_Electric Rev Req Model (2009 GRC) Rebuttal REmoval of New  WH Solar AdjustMI" xfId="2817"/>
    <cellStyle name="_DEM-WP Revised (HC) Wild Horse 2006GRC_Electric Rev Req Model (2009 GRC) Rebuttal REmoval of New  WH Solar AdjustMI 2" xfId="2818"/>
    <cellStyle name="_DEM-WP Revised (HC) Wild Horse 2006GRC_Electric Rev Req Model (2009 GRC) Rebuttal REmoval of New  WH Solar AdjustMI 2 2" xfId="2819"/>
    <cellStyle name="_DEM-WP Revised (HC) Wild Horse 2006GRC_Electric Rev Req Model (2009 GRC) Rebuttal REmoval of New  WH Solar AdjustMI 3" xfId="2820"/>
    <cellStyle name="_DEM-WP Revised (HC) Wild Horse 2006GRC_Electric Rev Req Model (2009 GRC) Revised 01-18-2010" xfId="2821"/>
    <cellStyle name="_DEM-WP Revised (HC) Wild Horse 2006GRC_Electric Rev Req Model (2009 GRC) Revised 01-18-2010 2" xfId="2822"/>
    <cellStyle name="_DEM-WP Revised (HC) Wild Horse 2006GRC_Electric Rev Req Model (2009 GRC) Revised 01-18-2010 2 2" xfId="2823"/>
    <cellStyle name="_DEM-WP Revised (HC) Wild Horse 2006GRC_Electric Rev Req Model (2009 GRC) Revised 01-18-2010 3" xfId="2824"/>
    <cellStyle name="_DEM-WP Revised (HC) Wild Horse 2006GRC_Electric Rev Req Model (2010 GRC)" xfId="2825"/>
    <cellStyle name="_DEM-WP Revised (HC) Wild Horse 2006GRC_Electric Rev Req Model (2010 GRC) SF" xfId="2826"/>
    <cellStyle name="_DEM-WP Revised (HC) Wild Horse 2006GRC_Final Order Electric" xfId="2827"/>
    <cellStyle name="_DEM-WP Revised (HC) Wild Horse 2006GRC_Final Order Electric EXHIBIT A-1" xfId="2828"/>
    <cellStyle name="_DEM-WP Revised (HC) Wild Horse 2006GRC_Final Order Electric EXHIBIT A-1 2" xfId="2829"/>
    <cellStyle name="_DEM-WP Revised (HC) Wild Horse 2006GRC_Final Order Electric EXHIBIT A-1 2 2" xfId="2830"/>
    <cellStyle name="_DEM-WP Revised (HC) Wild Horse 2006GRC_Final Order Electric EXHIBIT A-1 3" xfId="2831"/>
    <cellStyle name="_DEM-WP Revised (HC) Wild Horse 2006GRC_NIM Summary" xfId="2832"/>
    <cellStyle name="_DEM-WP Revised (HC) Wild Horse 2006GRC_NIM Summary 2" xfId="2833"/>
    <cellStyle name="_DEM-WP Revised (HC) Wild Horse 2006GRC_Power Costs - Comparison bx Rbtl-Staff-Jt-PC" xfId="2834"/>
    <cellStyle name="_DEM-WP Revised (HC) Wild Horse 2006GRC_Power Costs - Comparison bx Rbtl-Staff-Jt-PC 2" xfId="2835"/>
    <cellStyle name="_DEM-WP Revised (HC) Wild Horse 2006GRC_Power Costs - Comparison bx Rbtl-Staff-Jt-PC 2 2" xfId="2836"/>
    <cellStyle name="_DEM-WP Revised (HC) Wild Horse 2006GRC_Power Costs - Comparison bx Rbtl-Staff-Jt-PC 3" xfId="2837"/>
    <cellStyle name="_DEM-WP Revised (HC) Wild Horse 2006GRC_Rebuttal Power Costs" xfId="2838"/>
    <cellStyle name="_DEM-WP Revised (HC) Wild Horse 2006GRC_Rebuttal Power Costs 2" xfId="2839"/>
    <cellStyle name="_DEM-WP Revised (HC) Wild Horse 2006GRC_Rebuttal Power Costs 2 2" xfId="2840"/>
    <cellStyle name="_DEM-WP Revised (HC) Wild Horse 2006GRC_Rebuttal Power Costs 3" xfId="2841"/>
    <cellStyle name="_DEM-WP Revised (HC) Wild Horse 2006GRC_TENASKA REGULATORY ASSET" xfId="2842"/>
    <cellStyle name="_DEM-WP Revised (HC) Wild Horse 2006GRC_TENASKA REGULATORY ASSET 2" xfId="2843"/>
    <cellStyle name="_DEM-WP Revised (HC) Wild Horse 2006GRC_TENASKA REGULATORY ASSET 2 2" xfId="2844"/>
    <cellStyle name="_DEM-WP Revised (HC) Wild Horse 2006GRC_TENASKA REGULATORY ASSET 3" xfId="2845"/>
    <cellStyle name="_x0013__DEM-WP(C) Colstrip 12 Coal Cost Forecast 2010GRC" xfId="2846"/>
    <cellStyle name="_DEM-WP(C) Colstrip FOR" xfId="2847"/>
    <cellStyle name="_DEM-WP(C) Colstrip FOR 2" xfId="2848"/>
    <cellStyle name="_DEM-WP(C) Colstrip FOR 2 2" xfId="2849"/>
    <cellStyle name="_DEM-WP(C) Colstrip FOR 3" xfId="2850"/>
    <cellStyle name="_DEM-WP(C) Colstrip FOR Apr08 update" xfId="2851"/>
    <cellStyle name="_DEM-WP(C) Colstrip FOR_(C) WHE Proforma with ITC cash grant 10 Yr Amort_for rebuttal_120709" xfId="2852"/>
    <cellStyle name="_DEM-WP(C) Colstrip FOR_(C) WHE Proforma with ITC cash grant 10 Yr Amort_for rebuttal_120709 2" xfId="2853"/>
    <cellStyle name="_DEM-WP(C) Colstrip FOR_(C) WHE Proforma with ITC cash grant 10 Yr Amort_for rebuttal_120709 2 2" xfId="2854"/>
    <cellStyle name="_DEM-WP(C) Colstrip FOR_(C) WHE Proforma with ITC cash grant 10 Yr Amort_for rebuttal_120709 3" xfId="2855"/>
    <cellStyle name="_DEM-WP(C) Colstrip FOR_16.07E Wild Horse Wind Expansionwrkingfile" xfId="2856"/>
    <cellStyle name="_DEM-WP(C) Colstrip FOR_16.07E Wild Horse Wind Expansionwrkingfile 2" xfId="2857"/>
    <cellStyle name="_DEM-WP(C) Colstrip FOR_16.07E Wild Horse Wind Expansionwrkingfile 2 2" xfId="2858"/>
    <cellStyle name="_DEM-WP(C) Colstrip FOR_16.07E Wild Horse Wind Expansionwrkingfile 3" xfId="2859"/>
    <cellStyle name="_DEM-WP(C) Colstrip FOR_16.07E Wild Horse Wind Expansionwrkingfile SF" xfId="2860"/>
    <cellStyle name="_DEM-WP(C) Colstrip FOR_16.07E Wild Horse Wind Expansionwrkingfile SF 2" xfId="2861"/>
    <cellStyle name="_DEM-WP(C) Colstrip FOR_16.07E Wild Horse Wind Expansionwrkingfile SF 2 2" xfId="2862"/>
    <cellStyle name="_DEM-WP(C) Colstrip FOR_16.07E Wild Horse Wind Expansionwrkingfile SF 3" xfId="2863"/>
    <cellStyle name="_DEM-WP(C) Colstrip FOR_16.37E Wild Horse Expansion DeferralRevwrkingfile SF" xfId="2864"/>
    <cellStyle name="_DEM-WP(C) Colstrip FOR_16.37E Wild Horse Expansion DeferralRevwrkingfile SF 2" xfId="2865"/>
    <cellStyle name="_DEM-WP(C) Colstrip FOR_16.37E Wild Horse Expansion DeferralRevwrkingfile SF 2 2" xfId="2866"/>
    <cellStyle name="_DEM-WP(C) Colstrip FOR_16.37E Wild Horse Expansion DeferralRevwrkingfile SF 3" xfId="2867"/>
    <cellStyle name="_DEM-WP(C) Colstrip FOR_Adj Bench DR 3 for Initial Briefs (Electric)" xfId="2868"/>
    <cellStyle name="_DEM-WP(C) Colstrip FOR_Adj Bench DR 3 for Initial Briefs (Electric) 2" xfId="2869"/>
    <cellStyle name="_DEM-WP(C) Colstrip FOR_Adj Bench DR 3 for Initial Briefs (Electric) 2 2" xfId="2870"/>
    <cellStyle name="_DEM-WP(C) Colstrip FOR_Adj Bench DR 3 for Initial Briefs (Electric) 3" xfId="2871"/>
    <cellStyle name="_DEM-WP(C) Colstrip FOR_Book2" xfId="2872"/>
    <cellStyle name="_DEM-WP(C) Colstrip FOR_Book2 2" xfId="2873"/>
    <cellStyle name="_DEM-WP(C) Colstrip FOR_Book2 2 2" xfId="2874"/>
    <cellStyle name="_DEM-WP(C) Colstrip FOR_Book2 3" xfId="2875"/>
    <cellStyle name="_DEM-WP(C) Colstrip FOR_Book2_Adj Bench DR 3 for Initial Briefs (Electric)" xfId="2876"/>
    <cellStyle name="_DEM-WP(C) Colstrip FOR_Book2_Adj Bench DR 3 for Initial Briefs (Electric) 2" xfId="2877"/>
    <cellStyle name="_DEM-WP(C) Colstrip FOR_Book2_Adj Bench DR 3 for Initial Briefs (Electric) 2 2" xfId="2878"/>
    <cellStyle name="_DEM-WP(C) Colstrip FOR_Book2_Adj Bench DR 3 for Initial Briefs (Electric) 3" xfId="2879"/>
    <cellStyle name="_DEM-WP(C) Colstrip FOR_Book2_Electric Rev Req Model (2009 GRC) Rebuttal" xfId="2880"/>
    <cellStyle name="_DEM-WP(C) Colstrip FOR_Book2_Electric Rev Req Model (2009 GRC) Rebuttal 2" xfId="2881"/>
    <cellStyle name="_DEM-WP(C) Colstrip FOR_Book2_Electric Rev Req Model (2009 GRC) Rebuttal 2 2" xfId="2882"/>
    <cellStyle name="_DEM-WP(C) Colstrip FOR_Book2_Electric Rev Req Model (2009 GRC) Rebuttal 3" xfId="2883"/>
    <cellStyle name="_DEM-WP(C) Colstrip FOR_Book2_Electric Rev Req Model (2009 GRC) Rebuttal REmoval of New  WH Solar AdjustMI" xfId="2884"/>
    <cellStyle name="_DEM-WP(C) Colstrip FOR_Book2_Electric Rev Req Model (2009 GRC) Rebuttal REmoval of New  WH Solar AdjustMI 2" xfId="2885"/>
    <cellStyle name="_DEM-WP(C) Colstrip FOR_Book2_Electric Rev Req Model (2009 GRC) Rebuttal REmoval of New  WH Solar AdjustMI 2 2" xfId="2886"/>
    <cellStyle name="_DEM-WP(C) Colstrip FOR_Book2_Electric Rev Req Model (2009 GRC) Rebuttal REmoval of New  WH Solar AdjustMI 3" xfId="2887"/>
    <cellStyle name="_DEM-WP(C) Colstrip FOR_Book2_Electric Rev Req Model (2009 GRC) Revised 01-18-2010" xfId="2888"/>
    <cellStyle name="_DEM-WP(C) Colstrip FOR_Book2_Electric Rev Req Model (2009 GRC) Revised 01-18-2010 2" xfId="2889"/>
    <cellStyle name="_DEM-WP(C) Colstrip FOR_Book2_Electric Rev Req Model (2009 GRC) Revised 01-18-2010 2 2" xfId="2890"/>
    <cellStyle name="_DEM-WP(C) Colstrip FOR_Book2_Electric Rev Req Model (2009 GRC) Revised 01-18-2010 3" xfId="2891"/>
    <cellStyle name="_DEM-WP(C) Colstrip FOR_Book2_Final Order Electric EXHIBIT A-1" xfId="2892"/>
    <cellStyle name="_DEM-WP(C) Colstrip FOR_Book2_Final Order Electric EXHIBIT A-1 2" xfId="2893"/>
    <cellStyle name="_DEM-WP(C) Colstrip FOR_Book2_Final Order Electric EXHIBIT A-1 2 2" xfId="2894"/>
    <cellStyle name="_DEM-WP(C) Colstrip FOR_Book2_Final Order Electric EXHIBIT A-1 3" xfId="2895"/>
    <cellStyle name="_DEM-WP(C) Colstrip FOR_Confidential Material" xfId="2896"/>
    <cellStyle name="_DEM-WP(C) Colstrip FOR_DEM-WP(C) Colstrip 12 Coal Cost Forecast 2010GRC" xfId="2897"/>
    <cellStyle name="_DEM-WP(C) Colstrip FOR_DEM-WP(C) Production O&amp;M 2010GRC As-Filed" xfId="2898"/>
    <cellStyle name="_DEM-WP(C) Colstrip FOR_DEM-WP(C) Production O&amp;M 2010GRC As-Filed 2" xfId="2899"/>
    <cellStyle name="_DEM-WP(C) Colstrip FOR_Electric Rev Req Model (2009 GRC) Rebuttal" xfId="2900"/>
    <cellStyle name="_DEM-WP(C) Colstrip FOR_Electric Rev Req Model (2009 GRC) Rebuttal 2" xfId="2901"/>
    <cellStyle name="_DEM-WP(C) Colstrip FOR_Electric Rev Req Model (2009 GRC) Rebuttal 2 2" xfId="2902"/>
    <cellStyle name="_DEM-WP(C) Colstrip FOR_Electric Rev Req Model (2009 GRC) Rebuttal 3" xfId="2903"/>
    <cellStyle name="_DEM-WP(C) Colstrip FOR_Electric Rev Req Model (2009 GRC) Rebuttal REmoval of New  WH Solar AdjustMI" xfId="2904"/>
    <cellStyle name="_DEM-WP(C) Colstrip FOR_Electric Rev Req Model (2009 GRC) Rebuttal REmoval of New  WH Solar AdjustMI 2" xfId="2905"/>
    <cellStyle name="_DEM-WP(C) Colstrip FOR_Electric Rev Req Model (2009 GRC) Rebuttal REmoval of New  WH Solar AdjustMI 2 2" xfId="2906"/>
    <cellStyle name="_DEM-WP(C) Colstrip FOR_Electric Rev Req Model (2009 GRC) Rebuttal REmoval of New  WH Solar AdjustMI 3" xfId="2907"/>
    <cellStyle name="_DEM-WP(C) Colstrip FOR_Electric Rev Req Model (2009 GRC) Revised 01-18-2010" xfId="2908"/>
    <cellStyle name="_DEM-WP(C) Colstrip FOR_Electric Rev Req Model (2009 GRC) Revised 01-18-2010 2" xfId="2909"/>
    <cellStyle name="_DEM-WP(C) Colstrip FOR_Electric Rev Req Model (2009 GRC) Revised 01-18-2010 2 2" xfId="2910"/>
    <cellStyle name="_DEM-WP(C) Colstrip FOR_Electric Rev Req Model (2009 GRC) Revised 01-18-2010 3" xfId="2911"/>
    <cellStyle name="_DEM-WP(C) Colstrip FOR_Final Order Electric EXHIBIT A-1" xfId="2912"/>
    <cellStyle name="_DEM-WP(C) Colstrip FOR_Final Order Electric EXHIBIT A-1 2" xfId="2913"/>
    <cellStyle name="_DEM-WP(C) Colstrip FOR_Final Order Electric EXHIBIT A-1 2 2" xfId="2914"/>
    <cellStyle name="_DEM-WP(C) Colstrip FOR_Final Order Electric EXHIBIT A-1 3" xfId="2915"/>
    <cellStyle name="_DEM-WP(C) Colstrip FOR_Rebuttal Power Costs" xfId="2916"/>
    <cellStyle name="_DEM-WP(C) Colstrip FOR_Rebuttal Power Costs 2" xfId="2917"/>
    <cellStyle name="_DEM-WP(C) Colstrip FOR_Rebuttal Power Costs 2 2" xfId="2918"/>
    <cellStyle name="_DEM-WP(C) Colstrip FOR_Rebuttal Power Costs 3" xfId="2919"/>
    <cellStyle name="_DEM-WP(C) Colstrip FOR_Rebuttal Power Costs_Adj Bench DR 3 for Initial Briefs (Electric)" xfId="2920"/>
    <cellStyle name="_DEM-WP(C) Colstrip FOR_Rebuttal Power Costs_Adj Bench DR 3 for Initial Briefs (Electric) 2" xfId="2921"/>
    <cellStyle name="_DEM-WP(C) Colstrip FOR_Rebuttal Power Costs_Adj Bench DR 3 for Initial Briefs (Electric) 2 2" xfId="2922"/>
    <cellStyle name="_DEM-WP(C) Colstrip FOR_Rebuttal Power Costs_Adj Bench DR 3 for Initial Briefs (Electric) 3" xfId="2923"/>
    <cellStyle name="_DEM-WP(C) Colstrip FOR_Rebuttal Power Costs_Electric Rev Req Model (2009 GRC) Rebuttal" xfId="2924"/>
    <cellStyle name="_DEM-WP(C) Colstrip FOR_Rebuttal Power Costs_Electric Rev Req Model (2009 GRC) Rebuttal 2" xfId="2925"/>
    <cellStyle name="_DEM-WP(C) Colstrip FOR_Rebuttal Power Costs_Electric Rev Req Model (2009 GRC) Rebuttal 2 2" xfId="2926"/>
    <cellStyle name="_DEM-WP(C) Colstrip FOR_Rebuttal Power Costs_Electric Rev Req Model (2009 GRC) Rebuttal 3" xfId="2927"/>
    <cellStyle name="_DEM-WP(C) Colstrip FOR_Rebuttal Power Costs_Electric Rev Req Model (2009 GRC) Rebuttal REmoval of New  WH Solar AdjustMI" xfId="2928"/>
    <cellStyle name="_DEM-WP(C) Colstrip FOR_Rebuttal Power Costs_Electric Rev Req Model (2009 GRC) Rebuttal REmoval of New  WH Solar AdjustMI 2" xfId="2929"/>
    <cellStyle name="_DEM-WP(C) Colstrip FOR_Rebuttal Power Costs_Electric Rev Req Model (2009 GRC) Rebuttal REmoval of New  WH Solar AdjustMI 2 2" xfId="2930"/>
    <cellStyle name="_DEM-WP(C) Colstrip FOR_Rebuttal Power Costs_Electric Rev Req Model (2009 GRC) Rebuttal REmoval of New  WH Solar AdjustMI 3" xfId="2931"/>
    <cellStyle name="_DEM-WP(C) Colstrip FOR_Rebuttal Power Costs_Electric Rev Req Model (2009 GRC) Revised 01-18-2010" xfId="2932"/>
    <cellStyle name="_DEM-WP(C) Colstrip FOR_Rebuttal Power Costs_Electric Rev Req Model (2009 GRC) Revised 01-18-2010 2" xfId="2933"/>
    <cellStyle name="_DEM-WP(C) Colstrip FOR_Rebuttal Power Costs_Electric Rev Req Model (2009 GRC) Revised 01-18-2010 2 2" xfId="2934"/>
    <cellStyle name="_DEM-WP(C) Colstrip FOR_Rebuttal Power Costs_Electric Rev Req Model (2009 GRC) Revised 01-18-2010 3" xfId="2935"/>
    <cellStyle name="_DEM-WP(C) Colstrip FOR_Rebuttal Power Costs_Final Order Electric EXHIBIT A-1" xfId="2936"/>
    <cellStyle name="_DEM-WP(C) Colstrip FOR_Rebuttal Power Costs_Final Order Electric EXHIBIT A-1 2" xfId="2937"/>
    <cellStyle name="_DEM-WP(C) Colstrip FOR_Rebuttal Power Costs_Final Order Electric EXHIBIT A-1 2 2" xfId="2938"/>
    <cellStyle name="_DEM-WP(C) Colstrip FOR_Rebuttal Power Costs_Final Order Electric EXHIBIT A-1 3" xfId="2939"/>
    <cellStyle name="_DEM-WP(C) Colstrip FOR_TENASKA REGULATORY ASSET" xfId="2940"/>
    <cellStyle name="_DEM-WP(C) Colstrip FOR_TENASKA REGULATORY ASSET 2" xfId="2941"/>
    <cellStyle name="_DEM-WP(C) Colstrip FOR_TENASKA REGULATORY ASSET 2 2" xfId="2942"/>
    <cellStyle name="_DEM-WP(C) Colstrip FOR_TENASKA REGULATORY ASSET 3" xfId="2943"/>
    <cellStyle name="_DEM-WP(C) Costs not in AURORA 2006GRC" xfId="2944"/>
    <cellStyle name="_DEM-WP(C) Costs not in AURORA 2006GRC 2" xfId="2945"/>
    <cellStyle name="_DEM-WP(C) Costs not in AURORA 2006GRC 2 2" xfId="2946"/>
    <cellStyle name="_DEM-WP(C) Costs not in AURORA 2006GRC 2 2 2" xfId="2947"/>
    <cellStyle name="_DEM-WP(C) Costs not in AURORA 2006GRC 2 3" xfId="2948"/>
    <cellStyle name="_DEM-WP(C) Costs not in AURORA 2006GRC 3" xfId="2949"/>
    <cellStyle name="_DEM-WP(C) Costs not in AURORA 2006GRC 3 2" xfId="2950"/>
    <cellStyle name="_DEM-WP(C) Costs not in AURORA 2006GRC 4" xfId="2951"/>
    <cellStyle name="_DEM-WP(C) Costs not in AURORA 2006GRC 4 2" xfId="2952"/>
    <cellStyle name="_DEM-WP(C) Costs not in AURORA 2006GRC 5" xfId="2953"/>
    <cellStyle name="_DEM-WP(C) Costs not in AURORA 2006GRC_(C) WHE Proforma with ITC cash grant 10 Yr Amort_for deferral_102809" xfId="2954"/>
    <cellStyle name="_DEM-WP(C) Costs not in AURORA 2006GRC_(C) WHE Proforma with ITC cash grant 10 Yr Amort_for deferral_102809 2" xfId="2955"/>
    <cellStyle name="_DEM-WP(C) Costs not in AURORA 2006GRC_(C) WHE Proforma with ITC cash grant 10 Yr Amort_for deferral_102809 2 2" xfId="2956"/>
    <cellStyle name="_DEM-WP(C) Costs not in AURORA 2006GRC_(C) WHE Proforma with ITC cash grant 10 Yr Amort_for deferral_102809 3" xfId="2957"/>
    <cellStyle name="_DEM-WP(C) Costs not in AURORA 2006GRC_(C) WHE Proforma with ITC cash grant 10 Yr Amort_for deferral_102809_16.07E Wild Horse Wind Expansionwrkingfile" xfId="2958"/>
    <cellStyle name="_DEM-WP(C) Costs not in AURORA 2006GRC_(C) WHE Proforma with ITC cash grant 10 Yr Amort_for deferral_102809_16.07E Wild Horse Wind Expansionwrkingfile 2" xfId="2959"/>
    <cellStyle name="_DEM-WP(C) Costs not in AURORA 2006GRC_(C) WHE Proforma with ITC cash grant 10 Yr Amort_for deferral_102809_16.07E Wild Horse Wind Expansionwrkingfile 2 2" xfId="2960"/>
    <cellStyle name="_DEM-WP(C) Costs not in AURORA 2006GRC_(C) WHE Proforma with ITC cash grant 10 Yr Amort_for deferral_102809_16.07E Wild Horse Wind Expansionwrkingfile 3" xfId="2961"/>
    <cellStyle name="_DEM-WP(C) Costs not in AURORA 2006GRC_(C) WHE Proforma with ITC cash grant 10 Yr Amort_for deferral_102809_16.07E Wild Horse Wind Expansionwrkingfile SF" xfId="2962"/>
    <cellStyle name="_DEM-WP(C) Costs not in AURORA 2006GRC_(C) WHE Proforma with ITC cash grant 10 Yr Amort_for deferral_102809_16.07E Wild Horse Wind Expansionwrkingfile SF 2" xfId="2963"/>
    <cellStyle name="_DEM-WP(C) Costs not in AURORA 2006GRC_(C) WHE Proforma with ITC cash grant 10 Yr Amort_for deferral_102809_16.07E Wild Horse Wind Expansionwrkingfile SF 2 2" xfId="2964"/>
    <cellStyle name="_DEM-WP(C) Costs not in AURORA 2006GRC_(C) WHE Proforma with ITC cash grant 10 Yr Amort_for deferral_102809_16.07E Wild Horse Wind Expansionwrkingfile SF 3" xfId="2965"/>
    <cellStyle name="_DEM-WP(C) Costs not in AURORA 2006GRC_(C) WHE Proforma with ITC cash grant 10 Yr Amort_for deferral_102809_16.37E Wild Horse Expansion DeferralRevwrkingfile SF" xfId="2966"/>
    <cellStyle name="_DEM-WP(C) Costs not in AURORA 2006GRC_(C) WHE Proforma with ITC cash grant 10 Yr Amort_for deferral_102809_16.37E Wild Horse Expansion DeferralRevwrkingfile SF 2" xfId="2967"/>
    <cellStyle name="_DEM-WP(C) Costs not in AURORA 2006GRC_(C) WHE Proforma with ITC cash grant 10 Yr Amort_for deferral_102809_16.37E Wild Horse Expansion DeferralRevwrkingfile SF 2 2" xfId="2968"/>
    <cellStyle name="_DEM-WP(C) Costs not in AURORA 2006GRC_(C) WHE Proforma with ITC cash grant 10 Yr Amort_for deferral_102809_16.37E Wild Horse Expansion DeferralRevwrkingfile SF 3" xfId="2969"/>
    <cellStyle name="_DEM-WP(C) Costs not in AURORA 2006GRC_(C) WHE Proforma with ITC cash grant 10 Yr Amort_for rebuttal_120709" xfId="2970"/>
    <cellStyle name="_DEM-WP(C) Costs not in AURORA 2006GRC_(C) WHE Proforma with ITC cash grant 10 Yr Amort_for rebuttal_120709 2" xfId="2971"/>
    <cellStyle name="_DEM-WP(C) Costs not in AURORA 2006GRC_(C) WHE Proforma with ITC cash grant 10 Yr Amort_for rebuttal_120709 2 2" xfId="2972"/>
    <cellStyle name="_DEM-WP(C) Costs not in AURORA 2006GRC_(C) WHE Proforma with ITC cash grant 10 Yr Amort_for rebuttal_120709 3" xfId="2973"/>
    <cellStyle name="_DEM-WP(C) Costs not in AURORA 2006GRC_04.07E Wild Horse Wind Expansion" xfId="2974"/>
    <cellStyle name="_DEM-WP(C) Costs not in AURORA 2006GRC_04.07E Wild Horse Wind Expansion 2" xfId="2975"/>
    <cellStyle name="_DEM-WP(C) Costs not in AURORA 2006GRC_04.07E Wild Horse Wind Expansion 2 2" xfId="2976"/>
    <cellStyle name="_DEM-WP(C) Costs not in AURORA 2006GRC_04.07E Wild Horse Wind Expansion 3" xfId="2977"/>
    <cellStyle name="_DEM-WP(C) Costs not in AURORA 2006GRC_04.07E Wild Horse Wind Expansion_16.07E Wild Horse Wind Expansionwrkingfile" xfId="2978"/>
    <cellStyle name="_DEM-WP(C) Costs not in AURORA 2006GRC_04.07E Wild Horse Wind Expansion_16.07E Wild Horse Wind Expansionwrkingfile 2" xfId="2979"/>
    <cellStyle name="_DEM-WP(C) Costs not in AURORA 2006GRC_04.07E Wild Horse Wind Expansion_16.07E Wild Horse Wind Expansionwrkingfile 2 2" xfId="2980"/>
    <cellStyle name="_DEM-WP(C) Costs not in AURORA 2006GRC_04.07E Wild Horse Wind Expansion_16.07E Wild Horse Wind Expansionwrkingfile 3" xfId="2981"/>
    <cellStyle name="_DEM-WP(C) Costs not in AURORA 2006GRC_04.07E Wild Horse Wind Expansion_16.07E Wild Horse Wind Expansionwrkingfile SF" xfId="2982"/>
    <cellStyle name="_DEM-WP(C) Costs not in AURORA 2006GRC_04.07E Wild Horse Wind Expansion_16.07E Wild Horse Wind Expansionwrkingfile SF 2" xfId="2983"/>
    <cellStyle name="_DEM-WP(C) Costs not in AURORA 2006GRC_04.07E Wild Horse Wind Expansion_16.07E Wild Horse Wind Expansionwrkingfile SF 2 2" xfId="2984"/>
    <cellStyle name="_DEM-WP(C) Costs not in AURORA 2006GRC_04.07E Wild Horse Wind Expansion_16.07E Wild Horse Wind Expansionwrkingfile SF 3" xfId="2985"/>
    <cellStyle name="_DEM-WP(C) Costs not in AURORA 2006GRC_04.07E Wild Horse Wind Expansion_16.37E Wild Horse Expansion DeferralRevwrkingfile SF" xfId="2986"/>
    <cellStyle name="_DEM-WP(C) Costs not in AURORA 2006GRC_04.07E Wild Horse Wind Expansion_16.37E Wild Horse Expansion DeferralRevwrkingfile SF 2" xfId="2987"/>
    <cellStyle name="_DEM-WP(C) Costs not in AURORA 2006GRC_04.07E Wild Horse Wind Expansion_16.37E Wild Horse Expansion DeferralRevwrkingfile SF 2 2" xfId="2988"/>
    <cellStyle name="_DEM-WP(C) Costs not in AURORA 2006GRC_04.07E Wild Horse Wind Expansion_16.37E Wild Horse Expansion DeferralRevwrkingfile SF 3" xfId="2989"/>
    <cellStyle name="_DEM-WP(C) Costs not in AURORA 2006GRC_16.07E Wild Horse Wind Expansionwrkingfile" xfId="2990"/>
    <cellStyle name="_DEM-WP(C) Costs not in AURORA 2006GRC_16.07E Wild Horse Wind Expansionwrkingfile 2" xfId="2991"/>
    <cellStyle name="_DEM-WP(C) Costs not in AURORA 2006GRC_16.07E Wild Horse Wind Expansionwrkingfile 2 2" xfId="2992"/>
    <cellStyle name="_DEM-WP(C) Costs not in AURORA 2006GRC_16.07E Wild Horse Wind Expansionwrkingfile 3" xfId="2993"/>
    <cellStyle name="_DEM-WP(C) Costs not in AURORA 2006GRC_16.07E Wild Horse Wind Expansionwrkingfile SF" xfId="2994"/>
    <cellStyle name="_DEM-WP(C) Costs not in AURORA 2006GRC_16.07E Wild Horse Wind Expansionwrkingfile SF 2" xfId="2995"/>
    <cellStyle name="_DEM-WP(C) Costs not in AURORA 2006GRC_16.07E Wild Horse Wind Expansionwrkingfile SF 2 2" xfId="2996"/>
    <cellStyle name="_DEM-WP(C) Costs not in AURORA 2006GRC_16.07E Wild Horse Wind Expansionwrkingfile SF 3" xfId="2997"/>
    <cellStyle name="_DEM-WP(C) Costs not in AURORA 2006GRC_16.37E Wild Horse Expansion DeferralRevwrkingfile SF" xfId="2998"/>
    <cellStyle name="_DEM-WP(C) Costs not in AURORA 2006GRC_16.37E Wild Horse Expansion DeferralRevwrkingfile SF 2" xfId="2999"/>
    <cellStyle name="_DEM-WP(C) Costs not in AURORA 2006GRC_16.37E Wild Horse Expansion DeferralRevwrkingfile SF 2 2" xfId="3000"/>
    <cellStyle name="_DEM-WP(C) Costs not in AURORA 2006GRC_16.37E Wild Horse Expansion DeferralRevwrkingfile SF 3" xfId="3001"/>
    <cellStyle name="_DEM-WP(C) Costs not in AURORA 2006GRC_2009 Compliance Filing PCA Exhibits for GRC" xfId="3002"/>
    <cellStyle name="_DEM-WP(C) Costs not in AURORA 2006GRC_2009 GRC Compl Filing - Exhibit D" xfId="3003"/>
    <cellStyle name="_DEM-WP(C) Costs not in AURORA 2006GRC_2009 GRC Compl Filing - Exhibit D 2" xfId="3004"/>
    <cellStyle name="_DEM-WP(C) Costs not in AURORA 2006GRC_3.01 Income Statement" xfId="3005"/>
    <cellStyle name="_DEM-WP(C) Costs not in AURORA 2006GRC_4 31 Regulatory Assets and Liabilities  7 06- Exhibit D" xfId="3006"/>
    <cellStyle name="_DEM-WP(C) Costs not in AURORA 2006GRC_4 31 Regulatory Assets and Liabilities  7 06- Exhibit D 2" xfId="3007"/>
    <cellStyle name="_DEM-WP(C) Costs not in AURORA 2006GRC_4 31 Regulatory Assets and Liabilities  7 06- Exhibit D 2 2" xfId="3008"/>
    <cellStyle name="_DEM-WP(C) Costs not in AURORA 2006GRC_4 31 Regulatory Assets and Liabilities  7 06- Exhibit D 3" xfId="3009"/>
    <cellStyle name="_DEM-WP(C) Costs not in AURORA 2006GRC_4 31 Regulatory Assets and Liabilities  7 06- Exhibit D_NIM Summary" xfId="3010"/>
    <cellStyle name="_DEM-WP(C) Costs not in AURORA 2006GRC_4 31 Regulatory Assets and Liabilities  7 06- Exhibit D_NIM Summary 2" xfId="3011"/>
    <cellStyle name="_DEM-WP(C) Costs not in AURORA 2006GRC_4 32 Regulatory Assets and Liabilities  7 06- Exhibit D" xfId="3012"/>
    <cellStyle name="_DEM-WP(C) Costs not in AURORA 2006GRC_4 32 Regulatory Assets and Liabilities  7 06- Exhibit D 2" xfId="3013"/>
    <cellStyle name="_DEM-WP(C) Costs not in AURORA 2006GRC_4 32 Regulatory Assets and Liabilities  7 06- Exhibit D 2 2" xfId="3014"/>
    <cellStyle name="_DEM-WP(C) Costs not in AURORA 2006GRC_4 32 Regulatory Assets and Liabilities  7 06- Exhibit D 3" xfId="3015"/>
    <cellStyle name="_DEM-WP(C) Costs not in AURORA 2006GRC_4 32 Regulatory Assets and Liabilities  7 06- Exhibit D_NIM Summary" xfId="3016"/>
    <cellStyle name="_DEM-WP(C) Costs not in AURORA 2006GRC_4 32 Regulatory Assets and Liabilities  7 06- Exhibit D_NIM Summary 2" xfId="3017"/>
    <cellStyle name="_DEM-WP(C) Costs not in AURORA 2006GRC_AURORA Total New" xfId="3018"/>
    <cellStyle name="_DEM-WP(C) Costs not in AURORA 2006GRC_AURORA Total New 2" xfId="3019"/>
    <cellStyle name="_DEM-WP(C) Costs not in AURORA 2006GRC_Book2" xfId="3020"/>
    <cellStyle name="_DEM-WP(C) Costs not in AURORA 2006GRC_Book2 2" xfId="3021"/>
    <cellStyle name="_DEM-WP(C) Costs not in AURORA 2006GRC_Book2 2 2" xfId="3022"/>
    <cellStyle name="_DEM-WP(C) Costs not in AURORA 2006GRC_Book2 3" xfId="3023"/>
    <cellStyle name="_DEM-WP(C) Costs not in AURORA 2006GRC_Book2_Adj Bench DR 3 for Initial Briefs (Electric)" xfId="3024"/>
    <cellStyle name="_DEM-WP(C) Costs not in AURORA 2006GRC_Book2_Adj Bench DR 3 for Initial Briefs (Electric) 2" xfId="3025"/>
    <cellStyle name="_DEM-WP(C) Costs not in AURORA 2006GRC_Book2_Adj Bench DR 3 for Initial Briefs (Electric) 2 2" xfId="3026"/>
    <cellStyle name="_DEM-WP(C) Costs not in AURORA 2006GRC_Book2_Adj Bench DR 3 for Initial Briefs (Electric) 3" xfId="3027"/>
    <cellStyle name="_DEM-WP(C) Costs not in AURORA 2006GRC_Book2_Electric Rev Req Model (2009 GRC) Rebuttal" xfId="3028"/>
    <cellStyle name="_DEM-WP(C) Costs not in AURORA 2006GRC_Book2_Electric Rev Req Model (2009 GRC) Rebuttal 2" xfId="3029"/>
    <cellStyle name="_DEM-WP(C) Costs not in AURORA 2006GRC_Book2_Electric Rev Req Model (2009 GRC) Rebuttal 2 2" xfId="3030"/>
    <cellStyle name="_DEM-WP(C) Costs not in AURORA 2006GRC_Book2_Electric Rev Req Model (2009 GRC) Rebuttal 3" xfId="3031"/>
    <cellStyle name="_DEM-WP(C) Costs not in AURORA 2006GRC_Book2_Electric Rev Req Model (2009 GRC) Rebuttal REmoval of New  WH Solar AdjustMI" xfId="3032"/>
    <cellStyle name="_DEM-WP(C) Costs not in AURORA 2006GRC_Book2_Electric Rev Req Model (2009 GRC) Rebuttal REmoval of New  WH Solar AdjustMI 2" xfId="3033"/>
    <cellStyle name="_DEM-WP(C) Costs not in AURORA 2006GRC_Book2_Electric Rev Req Model (2009 GRC) Rebuttal REmoval of New  WH Solar AdjustMI 2 2" xfId="3034"/>
    <cellStyle name="_DEM-WP(C) Costs not in AURORA 2006GRC_Book2_Electric Rev Req Model (2009 GRC) Rebuttal REmoval of New  WH Solar AdjustMI 3" xfId="3035"/>
    <cellStyle name="_DEM-WP(C) Costs not in AURORA 2006GRC_Book2_Electric Rev Req Model (2009 GRC) Revised 01-18-2010" xfId="3036"/>
    <cellStyle name="_DEM-WP(C) Costs not in AURORA 2006GRC_Book2_Electric Rev Req Model (2009 GRC) Revised 01-18-2010 2" xfId="3037"/>
    <cellStyle name="_DEM-WP(C) Costs not in AURORA 2006GRC_Book2_Electric Rev Req Model (2009 GRC) Revised 01-18-2010 2 2" xfId="3038"/>
    <cellStyle name="_DEM-WP(C) Costs not in AURORA 2006GRC_Book2_Electric Rev Req Model (2009 GRC) Revised 01-18-2010 3" xfId="3039"/>
    <cellStyle name="_DEM-WP(C) Costs not in AURORA 2006GRC_Book2_Final Order Electric EXHIBIT A-1" xfId="3040"/>
    <cellStyle name="_DEM-WP(C) Costs not in AURORA 2006GRC_Book2_Final Order Electric EXHIBIT A-1 2" xfId="3041"/>
    <cellStyle name="_DEM-WP(C) Costs not in AURORA 2006GRC_Book2_Final Order Electric EXHIBIT A-1 2 2" xfId="3042"/>
    <cellStyle name="_DEM-WP(C) Costs not in AURORA 2006GRC_Book2_Final Order Electric EXHIBIT A-1 3" xfId="3043"/>
    <cellStyle name="_DEM-WP(C) Costs not in AURORA 2006GRC_Book4" xfId="3044"/>
    <cellStyle name="_DEM-WP(C) Costs not in AURORA 2006GRC_Book4 2" xfId="3045"/>
    <cellStyle name="_DEM-WP(C) Costs not in AURORA 2006GRC_Book4 2 2" xfId="3046"/>
    <cellStyle name="_DEM-WP(C) Costs not in AURORA 2006GRC_Book4 3" xfId="3047"/>
    <cellStyle name="_DEM-WP(C) Costs not in AURORA 2006GRC_Book9" xfId="3048"/>
    <cellStyle name="_DEM-WP(C) Costs not in AURORA 2006GRC_Book9 2" xfId="3049"/>
    <cellStyle name="_DEM-WP(C) Costs not in AURORA 2006GRC_Book9 2 2" xfId="3050"/>
    <cellStyle name="_DEM-WP(C) Costs not in AURORA 2006GRC_Book9 3" xfId="3051"/>
    <cellStyle name="_DEM-WP(C) Costs not in AURORA 2006GRC_Chelan PUD Power Costs (8-10)" xfId="3052"/>
    <cellStyle name="_DEM-WP(C) Costs not in AURORA 2006GRC_Electric COS Inputs" xfId="3053"/>
    <cellStyle name="_DEM-WP(C) Costs not in AURORA 2006GRC_Electric COS Inputs 2" xfId="3054"/>
    <cellStyle name="_DEM-WP(C) Costs not in AURORA 2006GRC_Electric COS Inputs 2 2" xfId="3055"/>
    <cellStyle name="_DEM-WP(C) Costs not in AURORA 2006GRC_Electric COS Inputs 2 2 2" xfId="3056"/>
    <cellStyle name="_DEM-WP(C) Costs not in AURORA 2006GRC_Electric COS Inputs 2 3" xfId="3057"/>
    <cellStyle name="_DEM-WP(C) Costs not in AURORA 2006GRC_Electric COS Inputs 2 3 2" xfId="3058"/>
    <cellStyle name="_DEM-WP(C) Costs not in AURORA 2006GRC_Electric COS Inputs 2 4" xfId="3059"/>
    <cellStyle name="_DEM-WP(C) Costs not in AURORA 2006GRC_Electric COS Inputs 2 4 2" xfId="3060"/>
    <cellStyle name="_DEM-WP(C) Costs not in AURORA 2006GRC_Electric COS Inputs 3" xfId="3061"/>
    <cellStyle name="_DEM-WP(C) Costs not in AURORA 2006GRC_Electric COS Inputs 3 2" xfId="3062"/>
    <cellStyle name="_DEM-WP(C) Costs not in AURORA 2006GRC_Electric COS Inputs 4" xfId="3063"/>
    <cellStyle name="_DEM-WP(C) Costs not in AURORA 2006GRC_Electric COS Inputs 4 2" xfId="3064"/>
    <cellStyle name="_DEM-WP(C) Costs not in AURORA 2006GRC_Electric COS Inputs 5" xfId="3065"/>
    <cellStyle name="_DEM-WP(C) Costs not in AURORA 2006GRC_Electric COS Inputs 6" xfId="3066"/>
    <cellStyle name="_DEM-WP(C) Costs not in AURORA 2006GRC_NIM Summary" xfId="3067"/>
    <cellStyle name="_DEM-WP(C) Costs not in AURORA 2006GRC_NIM Summary 09GRC" xfId="3068"/>
    <cellStyle name="_DEM-WP(C) Costs not in AURORA 2006GRC_NIM Summary 09GRC 2" xfId="3069"/>
    <cellStyle name="_DEM-WP(C) Costs not in AURORA 2006GRC_NIM Summary 2" xfId="3070"/>
    <cellStyle name="_DEM-WP(C) Costs not in AURORA 2006GRC_NIM Summary 3" xfId="3071"/>
    <cellStyle name="_DEM-WP(C) Costs not in AURORA 2006GRC_NIM Summary 4" xfId="3072"/>
    <cellStyle name="_DEM-WP(C) Costs not in AURORA 2006GRC_NIM Summary 5" xfId="3073"/>
    <cellStyle name="_DEM-WP(C) Costs not in AURORA 2006GRC_NIM Summary 6" xfId="3074"/>
    <cellStyle name="_DEM-WP(C) Costs not in AURORA 2006GRC_NIM Summary 7" xfId="3075"/>
    <cellStyle name="_DEM-WP(C) Costs not in AURORA 2006GRC_NIM Summary 8" xfId="3076"/>
    <cellStyle name="_DEM-WP(C) Costs not in AURORA 2006GRC_NIM Summary 9" xfId="3077"/>
    <cellStyle name="_DEM-WP(C) Costs not in AURORA 2006GRC_PCA 10 -  Exhibit D from A Kellogg Jan 2011" xfId="3078"/>
    <cellStyle name="_DEM-WP(C) Costs not in AURORA 2006GRC_PCA 10 -  Exhibit D from A Kellogg July 2011" xfId="3079"/>
    <cellStyle name="_DEM-WP(C) Costs not in AURORA 2006GRC_PCA 10 -  Exhibit D from S Free Rcv'd 12-11" xfId="3080"/>
    <cellStyle name="_DEM-WP(C) Costs not in AURORA 2006GRC_PCA 9 -  Exhibit D April 2010" xfId="3081"/>
    <cellStyle name="_DEM-WP(C) Costs not in AURORA 2006GRC_PCA 9 -  Exhibit D April 2010 (3)" xfId="3082"/>
    <cellStyle name="_DEM-WP(C) Costs not in AURORA 2006GRC_PCA 9 -  Exhibit D April 2010 (3) 2" xfId="3083"/>
    <cellStyle name="_DEM-WP(C) Costs not in AURORA 2006GRC_PCA 9 -  Exhibit D Nov 2010" xfId="3084"/>
    <cellStyle name="_DEM-WP(C) Costs not in AURORA 2006GRC_PCA 9 - Exhibit D at August 2010" xfId="3085"/>
    <cellStyle name="_DEM-WP(C) Costs not in AURORA 2006GRC_PCA 9 - Exhibit D June 2010 GRC" xfId="3086"/>
    <cellStyle name="_DEM-WP(C) Costs not in AURORA 2006GRC_Power Costs - Comparison bx Rbtl-Staff-Jt-PC" xfId="3087"/>
    <cellStyle name="_DEM-WP(C) Costs not in AURORA 2006GRC_Power Costs - Comparison bx Rbtl-Staff-Jt-PC 2" xfId="3088"/>
    <cellStyle name="_DEM-WP(C) Costs not in AURORA 2006GRC_Power Costs - Comparison bx Rbtl-Staff-Jt-PC 2 2" xfId="3089"/>
    <cellStyle name="_DEM-WP(C) Costs not in AURORA 2006GRC_Power Costs - Comparison bx Rbtl-Staff-Jt-PC 3" xfId="3090"/>
    <cellStyle name="_DEM-WP(C) Costs not in AURORA 2006GRC_Power Costs - Comparison bx Rbtl-Staff-Jt-PC_Adj Bench DR 3 for Initial Briefs (Electric)" xfId="3091"/>
    <cellStyle name="_DEM-WP(C) Costs not in AURORA 2006GRC_Power Costs - Comparison bx Rbtl-Staff-Jt-PC_Adj Bench DR 3 for Initial Briefs (Electric) 2" xfId="3092"/>
    <cellStyle name="_DEM-WP(C) Costs not in AURORA 2006GRC_Power Costs - Comparison bx Rbtl-Staff-Jt-PC_Adj Bench DR 3 for Initial Briefs (Electric) 2 2" xfId="3093"/>
    <cellStyle name="_DEM-WP(C) Costs not in AURORA 2006GRC_Power Costs - Comparison bx Rbtl-Staff-Jt-PC_Adj Bench DR 3 for Initial Briefs (Electric) 3" xfId="3094"/>
    <cellStyle name="_DEM-WP(C) Costs not in AURORA 2006GRC_Power Costs - Comparison bx Rbtl-Staff-Jt-PC_Electric Rev Req Model (2009 GRC) Rebuttal" xfId="3095"/>
    <cellStyle name="_DEM-WP(C) Costs not in AURORA 2006GRC_Power Costs - Comparison bx Rbtl-Staff-Jt-PC_Electric Rev Req Model (2009 GRC) Rebuttal 2" xfId="3096"/>
    <cellStyle name="_DEM-WP(C) Costs not in AURORA 2006GRC_Power Costs - Comparison bx Rbtl-Staff-Jt-PC_Electric Rev Req Model (2009 GRC) Rebuttal 2 2" xfId="3097"/>
    <cellStyle name="_DEM-WP(C) Costs not in AURORA 2006GRC_Power Costs - Comparison bx Rbtl-Staff-Jt-PC_Electric Rev Req Model (2009 GRC) Rebuttal 3" xfId="3098"/>
    <cellStyle name="_DEM-WP(C) Costs not in AURORA 2006GRC_Power Costs - Comparison bx Rbtl-Staff-Jt-PC_Electric Rev Req Model (2009 GRC) Rebuttal REmoval of New  WH Solar AdjustMI" xfId="3099"/>
    <cellStyle name="_DEM-WP(C) Costs not in AURORA 2006GRC_Power Costs - Comparison bx Rbtl-Staff-Jt-PC_Electric Rev Req Model (2009 GRC) Rebuttal REmoval of New  WH Solar AdjustMI 2" xfId="3100"/>
    <cellStyle name="_DEM-WP(C) Costs not in AURORA 2006GRC_Power Costs - Comparison bx Rbtl-Staff-Jt-PC_Electric Rev Req Model (2009 GRC) Rebuttal REmoval of New  WH Solar AdjustMI 2 2" xfId="3101"/>
    <cellStyle name="_DEM-WP(C) Costs not in AURORA 2006GRC_Power Costs - Comparison bx Rbtl-Staff-Jt-PC_Electric Rev Req Model (2009 GRC) Rebuttal REmoval of New  WH Solar AdjustMI 3" xfId="3102"/>
    <cellStyle name="_DEM-WP(C) Costs not in AURORA 2006GRC_Power Costs - Comparison bx Rbtl-Staff-Jt-PC_Electric Rev Req Model (2009 GRC) Revised 01-18-2010" xfId="3103"/>
    <cellStyle name="_DEM-WP(C) Costs not in AURORA 2006GRC_Power Costs - Comparison bx Rbtl-Staff-Jt-PC_Electric Rev Req Model (2009 GRC) Revised 01-18-2010 2" xfId="3104"/>
    <cellStyle name="_DEM-WP(C) Costs not in AURORA 2006GRC_Power Costs - Comparison bx Rbtl-Staff-Jt-PC_Electric Rev Req Model (2009 GRC) Revised 01-18-2010 2 2" xfId="3105"/>
    <cellStyle name="_DEM-WP(C) Costs not in AURORA 2006GRC_Power Costs - Comparison bx Rbtl-Staff-Jt-PC_Electric Rev Req Model (2009 GRC) Revised 01-18-2010 3" xfId="3106"/>
    <cellStyle name="_DEM-WP(C) Costs not in AURORA 2006GRC_Power Costs - Comparison bx Rbtl-Staff-Jt-PC_Final Order Electric EXHIBIT A-1" xfId="3107"/>
    <cellStyle name="_DEM-WP(C) Costs not in AURORA 2006GRC_Power Costs - Comparison bx Rbtl-Staff-Jt-PC_Final Order Electric EXHIBIT A-1 2" xfId="3108"/>
    <cellStyle name="_DEM-WP(C) Costs not in AURORA 2006GRC_Power Costs - Comparison bx Rbtl-Staff-Jt-PC_Final Order Electric EXHIBIT A-1 2 2" xfId="3109"/>
    <cellStyle name="_DEM-WP(C) Costs not in AURORA 2006GRC_Power Costs - Comparison bx Rbtl-Staff-Jt-PC_Final Order Electric EXHIBIT A-1 3" xfId="3110"/>
    <cellStyle name="_DEM-WP(C) Costs not in AURORA 2006GRC_Production Adj 4.37" xfId="3111"/>
    <cellStyle name="_DEM-WP(C) Costs not in AURORA 2006GRC_Production Adj 4.37 2" xfId="3112"/>
    <cellStyle name="_DEM-WP(C) Costs not in AURORA 2006GRC_Production Adj 4.37 2 2" xfId="3113"/>
    <cellStyle name="_DEM-WP(C) Costs not in AURORA 2006GRC_Production Adj 4.37 3" xfId="3114"/>
    <cellStyle name="_DEM-WP(C) Costs not in AURORA 2006GRC_Purchased Power Adj 4.03" xfId="3115"/>
    <cellStyle name="_DEM-WP(C) Costs not in AURORA 2006GRC_Purchased Power Adj 4.03 2" xfId="3116"/>
    <cellStyle name="_DEM-WP(C) Costs not in AURORA 2006GRC_Purchased Power Adj 4.03 2 2" xfId="3117"/>
    <cellStyle name="_DEM-WP(C) Costs not in AURORA 2006GRC_Purchased Power Adj 4.03 3" xfId="3118"/>
    <cellStyle name="_DEM-WP(C) Costs not in AURORA 2006GRC_Rebuttal Power Costs" xfId="3119"/>
    <cellStyle name="_DEM-WP(C) Costs not in AURORA 2006GRC_Rebuttal Power Costs 2" xfId="3120"/>
    <cellStyle name="_DEM-WP(C) Costs not in AURORA 2006GRC_Rebuttal Power Costs 2 2" xfId="3121"/>
    <cellStyle name="_DEM-WP(C) Costs not in AURORA 2006GRC_Rebuttal Power Costs 3" xfId="3122"/>
    <cellStyle name="_DEM-WP(C) Costs not in AURORA 2006GRC_Rebuttal Power Costs_Adj Bench DR 3 for Initial Briefs (Electric)" xfId="3123"/>
    <cellStyle name="_DEM-WP(C) Costs not in AURORA 2006GRC_Rebuttal Power Costs_Adj Bench DR 3 for Initial Briefs (Electric) 2" xfId="3124"/>
    <cellStyle name="_DEM-WP(C) Costs not in AURORA 2006GRC_Rebuttal Power Costs_Adj Bench DR 3 for Initial Briefs (Electric) 2 2" xfId="3125"/>
    <cellStyle name="_DEM-WP(C) Costs not in AURORA 2006GRC_Rebuttal Power Costs_Adj Bench DR 3 for Initial Briefs (Electric) 3" xfId="3126"/>
    <cellStyle name="_DEM-WP(C) Costs not in AURORA 2006GRC_Rebuttal Power Costs_Electric Rev Req Model (2009 GRC) Rebuttal" xfId="3127"/>
    <cellStyle name="_DEM-WP(C) Costs not in AURORA 2006GRC_Rebuttal Power Costs_Electric Rev Req Model (2009 GRC) Rebuttal 2" xfId="3128"/>
    <cellStyle name="_DEM-WP(C) Costs not in AURORA 2006GRC_Rebuttal Power Costs_Electric Rev Req Model (2009 GRC) Rebuttal 2 2" xfId="3129"/>
    <cellStyle name="_DEM-WP(C) Costs not in AURORA 2006GRC_Rebuttal Power Costs_Electric Rev Req Model (2009 GRC) Rebuttal 3" xfId="3130"/>
    <cellStyle name="_DEM-WP(C) Costs not in AURORA 2006GRC_Rebuttal Power Costs_Electric Rev Req Model (2009 GRC) Rebuttal REmoval of New  WH Solar AdjustMI" xfId="3131"/>
    <cellStyle name="_DEM-WP(C) Costs not in AURORA 2006GRC_Rebuttal Power Costs_Electric Rev Req Model (2009 GRC) Rebuttal REmoval of New  WH Solar AdjustMI 2" xfId="3132"/>
    <cellStyle name="_DEM-WP(C) Costs not in AURORA 2006GRC_Rebuttal Power Costs_Electric Rev Req Model (2009 GRC) Rebuttal REmoval of New  WH Solar AdjustMI 2 2" xfId="3133"/>
    <cellStyle name="_DEM-WP(C) Costs not in AURORA 2006GRC_Rebuttal Power Costs_Electric Rev Req Model (2009 GRC) Rebuttal REmoval of New  WH Solar AdjustMI 3" xfId="3134"/>
    <cellStyle name="_DEM-WP(C) Costs not in AURORA 2006GRC_Rebuttal Power Costs_Electric Rev Req Model (2009 GRC) Revised 01-18-2010" xfId="3135"/>
    <cellStyle name="_DEM-WP(C) Costs not in AURORA 2006GRC_Rebuttal Power Costs_Electric Rev Req Model (2009 GRC) Revised 01-18-2010 2" xfId="3136"/>
    <cellStyle name="_DEM-WP(C) Costs not in AURORA 2006GRC_Rebuttal Power Costs_Electric Rev Req Model (2009 GRC) Revised 01-18-2010 2 2" xfId="3137"/>
    <cellStyle name="_DEM-WP(C) Costs not in AURORA 2006GRC_Rebuttal Power Costs_Electric Rev Req Model (2009 GRC) Revised 01-18-2010 3" xfId="3138"/>
    <cellStyle name="_DEM-WP(C) Costs not in AURORA 2006GRC_Rebuttal Power Costs_Final Order Electric EXHIBIT A-1" xfId="3139"/>
    <cellStyle name="_DEM-WP(C) Costs not in AURORA 2006GRC_Rebuttal Power Costs_Final Order Electric EXHIBIT A-1 2" xfId="3140"/>
    <cellStyle name="_DEM-WP(C) Costs not in AURORA 2006GRC_Rebuttal Power Costs_Final Order Electric EXHIBIT A-1 2 2" xfId="3141"/>
    <cellStyle name="_DEM-WP(C) Costs not in AURORA 2006GRC_Rebuttal Power Costs_Final Order Electric EXHIBIT A-1 3" xfId="3142"/>
    <cellStyle name="_DEM-WP(C) Costs not in AURORA 2006GRC_ROR 5.02" xfId="3143"/>
    <cellStyle name="_DEM-WP(C) Costs not in AURORA 2006GRC_ROR 5.02 2" xfId="3144"/>
    <cellStyle name="_DEM-WP(C) Costs not in AURORA 2006GRC_ROR 5.02 2 2" xfId="3145"/>
    <cellStyle name="_DEM-WP(C) Costs not in AURORA 2006GRC_ROR 5.02 3" xfId="3146"/>
    <cellStyle name="_DEM-WP(C) Costs not in AURORA 2006GRC_Transmission Workbook for May BOD" xfId="3147"/>
    <cellStyle name="_DEM-WP(C) Costs not in AURORA 2006GRC_Transmission Workbook for May BOD 2" xfId="3148"/>
    <cellStyle name="_DEM-WP(C) Costs not in AURORA 2006GRC_Wind Integration 10GRC" xfId="3149"/>
    <cellStyle name="_DEM-WP(C) Costs not in AURORA 2006GRC_Wind Integration 10GRC 2" xfId="3150"/>
    <cellStyle name="_DEM-WP(C) Costs not in AURORA 2007GRC" xfId="3151"/>
    <cellStyle name="_DEM-WP(C) Costs not in AURORA 2007GRC 2" xfId="3152"/>
    <cellStyle name="_DEM-WP(C) Costs not in AURORA 2007GRC 2 2" xfId="3153"/>
    <cellStyle name="_DEM-WP(C) Costs not in AURORA 2007GRC 3" xfId="3154"/>
    <cellStyle name="_DEM-WP(C) Costs not in AURORA 2007GRC Update" xfId="3155"/>
    <cellStyle name="_DEM-WP(C) Costs not in AURORA 2007GRC Update 2" xfId="3156"/>
    <cellStyle name="_DEM-WP(C) Costs not in AURORA 2007GRC Update_NIM Summary" xfId="3157"/>
    <cellStyle name="_DEM-WP(C) Costs not in AURORA 2007GRC Update_NIM Summary 2" xfId="3158"/>
    <cellStyle name="_DEM-WP(C) Costs not in AURORA 2007GRC_16.37E Wild Horse Expansion DeferralRevwrkingfile SF" xfId="3159"/>
    <cellStyle name="_DEM-WP(C) Costs not in AURORA 2007GRC_16.37E Wild Horse Expansion DeferralRevwrkingfile SF 2" xfId="3160"/>
    <cellStyle name="_DEM-WP(C) Costs not in AURORA 2007GRC_16.37E Wild Horse Expansion DeferralRevwrkingfile SF 2 2" xfId="3161"/>
    <cellStyle name="_DEM-WP(C) Costs not in AURORA 2007GRC_16.37E Wild Horse Expansion DeferralRevwrkingfile SF 3" xfId="3162"/>
    <cellStyle name="_DEM-WP(C) Costs not in AURORA 2007GRC_2009 GRC Compl Filing - Exhibit D" xfId="3163"/>
    <cellStyle name="_DEM-WP(C) Costs not in AURORA 2007GRC_2009 GRC Compl Filing - Exhibit D 2" xfId="3164"/>
    <cellStyle name="_DEM-WP(C) Costs not in AURORA 2007GRC_Adj Bench DR 3 for Initial Briefs (Electric)" xfId="3165"/>
    <cellStyle name="_DEM-WP(C) Costs not in AURORA 2007GRC_Adj Bench DR 3 for Initial Briefs (Electric) 2" xfId="3166"/>
    <cellStyle name="_DEM-WP(C) Costs not in AURORA 2007GRC_Adj Bench DR 3 for Initial Briefs (Electric) 2 2" xfId="3167"/>
    <cellStyle name="_DEM-WP(C) Costs not in AURORA 2007GRC_Adj Bench DR 3 for Initial Briefs (Electric) 3" xfId="3168"/>
    <cellStyle name="_DEM-WP(C) Costs not in AURORA 2007GRC_Book1" xfId="3169"/>
    <cellStyle name="_DEM-WP(C) Costs not in AURORA 2007GRC_Book2" xfId="3170"/>
    <cellStyle name="_DEM-WP(C) Costs not in AURORA 2007GRC_Book2 2" xfId="3171"/>
    <cellStyle name="_DEM-WP(C) Costs not in AURORA 2007GRC_Book2 2 2" xfId="3172"/>
    <cellStyle name="_DEM-WP(C) Costs not in AURORA 2007GRC_Book2 3" xfId="3173"/>
    <cellStyle name="_DEM-WP(C) Costs not in AURORA 2007GRC_Book4" xfId="3174"/>
    <cellStyle name="_DEM-WP(C) Costs not in AURORA 2007GRC_Book4 2" xfId="3175"/>
    <cellStyle name="_DEM-WP(C) Costs not in AURORA 2007GRC_Book4 2 2" xfId="3176"/>
    <cellStyle name="_DEM-WP(C) Costs not in AURORA 2007GRC_Book4 3" xfId="3177"/>
    <cellStyle name="_DEM-WP(C) Costs not in AURORA 2007GRC_Electric Rev Req Model (2009 GRC) " xfId="3178"/>
    <cellStyle name="_DEM-WP(C) Costs not in AURORA 2007GRC_Electric Rev Req Model (2009 GRC)  2" xfId="3179"/>
    <cellStyle name="_DEM-WP(C) Costs not in AURORA 2007GRC_Electric Rev Req Model (2009 GRC)  2 2" xfId="3180"/>
    <cellStyle name="_DEM-WP(C) Costs not in AURORA 2007GRC_Electric Rev Req Model (2009 GRC)  3" xfId="3181"/>
    <cellStyle name="_DEM-WP(C) Costs not in AURORA 2007GRC_Electric Rev Req Model (2009 GRC) Rebuttal" xfId="3182"/>
    <cellStyle name="_DEM-WP(C) Costs not in AURORA 2007GRC_Electric Rev Req Model (2009 GRC) Rebuttal 2" xfId="3183"/>
    <cellStyle name="_DEM-WP(C) Costs not in AURORA 2007GRC_Electric Rev Req Model (2009 GRC) Rebuttal 2 2" xfId="3184"/>
    <cellStyle name="_DEM-WP(C) Costs not in AURORA 2007GRC_Electric Rev Req Model (2009 GRC) Rebuttal 3" xfId="3185"/>
    <cellStyle name="_DEM-WP(C) Costs not in AURORA 2007GRC_Electric Rev Req Model (2009 GRC) Rebuttal REmoval of New  WH Solar AdjustMI" xfId="3186"/>
    <cellStyle name="_DEM-WP(C) Costs not in AURORA 2007GRC_Electric Rev Req Model (2009 GRC) Rebuttal REmoval of New  WH Solar AdjustMI 2" xfId="3187"/>
    <cellStyle name="_DEM-WP(C) Costs not in AURORA 2007GRC_Electric Rev Req Model (2009 GRC) Rebuttal REmoval of New  WH Solar AdjustMI 2 2" xfId="3188"/>
    <cellStyle name="_DEM-WP(C) Costs not in AURORA 2007GRC_Electric Rev Req Model (2009 GRC) Rebuttal REmoval of New  WH Solar AdjustMI 3" xfId="3189"/>
    <cellStyle name="_DEM-WP(C) Costs not in AURORA 2007GRC_Electric Rev Req Model (2009 GRC) Revised 01-18-2010" xfId="3190"/>
    <cellStyle name="_DEM-WP(C) Costs not in AURORA 2007GRC_Electric Rev Req Model (2009 GRC) Revised 01-18-2010 2" xfId="3191"/>
    <cellStyle name="_DEM-WP(C) Costs not in AURORA 2007GRC_Electric Rev Req Model (2009 GRC) Revised 01-18-2010 2 2" xfId="3192"/>
    <cellStyle name="_DEM-WP(C) Costs not in AURORA 2007GRC_Electric Rev Req Model (2009 GRC) Revised 01-18-2010 3" xfId="3193"/>
    <cellStyle name="_DEM-WP(C) Costs not in AURORA 2007GRC_Electric Rev Req Model (2010 GRC)" xfId="3194"/>
    <cellStyle name="_DEM-WP(C) Costs not in AURORA 2007GRC_Electric Rev Req Model (2010 GRC) SF" xfId="3195"/>
    <cellStyle name="_DEM-WP(C) Costs not in AURORA 2007GRC_Final Order Electric" xfId="3196"/>
    <cellStyle name="_DEM-WP(C) Costs not in AURORA 2007GRC_Final Order Electric EXHIBIT A-1" xfId="3197"/>
    <cellStyle name="_DEM-WP(C) Costs not in AURORA 2007GRC_Final Order Electric EXHIBIT A-1 2" xfId="3198"/>
    <cellStyle name="_DEM-WP(C) Costs not in AURORA 2007GRC_Final Order Electric EXHIBIT A-1 2 2" xfId="3199"/>
    <cellStyle name="_DEM-WP(C) Costs not in AURORA 2007GRC_Final Order Electric EXHIBIT A-1 3" xfId="3200"/>
    <cellStyle name="_DEM-WP(C) Costs not in AURORA 2007GRC_NIM Summary" xfId="3201"/>
    <cellStyle name="_DEM-WP(C) Costs not in AURORA 2007GRC_NIM Summary 2" xfId="3202"/>
    <cellStyle name="_DEM-WP(C) Costs not in AURORA 2007GRC_Power Costs - Comparison bx Rbtl-Staff-Jt-PC" xfId="3203"/>
    <cellStyle name="_DEM-WP(C) Costs not in AURORA 2007GRC_Power Costs - Comparison bx Rbtl-Staff-Jt-PC 2" xfId="3204"/>
    <cellStyle name="_DEM-WP(C) Costs not in AURORA 2007GRC_Power Costs - Comparison bx Rbtl-Staff-Jt-PC 2 2" xfId="3205"/>
    <cellStyle name="_DEM-WP(C) Costs not in AURORA 2007GRC_Power Costs - Comparison bx Rbtl-Staff-Jt-PC 3" xfId="3206"/>
    <cellStyle name="_DEM-WP(C) Costs not in AURORA 2007GRC_Rebuttal Power Costs" xfId="3207"/>
    <cellStyle name="_DEM-WP(C) Costs not in AURORA 2007GRC_Rebuttal Power Costs 2" xfId="3208"/>
    <cellStyle name="_DEM-WP(C) Costs not in AURORA 2007GRC_Rebuttal Power Costs 2 2" xfId="3209"/>
    <cellStyle name="_DEM-WP(C) Costs not in AURORA 2007GRC_Rebuttal Power Costs 3" xfId="3210"/>
    <cellStyle name="_DEM-WP(C) Costs not in AURORA 2007GRC_TENASKA REGULATORY ASSET" xfId="3211"/>
    <cellStyle name="_DEM-WP(C) Costs not in AURORA 2007GRC_TENASKA REGULATORY ASSET 2" xfId="3212"/>
    <cellStyle name="_DEM-WP(C) Costs not in AURORA 2007GRC_TENASKA REGULATORY ASSET 2 2" xfId="3213"/>
    <cellStyle name="_DEM-WP(C) Costs not in AURORA 2007GRC_TENASKA REGULATORY ASSET 3" xfId="3214"/>
    <cellStyle name="_DEM-WP(C) Costs not in AURORA 2007PCORC" xfId="3215"/>
    <cellStyle name="_DEM-WP(C) Costs not in AURORA 2007PCORC 2" xfId="3216"/>
    <cellStyle name="_DEM-WP(C) Costs not in AURORA 2007PCORC_Chelan PUD Power Costs (8-10)" xfId="3217"/>
    <cellStyle name="_DEM-WP(C) Costs not in AURORA 2007PCORC_NIM Summary" xfId="3218"/>
    <cellStyle name="_DEM-WP(C) Costs not in AURORA 2007PCORC_NIM Summary 2" xfId="3219"/>
    <cellStyle name="_DEM-WP(C) Costs not in AURORA 2007PCORC-5.07Update" xfId="3220"/>
    <cellStyle name="_DEM-WP(C) Costs not in AURORA 2007PCORC-5.07Update 2" xfId="3221"/>
    <cellStyle name="_DEM-WP(C) Costs not in AURORA 2007PCORC-5.07Update 2 2" xfId="3222"/>
    <cellStyle name="_DEM-WP(C) Costs not in AURORA 2007PCORC-5.07Update 3" xfId="3223"/>
    <cellStyle name="_DEM-WP(C) Costs not in AURORA 2007PCORC-5.07Update_16.37E Wild Horse Expansion DeferralRevwrkingfile SF" xfId="3224"/>
    <cellStyle name="_DEM-WP(C) Costs not in AURORA 2007PCORC-5.07Update_16.37E Wild Horse Expansion DeferralRevwrkingfile SF 2" xfId="3225"/>
    <cellStyle name="_DEM-WP(C) Costs not in AURORA 2007PCORC-5.07Update_16.37E Wild Horse Expansion DeferralRevwrkingfile SF 2 2" xfId="3226"/>
    <cellStyle name="_DEM-WP(C) Costs not in AURORA 2007PCORC-5.07Update_16.37E Wild Horse Expansion DeferralRevwrkingfile SF 3" xfId="3227"/>
    <cellStyle name="_DEM-WP(C) Costs not in AURORA 2007PCORC-5.07Update_2009 GRC Compl Filing - Exhibit D" xfId="3228"/>
    <cellStyle name="_DEM-WP(C) Costs not in AURORA 2007PCORC-5.07Update_2009 GRC Compl Filing - Exhibit D 2" xfId="3229"/>
    <cellStyle name="_DEM-WP(C) Costs not in AURORA 2007PCORC-5.07Update_Adj Bench DR 3 for Initial Briefs (Electric)" xfId="3230"/>
    <cellStyle name="_DEM-WP(C) Costs not in AURORA 2007PCORC-5.07Update_Adj Bench DR 3 for Initial Briefs (Electric) 2" xfId="3231"/>
    <cellStyle name="_DEM-WP(C) Costs not in AURORA 2007PCORC-5.07Update_Adj Bench DR 3 for Initial Briefs (Electric) 2 2" xfId="3232"/>
    <cellStyle name="_DEM-WP(C) Costs not in AURORA 2007PCORC-5.07Update_Adj Bench DR 3 for Initial Briefs (Electric) 3" xfId="3233"/>
    <cellStyle name="_DEM-WP(C) Costs not in AURORA 2007PCORC-5.07Update_Book1" xfId="3234"/>
    <cellStyle name="_DEM-WP(C) Costs not in AURORA 2007PCORC-5.07Update_Book2" xfId="3235"/>
    <cellStyle name="_DEM-WP(C) Costs not in AURORA 2007PCORC-5.07Update_Book2 2" xfId="3236"/>
    <cellStyle name="_DEM-WP(C) Costs not in AURORA 2007PCORC-5.07Update_Book2 2 2" xfId="3237"/>
    <cellStyle name="_DEM-WP(C) Costs not in AURORA 2007PCORC-5.07Update_Book2 3" xfId="3238"/>
    <cellStyle name="_DEM-WP(C) Costs not in AURORA 2007PCORC-5.07Update_Book4" xfId="3239"/>
    <cellStyle name="_DEM-WP(C) Costs not in AURORA 2007PCORC-5.07Update_Book4 2" xfId="3240"/>
    <cellStyle name="_DEM-WP(C) Costs not in AURORA 2007PCORC-5.07Update_Book4 2 2" xfId="3241"/>
    <cellStyle name="_DEM-WP(C) Costs not in AURORA 2007PCORC-5.07Update_Book4 3" xfId="3242"/>
    <cellStyle name="_DEM-WP(C) Costs not in AURORA 2007PCORC-5.07Update_Chelan PUD Power Costs (8-10)" xfId="3243"/>
    <cellStyle name="_DEM-WP(C) Costs not in AURORA 2007PCORC-5.07Update_Confidential Material" xfId="3244"/>
    <cellStyle name="_DEM-WP(C) Costs not in AURORA 2007PCORC-5.07Update_DEM-WP(C) Colstrip 12 Coal Cost Forecast 2010GRC" xfId="3245"/>
    <cellStyle name="_DEM-WP(C) Costs not in AURORA 2007PCORC-5.07Update_DEM-WP(C) Production O&amp;M 2009GRC Rebuttal" xfId="3246"/>
    <cellStyle name="_DEM-WP(C) Costs not in AURORA 2007PCORC-5.07Update_DEM-WP(C) Production O&amp;M 2009GRC Rebuttal 2" xfId="3247"/>
    <cellStyle name="_DEM-WP(C) Costs not in AURORA 2007PCORC-5.07Update_DEM-WP(C) Production O&amp;M 2009GRC Rebuttal 2 2" xfId="3248"/>
    <cellStyle name="_DEM-WP(C) Costs not in AURORA 2007PCORC-5.07Update_DEM-WP(C) Production O&amp;M 2009GRC Rebuttal 3" xfId="3249"/>
    <cellStyle name="_DEM-WP(C) Costs not in AURORA 2007PCORC-5.07Update_DEM-WP(C) Production O&amp;M 2009GRC Rebuttal_Adj Bench DR 3 for Initial Briefs (Electric)" xfId="3250"/>
    <cellStyle name="_DEM-WP(C) Costs not in AURORA 2007PCORC-5.07Update_DEM-WP(C) Production O&amp;M 2009GRC Rebuttal_Adj Bench DR 3 for Initial Briefs (Electric) 2" xfId="3251"/>
    <cellStyle name="_DEM-WP(C) Costs not in AURORA 2007PCORC-5.07Update_DEM-WP(C) Production O&amp;M 2009GRC Rebuttal_Adj Bench DR 3 for Initial Briefs (Electric) 2 2" xfId="3252"/>
    <cellStyle name="_DEM-WP(C) Costs not in AURORA 2007PCORC-5.07Update_DEM-WP(C) Production O&amp;M 2009GRC Rebuttal_Adj Bench DR 3 for Initial Briefs (Electric) 3" xfId="3253"/>
    <cellStyle name="_DEM-WP(C) Costs not in AURORA 2007PCORC-5.07Update_DEM-WP(C) Production O&amp;M 2009GRC Rebuttal_Book2" xfId="3254"/>
    <cellStyle name="_DEM-WP(C) Costs not in AURORA 2007PCORC-5.07Update_DEM-WP(C) Production O&amp;M 2009GRC Rebuttal_Book2 2" xfId="3255"/>
    <cellStyle name="_DEM-WP(C) Costs not in AURORA 2007PCORC-5.07Update_DEM-WP(C) Production O&amp;M 2009GRC Rebuttal_Book2 2 2" xfId="3256"/>
    <cellStyle name="_DEM-WP(C) Costs not in AURORA 2007PCORC-5.07Update_DEM-WP(C) Production O&amp;M 2009GRC Rebuttal_Book2 3" xfId="3257"/>
    <cellStyle name="_DEM-WP(C) Costs not in AURORA 2007PCORC-5.07Update_DEM-WP(C) Production O&amp;M 2009GRC Rebuttal_Book2_Adj Bench DR 3 for Initial Briefs (Electric)" xfId="3258"/>
    <cellStyle name="_DEM-WP(C) Costs not in AURORA 2007PCORC-5.07Update_DEM-WP(C) Production O&amp;M 2009GRC Rebuttal_Book2_Adj Bench DR 3 for Initial Briefs (Electric) 2" xfId="3259"/>
    <cellStyle name="_DEM-WP(C) Costs not in AURORA 2007PCORC-5.07Update_DEM-WP(C) Production O&amp;M 2009GRC Rebuttal_Book2_Adj Bench DR 3 for Initial Briefs (Electric) 2 2" xfId="3260"/>
    <cellStyle name="_DEM-WP(C) Costs not in AURORA 2007PCORC-5.07Update_DEM-WP(C) Production O&amp;M 2009GRC Rebuttal_Book2_Adj Bench DR 3 for Initial Briefs (Electric) 3" xfId="3261"/>
    <cellStyle name="_DEM-WP(C) Costs not in AURORA 2007PCORC-5.07Update_DEM-WP(C) Production O&amp;M 2009GRC Rebuttal_Book2_Electric Rev Req Model (2009 GRC) Rebuttal" xfId="3262"/>
    <cellStyle name="_DEM-WP(C) Costs not in AURORA 2007PCORC-5.07Update_DEM-WP(C) Production O&amp;M 2009GRC Rebuttal_Book2_Electric Rev Req Model (2009 GRC) Rebuttal 2" xfId="3263"/>
    <cellStyle name="_DEM-WP(C) Costs not in AURORA 2007PCORC-5.07Update_DEM-WP(C) Production O&amp;M 2009GRC Rebuttal_Book2_Electric Rev Req Model (2009 GRC) Rebuttal 2 2" xfId="3264"/>
    <cellStyle name="_DEM-WP(C) Costs not in AURORA 2007PCORC-5.07Update_DEM-WP(C) Production O&amp;M 2009GRC Rebuttal_Book2_Electric Rev Req Model (2009 GRC) Rebuttal 3" xfId="3265"/>
    <cellStyle name="_DEM-WP(C) Costs not in AURORA 2007PCORC-5.07Update_DEM-WP(C) Production O&amp;M 2009GRC Rebuttal_Book2_Electric Rev Req Model (2009 GRC) Rebuttal REmoval of New  WH Solar AdjustMI" xfId="3266"/>
    <cellStyle name="_DEM-WP(C) Costs not in AURORA 2007PCORC-5.07Update_DEM-WP(C) Production O&amp;M 2009GRC Rebuttal_Book2_Electric Rev Req Model (2009 GRC) Rebuttal REmoval of New  WH Solar AdjustMI 2" xfId="3267"/>
    <cellStyle name="_DEM-WP(C) Costs not in AURORA 2007PCORC-5.07Update_DEM-WP(C) Production O&amp;M 2009GRC Rebuttal_Book2_Electric Rev Req Model (2009 GRC) Rebuttal REmoval of New  WH Solar AdjustMI 2 2" xfId="3268"/>
    <cellStyle name="_DEM-WP(C) Costs not in AURORA 2007PCORC-5.07Update_DEM-WP(C) Production O&amp;M 2009GRC Rebuttal_Book2_Electric Rev Req Model (2009 GRC) Rebuttal REmoval of New  WH Solar AdjustMI 3" xfId="3269"/>
    <cellStyle name="_DEM-WP(C) Costs not in AURORA 2007PCORC-5.07Update_DEM-WP(C) Production O&amp;M 2009GRC Rebuttal_Book2_Electric Rev Req Model (2009 GRC) Revised 01-18-2010" xfId="3270"/>
    <cellStyle name="_DEM-WP(C) Costs not in AURORA 2007PCORC-5.07Update_DEM-WP(C) Production O&amp;M 2009GRC Rebuttal_Book2_Electric Rev Req Model (2009 GRC) Revised 01-18-2010 2" xfId="3271"/>
    <cellStyle name="_DEM-WP(C) Costs not in AURORA 2007PCORC-5.07Update_DEM-WP(C) Production O&amp;M 2009GRC Rebuttal_Book2_Electric Rev Req Model (2009 GRC) Revised 01-18-2010 2 2" xfId="3272"/>
    <cellStyle name="_DEM-WP(C) Costs not in AURORA 2007PCORC-5.07Update_DEM-WP(C) Production O&amp;M 2009GRC Rebuttal_Book2_Electric Rev Req Model (2009 GRC) Revised 01-18-2010 3" xfId="3273"/>
    <cellStyle name="_DEM-WP(C) Costs not in AURORA 2007PCORC-5.07Update_DEM-WP(C) Production O&amp;M 2009GRC Rebuttal_Book2_Final Order Electric EXHIBIT A-1" xfId="3274"/>
    <cellStyle name="_DEM-WP(C) Costs not in AURORA 2007PCORC-5.07Update_DEM-WP(C) Production O&amp;M 2009GRC Rebuttal_Book2_Final Order Electric EXHIBIT A-1 2" xfId="3275"/>
    <cellStyle name="_DEM-WP(C) Costs not in AURORA 2007PCORC-5.07Update_DEM-WP(C) Production O&amp;M 2009GRC Rebuttal_Book2_Final Order Electric EXHIBIT A-1 2 2" xfId="3276"/>
    <cellStyle name="_DEM-WP(C) Costs not in AURORA 2007PCORC-5.07Update_DEM-WP(C) Production O&amp;M 2009GRC Rebuttal_Book2_Final Order Electric EXHIBIT A-1 3" xfId="3277"/>
    <cellStyle name="_DEM-WP(C) Costs not in AURORA 2007PCORC-5.07Update_DEM-WP(C) Production O&amp;M 2009GRC Rebuttal_Electric Rev Req Model (2009 GRC) Rebuttal" xfId="3278"/>
    <cellStyle name="_DEM-WP(C) Costs not in AURORA 2007PCORC-5.07Update_DEM-WP(C) Production O&amp;M 2009GRC Rebuttal_Electric Rev Req Model (2009 GRC) Rebuttal 2" xfId="3279"/>
    <cellStyle name="_DEM-WP(C) Costs not in AURORA 2007PCORC-5.07Update_DEM-WP(C) Production O&amp;M 2009GRC Rebuttal_Electric Rev Req Model (2009 GRC) Rebuttal 2 2" xfId="3280"/>
    <cellStyle name="_DEM-WP(C) Costs not in AURORA 2007PCORC-5.07Update_DEM-WP(C) Production O&amp;M 2009GRC Rebuttal_Electric Rev Req Model (2009 GRC) Rebuttal 3" xfId="3281"/>
    <cellStyle name="_DEM-WP(C) Costs not in AURORA 2007PCORC-5.07Update_DEM-WP(C) Production O&amp;M 2009GRC Rebuttal_Electric Rev Req Model (2009 GRC) Rebuttal REmoval of New  WH Solar AdjustMI" xfId="3282"/>
    <cellStyle name="_DEM-WP(C) Costs not in AURORA 2007PCORC-5.07Update_DEM-WP(C) Production O&amp;M 2009GRC Rebuttal_Electric Rev Req Model (2009 GRC) Rebuttal REmoval of New  WH Solar AdjustMI 2" xfId="3283"/>
    <cellStyle name="_DEM-WP(C) Costs not in AURORA 2007PCORC-5.07Update_DEM-WP(C) Production O&amp;M 2009GRC Rebuttal_Electric Rev Req Model (2009 GRC) Rebuttal REmoval of New  WH Solar AdjustMI 2 2" xfId="3284"/>
    <cellStyle name="_DEM-WP(C) Costs not in AURORA 2007PCORC-5.07Update_DEM-WP(C) Production O&amp;M 2009GRC Rebuttal_Electric Rev Req Model (2009 GRC) Rebuttal REmoval of New  WH Solar AdjustMI 3" xfId="3285"/>
    <cellStyle name="_DEM-WP(C) Costs not in AURORA 2007PCORC-5.07Update_DEM-WP(C) Production O&amp;M 2009GRC Rebuttal_Electric Rev Req Model (2009 GRC) Revised 01-18-2010" xfId="3286"/>
    <cellStyle name="_DEM-WP(C) Costs not in AURORA 2007PCORC-5.07Update_DEM-WP(C) Production O&amp;M 2009GRC Rebuttal_Electric Rev Req Model (2009 GRC) Revised 01-18-2010 2" xfId="3287"/>
    <cellStyle name="_DEM-WP(C) Costs not in AURORA 2007PCORC-5.07Update_DEM-WP(C) Production O&amp;M 2009GRC Rebuttal_Electric Rev Req Model (2009 GRC) Revised 01-18-2010 2 2" xfId="3288"/>
    <cellStyle name="_DEM-WP(C) Costs not in AURORA 2007PCORC-5.07Update_DEM-WP(C) Production O&amp;M 2009GRC Rebuttal_Electric Rev Req Model (2009 GRC) Revised 01-18-2010 3" xfId="3289"/>
    <cellStyle name="_DEM-WP(C) Costs not in AURORA 2007PCORC-5.07Update_DEM-WP(C) Production O&amp;M 2009GRC Rebuttal_Final Order Electric EXHIBIT A-1" xfId="3290"/>
    <cellStyle name="_DEM-WP(C) Costs not in AURORA 2007PCORC-5.07Update_DEM-WP(C) Production O&amp;M 2009GRC Rebuttal_Final Order Electric EXHIBIT A-1 2" xfId="3291"/>
    <cellStyle name="_DEM-WP(C) Costs not in AURORA 2007PCORC-5.07Update_DEM-WP(C) Production O&amp;M 2009GRC Rebuttal_Final Order Electric EXHIBIT A-1 2 2" xfId="3292"/>
    <cellStyle name="_DEM-WP(C) Costs not in AURORA 2007PCORC-5.07Update_DEM-WP(C) Production O&amp;M 2009GRC Rebuttal_Final Order Electric EXHIBIT A-1 3" xfId="3293"/>
    <cellStyle name="_DEM-WP(C) Costs not in AURORA 2007PCORC-5.07Update_DEM-WP(C) Production O&amp;M 2009GRC Rebuttal_Rebuttal Power Costs" xfId="3294"/>
    <cellStyle name="_DEM-WP(C) Costs not in AURORA 2007PCORC-5.07Update_DEM-WP(C) Production O&amp;M 2009GRC Rebuttal_Rebuttal Power Costs 2" xfId="3295"/>
    <cellStyle name="_DEM-WP(C) Costs not in AURORA 2007PCORC-5.07Update_DEM-WP(C) Production O&amp;M 2009GRC Rebuttal_Rebuttal Power Costs 2 2" xfId="3296"/>
    <cellStyle name="_DEM-WP(C) Costs not in AURORA 2007PCORC-5.07Update_DEM-WP(C) Production O&amp;M 2009GRC Rebuttal_Rebuttal Power Costs 3" xfId="3297"/>
    <cellStyle name="_DEM-WP(C) Costs not in AURORA 2007PCORC-5.07Update_DEM-WP(C) Production O&amp;M 2009GRC Rebuttal_Rebuttal Power Costs_Adj Bench DR 3 for Initial Briefs (Electric)" xfId="3298"/>
    <cellStyle name="_DEM-WP(C) Costs not in AURORA 2007PCORC-5.07Update_DEM-WP(C) Production O&amp;M 2009GRC Rebuttal_Rebuttal Power Costs_Adj Bench DR 3 for Initial Briefs (Electric) 2" xfId="3299"/>
    <cellStyle name="_DEM-WP(C) Costs not in AURORA 2007PCORC-5.07Update_DEM-WP(C) Production O&amp;M 2009GRC Rebuttal_Rebuttal Power Costs_Adj Bench DR 3 for Initial Briefs (Electric) 2 2" xfId="3300"/>
    <cellStyle name="_DEM-WP(C) Costs not in AURORA 2007PCORC-5.07Update_DEM-WP(C) Production O&amp;M 2009GRC Rebuttal_Rebuttal Power Costs_Adj Bench DR 3 for Initial Briefs (Electric) 3" xfId="3301"/>
    <cellStyle name="_DEM-WP(C) Costs not in AURORA 2007PCORC-5.07Update_DEM-WP(C) Production O&amp;M 2009GRC Rebuttal_Rebuttal Power Costs_Electric Rev Req Model (2009 GRC) Rebuttal" xfId="3302"/>
    <cellStyle name="_DEM-WP(C) Costs not in AURORA 2007PCORC-5.07Update_DEM-WP(C) Production O&amp;M 2009GRC Rebuttal_Rebuttal Power Costs_Electric Rev Req Model (2009 GRC) Rebuttal 2" xfId="3303"/>
    <cellStyle name="_DEM-WP(C) Costs not in AURORA 2007PCORC-5.07Update_DEM-WP(C) Production O&amp;M 2009GRC Rebuttal_Rebuttal Power Costs_Electric Rev Req Model (2009 GRC) Rebuttal 2 2" xfId="3304"/>
    <cellStyle name="_DEM-WP(C) Costs not in AURORA 2007PCORC-5.07Update_DEM-WP(C) Production O&amp;M 2009GRC Rebuttal_Rebuttal Power Costs_Electric Rev Req Model (2009 GRC) Rebuttal 3" xfId="3305"/>
    <cellStyle name="_DEM-WP(C) Costs not in AURORA 2007PCORC-5.07Update_DEM-WP(C) Production O&amp;M 2009GRC Rebuttal_Rebuttal Power Costs_Electric Rev Req Model (2009 GRC) Rebuttal REmoval of New  WH Solar AdjustMI" xfId="3306"/>
    <cellStyle name="_DEM-WP(C) Costs not in AURORA 2007PCORC-5.07Update_DEM-WP(C) Production O&amp;M 2009GRC Rebuttal_Rebuttal Power Costs_Electric Rev Req Model (2009 GRC) Rebuttal REmoval of New  WH Solar AdjustMI 2" xfId="3307"/>
    <cellStyle name="_DEM-WP(C) Costs not in AURORA 2007PCORC-5.07Update_DEM-WP(C) Production O&amp;M 2009GRC Rebuttal_Rebuttal Power Costs_Electric Rev Req Model (2009 GRC) Rebuttal REmoval of New  WH Solar AdjustMI 2 2" xfId="3308"/>
    <cellStyle name="_DEM-WP(C) Costs not in AURORA 2007PCORC-5.07Update_DEM-WP(C) Production O&amp;M 2009GRC Rebuttal_Rebuttal Power Costs_Electric Rev Req Model (2009 GRC) Rebuttal REmoval of New  WH Solar AdjustMI 3" xfId="3309"/>
    <cellStyle name="_DEM-WP(C) Costs not in AURORA 2007PCORC-5.07Update_DEM-WP(C) Production O&amp;M 2009GRC Rebuttal_Rebuttal Power Costs_Electric Rev Req Model (2009 GRC) Revised 01-18-2010" xfId="3310"/>
    <cellStyle name="_DEM-WP(C) Costs not in AURORA 2007PCORC-5.07Update_DEM-WP(C) Production O&amp;M 2009GRC Rebuttal_Rebuttal Power Costs_Electric Rev Req Model (2009 GRC) Revised 01-18-2010 2" xfId="3311"/>
    <cellStyle name="_DEM-WP(C) Costs not in AURORA 2007PCORC-5.07Update_DEM-WP(C) Production O&amp;M 2009GRC Rebuttal_Rebuttal Power Costs_Electric Rev Req Model (2009 GRC) Revised 01-18-2010 2 2" xfId="3312"/>
    <cellStyle name="_DEM-WP(C) Costs not in AURORA 2007PCORC-5.07Update_DEM-WP(C) Production O&amp;M 2009GRC Rebuttal_Rebuttal Power Costs_Electric Rev Req Model (2009 GRC) Revised 01-18-2010 3" xfId="3313"/>
    <cellStyle name="_DEM-WP(C) Costs not in AURORA 2007PCORC-5.07Update_DEM-WP(C) Production O&amp;M 2009GRC Rebuttal_Rebuttal Power Costs_Final Order Electric EXHIBIT A-1" xfId="3314"/>
    <cellStyle name="_DEM-WP(C) Costs not in AURORA 2007PCORC-5.07Update_DEM-WP(C) Production O&amp;M 2009GRC Rebuttal_Rebuttal Power Costs_Final Order Electric EXHIBIT A-1 2" xfId="3315"/>
    <cellStyle name="_DEM-WP(C) Costs not in AURORA 2007PCORC-5.07Update_DEM-WP(C) Production O&amp;M 2009GRC Rebuttal_Rebuttal Power Costs_Final Order Electric EXHIBIT A-1 2 2" xfId="3316"/>
    <cellStyle name="_DEM-WP(C) Costs not in AURORA 2007PCORC-5.07Update_DEM-WP(C) Production O&amp;M 2009GRC Rebuttal_Rebuttal Power Costs_Final Order Electric EXHIBIT A-1 3" xfId="3317"/>
    <cellStyle name="_DEM-WP(C) Costs not in AURORA 2007PCORC-5.07Update_DEM-WP(C) Production O&amp;M 2010GRC As-Filed" xfId="3318"/>
    <cellStyle name="_DEM-WP(C) Costs not in AURORA 2007PCORC-5.07Update_DEM-WP(C) Production O&amp;M 2010GRC As-Filed 2" xfId="3319"/>
    <cellStyle name="_DEM-WP(C) Costs not in AURORA 2007PCORC-5.07Update_Electric Rev Req Model (2009 GRC) " xfId="3320"/>
    <cellStyle name="_DEM-WP(C) Costs not in AURORA 2007PCORC-5.07Update_Electric Rev Req Model (2009 GRC)  2" xfId="3321"/>
    <cellStyle name="_DEM-WP(C) Costs not in AURORA 2007PCORC-5.07Update_Electric Rev Req Model (2009 GRC)  2 2" xfId="3322"/>
    <cellStyle name="_DEM-WP(C) Costs not in AURORA 2007PCORC-5.07Update_Electric Rev Req Model (2009 GRC)  3" xfId="3323"/>
    <cellStyle name="_DEM-WP(C) Costs not in AURORA 2007PCORC-5.07Update_Electric Rev Req Model (2009 GRC) Rebuttal" xfId="3324"/>
    <cellStyle name="_DEM-WP(C) Costs not in AURORA 2007PCORC-5.07Update_Electric Rev Req Model (2009 GRC) Rebuttal 2" xfId="3325"/>
    <cellStyle name="_DEM-WP(C) Costs not in AURORA 2007PCORC-5.07Update_Electric Rev Req Model (2009 GRC) Rebuttal 2 2" xfId="3326"/>
    <cellStyle name="_DEM-WP(C) Costs not in AURORA 2007PCORC-5.07Update_Electric Rev Req Model (2009 GRC) Rebuttal 3" xfId="3327"/>
    <cellStyle name="_DEM-WP(C) Costs not in AURORA 2007PCORC-5.07Update_Electric Rev Req Model (2009 GRC) Rebuttal REmoval of New  WH Solar AdjustMI" xfId="3328"/>
    <cellStyle name="_DEM-WP(C) Costs not in AURORA 2007PCORC-5.07Update_Electric Rev Req Model (2009 GRC) Rebuttal REmoval of New  WH Solar AdjustMI 2" xfId="3329"/>
    <cellStyle name="_DEM-WP(C) Costs not in AURORA 2007PCORC-5.07Update_Electric Rev Req Model (2009 GRC) Rebuttal REmoval of New  WH Solar AdjustMI 2 2" xfId="3330"/>
    <cellStyle name="_DEM-WP(C) Costs not in AURORA 2007PCORC-5.07Update_Electric Rev Req Model (2009 GRC) Rebuttal REmoval of New  WH Solar AdjustMI 3" xfId="3331"/>
    <cellStyle name="_DEM-WP(C) Costs not in AURORA 2007PCORC-5.07Update_Electric Rev Req Model (2009 GRC) Revised 01-18-2010" xfId="3332"/>
    <cellStyle name="_DEM-WP(C) Costs not in AURORA 2007PCORC-5.07Update_Electric Rev Req Model (2009 GRC) Revised 01-18-2010 2" xfId="3333"/>
    <cellStyle name="_DEM-WP(C) Costs not in AURORA 2007PCORC-5.07Update_Electric Rev Req Model (2009 GRC) Revised 01-18-2010 2 2" xfId="3334"/>
    <cellStyle name="_DEM-WP(C) Costs not in AURORA 2007PCORC-5.07Update_Electric Rev Req Model (2009 GRC) Revised 01-18-2010 3" xfId="3335"/>
    <cellStyle name="_DEM-WP(C) Costs not in AURORA 2007PCORC-5.07Update_Electric Rev Req Model (2010 GRC)" xfId="3336"/>
    <cellStyle name="_DEM-WP(C) Costs not in AURORA 2007PCORC-5.07Update_Electric Rev Req Model (2010 GRC) SF" xfId="3337"/>
    <cellStyle name="_DEM-WP(C) Costs not in AURORA 2007PCORC-5.07Update_Final Order Electric" xfId="3338"/>
    <cellStyle name="_DEM-WP(C) Costs not in AURORA 2007PCORC-5.07Update_Final Order Electric EXHIBIT A-1" xfId="3339"/>
    <cellStyle name="_DEM-WP(C) Costs not in AURORA 2007PCORC-5.07Update_Final Order Electric EXHIBIT A-1 2" xfId="3340"/>
    <cellStyle name="_DEM-WP(C) Costs not in AURORA 2007PCORC-5.07Update_Final Order Electric EXHIBIT A-1 2 2" xfId="3341"/>
    <cellStyle name="_DEM-WP(C) Costs not in AURORA 2007PCORC-5.07Update_Final Order Electric EXHIBIT A-1 3" xfId="3342"/>
    <cellStyle name="_DEM-WP(C) Costs not in AURORA 2007PCORC-5.07Update_NIM Summary" xfId="3343"/>
    <cellStyle name="_DEM-WP(C) Costs not in AURORA 2007PCORC-5.07Update_NIM Summary 09GRC" xfId="3344"/>
    <cellStyle name="_DEM-WP(C) Costs not in AURORA 2007PCORC-5.07Update_NIM Summary 09GRC 2" xfId="3345"/>
    <cellStyle name="_DEM-WP(C) Costs not in AURORA 2007PCORC-5.07Update_NIM Summary 09GRC_NIM Summary" xfId="3346"/>
    <cellStyle name="_DEM-WP(C) Costs not in AURORA 2007PCORC-5.07Update_NIM Summary 09GRC_NIM Summary 2" xfId="3347"/>
    <cellStyle name="_DEM-WP(C) Costs not in AURORA 2007PCORC-5.07Update_NIM Summary 2" xfId="3348"/>
    <cellStyle name="_DEM-WP(C) Costs not in AURORA 2007PCORC-5.07Update_NIM Summary 3" xfId="3349"/>
    <cellStyle name="_DEM-WP(C) Costs not in AURORA 2007PCORC-5.07Update_NIM Summary 4" xfId="3350"/>
    <cellStyle name="_DEM-WP(C) Costs not in AURORA 2007PCORC-5.07Update_NIM Summary 5" xfId="3351"/>
    <cellStyle name="_DEM-WP(C) Costs not in AURORA 2007PCORC-5.07Update_NIM Summary 6" xfId="3352"/>
    <cellStyle name="_DEM-WP(C) Costs not in AURORA 2007PCORC-5.07Update_NIM Summary 7" xfId="3353"/>
    <cellStyle name="_DEM-WP(C) Costs not in AURORA 2007PCORC-5.07Update_NIM Summary 8" xfId="3354"/>
    <cellStyle name="_DEM-WP(C) Costs not in AURORA 2007PCORC-5.07Update_NIM Summary 9" xfId="3355"/>
    <cellStyle name="_DEM-WP(C) Costs not in AURORA 2007PCORC-5.07Update_Power Costs - Comparison bx Rbtl-Staff-Jt-PC" xfId="3356"/>
    <cellStyle name="_DEM-WP(C) Costs not in AURORA 2007PCORC-5.07Update_Power Costs - Comparison bx Rbtl-Staff-Jt-PC 2" xfId="3357"/>
    <cellStyle name="_DEM-WP(C) Costs not in AURORA 2007PCORC-5.07Update_Power Costs - Comparison bx Rbtl-Staff-Jt-PC 2 2" xfId="3358"/>
    <cellStyle name="_DEM-WP(C) Costs not in AURORA 2007PCORC-5.07Update_Power Costs - Comparison bx Rbtl-Staff-Jt-PC 3" xfId="3359"/>
    <cellStyle name="_DEM-WP(C) Costs not in AURORA 2007PCORC-5.07Update_Rebuttal Power Costs" xfId="3360"/>
    <cellStyle name="_DEM-WP(C) Costs not in AURORA 2007PCORC-5.07Update_Rebuttal Power Costs 2" xfId="3361"/>
    <cellStyle name="_DEM-WP(C) Costs not in AURORA 2007PCORC-5.07Update_Rebuttal Power Costs 2 2" xfId="3362"/>
    <cellStyle name="_DEM-WP(C) Costs not in AURORA 2007PCORC-5.07Update_Rebuttal Power Costs 3" xfId="3363"/>
    <cellStyle name="_DEM-WP(C) Costs not in AURORA 2007PCORC-5.07Update_TENASKA REGULATORY ASSET" xfId="3364"/>
    <cellStyle name="_DEM-WP(C) Costs not in AURORA 2007PCORC-5.07Update_TENASKA REGULATORY ASSET 2" xfId="3365"/>
    <cellStyle name="_DEM-WP(C) Costs not in AURORA 2007PCORC-5.07Update_TENASKA REGULATORY ASSET 2 2" xfId="3366"/>
    <cellStyle name="_DEM-WP(C) Costs not in AURORA 2007PCORC-5.07Update_TENASKA REGULATORY ASSET 3" xfId="3367"/>
    <cellStyle name="_DEM-WP(C) Costs Not In AURORA 2009GRC" xfId="3368"/>
    <cellStyle name="_DEM-WP(C) Prod O&amp;M 2007GRC" xfId="3369"/>
    <cellStyle name="_DEM-WP(C) Prod O&amp;M 2007GRC 2" xfId="3370"/>
    <cellStyle name="_DEM-WP(C) Prod O&amp;M 2007GRC 2 2" xfId="3371"/>
    <cellStyle name="_DEM-WP(C) Prod O&amp;M 2007GRC 3" xfId="3372"/>
    <cellStyle name="_DEM-WP(C) Prod O&amp;M 2007GRC_Adj Bench DR 3 for Initial Briefs (Electric)" xfId="3373"/>
    <cellStyle name="_DEM-WP(C) Prod O&amp;M 2007GRC_Adj Bench DR 3 for Initial Briefs (Electric) 2" xfId="3374"/>
    <cellStyle name="_DEM-WP(C) Prod O&amp;M 2007GRC_Adj Bench DR 3 for Initial Briefs (Electric) 2 2" xfId="3375"/>
    <cellStyle name="_DEM-WP(C) Prod O&amp;M 2007GRC_Adj Bench DR 3 for Initial Briefs (Electric) 3" xfId="3376"/>
    <cellStyle name="_DEM-WP(C) Prod O&amp;M 2007GRC_Book2" xfId="3377"/>
    <cellStyle name="_DEM-WP(C) Prod O&amp;M 2007GRC_Book2 2" xfId="3378"/>
    <cellStyle name="_DEM-WP(C) Prod O&amp;M 2007GRC_Book2 2 2" xfId="3379"/>
    <cellStyle name="_DEM-WP(C) Prod O&amp;M 2007GRC_Book2 3" xfId="3380"/>
    <cellStyle name="_DEM-WP(C) Prod O&amp;M 2007GRC_Book2_Adj Bench DR 3 for Initial Briefs (Electric)" xfId="3381"/>
    <cellStyle name="_DEM-WP(C) Prod O&amp;M 2007GRC_Book2_Adj Bench DR 3 for Initial Briefs (Electric) 2" xfId="3382"/>
    <cellStyle name="_DEM-WP(C) Prod O&amp;M 2007GRC_Book2_Adj Bench DR 3 for Initial Briefs (Electric) 2 2" xfId="3383"/>
    <cellStyle name="_DEM-WP(C) Prod O&amp;M 2007GRC_Book2_Adj Bench DR 3 for Initial Briefs (Electric) 3" xfId="3384"/>
    <cellStyle name="_DEM-WP(C) Prod O&amp;M 2007GRC_Book2_Electric Rev Req Model (2009 GRC) Rebuttal" xfId="3385"/>
    <cellStyle name="_DEM-WP(C) Prod O&amp;M 2007GRC_Book2_Electric Rev Req Model (2009 GRC) Rebuttal 2" xfId="3386"/>
    <cellStyle name="_DEM-WP(C) Prod O&amp;M 2007GRC_Book2_Electric Rev Req Model (2009 GRC) Rebuttal 2 2" xfId="3387"/>
    <cellStyle name="_DEM-WP(C) Prod O&amp;M 2007GRC_Book2_Electric Rev Req Model (2009 GRC) Rebuttal 3" xfId="3388"/>
    <cellStyle name="_DEM-WP(C) Prod O&amp;M 2007GRC_Book2_Electric Rev Req Model (2009 GRC) Rebuttal REmoval of New  WH Solar AdjustMI" xfId="3389"/>
    <cellStyle name="_DEM-WP(C) Prod O&amp;M 2007GRC_Book2_Electric Rev Req Model (2009 GRC) Rebuttal REmoval of New  WH Solar AdjustMI 2" xfId="3390"/>
    <cellStyle name="_DEM-WP(C) Prod O&amp;M 2007GRC_Book2_Electric Rev Req Model (2009 GRC) Rebuttal REmoval of New  WH Solar AdjustMI 2 2" xfId="3391"/>
    <cellStyle name="_DEM-WP(C) Prod O&amp;M 2007GRC_Book2_Electric Rev Req Model (2009 GRC) Rebuttal REmoval of New  WH Solar AdjustMI 3" xfId="3392"/>
    <cellStyle name="_DEM-WP(C) Prod O&amp;M 2007GRC_Book2_Electric Rev Req Model (2009 GRC) Revised 01-18-2010" xfId="3393"/>
    <cellStyle name="_DEM-WP(C) Prod O&amp;M 2007GRC_Book2_Electric Rev Req Model (2009 GRC) Revised 01-18-2010 2" xfId="3394"/>
    <cellStyle name="_DEM-WP(C) Prod O&amp;M 2007GRC_Book2_Electric Rev Req Model (2009 GRC) Revised 01-18-2010 2 2" xfId="3395"/>
    <cellStyle name="_DEM-WP(C) Prod O&amp;M 2007GRC_Book2_Electric Rev Req Model (2009 GRC) Revised 01-18-2010 3" xfId="3396"/>
    <cellStyle name="_DEM-WP(C) Prod O&amp;M 2007GRC_Book2_Final Order Electric EXHIBIT A-1" xfId="3397"/>
    <cellStyle name="_DEM-WP(C) Prod O&amp;M 2007GRC_Book2_Final Order Electric EXHIBIT A-1 2" xfId="3398"/>
    <cellStyle name="_DEM-WP(C) Prod O&amp;M 2007GRC_Book2_Final Order Electric EXHIBIT A-1 2 2" xfId="3399"/>
    <cellStyle name="_DEM-WP(C) Prod O&amp;M 2007GRC_Book2_Final Order Electric EXHIBIT A-1 3" xfId="3400"/>
    <cellStyle name="_DEM-WP(C) Prod O&amp;M 2007GRC_Confidential Material" xfId="3401"/>
    <cellStyle name="_DEM-WP(C) Prod O&amp;M 2007GRC_DEM-WP(C) Colstrip 12 Coal Cost Forecast 2010GRC" xfId="3402"/>
    <cellStyle name="_DEM-WP(C) Prod O&amp;M 2007GRC_DEM-WP(C) Production O&amp;M 2010GRC As-Filed" xfId="3403"/>
    <cellStyle name="_DEM-WP(C) Prod O&amp;M 2007GRC_DEM-WP(C) Production O&amp;M 2010GRC As-Filed 2" xfId="3404"/>
    <cellStyle name="_DEM-WP(C) Prod O&amp;M 2007GRC_Electric Rev Req Model (2009 GRC) Rebuttal" xfId="3405"/>
    <cellStyle name="_DEM-WP(C) Prod O&amp;M 2007GRC_Electric Rev Req Model (2009 GRC) Rebuttal 2" xfId="3406"/>
    <cellStyle name="_DEM-WP(C) Prod O&amp;M 2007GRC_Electric Rev Req Model (2009 GRC) Rebuttal 2 2" xfId="3407"/>
    <cellStyle name="_DEM-WP(C) Prod O&amp;M 2007GRC_Electric Rev Req Model (2009 GRC) Rebuttal 3" xfId="3408"/>
    <cellStyle name="_DEM-WP(C) Prod O&amp;M 2007GRC_Electric Rev Req Model (2009 GRC) Rebuttal REmoval of New  WH Solar AdjustMI" xfId="3409"/>
    <cellStyle name="_DEM-WP(C) Prod O&amp;M 2007GRC_Electric Rev Req Model (2009 GRC) Rebuttal REmoval of New  WH Solar AdjustMI 2" xfId="3410"/>
    <cellStyle name="_DEM-WP(C) Prod O&amp;M 2007GRC_Electric Rev Req Model (2009 GRC) Rebuttal REmoval of New  WH Solar AdjustMI 2 2" xfId="3411"/>
    <cellStyle name="_DEM-WP(C) Prod O&amp;M 2007GRC_Electric Rev Req Model (2009 GRC) Rebuttal REmoval of New  WH Solar AdjustMI 3" xfId="3412"/>
    <cellStyle name="_DEM-WP(C) Prod O&amp;M 2007GRC_Electric Rev Req Model (2009 GRC) Revised 01-18-2010" xfId="3413"/>
    <cellStyle name="_DEM-WP(C) Prod O&amp;M 2007GRC_Electric Rev Req Model (2009 GRC) Revised 01-18-2010 2" xfId="3414"/>
    <cellStyle name="_DEM-WP(C) Prod O&amp;M 2007GRC_Electric Rev Req Model (2009 GRC) Revised 01-18-2010 2 2" xfId="3415"/>
    <cellStyle name="_DEM-WP(C) Prod O&amp;M 2007GRC_Electric Rev Req Model (2009 GRC) Revised 01-18-2010 3" xfId="3416"/>
    <cellStyle name="_DEM-WP(C) Prod O&amp;M 2007GRC_Final Order Electric EXHIBIT A-1" xfId="3417"/>
    <cellStyle name="_DEM-WP(C) Prod O&amp;M 2007GRC_Final Order Electric EXHIBIT A-1 2" xfId="3418"/>
    <cellStyle name="_DEM-WP(C) Prod O&amp;M 2007GRC_Final Order Electric EXHIBIT A-1 2 2" xfId="3419"/>
    <cellStyle name="_DEM-WP(C) Prod O&amp;M 2007GRC_Final Order Electric EXHIBIT A-1 3" xfId="3420"/>
    <cellStyle name="_DEM-WP(C) Prod O&amp;M 2007GRC_Rebuttal Power Costs" xfId="3421"/>
    <cellStyle name="_DEM-WP(C) Prod O&amp;M 2007GRC_Rebuttal Power Costs 2" xfId="3422"/>
    <cellStyle name="_DEM-WP(C) Prod O&amp;M 2007GRC_Rebuttal Power Costs 2 2" xfId="3423"/>
    <cellStyle name="_DEM-WP(C) Prod O&amp;M 2007GRC_Rebuttal Power Costs 3" xfId="3424"/>
    <cellStyle name="_DEM-WP(C) Prod O&amp;M 2007GRC_Rebuttal Power Costs_Adj Bench DR 3 for Initial Briefs (Electric)" xfId="3425"/>
    <cellStyle name="_DEM-WP(C) Prod O&amp;M 2007GRC_Rebuttal Power Costs_Adj Bench DR 3 for Initial Briefs (Electric) 2" xfId="3426"/>
    <cellStyle name="_DEM-WP(C) Prod O&amp;M 2007GRC_Rebuttal Power Costs_Adj Bench DR 3 for Initial Briefs (Electric) 2 2" xfId="3427"/>
    <cellStyle name="_DEM-WP(C) Prod O&amp;M 2007GRC_Rebuttal Power Costs_Adj Bench DR 3 for Initial Briefs (Electric) 3" xfId="3428"/>
    <cellStyle name="_DEM-WP(C) Prod O&amp;M 2007GRC_Rebuttal Power Costs_Electric Rev Req Model (2009 GRC) Rebuttal" xfId="3429"/>
    <cellStyle name="_DEM-WP(C) Prod O&amp;M 2007GRC_Rebuttal Power Costs_Electric Rev Req Model (2009 GRC) Rebuttal 2" xfId="3430"/>
    <cellStyle name="_DEM-WP(C) Prod O&amp;M 2007GRC_Rebuttal Power Costs_Electric Rev Req Model (2009 GRC) Rebuttal 2 2" xfId="3431"/>
    <cellStyle name="_DEM-WP(C) Prod O&amp;M 2007GRC_Rebuttal Power Costs_Electric Rev Req Model (2009 GRC) Rebuttal 3" xfId="3432"/>
    <cellStyle name="_DEM-WP(C) Prod O&amp;M 2007GRC_Rebuttal Power Costs_Electric Rev Req Model (2009 GRC) Rebuttal REmoval of New  WH Solar AdjustMI" xfId="3433"/>
    <cellStyle name="_DEM-WP(C) Prod O&amp;M 2007GRC_Rebuttal Power Costs_Electric Rev Req Model (2009 GRC) Rebuttal REmoval of New  WH Solar AdjustMI 2" xfId="3434"/>
    <cellStyle name="_DEM-WP(C) Prod O&amp;M 2007GRC_Rebuttal Power Costs_Electric Rev Req Model (2009 GRC) Rebuttal REmoval of New  WH Solar AdjustMI 2 2" xfId="3435"/>
    <cellStyle name="_DEM-WP(C) Prod O&amp;M 2007GRC_Rebuttal Power Costs_Electric Rev Req Model (2009 GRC) Rebuttal REmoval of New  WH Solar AdjustMI 3" xfId="3436"/>
    <cellStyle name="_DEM-WP(C) Prod O&amp;M 2007GRC_Rebuttal Power Costs_Electric Rev Req Model (2009 GRC) Revised 01-18-2010" xfId="3437"/>
    <cellStyle name="_DEM-WP(C) Prod O&amp;M 2007GRC_Rebuttal Power Costs_Electric Rev Req Model (2009 GRC) Revised 01-18-2010 2" xfId="3438"/>
    <cellStyle name="_DEM-WP(C) Prod O&amp;M 2007GRC_Rebuttal Power Costs_Electric Rev Req Model (2009 GRC) Revised 01-18-2010 2 2" xfId="3439"/>
    <cellStyle name="_DEM-WP(C) Prod O&amp;M 2007GRC_Rebuttal Power Costs_Electric Rev Req Model (2009 GRC) Revised 01-18-2010 3" xfId="3440"/>
    <cellStyle name="_DEM-WP(C) Prod O&amp;M 2007GRC_Rebuttal Power Costs_Final Order Electric EXHIBIT A-1" xfId="3441"/>
    <cellStyle name="_DEM-WP(C) Prod O&amp;M 2007GRC_Rebuttal Power Costs_Final Order Electric EXHIBIT A-1 2" xfId="3442"/>
    <cellStyle name="_DEM-WP(C) Prod O&amp;M 2007GRC_Rebuttal Power Costs_Final Order Electric EXHIBIT A-1 2 2" xfId="3443"/>
    <cellStyle name="_DEM-WP(C) Prod O&amp;M 2007GRC_Rebuttal Power Costs_Final Order Electric EXHIBIT A-1 3" xfId="3444"/>
    <cellStyle name="_x0013__DEM-WP(C) Production O&amp;M 2010GRC As-Filed" xfId="3445"/>
    <cellStyle name="_x0013__DEM-WP(C) Production O&amp;M 2010GRC As-Filed 2" xfId="3446"/>
    <cellStyle name="_DEM-WP(C) Rate Year Sumas by Month Update Corrected" xfId="3447"/>
    <cellStyle name="_DEM-WP(C) Sumas Proforma 11.14.07" xfId="3448"/>
    <cellStyle name="_DEM-WP(C) Sumas Proforma 11.5.07" xfId="3449"/>
    <cellStyle name="_DEM-WP(C) Westside Hydro Data_051007" xfId="3450"/>
    <cellStyle name="_DEM-WP(C) Westside Hydro Data_051007 2" xfId="3451"/>
    <cellStyle name="_DEM-WP(C) Westside Hydro Data_051007 2 2" xfId="3452"/>
    <cellStyle name="_DEM-WP(C) Westside Hydro Data_051007 3" xfId="3453"/>
    <cellStyle name="_DEM-WP(C) Westside Hydro Data_051007_16.37E Wild Horse Expansion DeferralRevwrkingfile SF" xfId="3454"/>
    <cellStyle name="_DEM-WP(C) Westside Hydro Data_051007_16.37E Wild Horse Expansion DeferralRevwrkingfile SF 2" xfId="3455"/>
    <cellStyle name="_DEM-WP(C) Westside Hydro Data_051007_16.37E Wild Horse Expansion DeferralRevwrkingfile SF 2 2" xfId="3456"/>
    <cellStyle name="_DEM-WP(C) Westside Hydro Data_051007_16.37E Wild Horse Expansion DeferralRevwrkingfile SF 3" xfId="3457"/>
    <cellStyle name="_DEM-WP(C) Westside Hydro Data_051007_2009 GRC Compl Filing - Exhibit D" xfId="3458"/>
    <cellStyle name="_DEM-WP(C) Westside Hydro Data_051007_2009 GRC Compl Filing - Exhibit D 2" xfId="3459"/>
    <cellStyle name="_DEM-WP(C) Westside Hydro Data_051007_Adj Bench DR 3 for Initial Briefs (Electric)" xfId="3460"/>
    <cellStyle name="_DEM-WP(C) Westside Hydro Data_051007_Adj Bench DR 3 for Initial Briefs (Electric) 2" xfId="3461"/>
    <cellStyle name="_DEM-WP(C) Westside Hydro Data_051007_Adj Bench DR 3 for Initial Briefs (Electric) 2 2" xfId="3462"/>
    <cellStyle name="_DEM-WP(C) Westside Hydro Data_051007_Adj Bench DR 3 for Initial Briefs (Electric) 3" xfId="3463"/>
    <cellStyle name="_DEM-WP(C) Westside Hydro Data_051007_Book1" xfId="3464"/>
    <cellStyle name="_DEM-WP(C) Westside Hydro Data_051007_Book2" xfId="3465"/>
    <cellStyle name="_DEM-WP(C) Westside Hydro Data_051007_Book2 2" xfId="3466"/>
    <cellStyle name="_DEM-WP(C) Westside Hydro Data_051007_Book2 2 2" xfId="3467"/>
    <cellStyle name="_DEM-WP(C) Westside Hydro Data_051007_Book2 3" xfId="3468"/>
    <cellStyle name="_DEM-WP(C) Westside Hydro Data_051007_Book4" xfId="3469"/>
    <cellStyle name="_DEM-WP(C) Westside Hydro Data_051007_Book4 2" xfId="3470"/>
    <cellStyle name="_DEM-WP(C) Westside Hydro Data_051007_Book4 2 2" xfId="3471"/>
    <cellStyle name="_DEM-WP(C) Westside Hydro Data_051007_Book4 3" xfId="3472"/>
    <cellStyle name="_DEM-WP(C) Westside Hydro Data_051007_Electric Rev Req Model (2009 GRC) " xfId="3473"/>
    <cellStyle name="_DEM-WP(C) Westside Hydro Data_051007_Electric Rev Req Model (2009 GRC)  2" xfId="3474"/>
    <cellStyle name="_DEM-WP(C) Westside Hydro Data_051007_Electric Rev Req Model (2009 GRC)  2 2" xfId="3475"/>
    <cellStyle name="_DEM-WP(C) Westside Hydro Data_051007_Electric Rev Req Model (2009 GRC)  3" xfId="3476"/>
    <cellStyle name="_DEM-WP(C) Westside Hydro Data_051007_Electric Rev Req Model (2009 GRC) Rebuttal" xfId="3477"/>
    <cellStyle name="_DEM-WP(C) Westside Hydro Data_051007_Electric Rev Req Model (2009 GRC) Rebuttal 2" xfId="3478"/>
    <cellStyle name="_DEM-WP(C) Westside Hydro Data_051007_Electric Rev Req Model (2009 GRC) Rebuttal 2 2" xfId="3479"/>
    <cellStyle name="_DEM-WP(C) Westside Hydro Data_051007_Electric Rev Req Model (2009 GRC) Rebuttal 3" xfId="3480"/>
    <cellStyle name="_DEM-WP(C) Westside Hydro Data_051007_Electric Rev Req Model (2009 GRC) Rebuttal REmoval of New  WH Solar AdjustMI" xfId="3481"/>
    <cellStyle name="_DEM-WP(C) Westside Hydro Data_051007_Electric Rev Req Model (2009 GRC) Rebuttal REmoval of New  WH Solar AdjustMI 2" xfId="3482"/>
    <cellStyle name="_DEM-WP(C) Westside Hydro Data_051007_Electric Rev Req Model (2009 GRC) Rebuttal REmoval of New  WH Solar AdjustMI 2 2" xfId="3483"/>
    <cellStyle name="_DEM-WP(C) Westside Hydro Data_051007_Electric Rev Req Model (2009 GRC) Rebuttal REmoval of New  WH Solar AdjustMI 3" xfId="3484"/>
    <cellStyle name="_DEM-WP(C) Westside Hydro Data_051007_Electric Rev Req Model (2009 GRC) Revised 01-18-2010" xfId="3485"/>
    <cellStyle name="_DEM-WP(C) Westside Hydro Data_051007_Electric Rev Req Model (2009 GRC) Revised 01-18-2010 2" xfId="3486"/>
    <cellStyle name="_DEM-WP(C) Westside Hydro Data_051007_Electric Rev Req Model (2009 GRC) Revised 01-18-2010 2 2" xfId="3487"/>
    <cellStyle name="_DEM-WP(C) Westside Hydro Data_051007_Electric Rev Req Model (2009 GRC) Revised 01-18-2010 3" xfId="3488"/>
    <cellStyle name="_DEM-WP(C) Westside Hydro Data_051007_Electric Rev Req Model (2010 GRC)" xfId="3489"/>
    <cellStyle name="_DEM-WP(C) Westside Hydro Data_051007_Electric Rev Req Model (2010 GRC) SF" xfId="3490"/>
    <cellStyle name="_DEM-WP(C) Westside Hydro Data_051007_Final Order Electric" xfId="3491"/>
    <cellStyle name="_DEM-WP(C) Westside Hydro Data_051007_Final Order Electric EXHIBIT A-1" xfId="3492"/>
    <cellStyle name="_DEM-WP(C) Westside Hydro Data_051007_Final Order Electric EXHIBIT A-1 2" xfId="3493"/>
    <cellStyle name="_DEM-WP(C) Westside Hydro Data_051007_Final Order Electric EXHIBIT A-1 2 2" xfId="3494"/>
    <cellStyle name="_DEM-WP(C) Westside Hydro Data_051007_Final Order Electric EXHIBIT A-1 3" xfId="3495"/>
    <cellStyle name="_DEM-WP(C) Westside Hydro Data_051007_NIM Summary" xfId="3496"/>
    <cellStyle name="_DEM-WP(C) Westside Hydro Data_051007_NIM Summary 2" xfId="3497"/>
    <cellStyle name="_DEM-WP(C) Westside Hydro Data_051007_Power Costs - Comparison bx Rbtl-Staff-Jt-PC" xfId="3498"/>
    <cellStyle name="_DEM-WP(C) Westside Hydro Data_051007_Power Costs - Comparison bx Rbtl-Staff-Jt-PC 2" xfId="3499"/>
    <cellStyle name="_DEM-WP(C) Westside Hydro Data_051007_Power Costs - Comparison bx Rbtl-Staff-Jt-PC 2 2" xfId="3500"/>
    <cellStyle name="_DEM-WP(C) Westside Hydro Data_051007_Power Costs - Comparison bx Rbtl-Staff-Jt-PC 3" xfId="3501"/>
    <cellStyle name="_DEM-WP(C) Westside Hydro Data_051007_Rebuttal Power Costs" xfId="3502"/>
    <cellStyle name="_DEM-WP(C) Westside Hydro Data_051007_Rebuttal Power Costs 2" xfId="3503"/>
    <cellStyle name="_DEM-WP(C) Westside Hydro Data_051007_Rebuttal Power Costs 2 2" xfId="3504"/>
    <cellStyle name="_DEM-WP(C) Westside Hydro Data_051007_Rebuttal Power Costs 3" xfId="3505"/>
    <cellStyle name="_DEM-WP(C) Westside Hydro Data_051007_TENASKA REGULATORY ASSET" xfId="3506"/>
    <cellStyle name="_DEM-WP(C) Westside Hydro Data_051007_TENASKA REGULATORY ASSET 2" xfId="3507"/>
    <cellStyle name="_DEM-WP(C) Westside Hydro Data_051007_TENASKA REGULATORY ASSET 2 2" xfId="3508"/>
    <cellStyle name="_DEM-WP(C) Westside Hydro Data_051007_TENASKA REGULATORY ASSET 3" xfId="3509"/>
    <cellStyle name="_Elec Peak Capacity Need_2008-2029_032709_Wind 5% Cap" xfId="3510"/>
    <cellStyle name="_Elec Peak Capacity Need_2008-2029_032709_Wind 5% Cap 2" xfId="3511"/>
    <cellStyle name="_Elec Peak Capacity Need_2008-2029_032709_Wind 5% Cap_NIM Summary" xfId="3512"/>
    <cellStyle name="_Elec Peak Capacity Need_2008-2029_032709_Wind 5% Cap_NIM Summary 2" xfId="3513"/>
    <cellStyle name="_Elec Peak Capacity Need_2008-2029_032709_Wind 5% Cap-ST-Adj-PJP1" xfId="3514"/>
    <cellStyle name="_Elec Peak Capacity Need_2008-2029_032709_Wind 5% Cap-ST-Adj-PJP1 2" xfId="3515"/>
    <cellStyle name="_Elec Peak Capacity Need_2008-2029_032709_Wind 5% Cap-ST-Adj-PJP1_NIM Summary" xfId="3516"/>
    <cellStyle name="_Elec Peak Capacity Need_2008-2029_032709_Wind 5% Cap-ST-Adj-PJP1_NIM Summary 2" xfId="3517"/>
    <cellStyle name="_Elec Peak Capacity Need_2008-2029_120908_Wind 5% Cap_Low" xfId="3518"/>
    <cellStyle name="_Elec Peak Capacity Need_2008-2029_120908_Wind 5% Cap_Low 2" xfId="3519"/>
    <cellStyle name="_Elec Peak Capacity Need_2008-2029_120908_Wind 5% Cap_Low_NIM Summary" xfId="3520"/>
    <cellStyle name="_Elec Peak Capacity Need_2008-2029_120908_Wind 5% Cap_Low_NIM Summary 2" xfId="3521"/>
    <cellStyle name="_Elec Peak Capacity Need_2008-2029_Wind 5% Cap_050809" xfId="3522"/>
    <cellStyle name="_Elec Peak Capacity Need_2008-2029_Wind 5% Cap_050809 2" xfId="3523"/>
    <cellStyle name="_Elec Peak Capacity Need_2008-2029_Wind 5% Cap_050809_NIM Summary" xfId="3524"/>
    <cellStyle name="_Elec Peak Capacity Need_2008-2029_Wind 5% Cap_050809_NIM Summary 2" xfId="3525"/>
    <cellStyle name="_x0013__Electric Rev Req Model (2009 GRC) " xfId="3526"/>
    <cellStyle name="_x0013__Electric Rev Req Model (2009 GRC)  2" xfId="3527"/>
    <cellStyle name="_x0013__Electric Rev Req Model (2009 GRC)  2 2" xfId="3528"/>
    <cellStyle name="_x0013__Electric Rev Req Model (2009 GRC)  3" xfId="3529"/>
    <cellStyle name="_x0013__Electric Rev Req Model (2009 GRC) Rebuttal" xfId="3530"/>
    <cellStyle name="_x0013__Electric Rev Req Model (2009 GRC) Rebuttal 2" xfId="3531"/>
    <cellStyle name="_x0013__Electric Rev Req Model (2009 GRC) Rebuttal 2 2" xfId="3532"/>
    <cellStyle name="_x0013__Electric Rev Req Model (2009 GRC) Rebuttal 3" xfId="3533"/>
    <cellStyle name="_x0013__Electric Rev Req Model (2009 GRC) Rebuttal REmoval of New  WH Solar AdjustMI" xfId="3534"/>
    <cellStyle name="_x0013__Electric Rev Req Model (2009 GRC) Rebuttal REmoval of New  WH Solar AdjustMI 2" xfId="3535"/>
    <cellStyle name="_x0013__Electric Rev Req Model (2009 GRC) Rebuttal REmoval of New  WH Solar AdjustMI 2 2" xfId="3536"/>
    <cellStyle name="_x0013__Electric Rev Req Model (2009 GRC) Rebuttal REmoval of New  WH Solar AdjustMI 3" xfId="3537"/>
    <cellStyle name="_x0013__Electric Rev Req Model (2009 GRC) Revised 01-18-2010" xfId="3538"/>
    <cellStyle name="_x0013__Electric Rev Req Model (2009 GRC) Revised 01-18-2010 2" xfId="3539"/>
    <cellStyle name="_x0013__Electric Rev Req Model (2009 GRC) Revised 01-18-2010 2 2" xfId="3540"/>
    <cellStyle name="_x0013__Electric Rev Req Model (2009 GRC) Revised 01-18-2010 3" xfId="3541"/>
    <cellStyle name="_x0013__Electric Rev Req Model (2010 GRC)" xfId="3542"/>
    <cellStyle name="_x0013__Electric Rev Req Model (2010 GRC) SF" xfId="3543"/>
    <cellStyle name="_ENCOGEN_WBOOK" xfId="3544"/>
    <cellStyle name="_ENCOGEN_WBOOK 2" xfId="3545"/>
    <cellStyle name="_ENCOGEN_WBOOK_NIM Summary" xfId="3546"/>
    <cellStyle name="_ENCOGEN_WBOOK_NIM Summary 2" xfId="3547"/>
    <cellStyle name="_x0013__Final Order Electric EXHIBIT A-1" xfId="3548"/>
    <cellStyle name="_x0013__Final Order Electric EXHIBIT A-1 2" xfId="3549"/>
    <cellStyle name="_x0013__Final Order Electric EXHIBIT A-1 2 2" xfId="3550"/>
    <cellStyle name="_x0013__Final Order Electric EXHIBIT A-1 3" xfId="3551"/>
    <cellStyle name="_Fixed Gas Transport 1 19 09" xfId="3552"/>
    <cellStyle name="_Fixed Gas Transport 1 19 09 2" xfId="3553"/>
    <cellStyle name="_Fixed Gas Transport 1 19 09 2 2" xfId="3554"/>
    <cellStyle name="_Fixed Gas Transport 1 19 09 3" xfId="3555"/>
    <cellStyle name="_Fuel Prices 4-14" xfId="3556"/>
    <cellStyle name="_Fuel Prices 4-14 2" xfId="3557"/>
    <cellStyle name="_Fuel Prices 4-14 2 2" xfId="3558"/>
    <cellStyle name="_Fuel Prices 4-14 2 2 2" xfId="3559"/>
    <cellStyle name="_Fuel Prices 4-14 2 3" xfId="3560"/>
    <cellStyle name="_Fuel Prices 4-14 3" xfId="3561"/>
    <cellStyle name="_Fuel Prices 4-14 3 2" xfId="3562"/>
    <cellStyle name="_Fuel Prices 4-14 4" xfId="3563"/>
    <cellStyle name="_Fuel Prices 4-14 4 2" xfId="3564"/>
    <cellStyle name="_Fuel Prices 4-14 5" xfId="3565"/>
    <cellStyle name="_Fuel Prices 4-14_04 07E Wild Horse Wind Expansion (C) (2)" xfId="3566"/>
    <cellStyle name="_Fuel Prices 4-14_04 07E Wild Horse Wind Expansion (C) (2) 2" xfId="3567"/>
    <cellStyle name="_Fuel Prices 4-14_04 07E Wild Horse Wind Expansion (C) (2) 2 2" xfId="3568"/>
    <cellStyle name="_Fuel Prices 4-14_04 07E Wild Horse Wind Expansion (C) (2) 3" xfId="3569"/>
    <cellStyle name="_Fuel Prices 4-14_04 07E Wild Horse Wind Expansion (C) (2)_Adj Bench DR 3 for Initial Briefs (Electric)" xfId="3570"/>
    <cellStyle name="_Fuel Prices 4-14_04 07E Wild Horse Wind Expansion (C) (2)_Adj Bench DR 3 for Initial Briefs (Electric) 2" xfId="3571"/>
    <cellStyle name="_Fuel Prices 4-14_04 07E Wild Horse Wind Expansion (C) (2)_Adj Bench DR 3 for Initial Briefs (Electric) 2 2" xfId="3572"/>
    <cellStyle name="_Fuel Prices 4-14_04 07E Wild Horse Wind Expansion (C) (2)_Adj Bench DR 3 for Initial Briefs (Electric) 3" xfId="3573"/>
    <cellStyle name="_Fuel Prices 4-14_04 07E Wild Horse Wind Expansion (C) (2)_Book1" xfId="3574"/>
    <cellStyle name="_Fuel Prices 4-14_04 07E Wild Horse Wind Expansion (C) (2)_Electric Rev Req Model (2009 GRC) " xfId="3575"/>
    <cellStyle name="_Fuel Prices 4-14_04 07E Wild Horse Wind Expansion (C) (2)_Electric Rev Req Model (2009 GRC)  2" xfId="3576"/>
    <cellStyle name="_Fuel Prices 4-14_04 07E Wild Horse Wind Expansion (C) (2)_Electric Rev Req Model (2009 GRC)  2 2" xfId="3577"/>
    <cellStyle name="_Fuel Prices 4-14_04 07E Wild Horse Wind Expansion (C) (2)_Electric Rev Req Model (2009 GRC)  3" xfId="3578"/>
    <cellStyle name="_Fuel Prices 4-14_04 07E Wild Horse Wind Expansion (C) (2)_Electric Rev Req Model (2009 GRC) Rebuttal" xfId="3579"/>
    <cellStyle name="_Fuel Prices 4-14_04 07E Wild Horse Wind Expansion (C) (2)_Electric Rev Req Model (2009 GRC) Rebuttal 2" xfId="3580"/>
    <cellStyle name="_Fuel Prices 4-14_04 07E Wild Horse Wind Expansion (C) (2)_Electric Rev Req Model (2009 GRC) Rebuttal 2 2" xfId="3581"/>
    <cellStyle name="_Fuel Prices 4-14_04 07E Wild Horse Wind Expansion (C) (2)_Electric Rev Req Model (2009 GRC) Rebuttal 3" xfId="3582"/>
    <cellStyle name="_Fuel Prices 4-14_04 07E Wild Horse Wind Expansion (C) (2)_Electric Rev Req Model (2009 GRC) Rebuttal REmoval of New  WH Solar AdjustMI" xfId="3583"/>
    <cellStyle name="_Fuel Prices 4-14_04 07E Wild Horse Wind Expansion (C) (2)_Electric Rev Req Model (2009 GRC) Rebuttal REmoval of New  WH Solar AdjustMI 2" xfId="3584"/>
    <cellStyle name="_Fuel Prices 4-14_04 07E Wild Horse Wind Expansion (C) (2)_Electric Rev Req Model (2009 GRC) Rebuttal REmoval of New  WH Solar AdjustMI 2 2" xfId="3585"/>
    <cellStyle name="_Fuel Prices 4-14_04 07E Wild Horse Wind Expansion (C) (2)_Electric Rev Req Model (2009 GRC) Rebuttal REmoval of New  WH Solar AdjustMI 3" xfId="3586"/>
    <cellStyle name="_Fuel Prices 4-14_04 07E Wild Horse Wind Expansion (C) (2)_Electric Rev Req Model (2009 GRC) Revised 01-18-2010" xfId="3587"/>
    <cellStyle name="_Fuel Prices 4-14_04 07E Wild Horse Wind Expansion (C) (2)_Electric Rev Req Model (2009 GRC) Revised 01-18-2010 2" xfId="3588"/>
    <cellStyle name="_Fuel Prices 4-14_04 07E Wild Horse Wind Expansion (C) (2)_Electric Rev Req Model (2009 GRC) Revised 01-18-2010 2 2" xfId="3589"/>
    <cellStyle name="_Fuel Prices 4-14_04 07E Wild Horse Wind Expansion (C) (2)_Electric Rev Req Model (2009 GRC) Revised 01-18-2010 3" xfId="3590"/>
    <cellStyle name="_Fuel Prices 4-14_04 07E Wild Horse Wind Expansion (C) (2)_Electric Rev Req Model (2010 GRC)" xfId="3591"/>
    <cellStyle name="_Fuel Prices 4-14_04 07E Wild Horse Wind Expansion (C) (2)_Electric Rev Req Model (2010 GRC) SF" xfId="3592"/>
    <cellStyle name="_Fuel Prices 4-14_04 07E Wild Horse Wind Expansion (C) (2)_Final Order Electric EXHIBIT A-1" xfId="3593"/>
    <cellStyle name="_Fuel Prices 4-14_04 07E Wild Horse Wind Expansion (C) (2)_Final Order Electric EXHIBIT A-1 2" xfId="3594"/>
    <cellStyle name="_Fuel Prices 4-14_04 07E Wild Horse Wind Expansion (C) (2)_Final Order Electric EXHIBIT A-1 2 2" xfId="3595"/>
    <cellStyle name="_Fuel Prices 4-14_04 07E Wild Horse Wind Expansion (C) (2)_Final Order Electric EXHIBIT A-1 3" xfId="3596"/>
    <cellStyle name="_Fuel Prices 4-14_04 07E Wild Horse Wind Expansion (C) (2)_TENASKA REGULATORY ASSET" xfId="3597"/>
    <cellStyle name="_Fuel Prices 4-14_04 07E Wild Horse Wind Expansion (C) (2)_TENASKA REGULATORY ASSET 2" xfId="3598"/>
    <cellStyle name="_Fuel Prices 4-14_04 07E Wild Horse Wind Expansion (C) (2)_TENASKA REGULATORY ASSET 2 2" xfId="3599"/>
    <cellStyle name="_Fuel Prices 4-14_04 07E Wild Horse Wind Expansion (C) (2)_TENASKA REGULATORY ASSET 3" xfId="3600"/>
    <cellStyle name="_Fuel Prices 4-14_16.37E Wild Horse Expansion DeferralRevwrkingfile SF" xfId="3601"/>
    <cellStyle name="_Fuel Prices 4-14_16.37E Wild Horse Expansion DeferralRevwrkingfile SF 2" xfId="3602"/>
    <cellStyle name="_Fuel Prices 4-14_16.37E Wild Horse Expansion DeferralRevwrkingfile SF 2 2" xfId="3603"/>
    <cellStyle name="_Fuel Prices 4-14_16.37E Wild Horse Expansion DeferralRevwrkingfile SF 3" xfId="3604"/>
    <cellStyle name="_Fuel Prices 4-14_2009 Compliance Filing PCA Exhibits for GRC" xfId="3605"/>
    <cellStyle name="_Fuel Prices 4-14_2009 GRC Compl Filing - Exhibit D" xfId="3606"/>
    <cellStyle name="_Fuel Prices 4-14_2009 GRC Compl Filing - Exhibit D 2" xfId="3607"/>
    <cellStyle name="_Fuel Prices 4-14_3.01 Income Statement" xfId="3608"/>
    <cellStyle name="_Fuel Prices 4-14_4 31 Regulatory Assets and Liabilities  7 06- Exhibit D" xfId="3609"/>
    <cellStyle name="_Fuel Prices 4-14_4 31 Regulatory Assets and Liabilities  7 06- Exhibit D 2" xfId="3610"/>
    <cellStyle name="_Fuel Prices 4-14_4 31 Regulatory Assets and Liabilities  7 06- Exhibit D 2 2" xfId="3611"/>
    <cellStyle name="_Fuel Prices 4-14_4 31 Regulatory Assets and Liabilities  7 06- Exhibit D 3" xfId="3612"/>
    <cellStyle name="_Fuel Prices 4-14_4 31 Regulatory Assets and Liabilities  7 06- Exhibit D_NIM Summary" xfId="3613"/>
    <cellStyle name="_Fuel Prices 4-14_4 31 Regulatory Assets and Liabilities  7 06- Exhibit D_NIM Summary 2" xfId="3614"/>
    <cellStyle name="_Fuel Prices 4-14_4 32 Regulatory Assets and Liabilities  7 06- Exhibit D" xfId="3615"/>
    <cellStyle name="_Fuel Prices 4-14_4 32 Regulatory Assets and Liabilities  7 06- Exhibit D 2" xfId="3616"/>
    <cellStyle name="_Fuel Prices 4-14_4 32 Regulatory Assets and Liabilities  7 06- Exhibit D 2 2" xfId="3617"/>
    <cellStyle name="_Fuel Prices 4-14_4 32 Regulatory Assets and Liabilities  7 06- Exhibit D 3" xfId="3618"/>
    <cellStyle name="_Fuel Prices 4-14_4 32 Regulatory Assets and Liabilities  7 06- Exhibit D_NIM Summary" xfId="3619"/>
    <cellStyle name="_Fuel Prices 4-14_4 32 Regulatory Assets and Liabilities  7 06- Exhibit D_NIM Summary 2" xfId="3620"/>
    <cellStyle name="_Fuel Prices 4-14_AURORA Total New" xfId="3621"/>
    <cellStyle name="_Fuel Prices 4-14_AURORA Total New 2" xfId="3622"/>
    <cellStyle name="_Fuel Prices 4-14_Book2" xfId="3623"/>
    <cellStyle name="_Fuel Prices 4-14_Book2 2" xfId="3624"/>
    <cellStyle name="_Fuel Prices 4-14_Book2 2 2" xfId="3625"/>
    <cellStyle name="_Fuel Prices 4-14_Book2 3" xfId="3626"/>
    <cellStyle name="_Fuel Prices 4-14_Book2_Adj Bench DR 3 for Initial Briefs (Electric)" xfId="3627"/>
    <cellStyle name="_Fuel Prices 4-14_Book2_Adj Bench DR 3 for Initial Briefs (Electric) 2" xfId="3628"/>
    <cellStyle name="_Fuel Prices 4-14_Book2_Adj Bench DR 3 for Initial Briefs (Electric) 2 2" xfId="3629"/>
    <cellStyle name="_Fuel Prices 4-14_Book2_Adj Bench DR 3 for Initial Briefs (Electric) 3" xfId="3630"/>
    <cellStyle name="_Fuel Prices 4-14_Book2_Electric Rev Req Model (2009 GRC) Rebuttal" xfId="3631"/>
    <cellStyle name="_Fuel Prices 4-14_Book2_Electric Rev Req Model (2009 GRC) Rebuttal 2" xfId="3632"/>
    <cellStyle name="_Fuel Prices 4-14_Book2_Electric Rev Req Model (2009 GRC) Rebuttal 2 2" xfId="3633"/>
    <cellStyle name="_Fuel Prices 4-14_Book2_Electric Rev Req Model (2009 GRC) Rebuttal 3" xfId="3634"/>
    <cellStyle name="_Fuel Prices 4-14_Book2_Electric Rev Req Model (2009 GRC) Rebuttal REmoval of New  WH Solar AdjustMI" xfId="3635"/>
    <cellStyle name="_Fuel Prices 4-14_Book2_Electric Rev Req Model (2009 GRC) Rebuttal REmoval of New  WH Solar AdjustMI 2" xfId="3636"/>
    <cellStyle name="_Fuel Prices 4-14_Book2_Electric Rev Req Model (2009 GRC) Rebuttal REmoval of New  WH Solar AdjustMI 2 2" xfId="3637"/>
    <cellStyle name="_Fuel Prices 4-14_Book2_Electric Rev Req Model (2009 GRC) Rebuttal REmoval of New  WH Solar AdjustMI 3" xfId="3638"/>
    <cellStyle name="_Fuel Prices 4-14_Book2_Electric Rev Req Model (2009 GRC) Revised 01-18-2010" xfId="3639"/>
    <cellStyle name="_Fuel Prices 4-14_Book2_Electric Rev Req Model (2009 GRC) Revised 01-18-2010 2" xfId="3640"/>
    <cellStyle name="_Fuel Prices 4-14_Book2_Electric Rev Req Model (2009 GRC) Revised 01-18-2010 2 2" xfId="3641"/>
    <cellStyle name="_Fuel Prices 4-14_Book2_Electric Rev Req Model (2009 GRC) Revised 01-18-2010 3" xfId="3642"/>
    <cellStyle name="_Fuel Prices 4-14_Book2_Final Order Electric EXHIBIT A-1" xfId="3643"/>
    <cellStyle name="_Fuel Prices 4-14_Book2_Final Order Electric EXHIBIT A-1 2" xfId="3644"/>
    <cellStyle name="_Fuel Prices 4-14_Book2_Final Order Electric EXHIBIT A-1 2 2" xfId="3645"/>
    <cellStyle name="_Fuel Prices 4-14_Book2_Final Order Electric EXHIBIT A-1 3" xfId="3646"/>
    <cellStyle name="_Fuel Prices 4-14_Book4" xfId="3647"/>
    <cellStyle name="_Fuel Prices 4-14_Book4 2" xfId="3648"/>
    <cellStyle name="_Fuel Prices 4-14_Book4 2 2" xfId="3649"/>
    <cellStyle name="_Fuel Prices 4-14_Book4 3" xfId="3650"/>
    <cellStyle name="_Fuel Prices 4-14_Book9" xfId="3651"/>
    <cellStyle name="_Fuel Prices 4-14_Book9 2" xfId="3652"/>
    <cellStyle name="_Fuel Prices 4-14_Book9 2 2" xfId="3653"/>
    <cellStyle name="_Fuel Prices 4-14_Book9 3" xfId="3654"/>
    <cellStyle name="_Fuel Prices 4-14_Chelan PUD Power Costs (8-10)" xfId="3655"/>
    <cellStyle name="_Fuel Prices 4-14_Direct Assignment Distribution Plant 2008" xfId="3656"/>
    <cellStyle name="_Fuel Prices 4-14_Direct Assignment Distribution Plant 2008 2" xfId="3657"/>
    <cellStyle name="_Fuel Prices 4-14_Direct Assignment Distribution Plant 2008 2 2" xfId="3658"/>
    <cellStyle name="_Fuel Prices 4-14_Direct Assignment Distribution Plant 2008 2 2 2" xfId="3659"/>
    <cellStyle name="_Fuel Prices 4-14_Direct Assignment Distribution Plant 2008 2 3" xfId="3660"/>
    <cellStyle name="_Fuel Prices 4-14_Direct Assignment Distribution Plant 2008 2 3 2" xfId="3661"/>
    <cellStyle name="_Fuel Prices 4-14_Direct Assignment Distribution Plant 2008 2 4" xfId="3662"/>
    <cellStyle name="_Fuel Prices 4-14_Direct Assignment Distribution Plant 2008 2 4 2" xfId="3663"/>
    <cellStyle name="_Fuel Prices 4-14_Direct Assignment Distribution Plant 2008 3" xfId="3664"/>
    <cellStyle name="_Fuel Prices 4-14_Direct Assignment Distribution Plant 2008 3 2" xfId="3665"/>
    <cellStyle name="_Fuel Prices 4-14_Direct Assignment Distribution Plant 2008 4" xfId="3666"/>
    <cellStyle name="_Fuel Prices 4-14_Direct Assignment Distribution Plant 2008 4 2" xfId="3667"/>
    <cellStyle name="_Fuel Prices 4-14_Direct Assignment Distribution Plant 2008 5" xfId="3668"/>
    <cellStyle name="_Fuel Prices 4-14_Direct Assignment Distribution Plant 2008 6" xfId="3669"/>
    <cellStyle name="_Fuel Prices 4-14_Electric COS Inputs" xfId="3670"/>
    <cellStyle name="_Fuel Prices 4-14_Electric COS Inputs 2" xfId="3671"/>
    <cellStyle name="_Fuel Prices 4-14_Electric COS Inputs 2 2" xfId="3672"/>
    <cellStyle name="_Fuel Prices 4-14_Electric COS Inputs 2 2 2" xfId="3673"/>
    <cellStyle name="_Fuel Prices 4-14_Electric COS Inputs 2 3" xfId="3674"/>
    <cellStyle name="_Fuel Prices 4-14_Electric COS Inputs 2 3 2" xfId="3675"/>
    <cellStyle name="_Fuel Prices 4-14_Electric COS Inputs 2 4" xfId="3676"/>
    <cellStyle name="_Fuel Prices 4-14_Electric COS Inputs 2 4 2" xfId="3677"/>
    <cellStyle name="_Fuel Prices 4-14_Electric COS Inputs 3" xfId="3678"/>
    <cellStyle name="_Fuel Prices 4-14_Electric COS Inputs 3 2" xfId="3679"/>
    <cellStyle name="_Fuel Prices 4-14_Electric COS Inputs 4" xfId="3680"/>
    <cellStyle name="_Fuel Prices 4-14_Electric COS Inputs 4 2" xfId="3681"/>
    <cellStyle name="_Fuel Prices 4-14_Electric COS Inputs 5" xfId="3682"/>
    <cellStyle name="_Fuel Prices 4-14_Electric COS Inputs 6" xfId="3683"/>
    <cellStyle name="_Fuel Prices 4-14_Electric Rate Spread and Rate Design 3.23.09" xfId="3684"/>
    <cellStyle name="_Fuel Prices 4-14_Electric Rate Spread and Rate Design 3.23.09 2" xfId="3685"/>
    <cellStyle name="_Fuel Prices 4-14_Electric Rate Spread and Rate Design 3.23.09 2 2" xfId="3686"/>
    <cellStyle name="_Fuel Prices 4-14_Electric Rate Spread and Rate Design 3.23.09 2 2 2" xfId="3687"/>
    <cellStyle name="_Fuel Prices 4-14_Electric Rate Spread and Rate Design 3.23.09 2 3" xfId="3688"/>
    <cellStyle name="_Fuel Prices 4-14_Electric Rate Spread and Rate Design 3.23.09 2 3 2" xfId="3689"/>
    <cellStyle name="_Fuel Prices 4-14_Electric Rate Spread and Rate Design 3.23.09 2 4" xfId="3690"/>
    <cellStyle name="_Fuel Prices 4-14_Electric Rate Spread and Rate Design 3.23.09 2 4 2" xfId="3691"/>
    <cellStyle name="_Fuel Prices 4-14_Electric Rate Spread and Rate Design 3.23.09 3" xfId="3692"/>
    <cellStyle name="_Fuel Prices 4-14_Electric Rate Spread and Rate Design 3.23.09 3 2" xfId="3693"/>
    <cellStyle name="_Fuel Prices 4-14_Electric Rate Spread and Rate Design 3.23.09 4" xfId="3694"/>
    <cellStyle name="_Fuel Prices 4-14_Electric Rate Spread and Rate Design 3.23.09 4 2" xfId="3695"/>
    <cellStyle name="_Fuel Prices 4-14_Electric Rate Spread and Rate Design 3.23.09 5" xfId="3696"/>
    <cellStyle name="_Fuel Prices 4-14_Electric Rate Spread and Rate Design 3.23.09 6" xfId="3697"/>
    <cellStyle name="_Fuel Prices 4-14_INPUTS" xfId="3698"/>
    <cellStyle name="_Fuel Prices 4-14_INPUTS 2" xfId="3699"/>
    <cellStyle name="_Fuel Prices 4-14_INPUTS 2 2" xfId="3700"/>
    <cellStyle name="_Fuel Prices 4-14_INPUTS 2 2 2" xfId="3701"/>
    <cellStyle name="_Fuel Prices 4-14_INPUTS 2 3" xfId="3702"/>
    <cellStyle name="_Fuel Prices 4-14_INPUTS 2 3 2" xfId="3703"/>
    <cellStyle name="_Fuel Prices 4-14_INPUTS 2 4" xfId="3704"/>
    <cellStyle name="_Fuel Prices 4-14_INPUTS 2 4 2" xfId="3705"/>
    <cellStyle name="_Fuel Prices 4-14_INPUTS 3" xfId="3706"/>
    <cellStyle name="_Fuel Prices 4-14_INPUTS 3 2" xfId="3707"/>
    <cellStyle name="_Fuel Prices 4-14_INPUTS 4" xfId="3708"/>
    <cellStyle name="_Fuel Prices 4-14_INPUTS 4 2" xfId="3709"/>
    <cellStyle name="_Fuel Prices 4-14_INPUTS 5" xfId="3710"/>
    <cellStyle name="_Fuel Prices 4-14_INPUTS 6" xfId="3711"/>
    <cellStyle name="_Fuel Prices 4-14_Leased Transformer &amp; Substation Plant &amp; Rev 12-2009" xfId="3712"/>
    <cellStyle name="_Fuel Prices 4-14_Leased Transformer &amp; Substation Plant &amp; Rev 12-2009 2" xfId="3713"/>
    <cellStyle name="_Fuel Prices 4-14_Leased Transformer &amp; Substation Plant &amp; Rev 12-2009 2 2" xfId="3714"/>
    <cellStyle name="_Fuel Prices 4-14_Leased Transformer &amp; Substation Plant &amp; Rev 12-2009 2 2 2" xfId="3715"/>
    <cellStyle name="_Fuel Prices 4-14_Leased Transformer &amp; Substation Plant &amp; Rev 12-2009 2 3" xfId="3716"/>
    <cellStyle name="_Fuel Prices 4-14_Leased Transformer &amp; Substation Plant &amp; Rev 12-2009 2 3 2" xfId="3717"/>
    <cellStyle name="_Fuel Prices 4-14_Leased Transformer &amp; Substation Plant &amp; Rev 12-2009 2 4" xfId="3718"/>
    <cellStyle name="_Fuel Prices 4-14_Leased Transformer &amp; Substation Plant &amp; Rev 12-2009 2 4 2" xfId="3719"/>
    <cellStyle name="_Fuel Prices 4-14_Leased Transformer &amp; Substation Plant &amp; Rev 12-2009 3" xfId="3720"/>
    <cellStyle name="_Fuel Prices 4-14_Leased Transformer &amp; Substation Plant &amp; Rev 12-2009 3 2" xfId="3721"/>
    <cellStyle name="_Fuel Prices 4-14_Leased Transformer &amp; Substation Plant &amp; Rev 12-2009 4" xfId="3722"/>
    <cellStyle name="_Fuel Prices 4-14_Leased Transformer &amp; Substation Plant &amp; Rev 12-2009 4 2" xfId="3723"/>
    <cellStyle name="_Fuel Prices 4-14_Leased Transformer &amp; Substation Plant &amp; Rev 12-2009 5" xfId="3724"/>
    <cellStyle name="_Fuel Prices 4-14_Leased Transformer &amp; Substation Plant &amp; Rev 12-2009 6" xfId="3725"/>
    <cellStyle name="_Fuel Prices 4-14_NIM Summary" xfId="3726"/>
    <cellStyle name="_Fuel Prices 4-14_NIM Summary 09GRC" xfId="3727"/>
    <cellStyle name="_Fuel Prices 4-14_NIM Summary 09GRC 2" xfId="3728"/>
    <cellStyle name="_Fuel Prices 4-14_NIM Summary 2" xfId="3729"/>
    <cellStyle name="_Fuel Prices 4-14_NIM Summary 3" xfId="3730"/>
    <cellStyle name="_Fuel Prices 4-14_NIM Summary 4" xfId="3731"/>
    <cellStyle name="_Fuel Prices 4-14_NIM Summary 5" xfId="3732"/>
    <cellStyle name="_Fuel Prices 4-14_NIM Summary 6" xfId="3733"/>
    <cellStyle name="_Fuel Prices 4-14_NIM Summary 7" xfId="3734"/>
    <cellStyle name="_Fuel Prices 4-14_NIM Summary 8" xfId="3735"/>
    <cellStyle name="_Fuel Prices 4-14_NIM Summary 9" xfId="3736"/>
    <cellStyle name="_Fuel Prices 4-14_PCA 10 -  Exhibit D from A Kellogg Jan 2011" xfId="3737"/>
    <cellStyle name="_Fuel Prices 4-14_PCA 10 -  Exhibit D from A Kellogg July 2011" xfId="3738"/>
    <cellStyle name="_Fuel Prices 4-14_PCA 10 -  Exhibit D from S Free Rcv'd 12-11" xfId="3739"/>
    <cellStyle name="_Fuel Prices 4-14_PCA 9 -  Exhibit D April 2010" xfId="3740"/>
    <cellStyle name="_Fuel Prices 4-14_PCA 9 -  Exhibit D April 2010 (3)" xfId="3741"/>
    <cellStyle name="_Fuel Prices 4-14_PCA 9 -  Exhibit D April 2010 (3) 2" xfId="3742"/>
    <cellStyle name="_Fuel Prices 4-14_PCA 9 -  Exhibit D Nov 2010" xfId="3743"/>
    <cellStyle name="_Fuel Prices 4-14_PCA 9 - Exhibit D at August 2010" xfId="3744"/>
    <cellStyle name="_Fuel Prices 4-14_PCA 9 - Exhibit D June 2010 GRC" xfId="3745"/>
    <cellStyle name="_Fuel Prices 4-14_Peak Credit Exhibits for 2009 GRC" xfId="3746"/>
    <cellStyle name="_Fuel Prices 4-14_Peak Credit Exhibits for 2009 GRC 2" xfId="3747"/>
    <cellStyle name="_Fuel Prices 4-14_Peak Credit Exhibits for 2009 GRC 2 2" xfId="3748"/>
    <cellStyle name="_Fuel Prices 4-14_Peak Credit Exhibits for 2009 GRC 2 2 2" xfId="3749"/>
    <cellStyle name="_Fuel Prices 4-14_Peak Credit Exhibits for 2009 GRC 2 3" xfId="3750"/>
    <cellStyle name="_Fuel Prices 4-14_Peak Credit Exhibits for 2009 GRC 2 3 2" xfId="3751"/>
    <cellStyle name="_Fuel Prices 4-14_Peak Credit Exhibits for 2009 GRC 2 4" xfId="3752"/>
    <cellStyle name="_Fuel Prices 4-14_Peak Credit Exhibits for 2009 GRC 2 4 2" xfId="3753"/>
    <cellStyle name="_Fuel Prices 4-14_Peak Credit Exhibits for 2009 GRC 3" xfId="3754"/>
    <cellStyle name="_Fuel Prices 4-14_Peak Credit Exhibits for 2009 GRC 3 2" xfId="3755"/>
    <cellStyle name="_Fuel Prices 4-14_Peak Credit Exhibits for 2009 GRC 4" xfId="3756"/>
    <cellStyle name="_Fuel Prices 4-14_Peak Credit Exhibits for 2009 GRC 4 2" xfId="3757"/>
    <cellStyle name="_Fuel Prices 4-14_Peak Credit Exhibits for 2009 GRC 5" xfId="3758"/>
    <cellStyle name="_Fuel Prices 4-14_Peak Credit Exhibits for 2009 GRC 6" xfId="3759"/>
    <cellStyle name="_Fuel Prices 4-14_Power Costs - Comparison bx Rbtl-Staff-Jt-PC" xfId="3760"/>
    <cellStyle name="_Fuel Prices 4-14_Power Costs - Comparison bx Rbtl-Staff-Jt-PC 2" xfId="3761"/>
    <cellStyle name="_Fuel Prices 4-14_Power Costs - Comparison bx Rbtl-Staff-Jt-PC 2 2" xfId="3762"/>
    <cellStyle name="_Fuel Prices 4-14_Power Costs - Comparison bx Rbtl-Staff-Jt-PC 3" xfId="3763"/>
    <cellStyle name="_Fuel Prices 4-14_Power Costs - Comparison bx Rbtl-Staff-Jt-PC_Adj Bench DR 3 for Initial Briefs (Electric)" xfId="3764"/>
    <cellStyle name="_Fuel Prices 4-14_Power Costs - Comparison bx Rbtl-Staff-Jt-PC_Adj Bench DR 3 for Initial Briefs (Electric) 2" xfId="3765"/>
    <cellStyle name="_Fuel Prices 4-14_Power Costs - Comparison bx Rbtl-Staff-Jt-PC_Adj Bench DR 3 for Initial Briefs (Electric) 2 2" xfId="3766"/>
    <cellStyle name="_Fuel Prices 4-14_Power Costs - Comparison bx Rbtl-Staff-Jt-PC_Adj Bench DR 3 for Initial Briefs (Electric) 3" xfId="3767"/>
    <cellStyle name="_Fuel Prices 4-14_Power Costs - Comparison bx Rbtl-Staff-Jt-PC_Electric Rev Req Model (2009 GRC) Rebuttal" xfId="3768"/>
    <cellStyle name="_Fuel Prices 4-14_Power Costs - Comparison bx Rbtl-Staff-Jt-PC_Electric Rev Req Model (2009 GRC) Rebuttal 2" xfId="3769"/>
    <cellStyle name="_Fuel Prices 4-14_Power Costs - Comparison bx Rbtl-Staff-Jt-PC_Electric Rev Req Model (2009 GRC) Rebuttal 2 2" xfId="3770"/>
    <cellStyle name="_Fuel Prices 4-14_Power Costs - Comparison bx Rbtl-Staff-Jt-PC_Electric Rev Req Model (2009 GRC) Rebuttal 3" xfId="3771"/>
    <cellStyle name="_Fuel Prices 4-14_Power Costs - Comparison bx Rbtl-Staff-Jt-PC_Electric Rev Req Model (2009 GRC) Rebuttal REmoval of New  WH Solar AdjustMI" xfId="3772"/>
    <cellStyle name="_Fuel Prices 4-14_Power Costs - Comparison bx Rbtl-Staff-Jt-PC_Electric Rev Req Model (2009 GRC) Rebuttal REmoval of New  WH Solar AdjustMI 2" xfId="3773"/>
    <cellStyle name="_Fuel Prices 4-14_Power Costs - Comparison bx Rbtl-Staff-Jt-PC_Electric Rev Req Model (2009 GRC) Rebuttal REmoval of New  WH Solar AdjustMI 2 2" xfId="3774"/>
    <cellStyle name="_Fuel Prices 4-14_Power Costs - Comparison bx Rbtl-Staff-Jt-PC_Electric Rev Req Model (2009 GRC) Rebuttal REmoval of New  WH Solar AdjustMI 3" xfId="3775"/>
    <cellStyle name="_Fuel Prices 4-14_Power Costs - Comparison bx Rbtl-Staff-Jt-PC_Electric Rev Req Model (2009 GRC) Revised 01-18-2010" xfId="3776"/>
    <cellStyle name="_Fuel Prices 4-14_Power Costs - Comparison bx Rbtl-Staff-Jt-PC_Electric Rev Req Model (2009 GRC) Revised 01-18-2010 2" xfId="3777"/>
    <cellStyle name="_Fuel Prices 4-14_Power Costs - Comparison bx Rbtl-Staff-Jt-PC_Electric Rev Req Model (2009 GRC) Revised 01-18-2010 2 2" xfId="3778"/>
    <cellStyle name="_Fuel Prices 4-14_Power Costs - Comparison bx Rbtl-Staff-Jt-PC_Electric Rev Req Model (2009 GRC) Revised 01-18-2010 3" xfId="3779"/>
    <cellStyle name="_Fuel Prices 4-14_Power Costs - Comparison bx Rbtl-Staff-Jt-PC_Final Order Electric EXHIBIT A-1" xfId="3780"/>
    <cellStyle name="_Fuel Prices 4-14_Power Costs - Comparison bx Rbtl-Staff-Jt-PC_Final Order Electric EXHIBIT A-1 2" xfId="3781"/>
    <cellStyle name="_Fuel Prices 4-14_Power Costs - Comparison bx Rbtl-Staff-Jt-PC_Final Order Electric EXHIBIT A-1 2 2" xfId="3782"/>
    <cellStyle name="_Fuel Prices 4-14_Power Costs - Comparison bx Rbtl-Staff-Jt-PC_Final Order Electric EXHIBIT A-1 3" xfId="3783"/>
    <cellStyle name="_Fuel Prices 4-14_Production Adj 4.37" xfId="3784"/>
    <cellStyle name="_Fuel Prices 4-14_Production Adj 4.37 2" xfId="3785"/>
    <cellStyle name="_Fuel Prices 4-14_Production Adj 4.37 2 2" xfId="3786"/>
    <cellStyle name="_Fuel Prices 4-14_Production Adj 4.37 3" xfId="3787"/>
    <cellStyle name="_Fuel Prices 4-14_Purchased Power Adj 4.03" xfId="3788"/>
    <cellStyle name="_Fuel Prices 4-14_Purchased Power Adj 4.03 2" xfId="3789"/>
    <cellStyle name="_Fuel Prices 4-14_Purchased Power Adj 4.03 2 2" xfId="3790"/>
    <cellStyle name="_Fuel Prices 4-14_Purchased Power Adj 4.03 3" xfId="3791"/>
    <cellStyle name="_Fuel Prices 4-14_Rate Design Sch 24" xfId="3792"/>
    <cellStyle name="_Fuel Prices 4-14_Rate Design Sch 24 2" xfId="3793"/>
    <cellStyle name="_Fuel Prices 4-14_Rate Design Sch 25" xfId="3794"/>
    <cellStyle name="_Fuel Prices 4-14_Rate Design Sch 25 2" xfId="3795"/>
    <cellStyle name="_Fuel Prices 4-14_Rate Design Sch 25 2 2" xfId="3796"/>
    <cellStyle name="_Fuel Prices 4-14_Rate Design Sch 25 3" xfId="3797"/>
    <cellStyle name="_Fuel Prices 4-14_Rate Design Sch 26" xfId="3798"/>
    <cellStyle name="_Fuel Prices 4-14_Rate Design Sch 26 2" xfId="3799"/>
    <cellStyle name="_Fuel Prices 4-14_Rate Design Sch 26 2 2" xfId="3800"/>
    <cellStyle name="_Fuel Prices 4-14_Rate Design Sch 26 3" xfId="3801"/>
    <cellStyle name="_Fuel Prices 4-14_Rate Design Sch 31" xfId="3802"/>
    <cellStyle name="_Fuel Prices 4-14_Rate Design Sch 31 2" xfId="3803"/>
    <cellStyle name="_Fuel Prices 4-14_Rate Design Sch 31 2 2" xfId="3804"/>
    <cellStyle name="_Fuel Prices 4-14_Rate Design Sch 31 3" xfId="3805"/>
    <cellStyle name="_Fuel Prices 4-14_Rate Design Sch 43" xfId="3806"/>
    <cellStyle name="_Fuel Prices 4-14_Rate Design Sch 43 2" xfId="3807"/>
    <cellStyle name="_Fuel Prices 4-14_Rate Design Sch 43 2 2" xfId="3808"/>
    <cellStyle name="_Fuel Prices 4-14_Rate Design Sch 43 3" xfId="3809"/>
    <cellStyle name="_Fuel Prices 4-14_Rate Design Sch 448-449" xfId="3810"/>
    <cellStyle name="_Fuel Prices 4-14_Rate Design Sch 448-449 2" xfId="3811"/>
    <cellStyle name="_Fuel Prices 4-14_Rate Design Sch 46" xfId="3812"/>
    <cellStyle name="_Fuel Prices 4-14_Rate Design Sch 46 2" xfId="3813"/>
    <cellStyle name="_Fuel Prices 4-14_Rate Design Sch 46 2 2" xfId="3814"/>
    <cellStyle name="_Fuel Prices 4-14_Rate Design Sch 46 3" xfId="3815"/>
    <cellStyle name="_Fuel Prices 4-14_Rate Spread" xfId="3816"/>
    <cellStyle name="_Fuel Prices 4-14_Rate Spread 2" xfId="3817"/>
    <cellStyle name="_Fuel Prices 4-14_Rate Spread 2 2" xfId="3818"/>
    <cellStyle name="_Fuel Prices 4-14_Rate Spread 3" xfId="3819"/>
    <cellStyle name="_Fuel Prices 4-14_Rebuttal Power Costs" xfId="3820"/>
    <cellStyle name="_Fuel Prices 4-14_Rebuttal Power Costs 2" xfId="3821"/>
    <cellStyle name="_Fuel Prices 4-14_Rebuttal Power Costs 2 2" xfId="3822"/>
    <cellStyle name="_Fuel Prices 4-14_Rebuttal Power Costs 3" xfId="3823"/>
    <cellStyle name="_Fuel Prices 4-14_Rebuttal Power Costs_Adj Bench DR 3 for Initial Briefs (Electric)" xfId="3824"/>
    <cellStyle name="_Fuel Prices 4-14_Rebuttal Power Costs_Adj Bench DR 3 for Initial Briefs (Electric) 2" xfId="3825"/>
    <cellStyle name="_Fuel Prices 4-14_Rebuttal Power Costs_Adj Bench DR 3 for Initial Briefs (Electric) 2 2" xfId="3826"/>
    <cellStyle name="_Fuel Prices 4-14_Rebuttal Power Costs_Adj Bench DR 3 for Initial Briefs (Electric) 3" xfId="3827"/>
    <cellStyle name="_Fuel Prices 4-14_Rebuttal Power Costs_Electric Rev Req Model (2009 GRC) Rebuttal" xfId="3828"/>
    <cellStyle name="_Fuel Prices 4-14_Rebuttal Power Costs_Electric Rev Req Model (2009 GRC) Rebuttal 2" xfId="3829"/>
    <cellStyle name="_Fuel Prices 4-14_Rebuttal Power Costs_Electric Rev Req Model (2009 GRC) Rebuttal 2 2" xfId="3830"/>
    <cellStyle name="_Fuel Prices 4-14_Rebuttal Power Costs_Electric Rev Req Model (2009 GRC) Rebuttal 3" xfId="3831"/>
    <cellStyle name="_Fuel Prices 4-14_Rebuttal Power Costs_Electric Rev Req Model (2009 GRC) Rebuttal REmoval of New  WH Solar AdjustMI" xfId="3832"/>
    <cellStyle name="_Fuel Prices 4-14_Rebuttal Power Costs_Electric Rev Req Model (2009 GRC) Rebuttal REmoval of New  WH Solar AdjustMI 2" xfId="3833"/>
    <cellStyle name="_Fuel Prices 4-14_Rebuttal Power Costs_Electric Rev Req Model (2009 GRC) Rebuttal REmoval of New  WH Solar AdjustMI 2 2" xfId="3834"/>
    <cellStyle name="_Fuel Prices 4-14_Rebuttal Power Costs_Electric Rev Req Model (2009 GRC) Rebuttal REmoval of New  WH Solar AdjustMI 3" xfId="3835"/>
    <cellStyle name="_Fuel Prices 4-14_Rebuttal Power Costs_Electric Rev Req Model (2009 GRC) Revised 01-18-2010" xfId="3836"/>
    <cellStyle name="_Fuel Prices 4-14_Rebuttal Power Costs_Electric Rev Req Model (2009 GRC) Revised 01-18-2010 2" xfId="3837"/>
    <cellStyle name="_Fuel Prices 4-14_Rebuttal Power Costs_Electric Rev Req Model (2009 GRC) Revised 01-18-2010 2 2" xfId="3838"/>
    <cellStyle name="_Fuel Prices 4-14_Rebuttal Power Costs_Electric Rev Req Model (2009 GRC) Revised 01-18-2010 3" xfId="3839"/>
    <cellStyle name="_Fuel Prices 4-14_Rebuttal Power Costs_Final Order Electric EXHIBIT A-1" xfId="3840"/>
    <cellStyle name="_Fuel Prices 4-14_Rebuttal Power Costs_Final Order Electric EXHIBIT A-1 2" xfId="3841"/>
    <cellStyle name="_Fuel Prices 4-14_Rebuttal Power Costs_Final Order Electric EXHIBIT A-1 2 2" xfId="3842"/>
    <cellStyle name="_Fuel Prices 4-14_Rebuttal Power Costs_Final Order Electric EXHIBIT A-1 3" xfId="3843"/>
    <cellStyle name="_Fuel Prices 4-14_ROR 5.02" xfId="3844"/>
    <cellStyle name="_Fuel Prices 4-14_ROR 5.02 2" xfId="3845"/>
    <cellStyle name="_Fuel Prices 4-14_ROR 5.02 2 2" xfId="3846"/>
    <cellStyle name="_Fuel Prices 4-14_ROR 5.02 3" xfId="3847"/>
    <cellStyle name="_Fuel Prices 4-14_Sch 40 Feeder OH 2008" xfId="3848"/>
    <cellStyle name="_Fuel Prices 4-14_Sch 40 Feeder OH 2008 2" xfId="3849"/>
    <cellStyle name="_Fuel Prices 4-14_Sch 40 Feeder OH 2008 2 2" xfId="3850"/>
    <cellStyle name="_Fuel Prices 4-14_Sch 40 Feeder OH 2008 3" xfId="3851"/>
    <cellStyle name="_Fuel Prices 4-14_Sch 40 Interim Energy Rates " xfId="3852"/>
    <cellStyle name="_Fuel Prices 4-14_Sch 40 Interim Energy Rates  2" xfId="3853"/>
    <cellStyle name="_Fuel Prices 4-14_Sch 40 Interim Energy Rates  2 2" xfId="3854"/>
    <cellStyle name="_Fuel Prices 4-14_Sch 40 Interim Energy Rates  3" xfId="3855"/>
    <cellStyle name="_Fuel Prices 4-14_Sch 40 Substation A&amp;G 2008" xfId="3856"/>
    <cellStyle name="_Fuel Prices 4-14_Sch 40 Substation A&amp;G 2008 2" xfId="3857"/>
    <cellStyle name="_Fuel Prices 4-14_Sch 40 Substation A&amp;G 2008 2 2" xfId="3858"/>
    <cellStyle name="_Fuel Prices 4-14_Sch 40 Substation A&amp;G 2008 3" xfId="3859"/>
    <cellStyle name="_Fuel Prices 4-14_Sch 40 Substation O&amp;M 2008" xfId="3860"/>
    <cellStyle name="_Fuel Prices 4-14_Sch 40 Substation O&amp;M 2008 2" xfId="3861"/>
    <cellStyle name="_Fuel Prices 4-14_Sch 40 Substation O&amp;M 2008 2 2" xfId="3862"/>
    <cellStyle name="_Fuel Prices 4-14_Sch 40 Substation O&amp;M 2008 3" xfId="3863"/>
    <cellStyle name="_Fuel Prices 4-14_Subs 2008" xfId="3864"/>
    <cellStyle name="_Fuel Prices 4-14_Subs 2008 2" xfId="3865"/>
    <cellStyle name="_Fuel Prices 4-14_Subs 2008 2 2" xfId="3866"/>
    <cellStyle name="_Fuel Prices 4-14_Subs 2008 3" xfId="3867"/>
    <cellStyle name="_Fuel Prices 4-14_Wind Integration 10GRC" xfId="3868"/>
    <cellStyle name="_Fuel Prices 4-14_Wind Integration 10GRC 2" xfId="3869"/>
    <cellStyle name="_Gas Pro Forma Rev CY 2007 Janet 4_8_08" xfId="3870"/>
    <cellStyle name="_Gas Transportation Charges_2009GRC_120308" xfId="3871"/>
    <cellStyle name="_Gas Transportation Charges_2009GRC_120308 2" xfId="3872"/>
    <cellStyle name="_Gas Transportation Charges_2009GRC_120308 2 2" xfId="3873"/>
    <cellStyle name="_Gas Transportation Charges_2009GRC_120308 3" xfId="3874"/>
    <cellStyle name="_Gas Transportation Charges_2009GRC_120308_Chelan PUD Power Costs (8-10)" xfId="3875"/>
    <cellStyle name="_Gas Transportation Charges_2009GRC_120308_DEM-WP(C) Costs Not In AURORA 2010GRC As Filed" xfId="3876"/>
    <cellStyle name="_Gas Transportation Charges_2009GRC_120308_DEM-WP(C) Costs Not In AURORA 2010GRC As Filed 2" xfId="3877"/>
    <cellStyle name="_Gas Transportation Charges_2009GRC_120308_NIM Summary" xfId="3878"/>
    <cellStyle name="_Gas Transportation Charges_2009GRC_120308_NIM Summary 09GRC" xfId="3879"/>
    <cellStyle name="_Gas Transportation Charges_2009GRC_120308_NIM Summary 09GRC 2" xfId="3880"/>
    <cellStyle name="_Gas Transportation Charges_2009GRC_120308_NIM Summary 2" xfId="3881"/>
    <cellStyle name="_Gas Transportation Charges_2009GRC_120308_NIM Summary 3" xfId="3882"/>
    <cellStyle name="_Gas Transportation Charges_2009GRC_120308_NIM Summary 4" xfId="3883"/>
    <cellStyle name="_Gas Transportation Charges_2009GRC_120308_NIM Summary 5" xfId="3884"/>
    <cellStyle name="_Gas Transportation Charges_2009GRC_120308_NIM Summary 6" xfId="3885"/>
    <cellStyle name="_Gas Transportation Charges_2009GRC_120308_NIM Summary 7" xfId="3886"/>
    <cellStyle name="_Gas Transportation Charges_2009GRC_120308_NIM Summary 8" xfId="3887"/>
    <cellStyle name="_Gas Transportation Charges_2009GRC_120308_NIM Summary 9" xfId="3888"/>
    <cellStyle name="_Gas Transportation Charges_2009GRC_120308_PCA 9 -  Exhibit D April 2010 (3)" xfId="3889"/>
    <cellStyle name="_Gas Transportation Charges_2009GRC_120308_PCA 9 -  Exhibit D April 2010 (3) 2" xfId="3890"/>
    <cellStyle name="_Gas Transportation Charges_2009GRC_120308_Reconciliation" xfId="3891"/>
    <cellStyle name="_Gas Transportation Charges_2009GRC_120308_Reconciliation 2" xfId="3892"/>
    <cellStyle name="_Gas Transportation Charges_2009GRC_120308_Wind Integration 10GRC" xfId="3893"/>
    <cellStyle name="_Gas Transportation Charges_2009GRC_120308_Wind Integration 10GRC 2" xfId="3894"/>
    <cellStyle name="_Mid C 09GRC" xfId="3895"/>
    <cellStyle name="_Monthly Fixed Input" xfId="3896"/>
    <cellStyle name="_Monthly Fixed Input 2" xfId="3897"/>
    <cellStyle name="_Monthly Fixed Input_NIM Summary" xfId="3898"/>
    <cellStyle name="_Monthly Fixed Input_NIM Summary 2" xfId="3899"/>
    <cellStyle name="_NIM 06 Base Case Current Trends" xfId="3900"/>
    <cellStyle name="_NIM 06 Base Case Current Trends 2" xfId="3901"/>
    <cellStyle name="_NIM 06 Base Case Current Trends 2 2" xfId="3902"/>
    <cellStyle name="_NIM 06 Base Case Current Trends 3" xfId="3903"/>
    <cellStyle name="_NIM 06 Base Case Current Trends_Adj Bench DR 3 for Initial Briefs (Electric)" xfId="3904"/>
    <cellStyle name="_NIM 06 Base Case Current Trends_Adj Bench DR 3 for Initial Briefs (Electric) 2" xfId="3905"/>
    <cellStyle name="_NIM 06 Base Case Current Trends_Adj Bench DR 3 for Initial Briefs (Electric) 2 2" xfId="3906"/>
    <cellStyle name="_NIM 06 Base Case Current Trends_Adj Bench DR 3 for Initial Briefs (Electric) 3" xfId="3907"/>
    <cellStyle name="_NIM 06 Base Case Current Trends_Book1" xfId="3908"/>
    <cellStyle name="_NIM 06 Base Case Current Trends_Book2" xfId="3909"/>
    <cellStyle name="_NIM 06 Base Case Current Trends_Book2 2" xfId="3910"/>
    <cellStyle name="_NIM 06 Base Case Current Trends_Book2 2 2" xfId="3911"/>
    <cellStyle name="_NIM 06 Base Case Current Trends_Book2 3" xfId="3912"/>
    <cellStyle name="_NIM 06 Base Case Current Trends_Book2_Adj Bench DR 3 for Initial Briefs (Electric)" xfId="3913"/>
    <cellStyle name="_NIM 06 Base Case Current Trends_Book2_Adj Bench DR 3 for Initial Briefs (Electric) 2" xfId="3914"/>
    <cellStyle name="_NIM 06 Base Case Current Trends_Book2_Adj Bench DR 3 for Initial Briefs (Electric) 2 2" xfId="3915"/>
    <cellStyle name="_NIM 06 Base Case Current Trends_Book2_Adj Bench DR 3 for Initial Briefs (Electric) 3" xfId="3916"/>
    <cellStyle name="_NIM 06 Base Case Current Trends_Book2_Electric Rev Req Model (2009 GRC) Rebuttal" xfId="3917"/>
    <cellStyle name="_NIM 06 Base Case Current Trends_Book2_Electric Rev Req Model (2009 GRC) Rebuttal 2" xfId="3918"/>
    <cellStyle name="_NIM 06 Base Case Current Trends_Book2_Electric Rev Req Model (2009 GRC) Rebuttal 2 2" xfId="3919"/>
    <cellStyle name="_NIM 06 Base Case Current Trends_Book2_Electric Rev Req Model (2009 GRC) Rebuttal 3" xfId="3920"/>
    <cellStyle name="_NIM 06 Base Case Current Trends_Book2_Electric Rev Req Model (2009 GRC) Rebuttal REmoval of New  WH Solar AdjustMI" xfId="3921"/>
    <cellStyle name="_NIM 06 Base Case Current Trends_Book2_Electric Rev Req Model (2009 GRC) Rebuttal REmoval of New  WH Solar AdjustMI 2" xfId="3922"/>
    <cellStyle name="_NIM 06 Base Case Current Trends_Book2_Electric Rev Req Model (2009 GRC) Rebuttal REmoval of New  WH Solar AdjustMI 2 2" xfId="3923"/>
    <cellStyle name="_NIM 06 Base Case Current Trends_Book2_Electric Rev Req Model (2009 GRC) Rebuttal REmoval of New  WH Solar AdjustMI 3" xfId="3924"/>
    <cellStyle name="_NIM 06 Base Case Current Trends_Book2_Electric Rev Req Model (2009 GRC) Revised 01-18-2010" xfId="3925"/>
    <cellStyle name="_NIM 06 Base Case Current Trends_Book2_Electric Rev Req Model (2009 GRC) Revised 01-18-2010 2" xfId="3926"/>
    <cellStyle name="_NIM 06 Base Case Current Trends_Book2_Electric Rev Req Model (2009 GRC) Revised 01-18-2010 2 2" xfId="3927"/>
    <cellStyle name="_NIM 06 Base Case Current Trends_Book2_Electric Rev Req Model (2009 GRC) Revised 01-18-2010 3" xfId="3928"/>
    <cellStyle name="_NIM 06 Base Case Current Trends_Book2_Final Order Electric EXHIBIT A-1" xfId="3929"/>
    <cellStyle name="_NIM 06 Base Case Current Trends_Book2_Final Order Electric EXHIBIT A-1 2" xfId="3930"/>
    <cellStyle name="_NIM 06 Base Case Current Trends_Book2_Final Order Electric EXHIBIT A-1 2 2" xfId="3931"/>
    <cellStyle name="_NIM 06 Base Case Current Trends_Book2_Final Order Electric EXHIBIT A-1 3" xfId="3932"/>
    <cellStyle name="_NIM 06 Base Case Current Trends_Chelan PUD Power Costs (8-10)" xfId="3933"/>
    <cellStyle name="_NIM 06 Base Case Current Trends_Confidential Material" xfId="3934"/>
    <cellStyle name="_NIM 06 Base Case Current Trends_DEM-WP(C) Colstrip 12 Coal Cost Forecast 2010GRC" xfId="3935"/>
    <cellStyle name="_NIM 06 Base Case Current Trends_DEM-WP(C) Production O&amp;M 2010GRC As-Filed" xfId="3936"/>
    <cellStyle name="_NIM 06 Base Case Current Trends_DEM-WP(C) Production O&amp;M 2010GRC As-Filed 2" xfId="3937"/>
    <cellStyle name="_NIM 06 Base Case Current Trends_Electric Rev Req Model (2009 GRC) " xfId="3938"/>
    <cellStyle name="_NIM 06 Base Case Current Trends_Electric Rev Req Model (2009 GRC)  2" xfId="3939"/>
    <cellStyle name="_NIM 06 Base Case Current Trends_Electric Rev Req Model (2009 GRC)  2 2" xfId="3940"/>
    <cellStyle name="_NIM 06 Base Case Current Trends_Electric Rev Req Model (2009 GRC)  3" xfId="3941"/>
    <cellStyle name="_NIM 06 Base Case Current Trends_Electric Rev Req Model (2009 GRC) Rebuttal" xfId="3942"/>
    <cellStyle name="_NIM 06 Base Case Current Trends_Electric Rev Req Model (2009 GRC) Rebuttal 2" xfId="3943"/>
    <cellStyle name="_NIM 06 Base Case Current Trends_Electric Rev Req Model (2009 GRC) Rebuttal 2 2" xfId="3944"/>
    <cellStyle name="_NIM 06 Base Case Current Trends_Electric Rev Req Model (2009 GRC) Rebuttal 3" xfId="3945"/>
    <cellStyle name="_NIM 06 Base Case Current Trends_Electric Rev Req Model (2009 GRC) Rebuttal REmoval of New  WH Solar AdjustMI" xfId="3946"/>
    <cellStyle name="_NIM 06 Base Case Current Trends_Electric Rev Req Model (2009 GRC) Rebuttal REmoval of New  WH Solar AdjustMI 2" xfId="3947"/>
    <cellStyle name="_NIM 06 Base Case Current Trends_Electric Rev Req Model (2009 GRC) Rebuttal REmoval of New  WH Solar AdjustMI 2 2" xfId="3948"/>
    <cellStyle name="_NIM 06 Base Case Current Trends_Electric Rev Req Model (2009 GRC) Rebuttal REmoval of New  WH Solar AdjustMI 3" xfId="3949"/>
    <cellStyle name="_NIM 06 Base Case Current Trends_Electric Rev Req Model (2009 GRC) Revised 01-18-2010" xfId="3950"/>
    <cellStyle name="_NIM 06 Base Case Current Trends_Electric Rev Req Model (2009 GRC) Revised 01-18-2010 2" xfId="3951"/>
    <cellStyle name="_NIM 06 Base Case Current Trends_Electric Rev Req Model (2009 GRC) Revised 01-18-2010 2 2" xfId="3952"/>
    <cellStyle name="_NIM 06 Base Case Current Trends_Electric Rev Req Model (2009 GRC) Revised 01-18-2010 3" xfId="3953"/>
    <cellStyle name="_NIM 06 Base Case Current Trends_Electric Rev Req Model (2010 GRC)" xfId="3954"/>
    <cellStyle name="_NIM 06 Base Case Current Trends_Electric Rev Req Model (2010 GRC) SF" xfId="3955"/>
    <cellStyle name="_NIM 06 Base Case Current Trends_Final Order Electric EXHIBIT A-1" xfId="3956"/>
    <cellStyle name="_NIM 06 Base Case Current Trends_Final Order Electric EXHIBIT A-1 2" xfId="3957"/>
    <cellStyle name="_NIM 06 Base Case Current Trends_Final Order Electric EXHIBIT A-1 2 2" xfId="3958"/>
    <cellStyle name="_NIM 06 Base Case Current Trends_Final Order Electric EXHIBIT A-1 3" xfId="3959"/>
    <cellStyle name="_NIM 06 Base Case Current Trends_NIM Summary" xfId="3960"/>
    <cellStyle name="_NIM 06 Base Case Current Trends_NIM Summary 2" xfId="3961"/>
    <cellStyle name="_NIM 06 Base Case Current Trends_Rebuttal Power Costs" xfId="3962"/>
    <cellStyle name="_NIM 06 Base Case Current Trends_Rebuttal Power Costs 2" xfId="3963"/>
    <cellStyle name="_NIM 06 Base Case Current Trends_Rebuttal Power Costs 2 2" xfId="3964"/>
    <cellStyle name="_NIM 06 Base Case Current Trends_Rebuttal Power Costs 3" xfId="3965"/>
    <cellStyle name="_NIM 06 Base Case Current Trends_Rebuttal Power Costs_Adj Bench DR 3 for Initial Briefs (Electric)" xfId="3966"/>
    <cellStyle name="_NIM 06 Base Case Current Trends_Rebuttal Power Costs_Adj Bench DR 3 for Initial Briefs (Electric) 2" xfId="3967"/>
    <cellStyle name="_NIM 06 Base Case Current Trends_Rebuttal Power Costs_Adj Bench DR 3 for Initial Briefs (Electric) 2 2" xfId="3968"/>
    <cellStyle name="_NIM 06 Base Case Current Trends_Rebuttal Power Costs_Adj Bench DR 3 for Initial Briefs (Electric) 3" xfId="3969"/>
    <cellStyle name="_NIM 06 Base Case Current Trends_Rebuttal Power Costs_Electric Rev Req Model (2009 GRC) Rebuttal" xfId="3970"/>
    <cellStyle name="_NIM 06 Base Case Current Trends_Rebuttal Power Costs_Electric Rev Req Model (2009 GRC) Rebuttal 2" xfId="3971"/>
    <cellStyle name="_NIM 06 Base Case Current Trends_Rebuttal Power Costs_Electric Rev Req Model (2009 GRC) Rebuttal 2 2" xfId="3972"/>
    <cellStyle name="_NIM 06 Base Case Current Trends_Rebuttal Power Costs_Electric Rev Req Model (2009 GRC) Rebuttal 3" xfId="3973"/>
    <cellStyle name="_NIM 06 Base Case Current Trends_Rebuttal Power Costs_Electric Rev Req Model (2009 GRC) Rebuttal REmoval of New  WH Solar AdjustMI" xfId="3974"/>
    <cellStyle name="_NIM 06 Base Case Current Trends_Rebuttal Power Costs_Electric Rev Req Model (2009 GRC) Rebuttal REmoval of New  WH Solar AdjustMI 2" xfId="3975"/>
    <cellStyle name="_NIM 06 Base Case Current Trends_Rebuttal Power Costs_Electric Rev Req Model (2009 GRC) Rebuttal REmoval of New  WH Solar AdjustMI 2 2" xfId="3976"/>
    <cellStyle name="_NIM 06 Base Case Current Trends_Rebuttal Power Costs_Electric Rev Req Model (2009 GRC) Rebuttal REmoval of New  WH Solar AdjustMI 3" xfId="3977"/>
    <cellStyle name="_NIM 06 Base Case Current Trends_Rebuttal Power Costs_Electric Rev Req Model (2009 GRC) Revised 01-18-2010" xfId="3978"/>
    <cellStyle name="_NIM 06 Base Case Current Trends_Rebuttal Power Costs_Electric Rev Req Model (2009 GRC) Revised 01-18-2010 2" xfId="3979"/>
    <cellStyle name="_NIM 06 Base Case Current Trends_Rebuttal Power Costs_Electric Rev Req Model (2009 GRC) Revised 01-18-2010 2 2" xfId="3980"/>
    <cellStyle name="_NIM 06 Base Case Current Trends_Rebuttal Power Costs_Electric Rev Req Model (2009 GRC) Revised 01-18-2010 3" xfId="3981"/>
    <cellStyle name="_NIM 06 Base Case Current Trends_Rebuttal Power Costs_Final Order Electric EXHIBIT A-1" xfId="3982"/>
    <cellStyle name="_NIM 06 Base Case Current Trends_Rebuttal Power Costs_Final Order Electric EXHIBIT A-1 2" xfId="3983"/>
    <cellStyle name="_NIM 06 Base Case Current Trends_Rebuttal Power Costs_Final Order Electric EXHIBIT A-1 2 2" xfId="3984"/>
    <cellStyle name="_NIM 06 Base Case Current Trends_Rebuttal Power Costs_Final Order Electric EXHIBIT A-1 3" xfId="3985"/>
    <cellStyle name="_NIM 06 Base Case Current Trends_TENASKA REGULATORY ASSET" xfId="3986"/>
    <cellStyle name="_NIM 06 Base Case Current Trends_TENASKA REGULATORY ASSET 2" xfId="3987"/>
    <cellStyle name="_NIM 06 Base Case Current Trends_TENASKA REGULATORY ASSET 2 2" xfId="3988"/>
    <cellStyle name="_NIM 06 Base Case Current Trends_TENASKA REGULATORY ASSET 3" xfId="3989"/>
    <cellStyle name="_NIM Summary 09GRC" xfId="3990"/>
    <cellStyle name="_NIM Summary 09GRC 2" xfId="3991"/>
    <cellStyle name="_NIM Summary 09GRC_NIM Summary" xfId="3992"/>
    <cellStyle name="_NIM Summary 09GRC_NIM Summary 2" xfId="3993"/>
    <cellStyle name="_PC DRAFT 10 15 07" xfId="3994"/>
    <cellStyle name="_PCA 7 - Exhibit D update 9_30_2008" xfId="3995"/>
    <cellStyle name="_PCA 7 - Exhibit D update 9_30_2008 2" xfId="3996"/>
    <cellStyle name="_PCA 7 - Exhibit D update 9_30_2008_Chelan PUD Power Costs (8-10)" xfId="3997"/>
    <cellStyle name="_PCA 7 - Exhibit D update 9_30_2008_NIM Summary" xfId="3998"/>
    <cellStyle name="_PCA 7 - Exhibit D update 9_30_2008_NIM Summary 2" xfId="3999"/>
    <cellStyle name="_PCA 7 - Exhibit D update 9_30_2008_Transmission Workbook for May BOD" xfId="4000"/>
    <cellStyle name="_PCA 7 - Exhibit D update 9_30_2008_Transmission Workbook for May BOD 2" xfId="4001"/>
    <cellStyle name="_PCA 7 - Exhibit D update 9_30_2008_Wind Integration 10GRC" xfId="4002"/>
    <cellStyle name="_PCA 7 - Exhibit D update 9_30_2008_Wind Integration 10GRC 2" xfId="4003"/>
    <cellStyle name="_Portfolio SPlan Base Case.xls Chart 1" xfId="4004"/>
    <cellStyle name="_Portfolio SPlan Base Case.xls Chart 1 2" xfId="4005"/>
    <cellStyle name="_Portfolio SPlan Base Case.xls Chart 1 2 2" xfId="4006"/>
    <cellStyle name="_Portfolio SPlan Base Case.xls Chart 1 3" xfId="4007"/>
    <cellStyle name="_Portfolio SPlan Base Case.xls Chart 1_Adj Bench DR 3 for Initial Briefs (Electric)" xfId="4008"/>
    <cellStyle name="_Portfolio SPlan Base Case.xls Chart 1_Adj Bench DR 3 for Initial Briefs (Electric) 2" xfId="4009"/>
    <cellStyle name="_Portfolio SPlan Base Case.xls Chart 1_Adj Bench DR 3 for Initial Briefs (Electric) 2 2" xfId="4010"/>
    <cellStyle name="_Portfolio SPlan Base Case.xls Chart 1_Adj Bench DR 3 for Initial Briefs (Electric) 3" xfId="4011"/>
    <cellStyle name="_Portfolio SPlan Base Case.xls Chart 1_Book1" xfId="4012"/>
    <cellStyle name="_Portfolio SPlan Base Case.xls Chart 1_Book2" xfId="4013"/>
    <cellStyle name="_Portfolio SPlan Base Case.xls Chart 1_Book2 2" xfId="4014"/>
    <cellStyle name="_Portfolio SPlan Base Case.xls Chart 1_Book2 2 2" xfId="4015"/>
    <cellStyle name="_Portfolio SPlan Base Case.xls Chart 1_Book2 3" xfId="4016"/>
    <cellStyle name="_Portfolio SPlan Base Case.xls Chart 1_Book2_Adj Bench DR 3 for Initial Briefs (Electric)" xfId="4017"/>
    <cellStyle name="_Portfolio SPlan Base Case.xls Chart 1_Book2_Adj Bench DR 3 for Initial Briefs (Electric) 2" xfId="4018"/>
    <cellStyle name="_Portfolio SPlan Base Case.xls Chart 1_Book2_Adj Bench DR 3 for Initial Briefs (Electric) 2 2" xfId="4019"/>
    <cellStyle name="_Portfolio SPlan Base Case.xls Chart 1_Book2_Adj Bench DR 3 for Initial Briefs (Electric) 3" xfId="4020"/>
    <cellStyle name="_Portfolio SPlan Base Case.xls Chart 1_Book2_Electric Rev Req Model (2009 GRC) Rebuttal" xfId="4021"/>
    <cellStyle name="_Portfolio SPlan Base Case.xls Chart 1_Book2_Electric Rev Req Model (2009 GRC) Rebuttal 2" xfId="4022"/>
    <cellStyle name="_Portfolio SPlan Base Case.xls Chart 1_Book2_Electric Rev Req Model (2009 GRC) Rebuttal 2 2" xfId="4023"/>
    <cellStyle name="_Portfolio SPlan Base Case.xls Chart 1_Book2_Electric Rev Req Model (2009 GRC) Rebuttal 3" xfId="4024"/>
    <cellStyle name="_Portfolio SPlan Base Case.xls Chart 1_Book2_Electric Rev Req Model (2009 GRC) Rebuttal REmoval of New  WH Solar AdjustMI" xfId="4025"/>
    <cellStyle name="_Portfolio SPlan Base Case.xls Chart 1_Book2_Electric Rev Req Model (2009 GRC) Rebuttal REmoval of New  WH Solar AdjustMI 2" xfId="4026"/>
    <cellStyle name="_Portfolio SPlan Base Case.xls Chart 1_Book2_Electric Rev Req Model (2009 GRC) Rebuttal REmoval of New  WH Solar AdjustMI 2 2" xfId="4027"/>
    <cellStyle name="_Portfolio SPlan Base Case.xls Chart 1_Book2_Electric Rev Req Model (2009 GRC) Rebuttal REmoval of New  WH Solar AdjustMI 3" xfId="4028"/>
    <cellStyle name="_Portfolio SPlan Base Case.xls Chart 1_Book2_Electric Rev Req Model (2009 GRC) Revised 01-18-2010" xfId="4029"/>
    <cellStyle name="_Portfolio SPlan Base Case.xls Chart 1_Book2_Electric Rev Req Model (2009 GRC) Revised 01-18-2010 2" xfId="4030"/>
    <cellStyle name="_Portfolio SPlan Base Case.xls Chart 1_Book2_Electric Rev Req Model (2009 GRC) Revised 01-18-2010 2 2" xfId="4031"/>
    <cellStyle name="_Portfolio SPlan Base Case.xls Chart 1_Book2_Electric Rev Req Model (2009 GRC) Revised 01-18-2010 3" xfId="4032"/>
    <cellStyle name="_Portfolio SPlan Base Case.xls Chart 1_Book2_Final Order Electric EXHIBIT A-1" xfId="4033"/>
    <cellStyle name="_Portfolio SPlan Base Case.xls Chart 1_Book2_Final Order Electric EXHIBIT A-1 2" xfId="4034"/>
    <cellStyle name="_Portfolio SPlan Base Case.xls Chart 1_Book2_Final Order Electric EXHIBIT A-1 2 2" xfId="4035"/>
    <cellStyle name="_Portfolio SPlan Base Case.xls Chart 1_Book2_Final Order Electric EXHIBIT A-1 3" xfId="4036"/>
    <cellStyle name="_Portfolio SPlan Base Case.xls Chart 1_Chelan PUD Power Costs (8-10)" xfId="4037"/>
    <cellStyle name="_Portfolio SPlan Base Case.xls Chart 1_Confidential Material" xfId="4038"/>
    <cellStyle name="_Portfolio SPlan Base Case.xls Chart 1_DEM-WP(C) Colstrip 12 Coal Cost Forecast 2010GRC" xfId="4039"/>
    <cellStyle name="_Portfolio SPlan Base Case.xls Chart 1_DEM-WP(C) Production O&amp;M 2010GRC As-Filed" xfId="4040"/>
    <cellStyle name="_Portfolio SPlan Base Case.xls Chart 1_DEM-WP(C) Production O&amp;M 2010GRC As-Filed 2" xfId="4041"/>
    <cellStyle name="_Portfolio SPlan Base Case.xls Chart 1_Electric Rev Req Model (2009 GRC) " xfId="4042"/>
    <cellStyle name="_Portfolio SPlan Base Case.xls Chart 1_Electric Rev Req Model (2009 GRC)  2" xfId="4043"/>
    <cellStyle name="_Portfolio SPlan Base Case.xls Chart 1_Electric Rev Req Model (2009 GRC)  2 2" xfId="4044"/>
    <cellStyle name="_Portfolio SPlan Base Case.xls Chart 1_Electric Rev Req Model (2009 GRC)  3" xfId="4045"/>
    <cellStyle name="_Portfolio SPlan Base Case.xls Chart 1_Electric Rev Req Model (2009 GRC) Rebuttal" xfId="4046"/>
    <cellStyle name="_Portfolio SPlan Base Case.xls Chart 1_Electric Rev Req Model (2009 GRC) Rebuttal 2" xfId="4047"/>
    <cellStyle name="_Portfolio SPlan Base Case.xls Chart 1_Electric Rev Req Model (2009 GRC) Rebuttal 2 2" xfId="4048"/>
    <cellStyle name="_Portfolio SPlan Base Case.xls Chart 1_Electric Rev Req Model (2009 GRC) Rebuttal 3" xfId="4049"/>
    <cellStyle name="_Portfolio SPlan Base Case.xls Chart 1_Electric Rev Req Model (2009 GRC) Rebuttal REmoval of New  WH Solar AdjustMI" xfId="4050"/>
    <cellStyle name="_Portfolio SPlan Base Case.xls Chart 1_Electric Rev Req Model (2009 GRC) Rebuttal REmoval of New  WH Solar AdjustMI 2" xfId="4051"/>
    <cellStyle name="_Portfolio SPlan Base Case.xls Chart 1_Electric Rev Req Model (2009 GRC) Rebuttal REmoval of New  WH Solar AdjustMI 2 2" xfId="4052"/>
    <cellStyle name="_Portfolio SPlan Base Case.xls Chart 1_Electric Rev Req Model (2009 GRC) Rebuttal REmoval of New  WH Solar AdjustMI 3" xfId="4053"/>
    <cellStyle name="_Portfolio SPlan Base Case.xls Chart 1_Electric Rev Req Model (2009 GRC) Revised 01-18-2010" xfId="4054"/>
    <cellStyle name="_Portfolio SPlan Base Case.xls Chart 1_Electric Rev Req Model (2009 GRC) Revised 01-18-2010 2" xfId="4055"/>
    <cellStyle name="_Portfolio SPlan Base Case.xls Chart 1_Electric Rev Req Model (2009 GRC) Revised 01-18-2010 2 2" xfId="4056"/>
    <cellStyle name="_Portfolio SPlan Base Case.xls Chart 1_Electric Rev Req Model (2009 GRC) Revised 01-18-2010 3" xfId="4057"/>
    <cellStyle name="_Portfolio SPlan Base Case.xls Chart 1_Electric Rev Req Model (2010 GRC)" xfId="4058"/>
    <cellStyle name="_Portfolio SPlan Base Case.xls Chart 1_Electric Rev Req Model (2010 GRC) SF" xfId="4059"/>
    <cellStyle name="_Portfolio SPlan Base Case.xls Chart 1_Final Order Electric EXHIBIT A-1" xfId="4060"/>
    <cellStyle name="_Portfolio SPlan Base Case.xls Chart 1_Final Order Electric EXHIBIT A-1 2" xfId="4061"/>
    <cellStyle name="_Portfolio SPlan Base Case.xls Chart 1_Final Order Electric EXHIBIT A-1 2 2" xfId="4062"/>
    <cellStyle name="_Portfolio SPlan Base Case.xls Chart 1_Final Order Electric EXHIBIT A-1 3" xfId="4063"/>
    <cellStyle name="_Portfolio SPlan Base Case.xls Chart 1_NIM Summary" xfId="4064"/>
    <cellStyle name="_Portfolio SPlan Base Case.xls Chart 1_NIM Summary 2" xfId="4065"/>
    <cellStyle name="_Portfolio SPlan Base Case.xls Chart 1_Rebuttal Power Costs" xfId="4066"/>
    <cellStyle name="_Portfolio SPlan Base Case.xls Chart 1_Rebuttal Power Costs 2" xfId="4067"/>
    <cellStyle name="_Portfolio SPlan Base Case.xls Chart 1_Rebuttal Power Costs 2 2" xfId="4068"/>
    <cellStyle name="_Portfolio SPlan Base Case.xls Chart 1_Rebuttal Power Costs 3" xfId="4069"/>
    <cellStyle name="_Portfolio SPlan Base Case.xls Chart 1_Rebuttal Power Costs_Adj Bench DR 3 for Initial Briefs (Electric)" xfId="4070"/>
    <cellStyle name="_Portfolio SPlan Base Case.xls Chart 1_Rebuttal Power Costs_Adj Bench DR 3 for Initial Briefs (Electric) 2" xfId="4071"/>
    <cellStyle name="_Portfolio SPlan Base Case.xls Chart 1_Rebuttal Power Costs_Adj Bench DR 3 for Initial Briefs (Electric) 2 2" xfId="4072"/>
    <cellStyle name="_Portfolio SPlan Base Case.xls Chart 1_Rebuttal Power Costs_Adj Bench DR 3 for Initial Briefs (Electric) 3" xfId="4073"/>
    <cellStyle name="_Portfolio SPlan Base Case.xls Chart 1_Rebuttal Power Costs_Electric Rev Req Model (2009 GRC) Rebuttal" xfId="4074"/>
    <cellStyle name="_Portfolio SPlan Base Case.xls Chart 1_Rebuttal Power Costs_Electric Rev Req Model (2009 GRC) Rebuttal 2" xfId="4075"/>
    <cellStyle name="_Portfolio SPlan Base Case.xls Chart 1_Rebuttal Power Costs_Electric Rev Req Model (2009 GRC) Rebuttal 2 2" xfId="4076"/>
    <cellStyle name="_Portfolio SPlan Base Case.xls Chart 1_Rebuttal Power Costs_Electric Rev Req Model (2009 GRC) Rebuttal 3" xfId="4077"/>
    <cellStyle name="_Portfolio SPlan Base Case.xls Chart 1_Rebuttal Power Costs_Electric Rev Req Model (2009 GRC) Rebuttal REmoval of New  WH Solar AdjustMI" xfId="4078"/>
    <cellStyle name="_Portfolio SPlan Base Case.xls Chart 1_Rebuttal Power Costs_Electric Rev Req Model (2009 GRC) Rebuttal REmoval of New  WH Solar AdjustMI 2" xfId="4079"/>
    <cellStyle name="_Portfolio SPlan Base Case.xls Chart 1_Rebuttal Power Costs_Electric Rev Req Model (2009 GRC) Rebuttal REmoval of New  WH Solar AdjustMI 2 2" xfId="4080"/>
    <cellStyle name="_Portfolio SPlan Base Case.xls Chart 1_Rebuttal Power Costs_Electric Rev Req Model (2009 GRC) Rebuttal REmoval of New  WH Solar AdjustMI 3" xfId="4081"/>
    <cellStyle name="_Portfolio SPlan Base Case.xls Chart 1_Rebuttal Power Costs_Electric Rev Req Model (2009 GRC) Revised 01-18-2010" xfId="4082"/>
    <cellStyle name="_Portfolio SPlan Base Case.xls Chart 1_Rebuttal Power Costs_Electric Rev Req Model (2009 GRC) Revised 01-18-2010 2" xfId="4083"/>
    <cellStyle name="_Portfolio SPlan Base Case.xls Chart 1_Rebuttal Power Costs_Electric Rev Req Model (2009 GRC) Revised 01-18-2010 2 2" xfId="4084"/>
    <cellStyle name="_Portfolio SPlan Base Case.xls Chart 1_Rebuttal Power Costs_Electric Rev Req Model (2009 GRC) Revised 01-18-2010 3" xfId="4085"/>
    <cellStyle name="_Portfolio SPlan Base Case.xls Chart 1_Rebuttal Power Costs_Final Order Electric EXHIBIT A-1" xfId="4086"/>
    <cellStyle name="_Portfolio SPlan Base Case.xls Chart 1_Rebuttal Power Costs_Final Order Electric EXHIBIT A-1 2" xfId="4087"/>
    <cellStyle name="_Portfolio SPlan Base Case.xls Chart 1_Rebuttal Power Costs_Final Order Electric EXHIBIT A-1 2 2" xfId="4088"/>
    <cellStyle name="_Portfolio SPlan Base Case.xls Chart 1_Rebuttal Power Costs_Final Order Electric EXHIBIT A-1 3" xfId="4089"/>
    <cellStyle name="_Portfolio SPlan Base Case.xls Chart 1_TENASKA REGULATORY ASSET" xfId="4090"/>
    <cellStyle name="_Portfolio SPlan Base Case.xls Chart 1_TENASKA REGULATORY ASSET 2" xfId="4091"/>
    <cellStyle name="_Portfolio SPlan Base Case.xls Chart 1_TENASKA REGULATORY ASSET 2 2" xfId="4092"/>
    <cellStyle name="_Portfolio SPlan Base Case.xls Chart 1_TENASKA REGULATORY ASSET 3" xfId="4093"/>
    <cellStyle name="_Portfolio SPlan Base Case.xls Chart 2" xfId="4094"/>
    <cellStyle name="_Portfolio SPlan Base Case.xls Chart 2 2" xfId="4095"/>
    <cellStyle name="_Portfolio SPlan Base Case.xls Chart 2 2 2" xfId="4096"/>
    <cellStyle name="_Portfolio SPlan Base Case.xls Chart 2 3" xfId="4097"/>
    <cellStyle name="_Portfolio SPlan Base Case.xls Chart 2_Adj Bench DR 3 for Initial Briefs (Electric)" xfId="4098"/>
    <cellStyle name="_Portfolio SPlan Base Case.xls Chart 2_Adj Bench DR 3 for Initial Briefs (Electric) 2" xfId="4099"/>
    <cellStyle name="_Portfolio SPlan Base Case.xls Chart 2_Adj Bench DR 3 for Initial Briefs (Electric) 2 2" xfId="4100"/>
    <cellStyle name="_Portfolio SPlan Base Case.xls Chart 2_Adj Bench DR 3 for Initial Briefs (Electric) 3" xfId="4101"/>
    <cellStyle name="_Portfolio SPlan Base Case.xls Chart 2_Book1" xfId="4102"/>
    <cellStyle name="_Portfolio SPlan Base Case.xls Chart 2_Book2" xfId="4103"/>
    <cellStyle name="_Portfolio SPlan Base Case.xls Chart 2_Book2 2" xfId="4104"/>
    <cellStyle name="_Portfolio SPlan Base Case.xls Chart 2_Book2 2 2" xfId="4105"/>
    <cellStyle name="_Portfolio SPlan Base Case.xls Chart 2_Book2 3" xfId="4106"/>
    <cellStyle name="_Portfolio SPlan Base Case.xls Chart 2_Book2_Adj Bench DR 3 for Initial Briefs (Electric)" xfId="4107"/>
    <cellStyle name="_Portfolio SPlan Base Case.xls Chart 2_Book2_Adj Bench DR 3 for Initial Briefs (Electric) 2" xfId="4108"/>
    <cellStyle name="_Portfolio SPlan Base Case.xls Chart 2_Book2_Adj Bench DR 3 for Initial Briefs (Electric) 2 2" xfId="4109"/>
    <cellStyle name="_Portfolio SPlan Base Case.xls Chart 2_Book2_Adj Bench DR 3 for Initial Briefs (Electric) 3" xfId="4110"/>
    <cellStyle name="_Portfolio SPlan Base Case.xls Chart 2_Book2_Electric Rev Req Model (2009 GRC) Rebuttal" xfId="4111"/>
    <cellStyle name="_Portfolio SPlan Base Case.xls Chart 2_Book2_Electric Rev Req Model (2009 GRC) Rebuttal 2" xfId="4112"/>
    <cellStyle name="_Portfolio SPlan Base Case.xls Chart 2_Book2_Electric Rev Req Model (2009 GRC) Rebuttal 2 2" xfId="4113"/>
    <cellStyle name="_Portfolio SPlan Base Case.xls Chart 2_Book2_Electric Rev Req Model (2009 GRC) Rebuttal 3" xfId="4114"/>
    <cellStyle name="_Portfolio SPlan Base Case.xls Chart 2_Book2_Electric Rev Req Model (2009 GRC) Rebuttal REmoval of New  WH Solar AdjustMI" xfId="4115"/>
    <cellStyle name="_Portfolio SPlan Base Case.xls Chart 2_Book2_Electric Rev Req Model (2009 GRC) Rebuttal REmoval of New  WH Solar AdjustMI 2" xfId="4116"/>
    <cellStyle name="_Portfolio SPlan Base Case.xls Chart 2_Book2_Electric Rev Req Model (2009 GRC) Rebuttal REmoval of New  WH Solar AdjustMI 2 2" xfId="4117"/>
    <cellStyle name="_Portfolio SPlan Base Case.xls Chart 2_Book2_Electric Rev Req Model (2009 GRC) Rebuttal REmoval of New  WH Solar AdjustMI 3" xfId="4118"/>
    <cellStyle name="_Portfolio SPlan Base Case.xls Chart 2_Book2_Electric Rev Req Model (2009 GRC) Revised 01-18-2010" xfId="4119"/>
    <cellStyle name="_Portfolio SPlan Base Case.xls Chart 2_Book2_Electric Rev Req Model (2009 GRC) Revised 01-18-2010 2" xfId="4120"/>
    <cellStyle name="_Portfolio SPlan Base Case.xls Chart 2_Book2_Electric Rev Req Model (2009 GRC) Revised 01-18-2010 2 2" xfId="4121"/>
    <cellStyle name="_Portfolio SPlan Base Case.xls Chart 2_Book2_Electric Rev Req Model (2009 GRC) Revised 01-18-2010 3" xfId="4122"/>
    <cellStyle name="_Portfolio SPlan Base Case.xls Chart 2_Book2_Final Order Electric EXHIBIT A-1" xfId="4123"/>
    <cellStyle name="_Portfolio SPlan Base Case.xls Chart 2_Book2_Final Order Electric EXHIBIT A-1 2" xfId="4124"/>
    <cellStyle name="_Portfolio SPlan Base Case.xls Chart 2_Book2_Final Order Electric EXHIBIT A-1 2 2" xfId="4125"/>
    <cellStyle name="_Portfolio SPlan Base Case.xls Chart 2_Book2_Final Order Electric EXHIBIT A-1 3" xfId="4126"/>
    <cellStyle name="_Portfolio SPlan Base Case.xls Chart 2_Chelan PUD Power Costs (8-10)" xfId="4127"/>
    <cellStyle name="_Portfolio SPlan Base Case.xls Chart 2_Confidential Material" xfId="4128"/>
    <cellStyle name="_Portfolio SPlan Base Case.xls Chart 2_DEM-WP(C) Colstrip 12 Coal Cost Forecast 2010GRC" xfId="4129"/>
    <cellStyle name="_Portfolio SPlan Base Case.xls Chart 2_DEM-WP(C) Production O&amp;M 2010GRC As-Filed" xfId="4130"/>
    <cellStyle name="_Portfolio SPlan Base Case.xls Chart 2_DEM-WP(C) Production O&amp;M 2010GRC As-Filed 2" xfId="4131"/>
    <cellStyle name="_Portfolio SPlan Base Case.xls Chart 2_Electric Rev Req Model (2009 GRC) " xfId="4132"/>
    <cellStyle name="_Portfolio SPlan Base Case.xls Chart 2_Electric Rev Req Model (2009 GRC)  2" xfId="4133"/>
    <cellStyle name="_Portfolio SPlan Base Case.xls Chart 2_Electric Rev Req Model (2009 GRC)  2 2" xfId="4134"/>
    <cellStyle name="_Portfolio SPlan Base Case.xls Chart 2_Electric Rev Req Model (2009 GRC)  3" xfId="4135"/>
    <cellStyle name="_Portfolio SPlan Base Case.xls Chart 2_Electric Rev Req Model (2009 GRC)  4" xfId="4136"/>
    <cellStyle name="_Portfolio SPlan Base Case.xls Chart 2_Electric Rev Req Model (2009 GRC) Rebuttal" xfId="4137"/>
    <cellStyle name="_Portfolio SPlan Base Case.xls Chart 2_Electric Rev Req Model (2009 GRC) Rebuttal 2" xfId="4138"/>
    <cellStyle name="_Portfolio SPlan Base Case.xls Chart 2_Electric Rev Req Model (2009 GRC) Rebuttal 2 2" xfId="4139"/>
    <cellStyle name="_Portfolio SPlan Base Case.xls Chart 2_Electric Rev Req Model (2009 GRC) Rebuttal 3" xfId="4140"/>
    <cellStyle name="_Portfolio SPlan Base Case.xls Chart 2_Electric Rev Req Model (2009 GRC) Rebuttal 4" xfId="4141"/>
    <cellStyle name="_Portfolio SPlan Base Case.xls Chart 2_Electric Rev Req Model (2009 GRC) Rebuttal REmoval of New  WH Solar AdjustMI" xfId="4142"/>
    <cellStyle name="_Portfolio SPlan Base Case.xls Chart 2_Electric Rev Req Model (2009 GRC) Rebuttal REmoval of New  WH Solar AdjustMI 2" xfId="4143"/>
    <cellStyle name="_Portfolio SPlan Base Case.xls Chart 2_Electric Rev Req Model (2009 GRC) Rebuttal REmoval of New  WH Solar AdjustMI 2 2" xfId="4144"/>
    <cellStyle name="_Portfolio SPlan Base Case.xls Chart 2_Electric Rev Req Model (2009 GRC) Rebuttal REmoval of New  WH Solar AdjustMI 3" xfId="4145"/>
    <cellStyle name="_Portfolio SPlan Base Case.xls Chart 2_Electric Rev Req Model (2009 GRC) Rebuttal REmoval of New  WH Solar AdjustMI 4" xfId="4146"/>
    <cellStyle name="_Portfolio SPlan Base Case.xls Chart 2_Electric Rev Req Model (2009 GRC) Revised 01-18-2010" xfId="4147"/>
    <cellStyle name="_Portfolio SPlan Base Case.xls Chart 2_Electric Rev Req Model (2009 GRC) Revised 01-18-2010 2" xfId="4148"/>
    <cellStyle name="_Portfolio SPlan Base Case.xls Chart 2_Electric Rev Req Model (2009 GRC) Revised 01-18-2010 2 2" xfId="4149"/>
    <cellStyle name="_Portfolio SPlan Base Case.xls Chart 2_Electric Rev Req Model (2009 GRC) Revised 01-18-2010 3" xfId="4150"/>
    <cellStyle name="_Portfolio SPlan Base Case.xls Chart 2_Electric Rev Req Model (2009 GRC) Revised 01-18-2010 4" xfId="4151"/>
    <cellStyle name="_Portfolio SPlan Base Case.xls Chart 2_Electric Rev Req Model (2010 GRC)" xfId="4152"/>
    <cellStyle name="_Portfolio SPlan Base Case.xls Chart 2_Electric Rev Req Model (2010 GRC) SF" xfId="4153"/>
    <cellStyle name="_Portfolio SPlan Base Case.xls Chart 2_Final Order Electric EXHIBIT A-1" xfId="4154"/>
    <cellStyle name="_Portfolio SPlan Base Case.xls Chart 2_Final Order Electric EXHIBIT A-1 2" xfId="4155"/>
    <cellStyle name="_Portfolio SPlan Base Case.xls Chart 2_Final Order Electric EXHIBIT A-1 2 2" xfId="4156"/>
    <cellStyle name="_Portfolio SPlan Base Case.xls Chart 2_Final Order Electric EXHIBIT A-1 3" xfId="4157"/>
    <cellStyle name="_Portfolio SPlan Base Case.xls Chart 2_Final Order Electric EXHIBIT A-1 4" xfId="4158"/>
    <cellStyle name="_Portfolio SPlan Base Case.xls Chart 2_NIM Summary" xfId="4159"/>
    <cellStyle name="_Portfolio SPlan Base Case.xls Chart 2_NIM Summary 2" xfId="4160"/>
    <cellStyle name="_Portfolio SPlan Base Case.xls Chart 2_Rebuttal Power Costs" xfId="4161"/>
    <cellStyle name="_Portfolio SPlan Base Case.xls Chart 2_Rebuttal Power Costs 2" xfId="4162"/>
    <cellStyle name="_Portfolio SPlan Base Case.xls Chart 2_Rebuttal Power Costs 2 2" xfId="4163"/>
    <cellStyle name="_Portfolio SPlan Base Case.xls Chart 2_Rebuttal Power Costs 3" xfId="4164"/>
    <cellStyle name="_Portfolio SPlan Base Case.xls Chart 2_Rebuttal Power Costs 4" xfId="4165"/>
    <cellStyle name="_Portfolio SPlan Base Case.xls Chart 2_Rebuttal Power Costs_Adj Bench DR 3 for Initial Briefs (Electric)" xfId="4166"/>
    <cellStyle name="_Portfolio SPlan Base Case.xls Chart 2_Rebuttal Power Costs_Adj Bench DR 3 for Initial Briefs (Electric) 2" xfId="4167"/>
    <cellStyle name="_Portfolio SPlan Base Case.xls Chart 2_Rebuttal Power Costs_Adj Bench DR 3 for Initial Briefs (Electric) 2 2" xfId="4168"/>
    <cellStyle name="_Portfolio SPlan Base Case.xls Chart 2_Rebuttal Power Costs_Adj Bench DR 3 for Initial Briefs (Electric) 3" xfId="4169"/>
    <cellStyle name="_Portfolio SPlan Base Case.xls Chart 2_Rebuttal Power Costs_Adj Bench DR 3 for Initial Briefs (Electric) 4" xfId="4170"/>
    <cellStyle name="_Portfolio SPlan Base Case.xls Chart 2_Rebuttal Power Costs_Electric Rev Req Model (2009 GRC) Rebuttal" xfId="4171"/>
    <cellStyle name="_Portfolio SPlan Base Case.xls Chart 2_Rebuttal Power Costs_Electric Rev Req Model (2009 GRC) Rebuttal 2" xfId="4172"/>
    <cellStyle name="_Portfolio SPlan Base Case.xls Chart 2_Rebuttal Power Costs_Electric Rev Req Model (2009 GRC) Rebuttal 2 2" xfId="4173"/>
    <cellStyle name="_Portfolio SPlan Base Case.xls Chart 2_Rebuttal Power Costs_Electric Rev Req Model (2009 GRC) Rebuttal 3" xfId="4174"/>
    <cellStyle name="_Portfolio SPlan Base Case.xls Chart 2_Rebuttal Power Costs_Electric Rev Req Model (2009 GRC) Rebuttal 4" xfId="4175"/>
    <cellStyle name="_Portfolio SPlan Base Case.xls Chart 2_Rebuttal Power Costs_Electric Rev Req Model (2009 GRC) Rebuttal REmoval of New  WH Solar AdjustMI" xfId="4176"/>
    <cellStyle name="_Portfolio SPlan Base Case.xls Chart 2_Rebuttal Power Costs_Electric Rev Req Model (2009 GRC) Rebuttal REmoval of New  WH Solar AdjustMI 2" xfId="4177"/>
    <cellStyle name="_Portfolio SPlan Base Case.xls Chart 2_Rebuttal Power Costs_Electric Rev Req Model (2009 GRC) Rebuttal REmoval of New  WH Solar AdjustMI 2 2" xfId="4178"/>
    <cellStyle name="_Portfolio SPlan Base Case.xls Chart 2_Rebuttal Power Costs_Electric Rev Req Model (2009 GRC) Rebuttal REmoval of New  WH Solar AdjustMI 3" xfId="4179"/>
    <cellStyle name="_Portfolio SPlan Base Case.xls Chart 2_Rebuttal Power Costs_Electric Rev Req Model (2009 GRC) Rebuttal REmoval of New  WH Solar AdjustMI 4" xfId="4180"/>
    <cellStyle name="_Portfolio SPlan Base Case.xls Chart 2_Rebuttal Power Costs_Electric Rev Req Model (2009 GRC) Revised 01-18-2010" xfId="4181"/>
    <cellStyle name="_Portfolio SPlan Base Case.xls Chart 2_Rebuttal Power Costs_Electric Rev Req Model (2009 GRC) Revised 01-18-2010 2" xfId="4182"/>
    <cellStyle name="_Portfolio SPlan Base Case.xls Chart 2_Rebuttal Power Costs_Electric Rev Req Model (2009 GRC) Revised 01-18-2010 2 2" xfId="4183"/>
    <cellStyle name="_Portfolio SPlan Base Case.xls Chart 2_Rebuttal Power Costs_Electric Rev Req Model (2009 GRC) Revised 01-18-2010 3" xfId="4184"/>
    <cellStyle name="_Portfolio SPlan Base Case.xls Chart 2_Rebuttal Power Costs_Electric Rev Req Model (2009 GRC) Revised 01-18-2010 4" xfId="4185"/>
    <cellStyle name="_Portfolio SPlan Base Case.xls Chart 2_Rebuttal Power Costs_Final Order Electric EXHIBIT A-1" xfId="4186"/>
    <cellStyle name="_Portfolio SPlan Base Case.xls Chart 2_Rebuttal Power Costs_Final Order Electric EXHIBIT A-1 2" xfId="4187"/>
    <cellStyle name="_Portfolio SPlan Base Case.xls Chart 2_Rebuttal Power Costs_Final Order Electric EXHIBIT A-1 2 2" xfId="4188"/>
    <cellStyle name="_Portfolio SPlan Base Case.xls Chart 2_Rebuttal Power Costs_Final Order Electric EXHIBIT A-1 3" xfId="4189"/>
    <cellStyle name="_Portfolio SPlan Base Case.xls Chart 2_Rebuttal Power Costs_Final Order Electric EXHIBIT A-1 4" xfId="4190"/>
    <cellStyle name="_Portfolio SPlan Base Case.xls Chart 2_TENASKA REGULATORY ASSET" xfId="4191"/>
    <cellStyle name="_Portfolio SPlan Base Case.xls Chart 2_TENASKA REGULATORY ASSET 2" xfId="4192"/>
    <cellStyle name="_Portfolio SPlan Base Case.xls Chart 2_TENASKA REGULATORY ASSET 2 2" xfId="4193"/>
    <cellStyle name="_Portfolio SPlan Base Case.xls Chart 2_TENASKA REGULATORY ASSET 3" xfId="4194"/>
    <cellStyle name="_Portfolio SPlan Base Case.xls Chart 2_TENASKA REGULATORY ASSET 4" xfId="4195"/>
    <cellStyle name="_Portfolio SPlan Base Case.xls Chart 3" xfId="4196"/>
    <cellStyle name="_Portfolio SPlan Base Case.xls Chart 3 2" xfId="4197"/>
    <cellStyle name="_Portfolio SPlan Base Case.xls Chart 3 2 2" xfId="4198"/>
    <cellStyle name="_Portfolio SPlan Base Case.xls Chart 3 3" xfId="4199"/>
    <cellStyle name="_Portfolio SPlan Base Case.xls Chart 3 4" xfId="4200"/>
    <cellStyle name="_Portfolio SPlan Base Case.xls Chart 3_Adj Bench DR 3 for Initial Briefs (Electric)" xfId="4201"/>
    <cellStyle name="_Portfolio SPlan Base Case.xls Chart 3_Adj Bench DR 3 for Initial Briefs (Electric) 2" xfId="4202"/>
    <cellStyle name="_Portfolio SPlan Base Case.xls Chart 3_Adj Bench DR 3 for Initial Briefs (Electric) 2 2" xfId="4203"/>
    <cellStyle name="_Portfolio SPlan Base Case.xls Chart 3_Adj Bench DR 3 for Initial Briefs (Electric) 3" xfId="4204"/>
    <cellStyle name="_Portfolio SPlan Base Case.xls Chart 3_Adj Bench DR 3 for Initial Briefs (Electric) 4" xfId="4205"/>
    <cellStyle name="_Portfolio SPlan Base Case.xls Chart 3_Book1" xfId="4206"/>
    <cellStyle name="_Portfolio SPlan Base Case.xls Chart 3_Book2" xfId="4207"/>
    <cellStyle name="_Portfolio SPlan Base Case.xls Chart 3_Book2 2" xfId="4208"/>
    <cellStyle name="_Portfolio SPlan Base Case.xls Chart 3_Book2 2 2" xfId="4209"/>
    <cellStyle name="_Portfolio SPlan Base Case.xls Chart 3_Book2 3" xfId="4210"/>
    <cellStyle name="_Portfolio SPlan Base Case.xls Chart 3_Book2 4" xfId="4211"/>
    <cellStyle name="_Portfolio SPlan Base Case.xls Chart 3_Book2_Adj Bench DR 3 for Initial Briefs (Electric)" xfId="4212"/>
    <cellStyle name="_Portfolio SPlan Base Case.xls Chart 3_Book2_Adj Bench DR 3 for Initial Briefs (Electric) 2" xfId="4213"/>
    <cellStyle name="_Portfolio SPlan Base Case.xls Chart 3_Book2_Adj Bench DR 3 for Initial Briefs (Electric) 2 2" xfId="4214"/>
    <cellStyle name="_Portfolio SPlan Base Case.xls Chart 3_Book2_Adj Bench DR 3 for Initial Briefs (Electric) 3" xfId="4215"/>
    <cellStyle name="_Portfolio SPlan Base Case.xls Chart 3_Book2_Adj Bench DR 3 for Initial Briefs (Electric) 4" xfId="4216"/>
    <cellStyle name="_Portfolio SPlan Base Case.xls Chart 3_Book2_Electric Rev Req Model (2009 GRC) Rebuttal" xfId="4217"/>
    <cellStyle name="_Portfolio SPlan Base Case.xls Chart 3_Book2_Electric Rev Req Model (2009 GRC) Rebuttal 2" xfId="4218"/>
    <cellStyle name="_Portfolio SPlan Base Case.xls Chart 3_Book2_Electric Rev Req Model (2009 GRC) Rebuttal 2 2" xfId="4219"/>
    <cellStyle name="_Portfolio SPlan Base Case.xls Chart 3_Book2_Electric Rev Req Model (2009 GRC) Rebuttal 3" xfId="4220"/>
    <cellStyle name="_Portfolio SPlan Base Case.xls Chart 3_Book2_Electric Rev Req Model (2009 GRC) Rebuttal 4" xfId="4221"/>
    <cellStyle name="_Portfolio SPlan Base Case.xls Chart 3_Book2_Electric Rev Req Model (2009 GRC) Rebuttal REmoval of New  WH Solar AdjustMI" xfId="4222"/>
    <cellStyle name="_Portfolio SPlan Base Case.xls Chart 3_Book2_Electric Rev Req Model (2009 GRC) Rebuttal REmoval of New  WH Solar AdjustMI 2" xfId="4223"/>
    <cellStyle name="_Portfolio SPlan Base Case.xls Chart 3_Book2_Electric Rev Req Model (2009 GRC) Rebuttal REmoval of New  WH Solar AdjustMI 2 2" xfId="4224"/>
    <cellStyle name="_Portfolio SPlan Base Case.xls Chart 3_Book2_Electric Rev Req Model (2009 GRC) Rebuttal REmoval of New  WH Solar AdjustMI 3" xfId="4225"/>
    <cellStyle name="_Portfolio SPlan Base Case.xls Chart 3_Book2_Electric Rev Req Model (2009 GRC) Rebuttal REmoval of New  WH Solar AdjustMI 4" xfId="4226"/>
    <cellStyle name="_Portfolio SPlan Base Case.xls Chart 3_Book2_Electric Rev Req Model (2009 GRC) Revised 01-18-2010" xfId="4227"/>
    <cellStyle name="_Portfolio SPlan Base Case.xls Chart 3_Book2_Electric Rev Req Model (2009 GRC) Revised 01-18-2010 2" xfId="4228"/>
    <cellStyle name="_Portfolio SPlan Base Case.xls Chart 3_Book2_Electric Rev Req Model (2009 GRC) Revised 01-18-2010 2 2" xfId="4229"/>
    <cellStyle name="_Portfolio SPlan Base Case.xls Chart 3_Book2_Electric Rev Req Model (2009 GRC) Revised 01-18-2010 3" xfId="4230"/>
    <cellStyle name="_Portfolio SPlan Base Case.xls Chart 3_Book2_Electric Rev Req Model (2009 GRC) Revised 01-18-2010 4" xfId="4231"/>
    <cellStyle name="_Portfolio SPlan Base Case.xls Chart 3_Book2_Final Order Electric EXHIBIT A-1" xfId="4232"/>
    <cellStyle name="_Portfolio SPlan Base Case.xls Chart 3_Book2_Final Order Electric EXHIBIT A-1 2" xfId="4233"/>
    <cellStyle name="_Portfolio SPlan Base Case.xls Chart 3_Book2_Final Order Electric EXHIBIT A-1 2 2" xfId="4234"/>
    <cellStyle name="_Portfolio SPlan Base Case.xls Chart 3_Book2_Final Order Electric EXHIBIT A-1 3" xfId="4235"/>
    <cellStyle name="_Portfolio SPlan Base Case.xls Chart 3_Book2_Final Order Electric EXHIBIT A-1 4" xfId="4236"/>
    <cellStyle name="_Portfolio SPlan Base Case.xls Chart 3_Chelan PUD Power Costs (8-10)" xfId="4237"/>
    <cellStyle name="_Portfolio SPlan Base Case.xls Chart 3_Confidential Material" xfId="4238"/>
    <cellStyle name="_Portfolio SPlan Base Case.xls Chart 3_DEM-WP(C) Colstrip 12 Coal Cost Forecast 2010GRC" xfId="4239"/>
    <cellStyle name="_Portfolio SPlan Base Case.xls Chart 3_DEM-WP(C) Production O&amp;M 2010GRC As-Filed" xfId="4240"/>
    <cellStyle name="_Portfolio SPlan Base Case.xls Chart 3_DEM-WP(C) Production O&amp;M 2010GRC As-Filed 2" xfId="4241"/>
    <cellStyle name="_Portfolio SPlan Base Case.xls Chart 3_Electric Rev Req Model (2009 GRC) " xfId="4242"/>
    <cellStyle name="_Portfolio SPlan Base Case.xls Chart 3_Electric Rev Req Model (2009 GRC)  2" xfId="4243"/>
    <cellStyle name="_Portfolio SPlan Base Case.xls Chart 3_Electric Rev Req Model (2009 GRC)  2 2" xfId="4244"/>
    <cellStyle name="_Portfolio SPlan Base Case.xls Chart 3_Electric Rev Req Model (2009 GRC)  3" xfId="4245"/>
    <cellStyle name="_Portfolio SPlan Base Case.xls Chart 3_Electric Rev Req Model (2009 GRC)  4" xfId="4246"/>
    <cellStyle name="_Portfolio SPlan Base Case.xls Chart 3_Electric Rev Req Model (2009 GRC) Rebuttal" xfId="4247"/>
    <cellStyle name="_Portfolio SPlan Base Case.xls Chart 3_Electric Rev Req Model (2009 GRC) Rebuttal 2" xfId="4248"/>
    <cellStyle name="_Portfolio SPlan Base Case.xls Chart 3_Electric Rev Req Model (2009 GRC) Rebuttal 2 2" xfId="4249"/>
    <cellStyle name="_Portfolio SPlan Base Case.xls Chart 3_Electric Rev Req Model (2009 GRC) Rebuttal 3" xfId="4250"/>
    <cellStyle name="_Portfolio SPlan Base Case.xls Chart 3_Electric Rev Req Model (2009 GRC) Rebuttal 4" xfId="4251"/>
    <cellStyle name="_Portfolio SPlan Base Case.xls Chart 3_Electric Rev Req Model (2009 GRC) Rebuttal REmoval of New  WH Solar AdjustMI" xfId="4252"/>
    <cellStyle name="_Portfolio SPlan Base Case.xls Chart 3_Electric Rev Req Model (2009 GRC) Rebuttal REmoval of New  WH Solar AdjustMI 2" xfId="4253"/>
    <cellStyle name="_Portfolio SPlan Base Case.xls Chart 3_Electric Rev Req Model (2009 GRC) Rebuttal REmoval of New  WH Solar AdjustMI 2 2" xfId="4254"/>
    <cellStyle name="_Portfolio SPlan Base Case.xls Chart 3_Electric Rev Req Model (2009 GRC) Rebuttal REmoval of New  WH Solar AdjustMI 3" xfId="4255"/>
    <cellStyle name="_Portfolio SPlan Base Case.xls Chart 3_Electric Rev Req Model (2009 GRC) Rebuttal REmoval of New  WH Solar AdjustMI 4" xfId="4256"/>
    <cellStyle name="_Portfolio SPlan Base Case.xls Chart 3_Electric Rev Req Model (2009 GRC) Revised 01-18-2010" xfId="4257"/>
    <cellStyle name="_Portfolio SPlan Base Case.xls Chart 3_Electric Rev Req Model (2009 GRC) Revised 01-18-2010 2" xfId="4258"/>
    <cellStyle name="_Portfolio SPlan Base Case.xls Chart 3_Electric Rev Req Model (2009 GRC) Revised 01-18-2010 2 2" xfId="4259"/>
    <cellStyle name="_Portfolio SPlan Base Case.xls Chart 3_Electric Rev Req Model (2009 GRC) Revised 01-18-2010 3" xfId="4260"/>
    <cellStyle name="_Portfolio SPlan Base Case.xls Chart 3_Electric Rev Req Model (2009 GRC) Revised 01-18-2010 4" xfId="4261"/>
    <cellStyle name="_Portfolio SPlan Base Case.xls Chart 3_Electric Rev Req Model (2010 GRC)" xfId="4262"/>
    <cellStyle name="_Portfolio SPlan Base Case.xls Chart 3_Electric Rev Req Model (2010 GRC) SF" xfId="4263"/>
    <cellStyle name="_Portfolio SPlan Base Case.xls Chart 3_Final Order Electric EXHIBIT A-1" xfId="4264"/>
    <cellStyle name="_Portfolio SPlan Base Case.xls Chart 3_Final Order Electric EXHIBIT A-1 2" xfId="4265"/>
    <cellStyle name="_Portfolio SPlan Base Case.xls Chart 3_Final Order Electric EXHIBIT A-1 2 2" xfId="4266"/>
    <cellStyle name="_Portfolio SPlan Base Case.xls Chart 3_Final Order Electric EXHIBIT A-1 3" xfId="4267"/>
    <cellStyle name="_Portfolio SPlan Base Case.xls Chart 3_Final Order Electric EXHIBIT A-1 4" xfId="4268"/>
    <cellStyle name="_Portfolio SPlan Base Case.xls Chart 3_NIM Summary" xfId="4269"/>
    <cellStyle name="_Portfolio SPlan Base Case.xls Chart 3_NIM Summary 2" xfId="4270"/>
    <cellStyle name="_Portfolio SPlan Base Case.xls Chart 3_Rebuttal Power Costs" xfId="4271"/>
    <cellStyle name="_Portfolio SPlan Base Case.xls Chart 3_Rebuttal Power Costs 2" xfId="4272"/>
    <cellStyle name="_Portfolio SPlan Base Case.xls Chart 3_Rebuttal Power Costs 2 2" xfId="4273"/>
    <cellStyle name="_Portfolio SPlan Base Case.xls Chart 3_Rebuttal Power Costs 3" xfId="4274"/>
    <cellStyle name="_Portfolio SPlan Base Case.xls Chart 3_Rebuttal Power Costs 4" xfId="4275"/>
    <cellStyle name="_Portfolio SPlan Base Case.xls Chart 3_Rebuttal Power Costs_Adj Bench DR 3 for Initial Briefs (Electric)" xfId="4276"/>
    <cellStyle name="_Portfolio SPlan Base Case.xls Chart 3_Rebuttal Power Costs_Adj Bench DR 3 for Initial Briefs (Electric) 2" xfId="4277"/>
    <cellStyle name="_Portfolio SPlan Base Case.xls Chart 3_Rebuttal Power Costs_Adj Bench DR 3 for Initial Briefs (Electric) 2 2" xfId="4278"/>
    <cellStyle name="_Portfolio SPlan Base Case.xls Chart 3_Rebuttal Power Costs_Adj Bench DR 3 for Initial Briefs (Electric) 3" xfId="4279"/>
    <cellStyle name="_Portfolio SPlan Base Case.xls Chart 3_Rebuttal Power Costs_Adj Bench DR 3 for Initial Briefs (Electric) 4" xfId="4280"/>
    <cellStyle name="_Portfolio SPlan Base Case.xls Chart 3_Rebuttal Power Costs_Electric Rev Req Model (2009 GRC) Rebuttal" xfId="4281"/>
    <cellStyle name="_Portfolio SPlan Base Case.xls Chart 3_Rebuttal Power Costs_Electric Rev Req Model (2009 GRC) Rebuttal 2" xfId="4282"/>
    <cellStyle name="_Portfolio SPlan Base Case.xls Chart 3_Rebuttal Power Costs_Electric Rev Req Model (2009 GRC) Rebuttal 2 2" xfId="4283"/>
    <cellStyle name="_Portfolio SPlan Base Case.xls Chart 3_Rebuttal Power Costs_Electric Rev Req Model (2009 GRC) Rebuttal 3" xfId="4284"/>
    <cellStyle name="_Portfolio SPlan Base Case.xls Chart 3_Rebuttal Power Costs_Electric Rev Req Model (2009 GRC) Rebuttal 4" xfId="4285"/>
    <cellStyle name="_Portfolio SPlan Base Case.xls Chart 3_Rebuttal Power Costs_Electric Rev Req Model (2009 GRC) Rebuttal REmoval of New  WH Solar AdjustMI" xfId="4286"/>
    <cellStyle name="_Portfolio SPlan Base Case.xls Chart 3_Rebuttal Power Costs_Electric Rev Req Model (2009 GRC) Rebuttal REmoval of New  WH Solar AdjustMI 2" xfId="4287"/>
    <cellStyle name="_Portfolio SPlan Base Case.xls Chart 3_Rebuttal Power Costs_Electric Rev Req Model (2009 GRC) Rebuttal REmoval of New  WH Solar AdjustMI 2 2" xfId="4288"/>
    <cellStyle name="_Portfolio SPlan Base Case.xls Chart 3_Rebuttal Power Costs_Electric Rev Req Model (2009 GRC) Rebuttal REmoval of New  WH Solar AdjustMI 3" xfId="4289"/>
    <cellStyle name="_Portfolio SPlan Base Case.xls Chart 3_Rebuttal Power Costs_Electric Rev Req Model (2009 GRC) Rebuttal REmoval of New  WH Solar AdjustMI 4" xfId="4290"/>
    <cellStyle name="_Portfolio SPlan Base Case.xls Chart 3_Rebuttal Power Costs_Electric Rev Req Model (2009 GRC) Revised 01-18-2010" xfId="4291"/>
    <cellStyle name="_Portfolio SPlan Base Case.xls Chart 3_Rebuttal Power Costs_Electric Rev Req Model (2009 GRC) Revised 01-18-2010 2" xfId="4292"/>
    <cellStyle name="_Portfolio SPlan Base Case.xls Chart 3_Rebuttal Power Costs_Electric Rev Req Model (2009 GRC) Revised 01-18-2010 2 2" xfId="4293"/>
    <cellStyle name="_Portfolio SPlan Base Case.xls Chart 3_Rebuttal Power Costs_Electric Rev Req Model (2009 GRC) Revised 01-18-2010 3" xfId="4294"/>
    <cellStyle name="_Portfolio SPlan Base Case.xls Chart 3_Rebuttal Power Costs_Electric Rev Req Model (2009 GRC) Revised 01-18-2010 4" xfId="4295"/>
    <cellStyle name="_Portfolio SPlan Base Case.xls Chart 3_Rebuttal Power Costs_Final Order Electric EXHIBIT A-1" xfId="4296"/>
    <cellStyle name="_Portfolio SPlan Base Case.xls Chart 3_Rebuttal Power Costs_Final Order Electric EXHIBIT A-1 2" xfId="4297"/>
    <cellStyle name="_Portfolio SPlan Base Case.xls Chart 3_Rebuttal Power Costs_Final Order Electric EXHIBIT A-1 2 2" xfId="4298"/>
    <cellStyle name="_Portfolio SPlan Base Case.xls Chart 3_Rebuttal Power Costs_Final Order Electric EXHIBIT A-1 3" xfId="4299"/>
    <cellStyle name="_Portfolio SPlan Base Case.xls Chart 3_Rebuttal Power Costs_Final Order Electric EXHIBIT A-1 4" xfId="4300"/>
    <cellStyle name="_Portfolio SPlan Base Case.xls Chart 3_TENASKA REGULATORY ASSET" xfId="4301"/>
    <cellStyle name="_Portfolio SPlan Base Case.xls Chart 3_TENASKA REGULATORY ASSET 2" xfId="4302"/>
    <cellStyle name="_Portfolio SPlan Base Case.xls Chart 3_TENASKA REGULATORY ASSET 2 2" xfId="4303"/>
    <cellStyle name="_Portfolio SPlan Base Case.xls Chart 3_TENASKA REGULATORY ASSET 3" xfId="4304"/>
    <cellStyle name="_Portfolio SPlan Base Case.xls Chart 3_TENASKA REGULATORY ASSET 4" xfId="4305"/>
    <cellStyle name="_Power Cost Value Copy 11.30.05 gas 1.09.06 AURORA at 1.10.06" xfId="4306"/>
    <cellStyle name="_Power Cost Value Copy 11.30.05 gas 1.09.06 AURORA at 1.10.06 2" xfId="4307"/>
    <cellStyle name="_Power Cost Value Copy 11.30.05 gas 1.09.06 AURORA at 1.10.06 2 2" xfId="4308"/>
    <cellStyle name="_Power Cost Value Copy 11.30.05 gas 1.09.06 AURORA at 1.10.06 2 2 2" xfId="4309"/>
    <cellStyle name="_Power Cost Value Copy 11.30.05 gas 1.09.06 AURORA at 1.10.06 2 3" xfId="4310"/>
    <cellStyle name="_Power Cost Value Copy 11.30.05 gas 1.09.06 AURORA at 1.10.06 3" xfId="4311"/>
    <cellStyle name="_Power Cost Value Copy 11.30.05 gas 1.09.06 AURORA at 1.10.06 3 2" xfId="4312"/>
    <cellStyle name="_Power Cost Value Copy 11.30.05 gas 1.09.06 AURORA at 1.10.06 4" xfId="4313"/>
    <cellStyle name="_Power Cost Value Copy 11.30.05 gas 1.09.06 AURORA at 1.10.06 4 2" xfId="4314"/>
    <cellStyle name="_Power Cost Value Copy 11.30.05 gas 1.09.06 AURORA at 1.10.06 5" xfId="4315"/>
    <cellStyle name="_Power Cost Value Copy 11.30.05 gas 1.09.06 AURORA at 1.10.06_04 07E Wild Horse Wind Expansion (C) (2)" xfId="4316"/>
    <cellStyle name="_Power Cost Value Copy 11.30.05 gas 1.09.06 AURORA at 1.10.06_04 07E Wild Horse Wind Expansion (C) (2) 2" xfId="4317"/>
    <cellStyle name="_Power Cost Value Copy 11.30.05 gas 1.09.06 AURORA at 1.10.06_04 07E Wild Horse Wind Expansion (C) (2) 2 2" xfId="4318"/>
    <cellStyle name="_Power Cost Value Copy 11.30.05 gas 1.09.06 AURORA at 1.10.06_04 07E Wild Horse Wind Expansion (C) (2) 3" xfId="4319"/>
    <cellStyle name="_Power Cost Value Copy 11.30.05 gas 1.09.06 AURORA at 1.10.06_04 07E Wild Horse Wind Expansion (C) (2) 4" xfId="4320"/>
    <cellStyle name="_Power Cost Value Copy 11.30.05 gas 1.09.06 AURORA at 1.10.06_04 07E Wild Horse Wind Expansion (C) (2)_Adj Bench DR 3 for Initial Briefs (Electric)" xfId="4321"/>
    <cellStyle name="_Power Cost Value Copy 11.30.05 gas 1.09.06 AURORA at 1.10.06_04 07E Wild Horse Wind Expansion (C) (2)_Adj Bench DR 3 for Initial Briefs (Electric) 2" xfId="4322"/>
    <cellStyle name="_Power Cost Value Copy 11.30.05 gas 1.09.06 AURORA at 1.10.06_04 07E Wild Horse Wind Expansion (C) (2)_Adj Bench DR 3 for Initial Briefs (Electric) 2 2" xfId="4323"/>
    <cellStyle name="_Power Cost Value Copy 11.30.05 gas 1.09.06 AURORA at 1.10.06_04 07E Wild Horse Wind Expansion (C) (2)_Adj Bench DR 3 for Initial Briefs (Electric) 3" xfId="4324"/>
    <cellStyle name="_Power Cost Value Copy 11.30.05 gas 1.09.06 AURORA at 1.10.06_04 07E Wild Horse Wind Expansion (C) (2)_Adj Bench DR 3 for Initial Briefs (Electric) 4" xfId="4325"/>
    <cellStyle name="_Power Cost Value Copy 11.30.05 gas 1.09.06 AURORA at 1.10.06_04 07E Wild Horse Wind Expansion (C) (2)_Book1" xfId="4326"/>
    <cellStyle name="_Power Cost Value Copy 11.30.05 gas 1.09.06 AURORA at 1.10.06_04 07E Wild Horse Wind Expansion (C) (2)_Electric Rev Req Model (2009 GRC) " xfId="4327"/>
    <cellStyle name="_Power Cost Value Copy 11.30.05 gas 1.09.06 AURORA at 1.10.06_04 07E Wild Horse Wind Expansion (C) (2)_Electric Rev Req Model (2009 GRC)  2" xfId="4328"/>
    <cellStyle name="_Power Cost Value Copy 11.30.05 gas 1.09.06 AURORA at 1.10.06_04 07E Wild Horse Wind Expansion (C) (2)_Electric Rev Req Model (2009 GRC)  2 2" xfId="4329"/>
    <cellStyle name="_Power Cost Value Copy 11.30.05 gas 1.09.06 AURORA at 1.10.06_04 07E Wild Horse Wind Expansion (C) (2)_Electric Rev Req Model (2009 GRC)  3" xfId="4330"/>
    <cellStyle name="_Power Cost Value Copy 11.30.05 gas 1.09.06 AURORA at 1.10.06_04 07E Wild Horse Wind Expansion (C) (2)_Electric Rev Req Model (2009 GRC)  4" xfId="4331"/>
    <cellStyle name="_Power Cost Value Copy 11.30.05 gas 1.09.06 AURORA at 1.10.06_04 07E Wild Horse Wind Expansion (C) (2)_Electric Rev Req Model (2009 GRC) Rebuttal" xfId="4332"/>
    <cellStyle name="_Power Cost Value Copy 11.30.05 gas 1.09.06 AURORA at 1.10.06_04 07E Wild Horse Wind Expansion (C) (2)_Electric Rev Req Model (2009 GRC) Rebuttal 2" xfId="4333"/>
    <cellStyle name="_Power Cost Value Copy 11.30.05 gas 1.09.06 AURORA at 1.10.06_04 07E Wild Horse Wind Expansion (C) (2)_Electric Rev Req Model (2009 GRC) Rebuttal 2 2" xfId="4334"/>
    <cellStyle name="_Power Cost Value Copy 11.30.05 gas 1.09.06 AURORA at 1.10.06_04 07E Wild Horse Wind Expansion (C) (2)_Electric Rev Req Model (2009 GRC) Rebuttal 3" xfId="4335"/>
    <cellStyle name="_Power Cost Value Copy 11.30.05 gas 1.09.06 AURORA at 1.10.06_04 07E Wild Horse Wind Expansion (C) (2)_Electric Rev Req Model (2009 GRC) Rebuttal 4" xfId="4336"/>
    <cellStyle name="_Power Cost Value Copy 11.30.05 gas 1.09.06 AURORA at 1.10.06_04 07E Wild Horse Wind Expansion (C) (2)_Electric Rev Req Model (2009 GRC) Rebuttal REmoval of New  WH Solar AdjustMI" xfId="4337"/>
    <cellStyle name="_Power Cost Value Copy 11.30.05 gas 1.09.06 AURORA at 1.10.06_04 07E Wild Horse Wind Expansion (C) (2)_Electric Rev Req Model (2009 GRC) Rebuttal REmoval of New  WH Solar AdjustMI 2" xfId="4338"/>
    <cellStyle name="_Power Cost Value Copy 11.30.05 gas 1.09.06 AURORA at 1.10.06_04 07E Wild Horse Wind Expansion (C) (2)_Electric Rev Req Model (2009 GRC) Rebuttal REmoval of New  WH Solar AdjustMI 2 2" xfId="4339"/>
    <cellStyle name="_Power Cost Value Copy 11.30.05 gas 1.09.06 AURORA at 1.10.06_04 07E Wild Horse Wind Expansion (C) (2)_Electric Rev Req Model (2009 GRC) Rebuttal REmoval of New  WH Solar AdjustMI 3" xfId="4340"/>
    <cellStyle name="_Power Cost Value Copy 11.30.05 gas 1.09.06 AURORA at 1.10.06_04 07E Wild Horse Wind Expansion (C) (2)_Electric Rev Req Model (2009 GRC) Rebuttal REmoval of New  WH Solar AdjustMI 4" xfId="4341"/>
    <cellStyle name="_Power Cost Value Copy 11.30.05 gas 1.09.06 AURORA at 1.10.06_04 07E Wild Horse Wind Expansion (C) (2)_Electric Rev Req Model (2009 GRC) Revised 01-18-2010" xfId="4342"/>
    <cellStyle name="_Power Cost Value Copy 11.30.05 gas 1.09.06 AURORA at 1.10.06_04 07E Wild Horse Wind Expansion (C) (2)_Electric Rev Req Model (2009 GRC) Revised 01-18-2010 2" xfId="4343"/>
    <cellStyle name="_Power Cost Value Copy 11.30.05 gas 1.09.06 AURORA at 1.10.06_04 07E Wild Horse Wind Expansion (C) (2)_Electric Rev Req Model (2009 GRC) Revised 01-18-2010 2 2" xfId="4344"/>
    <cellStyle name="_Power Cost Value Copy 11.30.05 gas 1.09.06 AURORA at 1.10.06_04 07E Wild Horse Wind Expansion (C) (2)_Electric Rev Req Model (2009 GRC) Revised 01-18-2010 3" xfId="4345"/>
    <cellStyle name="_Power Cost Value Copy 11.30.05 gas 1.09.06 AURORA at 1.10.06_04 07E Wild Horse Wind Expansion (C) (2)_Electric Rev Req Model (2009 GRC) Revised 01-18-2010 4" xfId="4346"/>
    <cellStyle name="_Power Cost Value Copy 11.30.05 gas 1.09.06 AURORA at 1.10.06_04 07E Wild Horse Wind Expansion (C) (2)_Electric Rev Req Model (2010 GRC)" xfId="4347"/>
    <cellStyle name="_Power Cost Value Copy 11.30.05 gas 1.09.06 AURORA at 1.10.06_04 07E Wild Horse Wind Expansion (C) (2)_Electric Rev Req Model (2010 GRC) SF" xfId="4348"/>
    <cellStyle name="_Power Cost Value Copy 11.30.05 gas 1.09.06 AURORA at 1.10.06_04 07E Wild Horse Wind Expansion (C) (2)_Final Order Electric EXHIBIT A-1" xfId="4349"/>
    <cellStyle name="_Power Cost Value Copy 11.30.05 gas 1.09.06 AURORA at 1.10.06_04 07E Wild Horse Wind Expansion (C) (2)_Final Order Electric EXHIBIT A-1 2" xfId="4350"/>
    <cellStyle name="_Power Cost Value Copy 11.30.05 gas 1.09.06 AURORA at 1.10.06_04 07E Wild Horse Wind Expansion (C) (2)_Final Order Electric EXHIBIT A-1 2 2" xfId="4351"/>
    <cellStyle name="_Power Cost Value Copy 11.30.05 gas 1.09.06 AURORA at 1.10.06_04 07E Wild Horse Wind Expansion (C) (2)_Final Order Electric EXHIBIT A-1 3" xfId="4352"/>
    <cellStyle name="_Power Cost Value Copy 11.30.05 gas 1.09.06 AURORA at 1.10.06_04 07E Wild Horse Wind Expansion (C) (2)_Final Order Electric EXHIBIT A-1 4" xfId="4353"/>
    <cellStyle name="_Power Cost Value Copy 11.30.05 gas 1.09.06 AURORA at 1.10.06_04 07E Wild Horse Wind Expansion (C) (2)_TENASKA REGULATORY ASSET" xfId="4354"/>
    <cellStyle name="_Power Cost Value Copy 11.30.05 gas 1.09.06 AURORA at 1.10.06_04 07E Wild Horse Wind Expansion (C) (2)_TENASKA REGULATORY ASSET 2" xfId="4355"/>
    <cellStyle name="_Power Cost Value Copy 11.30.05 gas 1.09.06 AURORA at 1.10.06_04 07E Wild Horse Wind Expansion (C) (2)_TENASKA REGULATORY ASSET 2 2" xfId="4356"/>
    <cellStyle name="_Power Cost Value Copy 11.30.05 gas 1.09.06 AURORA at 1.10.06_04 07E Wild Horse Wind Expansion (C) (2)_TENASKA REGULATORY ASSET 3" xfId="4357"/>
    <cellStyle name="_Power Cost Value Copy 11.30.05 gas 1.09.06 AURORA at 1.10.06_04 07E Wild Horse Wind Expansion (C) (2)_TENASKA REGULATORY ASSET 4" xfId="4358"/>
    <cellStyle name="_Power Cost Value Copy 11.30.05 gas 1.09.06 AURORA at 1.10.06_16.37E Wild Horse Expansion DeferralRevwrkingfile SF" xfId="4359"/>
    <cellStyle name="_Power Cost Value Copy 11.30.05 gas 1.09.06 AURORA at 1.10.06_16.37E Wild Horse Expansion DeferralRevwrkingfile SF 2" xfId="4360"/>
    <cellStyle name="_Power Cost Value Copy 11.30.05 gas 1.09.06 AURORA at 1.10.06_16.37E Wild Horse Expansion DeferralRevwrkingfile SF 2 2" xfId="4361"/>
    <cellStyle name="_Power Cost Value Copy 11.30.05 gas 1.09.06 AURORA at 1.10.06_16.37E Wild Horse Expansion DeferralRevwrkingfile SF 3" xfId="4362"/>
    <cellStyle name="_Power Cost Value Copy 11.30.05 gas 1.09.06 AURORA at 1.10.06_16.37E Wild Horse Expansion DeferralRevwrkingfile SF 4" xfId="4363"/>
    <cellStyle name="_Power Cost Value Copy 11.30.05 gas 1.09.06 AURORA at 1.10.06_2009 Compliance Filing PCA Exhibits for GRC" xfId="4364"/>
    <cellStyle name="_Power Cost Value Copy 11.30.05 gas 1.09.06 AURORA at 1.10.06_2009 Compliance Filing PCA Exhibits for GRC 2" xfId="4365"/>
    <cellStyle name="_Power Cost Value Copy 11.30.05 gas 1.09.06 AURORA at 1.10.06_2009 GRC Compl Filing - Exhibit D" xfId="4366"/>
    <cellStyle name="_Power Cost Value Copy 11.30.05 gas 1.09.06 AURORA at 1.10.06_2009 GRC Compl Filing - Exhibit D 2" xfId="4367"/>
    <cellStyle name="_Power Cost Value Copy 11.30.05 gas 1.09.06 AURORA at 1.10.06_3.01 Income Statement" xfId="4368"/>
    <cellStyle name="_Power Cost Value Copy 11.30.05 gas 1.09.06 AURORA at 1.10.06_4 31 Regulatory Assets and Liabilities  7 06- Exhibit D" xfId="4369"/>
    <cellStyle name="_Power Cost Value Copy 11.30.05 gas 1.09.06 AURORA at 1.10.06_4 31 Regulatory Assets and Liabilities  7 06- Exhibit D 2" xfId="4370"/>
    <cellStyle name="_Power Cost Value Copy 11.30.05 gas 1.09.06 AURORA at 1.10.06_4 31 Regulatory Assets and Liabilities  7 06- Exhibit D 2 2" xfId="4371"/>
    <cellStyle name="_Power Cost Value Copy 11.30.05 gas 1.09.06 AURORA at 1.10.06_4 31 Regulatory Assets and Liabilities  7 06- Exhibit D 3" xfId="4372"/>
    <cellStyle name="_Power Cost Value Copy 11.30.05 gas 1.09.06 AURORA at 1.10.06_4 31 Regulatory Assets and Liabilities  7 06- Exhibit D 4" xfId="4373"/>
    <cellStyle name="_Power Cost Value Copy 11.30.05 gas 1.09.06 AURORA at 1.10.06_4 31 Regulatory Assets and Liabilities  7 06- Exhibit D_NIM Summary" xfId="4374"/>
    <cellStyle name="_Power Cost Value Copy 11.30.05 gas 1.09.06 AURORA at 1.10.06_4 31 Regulatory Assets and Liabilities  7 06- Exhibit D_NIM Summary 2" xfId="4375"/>
    <cellStyle name="_Power Cost Value Copy 11.30.05 gas 1.09.06 AURORA at 1.10.06_4 32 Regulatory Assets and Liabilities  7 06- Exhibit D" xfId="4376"/>
    <cellStyle name="_Power Cost Value Copy 11.30.05 gas 1.09.06 AURORA at 1.10.06_4 32 Regulatory Assets and Liabilities  7 06- Exhibit D 2" xfId="4377"/>
    <cellStyle name="_Power Cost Value Copy 11.30.05 gas 1.09.06 AURORA at 1.10.06_4 32 Regulatory Assets and Liabilities  7 06- Exhibit D 2 2" xfId="4378"/>
    <cellStyle name="_Power Cost Value Copy 11.30.05 gas 1.09.06 AURORA at 1.10.06_4 32 Regulatory Assets and Liabilities  7 06- Exhibit D 3" xfId="4379"/>
    <cellStyle name="_Power Cost Value Copy 11.30.05 gas 1.09.06 AURORA at 1.10.06_4 32 Regulatory Assets and Liabilities  7 06- Exhibit D 4" xfId="4380"/>
    <cellStyle name="_Power Cost Value Copy 11.30.05 gas 1.09.06 AURORA at 1.10.06_4 32 Regulatory Assets and Liabilities  7 06- Exhibit D_NIM Summary" xfId="4381"/>
    <cellStyle name="_Power Cost Value Copy 11.30.05 gas 1.09.06 AURORA at 1.10.06_4 32 Regulatory Assets and Liabilities  7 06- Exhibit D_NIM Summary 2" xfId="4382"/>
    <cellStyle name="_Power Cost Value Copy 11.30.05 gas 1.09.06 AURORA at 1.10.06_ACCOUNTS" xfId="4383"/>
    <cellStyle name="_Power Cost Value Copy 11.30.05 gas 1.09.06 AURORA at 1.10.06_AURORA Total New" xfId="4384"/>
    <cellStyle name="_Power Cost Value Copy 11.30.05 gas 1.09.06 AURORA at 1.10.06_AURORA Total New 2" xfId="4385"/>
    <cellStyle name="_Power Cost Value Copy 11.30.05 gas 1.09.06 AURORA at 1.10.06_Book2" xfId="4386"/>
    <cellStyle name="_Power Cost Value Copy 11.30.05 gas 1.09.06 AURORA at 1.10.06_Book2 2" xfId="4387"/>
    <cellStyle name="_Power Cost Value Copy 11.30.05 gas 1.09.06 AURORA at 1.10.06_Book2 2 2" xfId="4388"/>
    <cellStyle name="_Power Cost Value Copy 11.30.05 gas 1.09.06 AURORA at 1.10.06_Book2 3" xfId="4389"/>
    <cellStyle name="_Power Cost Value Copy 11.30.05 gas 1.09.06 AURORA at 1.10.06_Book2 4" xfId="4390"/>
    <cellStyle name="_Power Cost Value Copy 11.30.05 gas 1.09.06 AURORA at 1.10.06_Book2_Adj Bench DR 3 for Initial Briefs (Electric)" xfId="4391"/>
    <cellStyle name="_Power Cost Value Copy 11.30.05 gas 1.09.06 AURORA at 1.10.06_Book2_Adj Bench DR 3 for Initial Briefs (Electric) 2" xfId="4392"/>
    <cellStyle name="_Power Cost Value Copy 11.30.05 gas 1.09.06 AURORA at 1.10.06_Book2_Adj Bench DR 3 for Initial Briefs (Electric) 2 2" xfId="4393"/>
    <cellStyle name="_Power Cost Value Copy 11.30.05 gas 1.09.06 AURORA at 1.10.06_Book2_Adj Bench DR 3 for Initial Briefs (Electric) 3" xfId="4394"/>
    <cellStyle name="_Power Cost Value Copy 11.30.05 gas 1.09.06 AURORA at 1.10.06_Book2_Adj Bench DR 3 for Initial Briefs (Electric) 4" xfId="4395"/>
    <cellStyle name="_Power Cost Value Copy 11.30.05 gas 1.09.06 AURORA at 1.10.06_Book2_Electric Rev Req Model (2009 GRC) Rebuttal" xfId="4396"/>
    <cellStyle name="_Power Cost Value Copy 11.30.05 gas 1.09.06 AURORA at 1.10.06_Book2_Electric Rev Req Model (2009 GRC) Rebuttal 2" xfId="4397"/>
    <cellStyle name="_Power Cost Value Copy 11.30.05 gas 1.09.06 AURORA at 1.10.06_Book2_Electric Rev Req Model (2009 GRC) Rebuttal 2 2" xfId="4398"/>
    <cellStyle name="_Power Cost Value Copy 11.30.05 gas 1.09.06 AURORA at 1.10.06_Book2_Electric Rev Req Model (2009 GRC) Rebuttal 3" xfId="4399"/>
    <cellStyle name="_Power Cost Value Copy 11.30.05 gas 1.09.06 AURORA at 1.10.06_Book2_Electric Rev Req Model (2009 GRC) Rebuttal 4" xfId="4400"/>
    <cellStyle name="_Power Cost Value Copy 11.30.05 gas 1.09.06 AURORA at 1.10.06_Book2_Electric Rev Req Model (2009 GRC) Rebuttal REmoval of New  WH Solar AdjustMI" xfId="4401"/>
    <cellStyle name="_Power Cost Value Copy 11.30.05 gas 1.09.06 AURORA at 1.10.06_Book2_Electric Rev Req Model (2009 GRC) Rebuttal REmoval of New  WH Solar AdjustMI 2" xfId="4402"/>
    <cellStyle name="_Power Cost Value Copy 11.30.05 gas 1.09.06 AURORA at 1.10.06_Book2_Electric Rev Req Model (2009 GRC) Rebuttal REmoval of New  WH Solar AdjustMI 2 2" xfId="4403"/>
    <cellStyle name="_Power Cost Value Copy 11.30.05 gas 1.09.06 AURORA at 1.10.06_Book2_Electric Rev Req Model (2009 GRC) Rebuttal REmoval of New  WH Solar AdjustMI 3" xfId="4404"/>
    <cellStyle name="_Power Cost Value Copy 11.30.05 gas 1.09.06 AURORA at 1.10.06_Book2_Electric Rev Req Model (2009 GRC) Rebuttal REmoval of New  WH Solar AdjustMI 4" xfId="4405"/>
    <cellStyle name="_Power Cost Value Copy 11.30.05 gas 1.09.06 AURORA at 1.10.06_Book2_Electric Rev Req Model (2009 GRC) Revised 01-18-2010" xfId="4406"/>
    <cellStyle name="_Power Cost Value Copy 11.30.05 gas 1.09.06 AURORA at 1.10.06_Book2_Electric Rev Req Model (2009 GRC) Revised 01-18-2010 2" xfId="4407"/>
    <cellStyle name="_Power Cost Value Copy 11.30.05 gas 1.09.06 AURORA at 1.10.06_Book2_Electric Rev Req Model (2009 GRC) Revised 01-18-2010 2 2" xfId="4408"/>
    <cellStyle name="_Power Cost Value Copy 11.30.05 gas 1.09.06 AURORA at 1.10.06_Book2_Electric Rev Req Model (2009 GRC) Revised 01-18-2010 3" xfId="4409"/>
    <cellStyle name="_Power Cost Value Copy 11.30.05 gas 1.09.06 AURORA at 1.10.06_Book2_Electric Rev Req Model (2009 GRC) Revised 01-18-2010 4" xfId="4410"/>
    <cellStyle name="_Power Cost Value Copy 11.30.05 gas 1.09.06 AURORA at 1.10.06_Book2_Final Order Electric EXHIBIT A-1" xfId="4411"/>
    <cellStyle name="_Power Cost Value Copy 11.30.05 gas 1.09.06 AURORA at 1.10.06_Book2_Final Order Electric EXHIBIT A-1 2" xfId="4412"/>
    <cellStyle name="_Power Cost Value Copy 11.30.05 gas 1.09.06 AURORA at 1.10.06_Book2_Final Order Electric EXHIBIT A-1 2 2" xfId="4413"/>
    <cellStyle name="_Power Cost Value Copy 11.30.05 gas 1.09.06 AURORA at 1.10.06_Book2_Final Order Electric EXHIBIT A-1 3" xfId="4414"/>
    <cellStyle name="_Power Cost Value Copy 11.30.05 gas 1.09.06 AURORA at 1.10.06_Book2_Final Order Electric EXHIBIT A-1 4" xfId="4415"/>
    <cellStyle name="_Power Cost Value Copy 11.30.05 gas 1.09.06 AURORA at 1.10.06_Book4" xfId="4416"/>
    <cellStyle name="_Power Cost Value Copy 11.30.05 gas 1.09.06 AURORA at 1.10.06_Book4 2" xfId="4417"/>
    <cellStyle name="_Power Cost Value Copy 11.30.05 gas 1.09.06 AURORA at 1.10.06_Book4 2 2" xfId="4418"/>
    <cellStyle name="_Power Cost Value Copy 11.30.05 gas 1.09.06 AURORA at 1.10.06_Book4 3" xfId="4419"/>
    <cellStyle name="_Power Cost Value Copy 11.30.05 gas 1.09.06 AURORA at 1.10.06_Book4 4" xfId="4420"/>
    <cellStyle name="_Power Cost Value Copy 11.30.05 gas 1.09.06 AURORA at 1.10.06_Book9" xfId="4421"/>
    <cellStyle name="_Power Cost Value Copy 11.30.05 gas 1.09.06 AURORA at 1.10.06_Book9 2" xfId="4422"/>
    <cellStyle name="_Power Cost Value Copy 11.30.05 gas 1.09.06 AURORA at 1.10.06_Book9 2 2" xfId="4423"/>
    <cellStyle name="_Power Cost Value Copy 11.30.05 gas 1.09.06 AURORA at 1.10.06_Book9 3" xfId="4424"/>
    <cellStyle name="_Power Cost Value Copy 11.30.05 gas 1.09.06 AURORA at 1.10.06_Book9 4" xfId="4425"/>
    <cellStyle name="_Power Cost Value Copy 11.30.05 gas 1.09.06 AURORA at 1.10.06_Check the Interest Calculation" xfId="4426"/>
    <cellStyle name="_Power Cost Value Copy 11.30.05 gas 1.09.06 AURORA at 1.10.06_Check the Interest Calculation_Scenario 1 REC vs PTC Offset" xfId="4427"/>
    <cellStyle name="_Power Cost Value Copy 11.30.05 gas 1.09.06 AURORA at 1.10.06_Check the Interest Calculation_Scenario 3" xfId="4428"/>
    <cellStyle name="_Power Cost Value Copy 11.30.05 gas 1.09.06 AURORA at 1.10.06_Chelan PUD Power Costs (8-10)" xfId="4429"/>
    <cellStyle name="_Power Cost Value Copy 11.30.05 gas 1.09.06 AURORA at 1.10.06_Direct Assignment Distribution Plant 2008" xfId="4430"/>
    <cellStyle name="_Power Cost Value Copy 11.30.05 gas 1.09.06 AURORA at 1.10.06_Direct Assignment Distribution Plant 2008 2" xfId="4431"/>
    <cellStyle name="_Power Cost Value Copy 11.30.05 gas 1.09.06 AURORA at 1.10.06_Direct Assignment Distribution Plant 2008 2 2" xfId="4432"/>
    <cellStyle name="_Power Cost Value Copy 11.30.05 gas 1.09.06 AURORA at 1.10.06_Direct Assignment Distribution Plant 2008 2 2 2" xfId="4433"/>
    <cellStyle name="_Power Cost Value Copy 11.30.05 gas 1.09.06 AURORA at 1.10.06_Direct Assignment Distribution Plant 2008 2 3" xfId="4434"/>
    <cellStyle name="_Power Cost Value Copy 11.30.05 gas 1.09.06 AURORA at 1.10.06_Direct Assignment Distribution Plant 2008 2 3 2" xfId="4435"/>
    <cellStyle name="_Power Cost Value Copy 11.30.05 gas 1.09.06 AURORA at 1.10.06_Direct Assignment Distribution Plant 2008 2 4" xfId="4436"/>
    <cellStyle name="_Power Cost Value Copy 11.30.05 gas 1.09.06 AURORA at 1.10.06_Direct Assignment Distribution Plant 2008 2 4 2" xfId="4437"/>
    <cellStyle name="_Power Cost Value Copy 11.30.05 gas 1.09.06 AURORA at 1.10.06_Direct Assignment Distribution Plant 2008 3" xfId="4438"/>
    <cellStyle name="_Power Cost Value Copy 11.30.05 gas 1.09.06 AURORA at 1.10.06_Direct Assignment Distribution Plant 2008 3 2" xfId="4439"/>
    <cellStyle name="_Power Cost Value Copy 11.30.05 gas 1.09.06 AURORA at 1.10.06_Direct Assignment Distribution Plant 2008 4" xfId="4440"/>
    <cellStyle name="_Power Cost Value Copy 11.30.05 gas 1.09.06 AURORA at 1.10.06_Direct Assignment Distribution Plant 2008 4 2" xfId="4441"/>
    <cellStyle name="_Power Cost Value Copy 11.30.05 gas 1.09.06 AURORA at 1.10.06_Direct Assignment Distribution Plant 2008 5" xfId="4442"/>
    <cellStyle name="_Power Cost Value Copy 11.30.05 gas 1.09.06 AURORA at 1.10.06_Direct Assignment Distribution Plant 2008 6" xfId="4443"/>
    <cellStyle name="_Power Cost Value Copy 11.30.05 gas 1.09.06 AURORA at 1.10.06_Electric COS Inputs" xfId="4444"/>
    <cellStyle name="_Power Cost Value Copy 11.30.05 gas 1.09.06 AURORA at 1.10.06_Electric COS Inputs 2" xfId="4445"/>
    <cellStyle name="_Power Cost Value Copy 11.30.05 gas 1.09.06 AURORA at 1.10.06_Electric COS Inputs 2 2" xfId="4446"/>
    <cellStyle name="_Power Cost Value Copy 11.30.05 gas 1.09.06 AURORA at 1.10.06_Electric COS Inputs 2 2 2" xfId="4447"/>
    <cellStyle name="_Power Cost Value Copy 11.30.05 gas 1.09.06 AURORA at 1.10.06_Electric COS Inputs 2 3" xfId="4448"/>
    <cellStyle name="_Power Cost Value Copy 11.30.05 gas 1.09.06 AURORA at 1.10.06_Electric COS Inputs 2 3 2" xfId="4449"/>
    <cellStyle name="_Power Cost Value Copy 11.30.05 gas 1.09.06 AURORA at 1.10.06_Electric COS Inputs 2 4" xfId="4450"/>
    <cellStyle name="_Power Cost Value Copy 11.30.05 gas 1.09.06 AURORA at 1.10.06_Electric COS Inputs 2 4 2" xfId="4451"/>
    <cellStyle name="_Power Cost Value Copy 11.30.05 gas 1.09.06 AURORA at 1.10.06_Electric COS Inputs 3" xfId="4452"/>
    <cellStyle name="_Power Cost Value Copy 11.30.05 gas 1.09.06 AURORA at 1.10.06_Electric COS Inputs 3 2" xfId="4453"/>
    <cellStyle name="_Power Cost Value Copy 11.30.05 gas 1.09.06 AURORA at 1.10.06_Electric COS Inputs 4" xfId="4454"/>
    <cellStyle name="_Power Cost Value Copy 11.30.05 gas 1.09.06 AURORA at 1.10.06_Electric COS Inputs 4 2" xfId="4455"/>
    <cellStyle name="_Power Cost Value Copy 11.30.05 gas 1.09.06 AURORA at 1.10.06_Electric COS Inputs 5" xfId="4456"/>
    <cellStyle name="_Power Cost Value Copy 11.30.05 gas 1.09.06 AURORA at 1.10.06_Electric COS Inputs 6" xfId="4457"/>
    <cellStyle name="_Power Cost Value Copy 11.30.05 gas 1.09.06 AURORA at 1.10.06_Electric Rate Spread and Rate Design 3.23.09" xfId="4458"/>
    <cellStyle name="_Power Cost Value Copy 11.30.05 gas 1.09.06 AURORA at 1.10.06_Electric Rate Spread and Rate Design 3.23.09 2" xfId="4459"/>
    <cellStyle name="_Power Cost Value Copy 11.30.05 gas 1.09.06 AURORA at 1.10.06_Electric Rate Spread and Rate Design 3.23.09 2 2" xfId="4460"/>
    <cellStyle name="_Power Cost Value Copy 11.30.05 gas 1.09.06 AURORA at 1.10.06_Electric Rate Spread and Rate Design 3.23.09 2 2 2" xfId="4461"/>
    <cellStyle name="_Power Cost Value Copy 11.30.05 gas 1.09.06 AURORA at 1.10.06_Electric Rate Spread and Rate Design 3.23.09 2 3" xfId="4462"/>
    <cellStyle name="_Power Cost Value Copy 11.30.05 gas 1.09.06 AURORA at 1.10.06_Electric Rate Spread and Rate Design 3.23.09 2 3 2" xfId="4463"/>
    <cellStyle name="_Power Cost Value Copy 11.30.05 gas 1.09.06 AURORA at 1.10.06_Electric Rate Spread and Rate Design 3.23.09 2 4" xfId="4464"/>
    <cellStyle name="_Power Cost Value Copy 11.30.05 gas 1.09.06 AURORA at 1.10.06_Electric Rate Spread and Rate Design 3.23.09 2 4 2" xfId="4465"/>
    <cellStyle name="_Power Cost Value Copy 11.30.05 gas 1.09.06 AURORA at 1.10.06_Electric Rate Spread and Rate Design 3.23.09 3" xfId="4466"/>
    <cellStyle name="_Power Cost Value Copy 11.30.05 gas 1.09.06 AURORA at 1.10.06_Electric Rate Spread and Rate Design 3.23.09 3 2" xfId="4467"/>
    <cellStyle name="_Power Cost Value Copy 11.30.05 gas 1.09.06 AURORA at 1.10.06_Electric Rate Spread and Rate Design 3.23.09 4" xfId="4468"/>
    <cellStyle name="_Power Cost Value Copy 11.30.05 gas 1.09.06 AURORA at 1.10.06_Electric Rate Spread and Rate Design 3.23.09 4 2" xfId="4469"/>
    <cellStyle name="_Power Cost Value Copy 11.30.05 gas 1.09.06 AURORA at 1.10.06_Electric Rate Spread and Rate Design 3.23.09 5" xfId="4470"/>
    <cellStyle name="_Power Cost Value Copy 11.30.05 gas 1.09.06 AURORA at 1.10.06_Electric Rate Spread and Rate Design 3.23.09 6" xfId="4471"/>
    <cellStyle name="_Power Cost Value Copy 11.30.05 gas 1.09.06 AURORA at 1.10.06_Exhibit D fr R Gho 12-31-08" xfId="4472"/>
    <cellStyle name="_Power Cost Value Copy 11.30.05 gas 1.09.06 AURORA at 1.10.06_Exhibit D fr R Gho 12-31-08 2" xfId="4473"/>
    <cellStyle name="_Power Cost Value Copy 11.30.05 gas 1.09.06 AURORA at 1.10.06_Exhibit D fr R Gho 12-31-08 3" xfId="4474"/>
    <cellStyle name="_Power Cost Value Copy 11.30.05 gas 1.09.06 AURORA at 1.10.06_Exhibit D fr R Gho 12-31-08 v2" xfId="4475"/>
    <cellStyle name="_Power Cost Value Copy 11.30.05 gas 1.09.06 AURORA at 1.10.06_Exhibit D fr R Gho 12-31-08 v2 2" xfId="4476"/>
    <cellStyle name="_Power Cost Value Copy 11.30.05 gas 1.09.06 AURORA at 1.10.06_Exhibit D fr R Gho 12-31-08 v2 3" xfId="4477"/>
    <cellStyle name="_Power Cost Value Copy 11.30.05 gas 1.09.06 AURORA at 1.10.06_Exhibit D fr R Gho 12-31-08 v2_NIM Summary" xfId="4478"/>
    <cellStyle name="_Power Cost Value Copy 11.30.05 gas 1.09.06 AURORA at 1.10.06_Exhibit D fr R Gho 12-31-08 v2_NIM Summary 2" xfId="4479"/>
    <cellStyle name="_Power Cost Value Copy 11.30.05 gas 1.09.06 AURORA at 1.10.06_Exhibit D fr R Gho 12-31-08_NIM Summary" xfId="4480"/>
    <cellStyle name="_Power Cost Value Copy 11.30.05 gas 1.09.06 AURORA at 1.10.06_Exhibit D fr R Gho 12-31-08_NIM Summary 2" xfId="4481"/>
    <cellStyle name="_Power Cost Value Copy 11.30.05 gas 1.09.06 AURORA at 1.10.06_Gas Rev Req Model (2010 GRC)" xfId="4482"/>
    <cellStyle name="_Power Cost Value Copy 11.30.05 gas 1.09.06 AURORA at 1.10.06_Hopkins Ridge Prepaid Tran - Interest Earned RY 12ME Feb  '11" xfId="4483"/>
    <cellStyle name="_Power Cost Value Copy 11.30.05 gas 1.09.06 AURORA at 1.10.06_Hopkins Ridge Prepaid Tran - Interest Earned RY 12ME Feb  '11 2" xfId="4484"/>
    <cellStyle name="_Power Cost Value Copy 11.30.05 gas 1.09.06 AURORA at 1.10.06_Hopkins Ridge Prepaid Tran - Interest Earned RY 12ME Feb  '11_NIM Summary" xfId="4485"/>
    <cellStyle name="_Power Cost Value Copy 11.30.05 gas 1.09.06 AURORA at 1.10.06_Hopkins Ridge Prepaid Tran - Interest Earned RY 12ME Feb  '11_NIM Summary 2" xfId="4486"/>
    <cellStyle name="_Power Cost Value Copy 11.30.05 gas 1.09.06 AURORA at 1.10.06_Hopkins Ridge Prepaid Tran - Interest Earned RY 12ME Feb  '11_Transmission Workbook for May BOD" xfId="4487"/>
    <cellStyle name="_Power Cost Value Copy 11.30.05 gas 1.09.06 AURORA at 1.10.06_Hopkins Ridge Prepaid Tran - Interest Earned RY 12ME Feb  '11_Transmission Workbook for May BOD 2" xfId="4488"/>
    <cellStyle name="_Power Cost Value Copy 11.30.05 gas 1.09.06 AURORA at 1.10.06_INPUTS" xfId="4489"/>
    <cellStyle name="_Power Cost Value Copy 11.30.05 gas 1.09.06 AURORA at 1.10.06_INPUTS 2" xfId="4490"/>
    <cellStyle name="_Power Cost Value Copy 11.30.05 gas 1.09.06 AURORA at 1.10.06_INPUTS 2 2" xfId="4491"/>
    <cellStyle name="_Power Cost Value Copy 11.30.05 gas 1.09.06 AURORA at 1.10.06_INPUTS 2 2 2" xfId="4492"/>
    <cellStyle name="_Power Cost Value Copy 11.30.05 gas 1.09.06 AURORA at 1.10.06_INPUTS 2 3" xfId="4493"/>
    <cellStyle name="_Power Cost Value Copy 11.30.05 gas 1.09.06 AURORA at 1.10.06_INPUTS 2 3 2" xfId="4494"/>
    <cellStyle name="_Power Cost Value Copy 11.30.05 gas 1.09.06 AURORA at 1.10.06_INPUTS 2 4" xfId="4495"/>
    <cellStyle name="_Power Cost Value Copy 11.30.05 gas 1.09.06 AURORA at 1.10.06_INPUTS 2 4 2" xfId="4496"/>
    <cellStyle name="_Power Cost Value Copy 11.30.05 gas 1.09.06 AURORA at 1.10.06_INPUTS 3" xfId="4497"/>
    <cellStyle name="_Power Cost Value Copy 11.30.05 gas 1.09.06 AURORA at 1.10.06_INPUTS 3 2" xfId="4498"/>
    <cellStyle name="_Power Cost Value Copy 11.30.05 gas 1.09.06 AURORA at 1.10.06_INPUTS 4" xfId="4499"/>
    <cellStyle name="_Power Cost Value Copy 11.30.05 gas 1.09.06 AURORA at 1.10.06_INPUTS 4 2" xfId="4500"/>
    <cellStyle name="_Power Cost Value Copy 11.30.05 gas 1.09.06 AURORA at 1.10.06_INPUTS 5" xfId="4501"/>
    <cellStyle name="_Power Cost Value Copy 11.30.05 gas 1.09.06 AURORA at 1.10.06_INPUTS 6" xfId="4502"/>
    <cellStyle name="_Power Cost Value Copy 11.30.05 gas 1.09.06 AURORA at 1.10.06_Leased Transformer &amp; Substation Plant &amp; Rev 12-2009" xfId="4503"/>
    <cellStyle name="_Power Cost Value Copy 11.30.05 gas 1.09.06 AURORA at 1.10.06_Leased Transformer &amp; Substation Plant &amp; Rev 12-2009 2" xfId="4504"/>
    <cellStyle name="_Power Cost Value Copy 11.30.05 gas 1.09.06 AURORA at 1.10.06_Leased Transformer &amp; Substation Plant &amp; Rev 12-2009 2 2" xfId="4505"/>
    <cellStyle name="_Power Cost Value Copy 11.30.05 gas 1.09.06 AURORA at 1.10.06_Leased Transformer &amp; Substation Plant &amp; Rev 12-2009 2 2 2" xfId="4506"/>
    <cellStyle name="_Power Cost Value Copy 11.30.05 gas 1.09.06 AURORA at 1.10.06_Leased Transformer &amp; Substation Plant &amp; Rev 12-2009 2 3" xfId="4507"/>
    <cellStyle name="_Power Cost Value Copy 11.30.05 gas 1.09.06 AURORA at 1.10.06_Leased Transformer &amp; Substation Plant &amp; Rev 12-2009 2 3 2" xfId="4508"/>
    <cellStyle name="_Power Cost Value Copy 11.30.05 gas 1.09.06 AURORA at 1.10.06_Leased Transformer &amp; Substation Plant &amp; Rev 12-2009 2 4" xfId="4509"/>
    <cellStyle name="_Power Cost Value Copy 11.30.05 gas 1.09.06 AURORA at 1.10.06_Leased Transformer &amp; Substation Plant &amp; Rev 12-2009 2 4 2" xfId="4510"/>
    <cellStyle name="_Power Cost Value Copy 11.30.05 gas 1.09.06 AURORA at 1.10.06_Leased Transformer &amp; Substation Plant &amp; Rev 12-2009 3" xfId="4511"/>
    <cellStyle name="_Power Cost Value Copy 11.30.05 gas 1.09.06 AURORA at 1.10.06_Leased Transformer &amp; Substation Plant &amp; Rev 12-2009 3 2" xfId="4512"/>
    <cellStyle name="_Power Cost Value Copy 11.30.05 gas 1.09.06 AURORA at 1.10.06_Leased Transformer &amp; Substation Plant &amp; Rev 12-2009 4" xfId="4513"/>
    <cellStyle name="_Power Cost Value Copy 11.30.05 gas 1.09.06 AURORA at 1.10.06_Leased Transformer &amp; Substation Plant &amp; Rev 12-2009 4 2" xfId="4514"/>
    <cellStyle name="_Power Cost Value Copy 11.30.05 gas 1.09.06 AURORA at 1.10.06_Leased Transformer &amp; Substation Plant &amp; Rev 12-2009 5" xfId="4515"/>
    <cellStyle name="_Power Cost Value Copy 11.30.05 gas 1.09.06 AURORA at 1.10.06_Leased Transformer &amp; Substation Plant &amp; Rev 12-2009 6" xfId="4516"/>
    <cellStyle name="_Power Cost Value Copy 11.30.05 gas 1.09.06 AURORA at 1.10.06_NIM Summary" xfId="4517"/>
    <cellStyle name="_Power Cost Value Copy 11.30.05 gas 1.09.06 AURORA at 1.10.06_NIM Summary 09GRC" xfId="4518"/>
    <cellStyle name="_Power Cost Value Copy 11.30.05 gas 1.09.06 AURORA at 1.10.06_NIM Summary 09GRC 2" xfId="4519"/>
    <cellStyle name="_Power Cost Value Copy 11.30.05 gas 1.09.06 AURORA at 1.10.06_NIM Summary 2" xfId="4520"/>
    <cellStyle name="_Power Cost Value Copy 11.30.05 gas 1.09.06 AURORA at 1.10.06_NIM Summary 3" xfId="4521"/>
    <cellStyle name="_Power Cost Value Copy 11.30.05 gas 1.09.06 AURORA at 1.10.06_NIM Summary 4" xfId="4522"/>
    <cellStyle name="_Power Cost Value Copy 11.30.05 gas 1.09.06 AURORA at 1.10.06_NIM Summary 5" xfId="4523"/>
    <cellStyle name="_Power Cost Value Copy 11.30.05 gas 1.09.06 AURORA at 1.10.06_NIM Summary 6" xfId="4524"/>
    <cellStyle name="_Power Cost Value Copy 11.30.05 gas 1.09.06 AURORA at 1.10.06_NIM Summary 7" xfId="4525"/>
    <cellStyle name="_Power Cost Value Copy 11.30.05 gas 1.09.06 AURORA at 1.10.06_NIM Summary 8" xfId="4526"/>
    <cellStyle name="_Power Cost Value Copy 11.30.05 gas 1.09.06 AURORA at 1.10.06_NIM Summary 9" xfId="4527"/>
    <cellStyle name="_Power Cost Value Copy 11.30.05 gas 1.09.06 AURORA at 1.10.06_PCA 10 -  Exhibit D from A Kellogg Jan 2011" xfId="4528"/>
    <cellStyle name="_Power Cost Value Copy 11.30.05 gas 1.09.06 AURORA at 1.10.06_PCA 10 -  Exhibit D from A Kellogg July 2011" xfId="4529"/>
    <cellStyle name="_Power Cost Value Copy 11.30.05 gas 1.09.06 AURORA at 1.10.06_PCA 10 -  Exhibit D from S Free Rcv'd 12-11" xfId="4530"/>
    <cellStyle name="_Power Cost Value Copy 11.30.05 gas 1.09.06 AURORA at 1.10.06_PCA 7 - Exhibit D update 11_30_08 (2)" xfId="4531"/>
    <cellStyle name="_Power Cost Value Copy 11.30.05 gas 1.09.06 AURORA at 1.10.06_PCA 7 - Exhibit D update 11_30_08 (2) 2" xfId="4532"/>
    <cellStyle name="_Power Cost Value Copy 11.30.05 gas 1.09.06 AURORA at 1.10.06_PCA 7 - Exhibit D update 11_30_08 (2) 2 2" xfId="4533"/>
    <cellStyle name="_Power Cost Value Copy 11.30.05 gas 1.09.06 AURORA at 1.10.06_PCA 7 - Exhibit D update 11_30_08 (2) 3" xfId="4534"/>
    <cellStyle name="_Power Cost Value Copy 11.30.05 gas 1.09.06 AURORA at 1.10.06_PCA 7 - Exhibit D update 11_30_08 (2) 4" xfId="4535"/>
    <cellStyle name="_Power Cost Value Copy 11.30.05 gas 1.09.06 AURORA at 1.10.06_PCA 7 - Exhibit D update 11_30_08 (2)_NIM Summary" xfId="4536"/>
    <cellStyle name="_Power Cost Value Copy 11.30.05 gas 1.09.06 AURORA at 1.10.06_PCA 7 - Exhibit D update 11_30_08 (2)_NIM Summary 2" xfId="4537"/>
    <cellStyle name="_Power Cost Value Copy 11.30.05 gas 1.09.06 AURORA at 1.10.06_PCA 8 - Exhibit D update 12_31_09" xfId="4538"/>
    <cellStyle name="_Power Cost Value Copy 11.30.05 gas 1.09.06 AURORA at 1.10.06_PCA 8 - Exhibit D update 12_31_09 2" xfId="4539"/>
    <cellStyle name="_Power Cost Value Copy 11.30.05 gas 1.09.06 AURORA at 1.10.06_PCA 9 -  Exhibit D April 2010" xfId="4540"/>
    <cellStyle name="_Power Cost Value Copy 11.30.05 gas 1.09.06 AURORA at 1.10.06_PCA 9 -  Exhibit D April 2010 (3)" xfId="4541"/>
    <cellStyle name="_Power Cost Value Copy 11.30.05 gas 1.09.06 AURORA at 1.10.06_PCA 9 -  Exhibit D April 2010 (3) 2" xfId="4542"/>
    <cellStyle name="_Power Cost Value Copy 11.30.05 gas 1.09.06 AURORA at 1.10.06_PCA 9 -  Exhibit D April 2010 2" xfId="4543"/>
    <cellStyle name="_Power Cost Value Copy 11.30.05 gas 1.09.06 AURORA at 1.10.06_PCA 9 -  Exhibit D April 2010 3" xfId="4544"/>
    <cellStyle name="_Power Cost Value Copy 11.30.05 gas 1.09.06 AURORA at 1.10.06_PCA 9 -  Exhibit D Feb 2010" xfId="4545"/>
    <cellStyle name="_Power Cost Value Copy 11.30.05 gas 1.09.06 AURORA at 1.10.06_PCA 9 -  Exhibit D Feb 2010 2" xfId="4546"/>
    <cellStyle name="_Power Cost Value Copy 11.30.05 gas 1.09.06 AURORA at 1.10.06_PCA 9 -  Exhibit D Feb 2010 v2" xfId="4547"/>
    <cellStyle name="_Power Cost Value Copy 11.30.05 gas 1.09.06 AURORA at 1.10.06_PCA 9 -  Exhibit D Feb 2010 v2 2" xfId="4548"/>
    <cellStyle name="_Power Cost Value Copy 11.30.05 gas 1.09.06 AURORA at 1.10.06_PCA 9 -  Exhibit D Feb 2010 WF" xfId="4549"/>
    <cellStyle name="_Power Cost Value Copy 11.30.05 gas 1.09.06 AURORA at 1.10.06_PCA 9 -  Exhibit D Feb 2010 WF 2" xfId="4550"/>
    <cellStyle name="_Power Cost Value Copy 11.30.05 gas 1.09.06 AURORA at 1.10.06_PCA 9 -  Exhibit D Jan 2010" xfId="4551"/>
    <cellStyle name="_Power Cost Value Copy 11.30.05 gas 1.09.06 AURORA at 1.10.06_PCA 9 -  Exhibit D Jan 2010 2" xfId="4552"/>
    <cellStyle name="_Power Cost Value Copy 11.30.05 gas 1.09.06 AURORA at 1.10.06_PCA 9 -  Exhibit D March 2010 (2)" xfId="4553"/>
    <cellStyle name="_Power Cost Value Copy 11.30.05 gas 1.09.06 AURORA at 1.10.06_PCA 9 -  Exhibit D March 2010 (2) 2" xfId="4554"/>
    <cellStyle name="_Power Cost Value Copy 11.30.05 gas 1.09.06 AURORA at 1.10.06_PCA 9 -  Exhibit D Nov 2010" xfId="4555"/>
    <cellStyle name="_Power Cost Value Copy 11.30.05 gas 1.09.06 AURORA at 1.10.06_PCA 9 -  Exhibit D Nov 2010 2" xfId="4556"/>
    <cellStyle name="_Power Cost Value Copy 11.30.05 gas 1.09.06 AURORA at 1.10.06_PCA 9 - Exhibit D at August 2010" xfId="4557"/>
    <cellStyle name="_Power Cost Value Copy 11.30.05 gas 1.09.06 AURORA at 1.10.06_PCA 9 - Exhibit D at August 2010 2" xfId="4558"/>
    <cellStyle name="_Power Cost Value Copy 11.30.05 gas 1.09.06 AURORA at 1.10.06_PCA 9 - Exhibit D June 2010 GRC" xfId="4559"/>
    <cellStyle name="_Power Cost Value Copy 11.30.05 gas 1.09.06 AURORA at 1.10.06_PCA 9 - Exhibit D June 2010 GRC 2" xfId="4560"/>
    <cellStyle name="_Power Cost Value Copy 11.30.05 gas 1.09.06 AURORA at 1.10.06_Power Costs - Comparison bx Rbtl-Staff-Jt-PC" xfId="4561"/>
    <cellStyle name="_Power Cost Value Copy 11.30.05 gas 1.09.06 AURORA at 1.10.06_Power Costs - Comparison bx Rbtl-Staff-Jt-PC 2" xfId="4562"/>
    <cellStyle name="_Power Cost Value Copy 11.30.05 gas 1.09.06 AURORA at 1.10.06_Power Costs - Comparison bx Rbtl-Staff-Jt-PC 2 2" xfId="4563"/>
    <cellStyle name="_Power Cost Value Copy 11.30.05 gas 1.09.06 AURORA at 1.10.06_Power Costs - Comparison bx Rbtl-Staff-Jt-PC 3" xfId="4564"/>
    <cellStyle name="_Power Cost Value Copy 11.30.05 gas 1.09.06 AURORA at 1.10.06_Power Costs - Comparison bx Rbtl-Staff-Jt-PC 4" xfId="4565"/>
    <cellStyle name="_Power Cost Value Copy 11.30.05 gas 1.09.06 AURORA at 1.10.06_Power Costs - Comparison bx Rbtl-Staff-Jt-PC_Adj Bench DR 3 for Initial Briefs (Electric)" xfId="4566"/>
    <cellStyle name="_Power Cost Value Copy 11.30.05 gas 1.09.06 AURORA at 1.10.06_Power Costs - Comparison bx Rbtl-Staff-Jt-PC_Adj Bench DR 3 for Initial Briefs (Electric) 2" xfId="4567"/>
    <cellStyle name="_Power Cost Value Copy 11.30.05 gas 1.09.06 AURORA at 1.10.06_Power Costs - Comparison bx Rbtl-Staff-Jt-PC_Adj Bench DR 3 for Initial Briefs (Electric) 2 2" xfId="4568"/>
    <cellStyle name="_Power Cost Value Copy 11.30.05 gas 1.09.06 AURORA at 1.10.06_Power Costs - Comparison bx Rbtl-Staff-Jt-PC_Adj Bench DR 3 for Initial Briefs (Electric) 3" xfId="4569"/>
    <cellStyle name="_Power Cost Value Copy 11.30.05 gas 1.09.06 AURORA at 1.10.06_Power Costs - Comparison bx Rbtl-Staff-Jt-PC_Adj Bench DR 3 for Initial Briefs (Electric) 4" xfId="4570"/>
    <cellStyle name="_Power Cost Value Copy 11.30.05 gas 1.09.06 AURORA at 1.10.06_Power Costs - Comparison bx Rbtl-Staff-Jt-PC_Electric Rev Req Model (2009 GRC) Rebuttal" xfId="4571"/>
    <cellStyle name="_Power Cost Value Copy 11.30.05 gas 1.09.06 AURORA at 1.10.06_Power Costs - Comparison bx Rbtl-Staff-Jt-PC_Electric Rev Req Model (2009 GRC) Rebuttal 2" xfId="4572"/>
    <cellStyle name="_Power Cost Value Copy 11.30.05 gas 1.09.06 AURORA at 1.10.06_Power Costs - Comparison bx Rbtl-Staff-Jt-PC_Electric Rev Req Model (2009 GRC) Rebuttal 2 2" xfId="4573"/>
    <cellStyle name="_Power Cost Value Copy 11.30.05 gas 1.09.06 AURORA at 1.10.06_Power Costs - Comparison bx Rbtl-Staff-Jt-PC_Electric Rev Req Model (2009 GRC) Rebuttal 3" xfId="4574"/>
    <cellStyle name="_Power Cost Value Copy 11.30.05 gas 1.09.06 AURORA at 1.10.06_Power Costs - Comparison bx Rbtl-Staff-Jt-PC_Electric Rev Req Model (2009 GRC) Rebuttal 4" xfId="4575"/>
    <cellStyle name="_Power Cost Value Copy 11.30.05 gas 1.09.06 AURORA at 1.10.06_Power Costs - Comparison bx Rbtl-Staff-Jt-PC_Electric Rev Req Model (2009 GRC) Rebuttal REmoval of New  WH Solar AdjustMI" xfId="4576"/>
    <cellStyle name="_Power Cost Value Copy 11.30.05 gas 1.09.06 AURORA at 1.10.06_Power Costs - Comparison bx Rbtl-Staff-Jt-PC_Electric Rev Req Model (2009 GRC) Rebuttal REmoval of New  WH Solar AdjustMI 2" xfId="4577"/>
    <cellStyle name="_Power Cost Value Copy 11.30.05 gas 1.09.06 AURORA at 1.10.06_Power Costs - Comparison bx Rbtl-Staff-Jt-PC_Electric Rev Req Model (2009 GRC) Rebuttal REmoval of New  WH Solar AdjustMI 2 2" xfId="4578"/>
    <cellStyle name="_Power Cost Value Copy 11.30.05 gas 1.09.06 AURORA at 1.10.06_Power Costs - Comparison bx Rbtl-Staff-Jt-PC_Electric Rev Req Model (2009 GRC) Rebuttal REmoval of New  WH Solar AdjustMI 3" xfId="4579"/>
    <cellStyle name="_Power Cost Value Copy 11.30.05 gas 1.09.06 AURORA at 1.10.06_Power Costs - Comparison bx Rbtl-Staff-Jt-PC_Electric Rev Req Model (2009 GRC) Rebuttal REmoval of New  WH Solar AdjustMI 4" xfId="4580"/>
    <cellStyle name="_Power Cost Value Copy 11.30.05 gas 1.09.06 AURORA at 1.10.06_Power Costs - Comparison bx Rbtl-Staff-Jt-PC_Electric Rev Req Model (2009 GRC) Revised 01-18-2010" xfId="4581"/>
    <cellStyle name="_Power Cost Value Copy 11.30.05 gas 1.09.06 AURORA at 1.10.06_Power Costs - Comparison bx Rbtl-Staff-Jt-PC_Electric Rev Req Model (2009 GRC) Revised 01-18-2010 2" xfId="4582"/>
    <cellStyle name="_Power Cost Value Copy 11.30.05 gas 1.09.06 AURORA at 1.10.06_Power Costs - Comparison bx Rbtl-Staff-Jt-PC_Electric Rev Req Model (2009 GRC) Revised 01-18-2010 2 2" xfId="4583"/>
    <cellStyle name="_Power Cost Value Copy 11.30.05 gas 1.09.06 AURORA at 1.10.06_Power Costs - Comparison bx Rbtl-Staff-Jt-PC_Electric Rev Req Model (2009 GRC) Revised 01-18-2010 3" xfId="4584"/>
    <cellStyle name="_Power Cost Value Copy 11.30.05 gas 1.09.06 AURORA at 1.10.06_Power Costs - Comparison bx Rbtl-Staff-Jt-PC_Electric Rev Req Model (2009 GRC) Revised 01-18-2010 4" xfId="4585"/>
    <cellStyle name="_Power Cost Value Copy 11.30.05 gas 1.09.06 AURORA at 1.10.06_Power Costs - Comparison bx Rbtl-Staff-Jt-PC_Final Order Electric EXHIBIT A-1" xfId="4586"/>
    <cellStyle name="_Power Cost Value Copy 11.30.05 gas 1.09.06 AURORA at 1.10.06_Power Costs - Comparison bx Rbtl-Staff-Jt-PC_Final Order Electric EXHIBIT A-1 2" xfId="4587"/>
    <cellStyle name="_Power Cost Value Copy 11.30.05 gas 1.09.06 AURORA at 1.10.06_Power Costs - Comparison bx Rbtl-Staff-Jt-PC_Final Order Electric EXHIBIT A-1 2 2" xfId="4588"/>
    <cellStyle name="_Power Cost Value Copy 11.30.05 gas 1.09.06 AURORA at 1.10.06_Power Costs - Comparison bx Rbtl-Staff-Jt-PC_Final Order Electric EXHIBIT A-1 3" xfId="4589"/>
    <cellStyle name="_Power Cost Value Copy 11.30.05 gas 1.09.06 AURORA at 1.10.06_Power Costs - Comparison bx Rbtl-Staff-Jt-PC_Final Order Electric EXHIBIT A-1 4" xfId="4590"/>
    <cellStyle name="_Power Cost Value Copy 11.30.05 gas 1.09.06 AURORA at 1.10.06_Production Adj 4.37" xfId="4591"/>
    <cellStyle name="_Power Cost Value Copy 11.30.05 gas 1.09.06 AURORA at 1.10.06_Production Adj 4.37 2" xfId="4592"/>
    <cellStyle name="_Power Cost Value Copy 11.30.05 gas 1.09.06 AURORA at 1.10.06_Production Adj 4.37 2 2" xfId="4593"/>
    <cellStyle name="_Power Cost Value Copy 11.30.05 gas 1.09.06 AURORA at 1.10.06_Production Adj 4.37 3" xfId="4594"/>
    <cellStyle name="_Power Cost Value Copy 11.30.05 gas 1.09.06 AURORA at 1.10.06_Purchased Power Adj 4.03" xfId="4595"/>
    <cellStyle name="_Power Cost Value Copy 11.30.05 gas 1.09.06 AURORA at 1.10.06_Purchased Power Adj 4.03 2" xfId="4596"/>
    <cellStyle name="_Power Cost Value Copy 11.30.05 gas 1.09.06 AURORA at 1.10.06_Purchased Power Adj 4.03 2 2" xfId="4597"/>
    <cellStyle name="_Power Cost Value Copy 11.30.05 gas 1.09.06 AURORA at 1.10.06_Purchased Power Adj 4.03 3" xfId="4598"/>
    <cellStyle name="_Power Cost Value Copy 11.30.05 gas 1.09.06 AURORA at 1.10.06_Rate Design Sch 24" xfId="4599"/>
    <cellStyle name="_Power Cost Value Copy 11.30.05 gas 1.09.06 AURORA at 1.10.06_Rate Design Sch 24 2" xfId="4600"/>
    <cellStyle name="_Power Cost Value Copy 11.30.05 gas 1.09.06 AURORA at 1.10.06_Rate Design Sch 25" xfId="4601"/>
    <cellStyle name="_Power Cost Value Copy 11.30.05 gas 1.09.06 AURORA at 1.10.06_Rate Design Sch 25 2" xfId="4602"/>
    <cellStyle name="_Power Cost Value Copy 11.30.05 gas 1.09.06 AURORA at 1.10.06_Rate Design Sch 25 2 2" xfId="4603"/>
    <cellStyle name="_Power Cost Value Copy 11.30.05 gas 1.09.06 AURORA at 1.10.06_Rate Design Sch 25 3" xfId="4604"/>
    <cellStyle name="_Power Cost Value Copy 11.30.05 gas 1.09.06 AURORA at 1.10.06_Rate Design Sch 26" xfId="4605"/>
    <cellStyle name="_Power Cost Value Copy 11.30.05 gas 1.09.06 AURORA at 1.10.06_Rate Design Sch 26 2" xfId="4606"/>
    <cellStyle name="_Power Cost Value Copy 11.30.05 gas 1.09.06 AURORA at 1.10.06_Rate Design Sch 26 2 2" xfId="4607"/>
    <cellStyle name="_Power Cost Value Copy 11.30.05 gas 1.09.06 AURORA at 1.10.06_Rate Design Sch 26 3" xfId="4608"/>
    <cellStyle name="_Power Cost Value Copy 11.30.05 gas 1.09.06 AURORA at 1.10.06_Rate Design Sch 31" xfId="4609"/>
    <cellStyle name="_Power Cost Value Copy 11.30.05 gas 1.09.06 AURORA at 1.10.06_Rate Design Sch 31 2" xfId="4610"/>
    <cellStyle name="_Power Cost Value Copy 11.30.05 gas 1.09.06 AURORA at 1.10.06_Rate Design Sch 31 2 2" xfId="4611"/>
    <cellStyle name="_Power Cost Value Copy 11.30.05 gas 1.09.06 AURORA at 1.10.06_Rate Design Sch 31 3" xfId="4612"/>
    <cellStyle name="_Power Cost Value Copy 11.30.05 gas 1.09.06 AURORA at 1.10.06_Rate Design Sch 43" xfId="4613"/>
    <cellStyle name="_Power Cost Value Copy 11.30.05 gas 1.09.06 AURORA at 1.10.06_Rate Design Sch 43 2" xfId="4614"/>
    <cellStyle name="_Power Cost Value Copy 11.30.05 gas 1.09.06 AURORA at 1.10.06_Rate Design Sch 43 2 2" xfId="4615"/>
    <cellStyle name="_Power Cost Value Copy 11.30.05 gas 1.09.06 AURORA at 1.10.06_Rate Design Sch 43 3" xfId="4616"/>
    <cellStyle name="_Power Cost Value Copy 11.30.05 gas 1.09.06 AURORA at 1.10.06_Rate Design Sch 448-449" xfId="4617"/>
    <cellStyle name="_Power Cost Value Copy 11.30.05 gas 1.09.06 AURORA at 1.10.06_Rate Design Sch 448-449 2" xfId="4618"/>
    <cellStyle name="_Power Cost Value Copy 11.30.05 gas 1.09.06 AURORA at 1.10.06_Rate Design Sch 46" xfId="4619"/>
    <cellStyle name="_Power Cost Value Copy 11.30.05 gas 1.09.06 AURORA at 1.10.06_Rate Design Sch 46 2" xfId="4620"/>
    <cellStyle name="_Power Cost Value Copy 11.30.05 gas 1.09.06 AURORA at 1.10.06_Rate Design Sch 46 2 2" xfId="4621"/>
    <cellStyle name="_Power Cost Value Copy 11.30.05 gas 1.09.06 AURORA at 1.10.06_Rate Design Sch 46 3" xfId="4622"/>
    <cellStyle name="_Power Cost Value Copy 11.30.05 gas 1.09.06 AURORA at 1.10.06_Rate Spread" xfId="4623"/>
    <cellStyle name="_Power Cost Value Copy 11.30.05 gas 1.09.06 AURORA at 1.10.06_Rate Spread 2" xfId="4624"/>
    <cellStyle name="_Power Cost Value Copy 11.30.05 gas 1.09.06 AURORA at 1.10.06_Rate Spread 2 2" xfId="4625"/>
    <cellStyle name="_Power Cost Value Copy 11.30.05 gas 1.09.06 AURORA at 1.10.06_Rate Spread 3" xfId="4626"/>
    <cellStyle name="_Power Cost Value Copy 11.30.05 gas 1.09.06 AURORA at 1.10.06_Rebuttal Power Costs" xfId="4627"/>
    <cellStyle name="_Power Cost Value Copy 11.30.05 gas 1.09.06 AURORA at 1.10.06_Rebuttal Power Costs 2" xfId="4628"/>
    <cellStyle name="_Power Cost Value Copy 11.30.05 gas 1.09.06 AURORA at 1.10.06_Rebuttal Power Costs 2 2" xfId="4629"/>
    <cellStyle name="_Power Cost Value Copy 11.30.05 gas 1.09.06 AURORA at 1.10.06_Rebuttal Power Costs 3" xfId="4630"/>
    <cellStyle name="_Power Cost Value Copy 11.30.05 gas 1.09.06 AURORA at 1.10.06_Rebuttal Power Costs 4" xfId="4631"/>
    <cellStyle name="_Power Cost Value Copy 11.30.05 gas 1.09.06 AURORA at 1.10.06_Rebuttal Power Costs_Adj Bench DR 3 for Initial Briefs (Electric)" xfId="4632"/>
    <cellStyle name="_Power Cost Value Copy 11.30.05 gas 1.09.06 AURORA at 1.10.06_Rebuttal Power Costs_Adj Bench DR 3 for Initial Briefs (Electric) 2" xfId="4633"/>
    <cellStyle name="_Power Cost Value Copy 11.30.05 gas 1.09.06 AURORA at 1.10.06_Rebuttal Power Costs_Adj Bench DR 3 for Initial Briefs (Electric) 2 2" xfId="4634"/>
    <cellStyle name="_Power Cost Value Copy 11.30.05 gas 1.09.06 AURORA at 1.10.06_Rebuttal Power Costs_Adj Bench DR 3 for Initial Briefs (Electric) 3" xfId="4635"/>
    <cellStyle name="_Power Cost Value Copy 11.30.05 gas 1.09.06 AURORA at 1.10.06_Rebuttal Power Costs_Adj Bench DR 3 for Initial Briefs (Electric) 4" xfId="4636"/>
    <cellStyle name="_Power Cost Value Copy 11.30.05 gas 1.09.06 AURORA at 1.10.06_Rebuttal Power Costs_Electric Rev Req Model (2009 GRC) Rebuttal" xfId="4637"/>
    <cellStyle name="_Power Cost Value Copy 11.30.05 gas 1.09.06 AURORA at 1.10.06_Rebuttal Power Costs_Electric Rev Req Model (2009 GRC) Rebuttal 2" xfId="4638"/>
    <cellStyle name="_Power Cost Value Copy 11.30.05 gas 1.09.06 AURORA at 1.10.06_Rebuttal Power Costs_Electric Rev Req Model (2009 GRC) Rebuttal 2 2" xfId="4639"/>
    <cellStyle name="_Power Cost Value Copy 11.30.05 gas 1.09.06 AURORA at 1.10.06_Rebuttal Power Costs_Electric Rev Req Model (2009 GRC) Rebuttal 3" xfId="4640"/>
    <cellStyle name="_Power Cost Value Copy 11.30.05 gas 1.09.06 AURORA at 1.10.06_Rebuttal Power Costs_Electric Rev Req Model (2009 GRC) Rebuttal 4" xfId="4641"/>
    <cellStyle name="_Power Cost Value Copy 11.30.05 gas 1.09.06 AURORA at 1.10.06_Rebuttal Power Costs_Electric Rev Req Model (2009 GRC) Rebuttal REmoval of New  WH Solar AdjustMI" xfId="4642"/>
    <cellStyle name="_Power Cost Value Copy 11.30.05 gas 1.09.06 AURORA at 1.10.06_Rebuttal Power Costs_Electric Rev Req Model (2009 GRC) Rebuttal REmoval of New  WH Solar AdjustMI 2" xfId="4643"/>
    <cellStyle name="_Power Cost Value Copy 11.30.05 gas 1.09.06 AURORA at 1.10.06_Rebuttal Power Costs_Electric Rev Req Model (2009 GRC) Rebuttal REmoval of New  WH Solar AdjustMI 2 2" xfId="4644"/>
    <cellStyle name="_Power Cost Value Copy 11.30.05 gas 1.09.06 AURORA at 1.10.06_Rebuttal Power Costs_Electric Rev Req Model (2009 GRC) Rebuttal REmoval of New  WH Solar AdjustMI 3" xfId="4645"/>
    <cellStyle name="_Power Cost Value Copy 11.30.05 gas 1.09.06 AURORA at 1.10.06_Rebuttal Power Costs_Electric Rev Req Model (2009 GRC) Rebuttal REmoval of New  WH Solar AdjustMI 4" xfId="4646"/>
    <cellStyle name="_Power Cost Value Copy 11.30.05 gas 1.09.06 AURORA at 1.10.06_Rebuttal Power Costs_Electric Rev Req Model (2009 GRC) Revised 01-18-2010" xfId="4647"/>
    <cellStyle name="_Power Cost Value Copy 11.30.05 gas 1.09.06 AURORA at 1.10.06_Rebuttal Power Costs_Electric Rev Req Model (2009 GRC) Revised 01-18-2010 2" xfId="4648"/>
    <cellStyle name="_Power Cost Value Copy 11.30.05 gas 1.09.06 AURORA at 1.10.06_Rebuttal Power Costs_Electric Rev Req Model (2009 GRC) Revised 01-18-2010 2 2" xfId="4649"/>
    <cellStyle name="_Power Cost Value Copy 11.30.05 gas 1.09.06 AURORA at 1.10.06_Rebuttal Power Costs_Electric Rev Req Model (2009 GRC) Revised 01-18-2010 3" xfId="4650"/>
    <cellStyle name="_Power Cost Value Copy 11.30.05 gas 1.09.06 AURORA at 1.10.06_Rebuttal Power Costs_Electric Rev Req Model (2009 GRC) Revised 01-18-2010 4" xfId="4651"/>
    <cellStyle name="_Power Cost Value Copy 11.30.05 gas 1.09.06 AURORA at 1.10.06_Rebuttal Power Costs_Final Order Electric EXHIBIT A-1" xfId="4652"/>
    <cellStyle name="_Power Cost Value Copy 11.30.05 gas 1.09.06 AURORA at 1.10.06_Rebuttal Power Costs_Final Order Electric EXHIBIT A-1 2" xfId="4653"/>
    <cellStyle name="_Power Cost Value Copy 11.30.05 gas 1.09.06 AURORA at 1.10.06_Rebuttal Power Costs_Final Order Electric EXHIBIT A-1 2 2" xfId="4654"/>
    <cellStyle name="_Power Cost Value Copy 11.30.05 gas 1.09.06 AURORA at 1.10.06_Rebuttal Power Costs_Final Order Electric EXHIBIT A-1 3" xfId="4655"/>
    <cellStyle name="_Power Cost Value Copy 11.30.05 gas 1.09.06 AURORA at 1.10.06_Rebuttal Power Costs_Final Order Electric EXHIBIT A-1 4" xfId="4656"/>
    <cellStyle name="_Power Cost Value Copy 11.30.05 gas 1.09.06 AURORA at 1.10.06_ROR 5.02" xfId="4657"/>
    <cellStyle name="_Power Cost Value Copy 11.30.05 gas 1.09.06 AURORA at 1.10.06_ROR 5.02 2" xfId="4658"/>
    <cellStyle name="_Power Cost Value Copy 11.30.05 gas 1.09.06 AURORA at 1.10.06_ROR 5.02 2 2" xfId="4659"/>
    <cellStyle name="_Power Cost Value Copy 11.30.05 gas 1.09.06 AURORA at 1.10.06_ROR 5.02 3" xfId="4660"/>
    <cellStyle name="_Power Cost Value Copy 11.30.05 gas 1.09.06 AURORA at 1.10.06_Sch 40 Feeder OH 2008" xfId="4661"/>
    <cellStyle name="_Power Cost Value Copy 11.30.05 gas 1.09.06 AURORA at 1.10.06_Sch 40 Feeder OH 2008 2" xfId="4662"/>
    <cellStyle name="_Power Cost Value Copy 11.30.05 gas 1.09.06 AURORA at 1.10.06_Sch 40 Feeder OH 2008 2 2" xfId="4663"/>
    <cellStyle name="_Power Cost Value Copy 11.30.05 gas 1.09.06 AURORA at 1.10.06_Sch 40 Feeder OH 2008 3" xfId="4664"/>
    <cellStyle name="_Power Cost Value Copy 11.30.05 gas 1.09.06 AURORA at 1.10.06_Sch 40 Interim Energy Rates " xfId="4665"/>
    <cellStyle name="_Power Cost Value Copy 11.30.05 gas 1.09.06 AURORA at 1.10.06_Sch 40 Interim Energy Rates  2" xfId="4666"/>
    <cellStyle name="_Power Cost Value Copy 11.30.05 gas 1.09.06 AURORA at 1.10.06_Sch 40 Interim Energy Rates  2 2" xfId="4667"/>
    <cellStyle name="_Power Cost Value Copy 11.30.05 gas 1.09.06 AURORA at 1.10.06_Sch 40 Interim Energy Rates  3" xfId="4668"/>
    <cellStyle name="_Power Cost Value Copy 11.30.05 gas 1.09.06 AURORA at 1.10.06_Sch 40 Substation A&amp;G 2008" xfId="4669"/>
    <cellStyle name="_Power Cost Value Copy 11.30.05 gas 1.09.06 AURORA at 1.10.06_Sch 40 Substation A&amp;G 2008 2" xfId="4670"/>
    <cellStyle name="_Power Cost Value Copy 11.30.05 gas 1.09.06 AURORA at 1.10.06_Sch 40 Substation A&amp;G 2008 2 2" xfId="4671"/>
    <cellStyle name="_Power Cost Value Copy 11.30.05 gas 1.09.06 AURORA at 1.10.06_Sch 40 Substation A&amp;G 2008 3" xfId="4672"/>
    <cellStyle name="_Power Cost Value Copy 11.30.05 gas 1.09.06 AURORA at 1.10.06_Sch 40 Substation O&amp;M 2008" xfId="4673"/>
    <cellStyle name="_Power Cost Value Copy 11.30.05 gas 1.09.06 AURORA at 1.10.06_Sch 40 Substation O&amp;M 2008 2" xfId="4674"/>
    <cellStyle name="_Power Cost Value Copy 11.30.05 gas 1.09.06 AURORA at 1.10.06_Sch 40 Substation O&amp;M 2008 2 2" xfId="4675"/>
    <cellStyle name="_Power Cost Value Copy 11.30.05 gas 1.09.06 AURORA at 1.10.06_Sch 40 Substation O&amp;M 2008 3" xfId="4676"/>
    <cellStyle name="_Power Cost Value Copy 11.30.05 gas 1.09.06 AURORA at 1.10.06_Subs 2008" xfId="4677"/>
    <cellStyle name="_Power Cost Value Copy 11.30.05 gas 1.09.06 AURORA at 1.10.06_Subs 2008 2" xfId="4678"/>
    <cellStyle name="_Power Cost Value Copy 11.30.05 gas 1.09.06 AURORA at 1.10.06_Subs 2008 2 2" xfId="4679"/>
    <cellStyle name="_Power Cost Value Copy 11.30.05 gas 1.09.06 AURORA at 1.10.06_Subs 2008 3" xfId="4680"/>
    <cellStyle name="_Power Cost Value Copy 11.30.05 gas 1.09.06 AURORA at 1.10.06_Transmission Workbook for May BOD" xfId="4681"/>
    <cellStyle name="_Power Cost Value Copy 11.30.05 gas 1.09.06 AURORA at 1.10.06_Transmission Workbook for May BOD 2" xfId="4682"/>
    <cellStyle name="_Power Cost Value Copy 11.30.05 gas 1.09.06 AURORA at 1.10.06_Wind Integration 10GRC" xfId="4683"/>
    <cellStyle name="_Power Cost Value Copy 11.30.05 gas 1.09.06 AURORA at 1.10.06_Wind Integration 10GRC 2" xfId="4684"/>
    <cellStyle name="_Power Costs Rate Year 11-13-07" xfId="4685"/>
    <cellStyle name="_Price Output" xfId="4686"/>
    <cellStyle name="_Price Output 2" xfId="4687"/>
    <cellStyle name="_Price Output_NIM Summary" xfId="4688"/>
    <cellStyle name="_Price Output_NIM Summary 2" xfId="4689"/>
    <cellStyle name="_Price Output_Wind Integration 10GRC" xfId="4690"/>
    <cellStyle name="_Price Output_Wind Integration 10GRC 2" xfId="4691"/>
    <cellStyle name="_Prices" xfId="4692"/>
    <cellStyle name="_Prices 2" xfId="4693"/>
    <cellStyle name="_Prices_NIM Summary" xfId="4694"/>
    <cellStyle name="_Prices_NIM Summary 2" xfId="4695"/>
    <cellStyle name="_Prices_Wind Integration 10GRC" xfId="4696"/>
    <cellStyle name="_Prices_Wind Integration 10GRC 2" xfId="4697"/>
    <cellStyle name="_Pro Forma Rev 07 GRC" xfId="4698"/>
    <cellStyle name="_x0013__Rebuttal Power Costs" xfId="4699"/>
    <cellStyle name="_x0013__Rebuttal Power Costs 2" xfId="4700"/>
    <cellStyle name="_x0013__Rebuttal Power Costs 2 2" xfId="4701"/>
    <cellStyle name="_x0013__Rebuttal Power Costs 3" xfId="4702"/>
    <cellStyle name="_x0013__Rebuttal Power Costs 4" xfId="4703"/>
    <cellStyle name="_x0013__Rebuttal Power Costs_Adj Bench DR 3 for Initial Briefs (Electric)" xfId="4704"/>
    <cellStyle name="_x0013__Rebuttal Power Costs_Adj Bench DR 3 for Initial Briefs (Electric) 2" xfId="4705"/>
    <cellStyle name="_x0013__Rebuttal Power Costs_Adj Bench DR 3 for Initial Briefs (Electric) 2 2" xfId="4706"/>
    <cellStyle name="_x0013__Rebuttal Power Costs_Adj Bench DR 3 for Initial Briefs (Electric) 3" xfId="4707"/>
    <cellStyle name="_x0013__Rebuttal Power Costs_Adj Bench DR 3 for Initial Briefs (Electric) 4" xfId="4708"/>
    <cellStyle name="_x0013__Rebuttal Power Costs_Electric Rev Req Model (2009 GRC) Rebuttal" xfId="4709"/>
    <cellStyle name="_x0013__Rebuttal Power Costs_Electric Rev Req Model (2009 GRC) Rebuttal 2" xfId="4710"/>
    <cellStyle name="_x0013__Rebuttal Power Costs_Electric Rev Req Model (2009 GRC) Rebuttal 2 2" xfId="4711"/>
    <cellStyle name="_x0013__Rebuttal Power Costs_Electric Rev Req Model (2009 GRC) Rebuttal 3" xfId="4712"/>
    <cellStyle name="_x0013__Rebuttal Power Costs_Electric Rev Req Model (2009 GRC) Rebuttal 4" xfId="4713"/>
    <cellStyle name="_x0013__Rebuttal Power Costs_Electric Rev Req Model (2009 GRC) Rebuttal REmoval of New  WH Solar AdjustMI" xfId="4714"/>
    <cellStyle name="_x0013__Rebuttal Power Costs_Electric Rev Req Model (2009 GRC) Rebuttal REmoval of New  WH Solar AdjustMI 2" xfId="4715"/>
    <cellStyle name="_x0013__Rebuttal Power Costs_Electric Rev Req Model (2009 GRC) Rebuttal REmoval of New  WH Solar AdjustMI 2 2" xfId="4716"/>
    <cellStyle name="_x0013__Rebuttal Power Costs_Electric Rev Req Model (2009 GRC) Rebuttal REmoval of New  WH Solar AdjustMI 3" xfId="4717"/>
    <cellStyle name="_x0013__Rebuttal Power Costs_Electric Rev Req Model (2009 GRC) Rebuttal REmoval of New  WH Solar AdjustMI 4" xfId="4718"/>
    <cellStyle name="_x0013__Rebuttal Power Costs_Electric Rev Req Model (2009 GRC) Revised 01-18-2010" xfId="4719"/>
    <cellStyle name="_x0013__Rebuttal Power Costs_Electric Rev Req Model (2009 GRC) Revised 01-18-2010 2" xfId="4720"/>
    <cellStyle name="_x0013__Rebuttal Power Costs_Electric Rev Req Model (2009 GRC) Revised 01-18-2010 2 2" xfId="4721"/>
    <cellStyle name="_x0013__Rebuttal Power Costs_Electric Rev Req Model (2009 GRC) Revised 01-18-2010 3" xfId="4722"/>
    <cellStyle name="_x0013__Rebuttal Power Costs_Electric Rev Req Model (2009 GRC) Revised 01-18-2010 4" xfId="4723"/>
    <cellStyle name="_x0013__Rebuttal Power Costs_Final Order Electric EXHIBIT A-1" xfId="4724"/>
    <cellStyle name="_x0013__Rebuttal Power Costs_Final Order Electric EXHIBIT A-1 2" xfId="4725"/>
    <cellStyle name="_x0013__Rebuttal Power Costs_Final Order Electric EXHIBIT A-1 2 2" xfId="4726"/>
    <cellStyle name="_x0013__Rebuttal Power Costs_Final Order Electric EXHIBIT A-1 3" xfId="4727"/>
    <cellStyle name="_x0013__Rebuttal Power Costs_Final Order Electric EXHIBIT A-1 4" xfId="4728"/>
    <cellStyle name="_recommendation" xfId="4729"/>
    <cellStyle name="_recommendation 2" xfId="4730"/>
    <cellStyle name="_recommendation_DEM-WP(C) Wind Integration Summary 2010GRC" xfId="4731"/>
    <cellStyle name="_recommendation_DEM-WP(C) Wind Integration Summary 2010GRC 2" xfId="4732"/>
    <cellStyle name="_recommendation_NIM Summary" xfId="4733"/>
    <cellStyle name="_recommendation_NIM Summary 2" xfId="4734"/>
    <cellStyle name="_Recon to Darrin's 5.11.05 proforma" xfId="4735"/>
    <cellStyle name="_Recon to Darrin's 5.11.05 proforma 2" xfId="4736"/>
    <cellStyle name="_Recon to Darrin's 5.11.05 proforma 2 2" xfId="4737"/>
    <cellStyle name="_Recon to Darrin's 5.11.05 proforma 2 2 2" xfId="4738"/>
    <cellStyle name="_Recon to Darrin's 5.11.05 proforma 2 3" xfId="4739"/>
    <cellStyle name="_Recon to Darrin's 5.11.05 proforma 3" xfId="4740"/>
    <cellStyle name="_Recon to Darrin's 5.11.05 proforma 3 2" xfId="4741"/>
    <cellStyle name="_Recon to Darrin's 5.11.05 proforma 3 2 2" xfId="4742"/>
    <cellStyle name="_Recon to Darrin's 5.11.05 proforma 3 3" xfId="4743"/>
    <cellStyle name="_Recon to Darrin's 5.11.05 proforma 3 3 2" xfId="4744"/>
    <cellStyle name="_Recon to Darrin's 5.11.05 proforma 3 4" xfId="4745"/>
    <cellStyle name="_Recon to Darrin's 5.11.05 proforma 3 4 2" xfId="4746"/>
    <cellStyle name="_Recon to Darrin's 5.11.05 proforma 4" xfId="4747"/>
    <cellStyle name="_Recon to Darrin's 5.11.05 proforma 4 2" xfId="4748"/>
    <cellStyle name="_Recon to Darrin's 5.11.05 proforma 5" xfId="4749"/>
    <cellStyle name="_Recon to Darrin's 5.11.05 proforma 6" xfId="4750"/>
    <cellStyle name="_Recon to Darrin's 5.11.05 proforma 7" xfId="4751"/>
    <cellStyle name="_Recon to Darrin's 5.11.05 proforma_(C) WHE Proforma with ITC cash grant 10 Yr Amort_for deferral_102809" xfId="4752"/>
    <cellStyle name="_Recon to Darrin's 5.11.05 proforma_(C) WHE Proforma with ITC cash grant 10 Yr Amort_for deferral_102809 2" xfId="4753"/>
    <cellStyle name="_Recon to Darrin's 5.11.05 proforma_(C) WHE Proforma with ITC cash grant 10 Yr Amort_for deferral_102809 2 2" xfId="4754"/>
    <cellStyle name="_Recon to Darrin's 5.11.05 proforma_(C) WHE Proforma with ITC cash grant 10 Yr Amort_for deferral_102809 3" xfId="4755"/>
    <cellStyle name="_Recon to Darrin's 5.11.05 proforma_(C) WHE Proforma with ITC cash grant 10 Yr Amort_for deferral_102809 4" xfId="4756"/>
    <cellStyle name="_Recon to Darrin's 5.11.05 proforma_(C) WHE Proforma with ITC cash grant 10 Yr Amort_for deferral_102809_16.07E Wild Horse Wind Expansionwrkingfile" xfId="4757"/>
    <cellStyle name="_Recon to Darrin's 5.11.05 proforma_(C) WHE Proforma with ITC cash grant 10 Yr Amort_for deferral_102809_16.07E Wild Horse Wind Expansionwrkingfile 2" xfId="4758"/>
    <cellStyle name="_Recon to Darrin's 5.11.05 proforma_(C) WHE Proforma with ITC cash grant 10 Yr Amort_for deferral_102809_16.07E Wild Horse Wind Expansionwrkingfile 2 2" xfId="4759"/>
    <cellStyle name="_Recon to Darrin's 5.11.05 proforma_(C) WHE Proforma with ITC cash grant 10 Yr Amort_for deferral_102809_16.07E Wild Horse Wind Expansionwrkingfile 3" xfId="4760"/>
    <cellStyle name="_Recon to Darrin's 5.11.05 proforma_(C) WHE Proforma with ITC cash grant 10 Yr Amort_for deferral_102809_16.07E Wild Horse Wind Expansionwrkingfile 4" xfId="4761"/>
    <cellStyle name="_Recon to Darrin's 5.11.05 proforma_(C) WHE Proforma with ITC cash grant 10 Yr Amort_for deferral_102809_16.07E Wild Horse Wind Expansionwrkingfile SF" xfId="4762"/>
    <cellStyle name="_Recon to Darrin's 5.11.05 proforma_(C) WHE Proforma with ITC cash grant 10 Yr Amort_for deferral_102809_16.07E Wild Horse Wind Expansionwrkingfile SF 2" xfId="4763"/>
    <cellStyle name="_Recon to Darrin's 5.11.05 proforma_(C) WHE Proforma with ITC cash grant 10 Yr Amort_for deferral_102809_16.07E Wild Horse Wind Expansionwrkingfile SF 2 2" xfId="4764"/>
    <cellStyle name="_Recon to Darrin's 5.11.05 proforma_(C) WHE Proforma with ITC cash grant 10 Yr Amort_for deferral_102809_16.07E Wild Horse Wind Expansionwrkingfile SF 3" xfId="4765"/>
    <cellStyle name="_Recon to Darrin's 5.11.05 proforma_(C) WHE Proforma with ITC cash grant 10 Yr Amort_for deferral_102809_16.07E Wild Horse Wind Expansionwrkingfile SF 4" xfId="4766"/>
    <cellStyle name="_Recon to Darrin's 5.11.05 proforma_(C) WHE Proforma with ITC cash grant 10 Yr Amort_for deferral_102809_16.37E Wild Horse Expansion DeferralRevwrkingfile SF" xfId="4767"/>
    <cellStyle name="_Recon to Darrin's 5.11.05 proforma_(C) WHE Proforma with ITC cash grant 10 Yr Amort_for deferral_102809_16.37E Wild Horse Expansion DeferralRevwrkingfile SF 2" xfId="4768"/>
    <cellStyle name="_Recon to Darrin's 5.11.05 proforma_(C) WHE Proforma with ITC cash grant 10 Yr Amort_for deferral_102809_16.37E Wild Horse Expansion DeferralRevwrkingfile SF 2 2" xfId="4769"/>
    <cellStyle name="_Recon to Darrin's 5.11.05 proforma_(C) WHE Proforma with ITC cash grant 10 Yr Amort_for deferral_102809_16.37E Wild Horse Expansion DeferralRevwrkingfile SF 3" xfId="4770"/>
    <cellStyle name="_Recon to Darrin's 5.11.05 proforma_(C) WHE Proforma with ITC cash grant 10 Yr Amort_for deferral_102809_16.37E Wild Horse Expansion DeferralRevwrkingfile SF 4" xfId="4771"/>
    <cellStyle name="_Recon to Darrin's 5.11.05 proforma_(C) WHE Proforma with ITC cash grant 10 Yr Amort_for rebuttal_120709" xfId="4772"/>
    <cellStyle name="_Recon to Darrin's 5.11.05 proforma_(C) WHE Proforma with ITC cash grant 10 Yr Amort_for rebuttal_120709 2" xfId="4773"/>
    <cellStyle name="_Recon to Darrin's 5.11.05 proforma_(C) WHE Proforma with ITC cash grant 10 Yr Amort_for rebuttal_120709 2 2" xfId="4774"/>
    <cellStyle name="_Recon to Darrin's 5.11.05 proforma_(C) WHE Proforma with ITC cash grant 10 Yr Amort_for rebuttal_120709 3" xfId="4775"/>
    <cellStyle name="_Recon to Darrin's 5.11.05 proforma_(C) WHE Proforma with ITC cash grant 10 Yr Amort_for rebuttal_120709 4" xfId="4776"/>
    <cellStyle name="_Recon to Darrin's 5.11.05 proforma_04.07E Wild Horse Wind Expansion" xfId="4777"/>
    <cellStyle name="_Recon to Darrin's 5.11.05 proforma_04.07E Wild Horse Wind Expansion 2" xfId="4778"/>
    <cellStyle name="_Recon to Darrin's 5.11.05 proforma_04.07E Wild Horse Wind Expansion 2 2" xfId="4779"/>
    <cellStyle name="_Recon to Darrin's 5.11.05 proforma_04.07E Wild Horse Wind Expansion 3" xfId="4780"/>
    <cellStyle name="_Recon to Darrin's 5.11.05 proforma_04.07E Wild Horse Wind Expansion 4" xfId="4781"/>
    <cellStyle name="_Recon to Darrin's 5.11.05 proforma_04.07E Wild Horse Wind Expansion_16.07E Wild Horse Wind Expansionwrkingfile" xfId="4782"/>
    <cellStyle name="_Recon to Darrin's 5.11.05 proforma_04.07E Wild Horse Wind Expansion_16.07E Wild Horse Wind Expansionwrkingfile 2" xfId="4783"/>
    <cellStyle name="_Recon to Darrin's 5.11.05 proforma_04.07E Wild Horse Wind Expansion_16.07E Wild Horse Wind Expansionwrkingfile 2 2" xfId="4784"/>
    <cellStyle name="_Recon to Darrin's 5.11.05 proforma_04.07E Wild Horse Wind Expansion_16.07E Wild Horse Wind Expansionwrkingfile 3" xfId="4785"/>
    <cellStyle name="_Recon to Darrin's 5.11.05 proforma_04.07E Wild Horse Wind Expansion_16.07E Wild Horse Wind Expansionwrkingfile 4" xfId="4786"/>
    <cellStyle name="_Recon to Darrin's 5.11.05 proforma_04.07E Wild Horse Wind Expansion_16.07E Wild Horse Wind Expansionwrkingfile SF" xfId="4787"/>
    <cellStyle name="_Recon to Darrin's 5.11.05 proforma_04.07E Wild Horse Wind Expansion_16.07E Wild Horse Wind Expansionwrkingfile SF 2" xfId="4788"/>
    <cellStyle name="_Recon to Darrin's 5.11.05 proforma_04.07E Wild Horse Wind Expansion_16.07E Wild Horse Wind Expansionwrkingfile SF 2 2" xfId="4789"/>
    <cellStyle name="_Recon to Darrin's 5.11.05 proforma_04.07E Wild Horse Wind Expansion_16.07E Wild Horse Wind Expansionwrkingfile SF 3" xfId="4790"/>
    <cellStyle name="_Recon to Darrin's 5.11.05 proforma_04.07E Wild Horse Wind Expansion_16.07E Wild Horse Wind Expansionwrkingfile SF 4" xfId="4791"/>
    <cellStyle name="_Recon to Darrin's 5.11.05 proforma_04.07E Wild Horse Wind Expansion_16.37E Wild Horse Expansion DeferralRevwrkingfile SF" xfId="4792"/>
    <cellStyle name="_Recon to Darrin's 5.11.05 proforma_04.07E Wild Horse Wind Expansion_16.37E Wild Horse Expansion DeferralRevwrkingfile SF 2" xfId="4793"/>
    <cellStyle name="_Recon to Darrin's 5.11.05 proforma_04.07E Wild Horse Wind Expansion_16.37E Wild Horse Expansion DeferralRevwrkingfile SF 2 2" xfId="4794"/>
    <cellStyle name="_Recon to Darrin's 5.11.05 proforma_04.07E Wild Horse Wind Expansion_16.37E Wild Horse Expansion DeferralRevwrkingfile SF 3" xfId="4795"/>
    <cellStyle name="_Recon to Darrin's 5.11.05 proforma_04.07E Wild Horse Wind Expansion_16.37E Wild Horse Expansion DeferralRevwrkingfile SF 4" xfId="4796"/>
    <cellStyle name="_Recon to Darrin's 5.11.05 proforma_16.07E Wild Horse Wind Expansionwrkingfile" xfId="4797"/>
    <cellStyle name="_Recon to Darrin's 5.11.05 proforma_16.07E Wild Horse Wind Expansionwrkingfile 2" xfId="4798"/>
    <cellStyle name="_Recon to Darrin's 5.11.05 proforma_16.07E Wild Horse Wind Expansionwrkingfile 2 2" xfId="4799"/>
    <cellStyle name="_Recon to Darrin's 5.11.05 proforma_16.07E Wild Horse Wind Expansionwrkingfile 3" xfId="4800"/>
    <cellStyle name="_Recon to Darrin's 5.11.05 proforma_16.07E Wild Horse Wind Expansionwrkingfile 4" xfId="4801"/>
    <cellStyle name="_Recon to Darrin's 5.11.05 proforma_16.07E Wild Horse Wind Expansionwrkingfile SF" xfId="4802"/>
    <cellStyle name="_Recon to Darrin's 5.11.05 proforma_16.07E Wild Horse Wind Expansionwrkingfile SF 2" xfId="4803"/>
    <cellStyle name="_Recon to Darrin's 5.11.05 proforma_16.07E Wild Horse Wind Expansionwrkingfile SF 2 2" xfId="4804"/>
    <cellStyle name="_Recon to Darrin's 5.11.05 proforma_16.07E Wild Horse Wind Expansionwrkingfile SF 3" xfId="4805"/>
    <cellStyle name="_Recon to Darrin's 5.11.05 proforma_16.07E Wild Horse Wind Expansionwrkingfile SF 4" xfId="4806"/>
    <cellStyle name="_Recon to Darrin's 5.11.05 proforma_16.37E Wild Horse Expansion DeferralRevwrkingfile SF" xfId="4807"/>
    <cellStyle name="_Recon to Darrin's 5.11.05 proforma_16.37E Wild Horse Expansion DeferralRevwrkingfile SF 2" xfId="4808"/>
    <cellStyle name="_Recon to Darrin's 5.11.05 proforma_16.37E Wild Horse Expansion DeferralRevwrkingfile SF 2 2" xfId="4809"/>
    <cellStyle name="_Recon to Darrin's 5.11.05 proforma_16.37E Wild Horse Expansion DeferralRevwrkingfile SF 3" xfId="4810"/>
    <cellStyle name="_Recon to Darrin's 5.11.05 proforma_16.37E Wild Horse Expansion DeferralRevwrkingfile SF 4" xfId="4811"/>
    <cellStyle name="_Recon to Darrin's 5.11.05 proforma_2009 Compliance Filing PCA Exhibits for GRC" xfId="4812"/>
    <cellStyle name="_Recon to Darrin's 5.11.05 proforma_2009 Compliance Filing PCA Exhibits for GRC 2" xfId="4813"/>
    <cellStyle name="_Recon to Darrin's 5.11.05 proforma_2009 GRC Compl Filing - Exhibit D" xfId="4814"/>
    <cellStyle name="_Recon to Darrin's 5.11.05 proforma_2009 GRC Compl Filing - Exhibit D 2" xfId="4815"/>
    <cellStyle name="_Recon to Darrin's 5.11.05 proforma_3.01 Income Statement" xfId="4816"/>
    <cellStyle name="_Recon to Darrin's 5.11.05 proforma_4 31 Regulatory Assets and Liabilities  7 06- Exhibit D" xfId="4817"/>
    <cellStyle name="_Recon to Darrin's 5.11.05 proforma_4 31 Regulatory Assets and Liabilities  7 06- Exhibit D 2" xfId="4818"/>
    <cellStyle name="_Recon to Darrin's 5.11.05 proforma_4 31 Regulatory Assets and Liabilities  7 06- Exhibit D 2 2" xfId="4819"/>
    <cellStyle name="_Recon to Darrin's 5.11.05 proforma_4 31 Regulatory Assets and Liabilities  7 06- Exhibit D 3" xfId="4820"/>
    <cellStyle name="_Recon to Darrin's 5.11.05 proforma_4 31 Regulatory Assets and Liabilities  7 06- Exhibit D 4" xfId="4821"/>
    <cellStyle name="_Recon to Darrin's 5.11.05 proforma_4 31 Regulatory Assets and Liabilities  7 06- Exhibit D_NIM Summary" xfId="4822"/>
    <cellStyle name="_Recon to Darrin's 5.11.05 proforma_4 31 Regulatory Assets and Liabilities  7 06- Exhibit D_NIM Summary 2" xfId="4823"/>
    <cellStyle name="_Recon to Darrin's 5.11.05 proforma_4 32 Regulatory Assets and Liabilities  7 06- Exhibit D" xfId="4824"/>
    <cellStyle name="_Recon to Darrin's 5.11.05 proforma_4 32 Regulatory Assets and Liabilities  7 06- Exhibit D 2" xfId="4825"/>
    <cellStyle name="_Recon to Darrin's 5.11.05 proforma_4 32 Regulatory Assets and Liabilities  7 06- Exhibit D 2 2" xfId="4826"/>
    <cellStyle name="_Recon to Darrin's 5.11.05 proforma_4 32 Regulatory Assets and Liabilities  7 06- Exhibit D 3" xfId="4827"/>
    <cellStyle name="_Recon to Darrin's 5.11.05 proforma_4 32 Regulatory Assets and Liabilities  7 06- Exhibit D 4" xfId="4828"/>
    <cellStyle name="_Recon to Darrin's 5.11.05 proforma_4 32 Regulatory Assets and Liabilities  7 06- Exhibit D_NIM Summary" xfId="4829"/>
    <cellStyle name="_Recon to Darrin's 5.11.05 proforma_4 32 Regulatory Assets and Liabilities  7 06- Exhibit D_NIM Summary 2" xfId="4830"/>
    <cellStyle name="_Recon to Darrin's 5.11.05 proforma_ACCOUNTS" xfId="4831"/>
    <cellStyle name="_Recon to Darrin's 5.11.05 proforma_AURORA Total New" xfId="4832"/>
    <cellStyle name="_Recon to Darrin's 5.11.05 proforma_AURORA Total New 2" xfId="4833"/>
    <cellStyle name="_Recon to Darrin's 5.11.05 proforma_Book2" xfId="4834"/>
    <cellStyle name="_Recon to Darrin's 5.11.05 proforma_Book2 2" xfId="4835"/>
    <cellStyle name="_Recon to Darrin's 5.11.05 proforma_Book2 2 2" xfId="4836"/>
    <cellStyle name="_Recon to Darrin's 5.11.05 proforma_Book2 3" xfId="4837"/>
    <cellStyle name="_Recon to Darrin's 5.11.05 proforma_Book2 4" xfId="4838"/>
    <cellStyle name="_Recon to Darrin's 5.11.05 proforma_Book2_Adj Bench DR 3 for Initial Briefs (Electric)" xfId="4839"/>
    <cellStyle name="_Recon to Darrin's 5.11.05 proforma_Book2_Adj Bench DR 3 for Initial Briefs (Electric) 2" xfId="4840"/>
    <cellStyle name="_Recon to Darrin's 5.11.05 proforma_Book2_Adj Bench DR 3 for Initial Briefs (Electric) 2 2" xfId="4841"/>
    <cellStyle name="_Recon to Darrin's 5.11.05 proforma_Book2_Adj Bench DR 3 for Initial Briefs (Electric) 3" xfId="4842"/>
    <cellStyle name="_Recon to Darrin's 5.11.05 proforma_Book2_Adj Bench DR 3 for Initial Briefs (Electric) 4" xfId="4843"/>
    <cellStyle name="_Recon to Darrin's 5.11.05 proforma_Book2_Electric Rev Req Model (2009 GRC) Rebuttal" xfId="4844"/>
    <cellStyle name="_Recon to Darrin's 5.11.05 proforma_Book2_Electric Rev Req Model (2009 GRC) Rebuttal 2" xfId="4845"/>
    <cellStyle name="_Recon to Darrin's 5.11.05 proforma_Book2_Electric Rev Req Model (2009 GRC) Rebuttal 2 2" xfId="4846"/>
    <cellStyle name="_Recon to Darrin's 5.11.05 proforma_Book2_Electric Rev Req Model (2009 GRC) Rebuttal 3" xfId="4847"/>
    <cellStyle name="_Recon to Darrin's 5.11.05 proforma_Book2_Electric Rev Req Model (2009 GRC) Rebuttal 4" xfId="4848"/>
    <cellStyle name="_Recon to Darrin's 5.11.05 proforma_Book2_Electric Rev Req Model (2009 GRC) Rebuttal REmoval of New  WH Solar AdjustMI" xfId="4849"/>
    <cellStyle name="_Recon to Darrin's 5.11.05 proforma_Book2_Electric Rev Req Model (2009 GRC) Rebuttal REmoval of New  WH Solar AdjustMI 2" xfId="4850"/>
    <cellStyle name="_Recon to Darrin's 5.11.05 proforma_Book2_Electric Rev Req Model (2009 GRC) Rebuttal REmoval of New  WH Solar AdjustMI 2 2" xfId="4851"/>
    <cellStyle name="_Recon to Darrin's 5.11.05 proforma_Book2_Electric Rev Req Model (2009 GRC) Rebuttal REmoval of New  WH Solar AdjustMI 3" xfId="4852"/>
    <cellStyle name="_Recon to Darrin's 5.11.05 proforma_Book2_Electric Rev Req Model (2009 GRC) Rebuttal REmoval of New  WH Solar AdjustMI 4" xfId="4853"/>
    <cellStyle name="_Recon to Darrin's 5.11.05 proforma_Book2_Electric Rev Req Model (2009 GRC) Revised 01-18-2010" xfId="4854"/>
    <cellStyle name="_Recon to Darrin's 5.11.05 proforma_Book2_Electric Rev Req Model (2009 GRC) Revised 01-18-2010 2" xfId="4855"/>
    <cellStyle name="_Recon to Darrin's 5.11.05 proforma_Book2_Electric Rev Req Model (2009 GRC) Revised 01-18-2010 2 2" xfId="4856"/>
    <cellStyle name="_Recon to Darrin's 5.11.05 proforma_Book2_Electric Rev Req Model (2009 GRC) Revised 01-18-2010 3" xfId="4857"/>
    <cellStyle name="_Recon to Darrin's 5.11.05 proforma_Book2_Electric Rev Req Model (2009 GRC) Revised 01-18-2010 4" xfId="4858"/>
    <cellStyle name="_Recon to Darrin's 5.11.05 proforma_Book2_Final Order Electric EXHIBIT A-1" xfId="4859"/>
    <cellStyle name="_Recon to Darrin's 5.11.05 proforma_Book2_Final Order Electric EXHIBIT A-1 2" xfId="4860"/>
    <cellStyle name="_Recon to Darrin's 5.11.05 proforma_Book2_Final Order Electric EXHIBIT A-1 2 2" xfId="4861"/>
    <cellStyle name="_Recon to Darrin's 5.11.05 proforma_Book2_Final Order Electric EXHIBIT A-1 3" xfId="4862"/>
    <cellStyle name="_Recon to Darrin's 5.11.05 proforma_Book2_Final Order Electric EXHIBIT A-1 4" xfId="4863"/>
    <cellStyle name="_Recon to Darrin's 5.11.05 proforma_Book4" xfId="4864"/>
    <cellStyle name="_Recon to Darrin's 5.11.05 proforma_Book4 2" xfId="4865"/>
    <cellStyle name="_Recon to Darrin's 5.11.05 proforma_Book4 2 2" xfId="4866"/>
    <cellStyle name="_Recon to Darrin's 5.11.05 proforma_Book4 3" xfId="4867"/>
    <cellStyle name="_Recon to Darrin's 5.11.05 proforma_Book4 4" xfId="4868"/>
    <cellStyle name="_Recon to Darrin's 5.11.05 proforma_Book9" xfId="4869"/>
    <cellStyle name="_Recon to Darrin's 5.11.05 proforma_Book9 2" xfId="4870"/>
    <cellStyle name="_Recon to Darrin's 5.11.05 proforma_Book9 2 2" xfId="4871"/>
    <cellStyle name="_Recon to Darrin's 5.11.05 proforma_Book9 3" xfId="4872"/>
    <cellStyle name="_Recon to Darrin's 5.11.05 proforma_Book9 4" xfId="4873"/>
    <cellStyle name="_Recon to Darrin's 5.11.05 proforma_Check the Interest Calculation" xfId="4874"/>
    <cellStyle name="_Recon to Darrin's 5.11.05 proforma_Check the Interest Calculation_Scenario 1 REC vs PTC Offset" xfId="4875"/>
    <cellStyle name="_Recon to Darrin's 5.11.05 proforma_Check the Interest Calculation_Scenario 3" xfId="4876"/>
    <cellStyle name="_Recon to Darrin's 5.11.05 proforma_Chelan PUD Power Costs (8-10)" xfId="4877"/>
    <cellStyle name="_Recon to Darrin's 5.11.05 proforma_Exhibit D fr R Gho 12-31-08" xfId="4878"/>
    <cellStyle name="_Recon to Darrin's 5.11.05 proforma_Exhibit D fr R Gho 12-31-08 2" xfId="4879"/>
    <cellStyle name="_Recon to Darrin's 5.11.05 proforma_Exhibit D fr R Gho 12-31-08 3" xfId="4880"/>
    <cellStyle name="_Recon to Darrin's 5.11.05 proforma_Exhibit D fr R Gho 12-31-08 v2" xfId="4881"/>
    <cellStyle name="_Recon to Darrin's 5.11.05 proforma_Exhibit D fr R Gho 12-31-08 v2 2" xfId="4882"/>
    <cellStyle name="_Recon to Darrin's 5.11.05 proforma_Exhibit D fr R Gho 12-31-08 v2 3" xfId="4883"/>
    <cellStyle name="_Recon to Darrin's 5.11.05 proforma_Exhibit D fr R Gho 12-31-08 v2_NIM Summary" xfId="4884"/>
    <cellStyle name="_Recon to Darrin's 5.11.05 proforma_Exhibit D fr R Gho 12-31-08 v2_NIM Summary 2" xfId="4885"/>
    <cellStyle name="_Recon to Darrin's 5.11.05 proforma_Exhibit D fr R Gho 12-31-08_NIM Summary" xfId="4886"/>
    <cellStyle name="_Recon to Darrin's 5.11.05 proforma_Exhibit D fr R Gho 12-31-08_NIM Summary 2" xfId="4887"/>
    <cellStyle name="_Recon to Darrin's 5.11.05 proforma_Gas Rev Req Model (2010 GRC)" xfId="4888"/>
    <cellStyle name="_Recon to Darrin's 5.11.05 proforma_Hopkins Ridge Prepaid Tran - Interest Earned RY 12ME Feb  '11" xfId="4889"/>
    <cellStyle name="_Recon to Darrin's 5.11.05 proforma_Hopkins Ridge Prepaid Tran - Interest Earned RY 12ME Feb  '11 2" xfId="4890"/>
    <cellStyle name="_Recon to Darrin's 5.11.05 proforma_Hopkins Ridge Prepaid Tran - Interest Earned RY 12ME Feb  '11_NIM Summary" xfId="4891"/>
    <cellStyle name="_Recon to Darrin's 5.11.05 proforma_Hopkins Ridge Prepaid Tran - Interest Earned RY 12ME Feb  '11_NIM Summary 2" xfId="4892"/>
    <cellStyle name="_Recon to Darrin's 5.11.05 proforma_Hopkins Ridge Prepaid Tran - Interest Earned RY 12ME Feb  '11_Transmission Workbook for May BOD" xfId="4893"/>
    <cellStyle name="_Recon to Darrin's 5.11.05 proforma_Hopkins Ridge Prepaid Tran - Interest Earned RY 12ME Feb  '11_Transmission Workbook for May BOD 2" xfId="4894"/>
    <cellStyle name="_Recon to Darrin's 5.11.05 proforma_INPUTS" xfId="4895"/>
    <cellStyle name="_Recon to Darrin's 5.11.05 proforma_INPUTS 2" xfId="4896"/>
    <cellStyle name="_Recon to Darrin's 5.11.05 proforma_INPUTS 2 2" xfId="4897"/>
    <cellStyle name="_Recon to Darrin's 5.11.05 proforma_INPUTS 3" xfId="4898"/>
    <cellStyle name="_Recon to Darrin's 5.11.05 proforma_NIM Summary" xfId="4899"/>
    <cellStyle name="_Recon to Darrin's 5.11.05 proforma_NIM Summary 09GRC" xfId="4900"/>
    <cellStyle name="_Recon to Darrin's 5.11.05 proforma_NIM Summary 09GRC 2" xfId="4901"/>
    <cellStyle name="_Recon to Darrin's 5.11.05 proforma_NIM Summary 2" xfId="4902"/>
    <cellStyle name="_Recon to Darrin's 5.11.05 proforma_NIM Summary 3" xfId="4903"/>
    <cellStyle name="_Recon to Darrin's 5.11.05 proforma_NIM Summary 4" xfId="4904"/>
    <cellStyle name="_Recon to Darrin's 5.11.05 proforma_NIM Summary 5" xfId="4905"/>
    <cellStyle name="_Recon to Darrin's 5.11.05 proforma_NIM Summary 6" xfId="4906"/>
    <cellStyle name="_Recon to Darrin's 5.11.05 proforma_NIM Summary 7" xfId="4907"/>
    <cellStyle name="_Recon to Darrin's 5.11.05 proforma_NIM Summary 8" xfId="4908"/>
    <cellStyle name="_Recon to Darrin's 5.11.05 proforma_NIM Summary 9" xfId="4909"/>
    <cellStyle name="_Recon to Darrin's 5.11.05 proforma_PCA 10 -  Exhibit D from A Kellogg Jan 2011" xfId="4910"/>
    <cellStyle name="_Recon to Darrin's 5.11.05 proforma_PCA 10 -  Exhibit D from A Kellogg July 2011" xfId="4911"/>
    <cellStyle name="_Recon to Darrin's 5.11.05 proforma_PCA 10 -  Exhibit D from S Free Rcv'd 12-11" xfId="4912"/>
    <cellStyle name="_Recon to Darrin's 5.11.05 proforma_PCA 7 - Exhibit D update 11_30_08 (2)" xfId="4913"/>
    <cellStyle name="_Recon to Darrin's 5.11.05 proforma_PCA 7 - Exhibit D update 11_30_08 (2) 2" xfId="4914"/>
    <cellStyle name="_Recon to Darrin's 5.11.05 proforma_PCA 7 - Exhibit D update 11_30_08 (2) 2 2" xfId="4915"/>
    <cellStyle name="_Recon to Darrin's 5.11.05 proforma_PCA 7 - Exhibit D update 11_30_08 (2) 3" xfId="4916"/>
    <cellStyle name="_Recon to Darrin's 5.11.05 proforma_PCA 7 - Exhibit D update 11_30_08 (2) 4" xfId="4917"/>
    <cellStyle name="_Recon to Darrin's 5.11.05 proforma_PCA 7 - Exhibit D update 11_30_08 (2)_NIM Summary" xfId="4918"/>
    <cellStyle name="_Recon to Darrin's 5.11.05 proforma_PCA 7 - Exhibit D update 11_30_08 (2)_NIM Summary 2" xfId="4919"/>
    <cellStyle name="_Recon to Darrin's 5.11.05 proforma_PCA 8 - Exhibit D update 12_31_09" xfId="4920"/>
    <cellStyle name="_Recon to Darrin's 5.11.05 proforma_PCA 8 - Exhibit D update 12_31_09 2" xfId="4921"/>
    <cellStyle name="_Recon to Darrin's 5.11.05 proforma_PCA 9 -  Exhibit D April 2010" xfId="4922"/>
    <cellStyle name="_Recon to Darrin's 5.11.05 proforma_PCA 9 -  Exhibit D April 2010 (3)" xfId="4923"/>
    <cellStyle name="_Recon to Darrin's 5.11.05 proforma_PCA 9 -  Exhibit D April 2010 (3) 2" xfId="4924"/>
    <cellStyle name="_Recon to Darrin's 5.11.05 proforma_PCA 9 -  Exhibit D April 2010 2" xfId="4925"/>
    <cellStyle name="_Recon to Darrin's 5.11.05 proforma_PCA 9 -  Exhibit D April 2010 3" xfId="4926"/>
    <cellStyle name="_Recon to Darrin's 5.11.05 proforma_PCA 9 -  Exhibit D Feb 2010" xfId="4927"/>
    <cellStyle name="_Recon to Darrin's 5.11.05 proforma_PCA 9 -  Exhibit D Feb 2010 2" xfId="4928"/>
    <cellStyle name="_Recon to Darrin's 5.11.05 proforma_PCA 9 -  Exhibit D Feb 2010 v2" xfId="4929"/>
    <cellStyle name="_Recon to Darrin's 5.11.05 proforma_PCA 9 -  Exhibit D Feb 2010 v2 2" xfId="4930"/>
    <cellStyle name="_Recon to Darrin's 5.11.05 proforma_PCA 9 -  Exhibit D Feb 2010 WF" xfId="4931"/>
    <cellStyle name="_Recon to Darrin's 5.11.05 proforma_PCA 9 -  Exhibit D Feb 2010 WF 2" xfId="4932"/>
    <cellStyle name="_Recon to Darrin's 5.11.05 proforma_PCA 9 -  Exhibit D Jan 2010" xfId="4933"/>
    <cellStyle name="_Recon to Darrin's 5.11.05 proforma_PCA 9 -  Exhibit D Jan 2010 2" xfId="4934"/>
    <cellStyle name="_Recon to Darrin's 5.11.05 proforma_PCA 9 -  Exhibit D March 2010 (2)" xfId="4935"/>
    <cellStyle name="_Recon to Darrin's 5.11.05 proforma_PCA 9 -  Exhibit D March 2010 (2) 2" xfId="4936"/>
    <cellStyle name="_Recon to Darrin's 5.11.05 proforma_PCA 9 -  Exhibit D Nov 2010" xfId="4937"/>
    <cellStyle name="_Recon to Darrin's 5.11.05 proforma_PCA 9 -  Exhibit D Nov 2010 2" xfId="4938"/>
    <cellStyle name="_Recon to Darrin's 5.11.05 proforma_PCA 9 - Exhibit D at August 2010" xfId="4939"/>
    <cellStyle name="_Recon to Darrin's 5.11.05 proforma_PCA 9 - Exhibit D at August 2010 2" xfId="4940"/>
    <cellStyle name="_Recon to Darrin's 5.11.05 proforma_PCA 9 - Exhibit D June 2010 GRC" xfId="4941"/>
    <cellStyle name="_Recon to Darrin's 5.11.05 proforma_PCA 9 - Exhibit D June 2010 GRC 2" xfId="4942"/>
    <cellStyle name="_Recon to Darrin's 5.11.05 proforma_Power Costs - Comparison bx Rbtl-Staff-Jt-PC" xfId="4943"/>
    <cellStyle name="_Recon to Darrin's 5.11.05 proforma_Power Costs - Comparison bx Rbtl-Staff-Jt-PC 2" xfId="4944"/>
    <cellStyle name="_Recon to Darrin's 5.11.05 proforma_Power Costs - Comparison bx Rbtl-Staff-Jt-PC 2 2" xfId="4945"/>
    <cellStyle name="_Recon to Darrin's 5.11.05 proforma_Power Costs - Comparison bx Rbtl-Staff-Jt-PC 3" xfId="4946"/>
    <cellStyle name="_Recon to Darrin's 5.11.05 proforma_Power Costs - Comparison bx Rbtl-Staff-Jt-PC 4" xfId="4947"/>
    <cellStyle name="_Recon to Darrin's 5.11.05 proforma_Power Costs - Comparison bx Rbtl-Staff-Jt-PC_Adj Bench DR 3 for Initial Briefs (Electric)" xfId="4948"/>
    <cellStyle name="_Recon to Darrin's 5.11.05 proforma_Power Costs - Comparison bx Rbtl-Staff-Jt-PC_Adj Bench DR 3 for Initial Briefs (Electric) 2" xfId="4949"/>
    <cellStyle name="_Recon to Darrin's 5.11.05 proforma_Power Costs - Comparison bx Rbtl-Staff-Jt-PC_Adj Bench DR 3 for Initial Briefs (Electric) 2 2" xfId="4950"/>
    <cellStyle name="_Recon to Darrin's 5.11.05 proforma_Power Costs - Comparison bx Rbtl-Staff-Jt-PC_Adj Bench DR 3 for Initial Briefs (Electric) 3" xfId="4951"/>
    <cellStyle name="_Recon to Darrin's 5.11.05 proforma_Power Costs - Comparison bx Rbtl-Staff-Jt-PC_Adj Bench DR 3 for Initial Briefs (Electric) 4" xfId="4952"/>
    <cellStyle name="_Recon to Darrin's 5.11.05 proforma_Power Costs - Comparison bx Rbtl-Staff-Jt-PC_Electric Rev Req Model (2009 GRC) Rebuttal" xfId="4953"/>
    <cellStyle name="_Recon to Darrin's 5.11.05 proforma_Power Costs - Comparison bx Rbtl-Staff-Jt-PC_Electric Rev Req Model (2009 GRC) Rebuttal 2" xfId="4954"/>
    <cellStyle name="_Recon to Darrin's 5.11.05 proforma_Power Costs - Comparison bx Rbtl-Staff-Jt-PC_Electric Rev Req Model (2009 GRC) Rebuttal 2 2" xfId="4955"/>
    <cellStyle name="_Recon to Darrin's 5.11.05 proforma_Power Costs - Comparison bx Rbtl-Staff-Jt-PC_Electric Rev Req Model (2009 GRC) Rebuttal 3" xfId="4956"/>
    <cellStyle name="_Recon to Darrin's 5.11.05 proforma_Power Costs - Comparison bx Rbtl-Staff-Jt-PC_Electric Rev Req Model (2009 GRC) Rebuttal 4" xfId="4957"/>
    <cellStyle name="_Recon to Darrin's 5.11.05 proforma_Power Costs - Comparison bx Rbtl-Staff-Jt-PC_Electric Rev Req Model (2009 GRC) Rebuttal REmoval of New  WH Solar AdjustMI" xfId="4958"/>
    <cellStyle name="_Recon to Darrin's 5.11.05 proforma_Power Costs - Comparison bx Rbtl-Staff-Jt-PC_Electric Rev Req Model (2009 GRC) Rebuttal REmoval of New  WH Solar AdjustMI 2" xfId="4959"/>
    <cellStyle name="_Recon to Darrin's 5.11.05 proforma_Power Costs - Comparison bx Rbtl-Staff-Jt-PC_Electric Rev Req Model (2009 GRC) Rebuttal REmoval of New  WH Solar AdjustMI 2 2" xfId="4960"/>
    <cellStyle name="_Recon to Darrin's 5.11.05 proforma_Power Costs - Comparison bx Rbtl-Staff-Jt-PC_Electric Rev Req Model (2009 GRC) Rebuttal REmoval of New  WH Solar AdjustMI 3" xfId="4961"/>
    <cellStyle name="_Recon to Darrin's 5.11.05 proforma_Power Costs - Comparison bx Rbtl-Staff-Jt-PC_Electric Rev Req Model (2009 GRC) Rebuttal REmoval of New  WH Solar AdjustMI 4" xfId="4962"/>
    <cellStyle name="_Recon to Darrin's 5.11.05 proforma_Power Costs - Comparison bx Rbtl-Staff-Jt-PC_Electric Rev Req Model (2009 GRC) Revised 01-18-2010" xfId="4963"/>
    <cellStyle name="_Recon to Darrin's 5.11.05 proforma_Power Costs - Comparison bx Rbtl-Staff-Jt-PC_Electric Rev Req Model (2009 GRC) Revised 01-18-2010 2" xfId="4964"/>
    <cellStyle name="_Recon to Darrin's 5.11.05 proforma_Power Costs - Comparison bx Rbtl-Staff-Jt-PC_Electric Rev Req Model (2009 GRC) Revised 01-18-2010 2 2" xfId="4965"/>
    <cellStyle name="_Recon to Darrin's 5.11.05 proforma_Power Costs - Comparison bx Rbtl-Staff-Jt-PC_Electric Rev Req Model (2009 GRC) Revised 01-18-2010 3" xfId="4966"/>
    <cellStyle name="_Recon to Darrin's 5.11.05 proforma_Power Costs - Comparison bx Rbtl-Staff-Jt-PC_Electric Rev Req Model (2009 GRC) Revised 01-18-2010 4" xfId="4967"/>
    <cellStyle name="_Recon to Darrin's 5.11.05 proforma_Power Costs - Comparison bx Rbtl-Staff-Jt-PC_Final Order Electric EXHIBIT A-1" xfId="4968"/>
    <cellStyle name="_Recon to Darrin's 5.11.05 proforma_Power Costs - Comparison bx Rbtl-Staff-Jt-PC_Final Order Electric EXHIBIT A-1 2" xfId="4969"/>
    <cellStyle name="_Recon to Darrin's 5.11.05 proforma_Power Costs - Comparison bx Rbtl-Staff-Jt-PC_Final Order Electric EXHIBIT A-1 2 2" xfId="4970"/>
    <cellStyle name="_Recon to Darrin's 5.11.05 proforma_Power Costs - Comparison bx Rbtl-Staff-Jt-PC_Final Order Electric EXHIBIT A-1 3" xfId="4971"/>
    <cellStyle name="_Recon to Darrin's 5.11.05 proforma_Power Costs - Comparison bx Rbtl-Staff-Jt-PC_Final Order Electric EXHIBIT A-1 4" xfId="4972"/>
    <cellStyle name="_Recon to Darrin's 5.11.05 proforma_Production Adj 4.37" xfId="4973"/>
    <cellStyle name="_Recon to Darrin's 5.11.05 proforma_Production Adj 4.37 2" xfId="4974"/>
    <cellStyle name="_Recon to Darrin's 5.11.05 proforma_Production Adj 4.37 2 2" xfId="4975"/>
    <cellStyle name="_Recon to Darrin's 5.11.05 proforma_Production Adj 4.37 3" xfId="4976"/>
    <cellStyle name="_Recon to Darrin's 5.11.05 proforma_Purchased Power Adj 4.03" xfId="4977"/>
    <cellStyle name="_Recon to Darrin's 5.11.05 proforma_Purchased Power Adj 4.03 2" xfId="4978"/>
    <cellStyle name="_Recon to Darrin's 5.11.05 proforma_Purchased Power Adj 4.03 2 2" xfId="4979"/>
    <cellStyle name="_Recon to Darrin's 5.11.05 proforma_Purchased Power Adj 4.03 3" xfId="4980"/>
    <cellStyle name="_Recon to Darrin's 5.11.05 proforma_Rebuttal Power Costs" xfId="4981"/>
    <cellStyle name="_Recon to Darrin's 5.11.05 proforma_Rebuttal Power Costs 2" xfId="4982"/>
    <cellStyle name="_Recon to Darrin's 5.11.05 proforma_Rebuttal Power Costs 2 2" xfId="4983"/>
    <cellStyle name="_Recon to Darrin's 5.11.05 proforma_Rebuttal Power Costs 3" xfId="4984"/>
    <cellStyle name="_Recon to Darrin's 5.11.05 proforma_Rebuttal Power Costs 4" xfId="4985"/>
    <cellStyle name="_Recon to Darrin's 5.11.05 proforma_Rebuttal Power Costs_Adj Bench DR 3 for Initial Briefs (Electric)" xfId="4986"/>
    <cellStyle name="_Recon to Darrin's 5.11.05 proforma_Rebuttal Power Costs_Adj Bench DR 3 for Initial Briefs (Electric) 2" xfId="4987"/>
    <cellStyle name="_Recon to Darrin's 5.11.05 proforma_Rebuttal Power Costs_Adj Bench DR 3 for Initial Briefs (Electric) 2 2" xfId="4988"/>
    <cellStyle name="_Recon to Darrin's 5.11.05 proforma_Rebuttal Power Costs_Adj Bench DR 3 for Initial Briefs (Electric) 3" xfId="4989"/>
    <cellStyle name="_Recon to Darrin's 5.11.05 proforma_Rebuttal Power Costs_Adj Bench DR 3 for Initial Briefs (Electric) 4" xfId="4990"/>
    <cellStyle name="_Recon to Darrin's 5.11.05 proforma_Rebuttal Power Costs_Electric Rev Req Model (2009 GRC) Rebuttal" xfId="4991"/>
    <cellStyle name="_Recon to Darrin's 5.11.05 proforma_Rebuttal Power Costs_Electric Rev Req Model (2009 GRC) Rebuttal 2" xfId="4992"/>
    <cellStyle name="_Recon to Darrin's 5.11.05 proforma_Rebuttal Power Costs_Electric Rev Req Model (2009 GRC) Rebuttal 2 2" xfId="4993"/>
    <cellStyle name="_Recon to Darrin's 5.11.05 proforma_Rebuttal Power Costs_Electric Rev Req Model (2009 GRC) Rebuttal 3" xfId="4994"/>
    <cellStyle name="_Recon to Darrin's 5.11.05 proforma_Rebuttal Power Costs_Electric Rev Req Model (2009 GRC) Rebuttal 4" xfId="4995"/>
    <cellStyle name="_Recon to Darrin's 5.11.05 proforma_Rebuttal Power Costs_Electric Rev Req Model (2009 GRC) Rebuttal REmoval of New  WH Solar AdjustMI" xfId="4996"/>
    <cellStyle name="_Recon to Darrin's 5.11.05 proforma_Rebuttal Power Costs_Electric Rev Req Model (2009 GRC) Rebuttal REmoval of New  WH Solar AdjustMI 2" xfId="4997"/>
    <cellStyle name="_Recon to Darrin's 5.11.05 proforma_Rebuttal Power Costs_Electric Rev Req Model (2009 GRC) Rebuttal REmoval of New  WH Solar AdjustMI 2 2" xfId="4998"/>
    <cellStyle name="_Recon to Darrin's 5.11.05 proforma_Rebuttal Power Costs_Electric Rev Req Model (2009 GRC) Rebuttal REmoval of New  WH Solar AdjustMI 3" xfId="4999"/>
    <cellStyle name="_Recon to Darrin's 5.11.05 proforma_Rebuttal Power Costs_Electric Rev Req Model (2009 GRC) Rebuttal REmoval of New  WH Solar AdjustMI 4" xfId="5000"/>
    <cellStyle name="_Recon to Darrin's 5.11.05 proforma_Rebuttal Power Costs_Electric Rev Req Model (2009 GRC) Revised 01-18-2010" xfId="5001"/>
    <cellStyle name="_Recon to Darrin's 5.11.05 proforma_Rebuttal Power Costs_Electric Rev Req Model (2009 GRC) Revised 01-18-2010 2" xfId="5002"/>
    <cellStyle name="_Recon to Darrin's 5.11.05 proforma_Rebuttal Power Costs_Electric Rev Req Model (2009 GRC) Revised 01-18-2010 2 2" xfId="5003"/>
    <cellStyle name="_Recon to Darrin's 5.11.05 proforma_Rebuttal Power Costs_Electric Rev Req Model (2009 GRC) Revised 01-18-2010 3" xfId="5004"/>
    <cellStyle name="_Recon to Darrin's 5.11.05 proforma_Rebuttal Power Costs_Electric Rev Req Model (2009 GRC) Revised 01-18-2010 4" xfId="5005"/>
    <cellStyle name="_Recon to Darrin's 5.11.05 proforma_Rebuttal Power Costs_Final Order Electric EXHIBIT A-1" xfId="5006"/>
    <cellStyle name="_Recon to Darrin's 5.11.05 proforma_Rebuttal Power Costs_Final Order Electric EXHIBIT A-1 2" xfId="5007"/>
    <cellStyle name="_Recon to Darrin's 5.11.05 proforma_Rebuttal Power Costs_Final Order Electric EXHIBIT A-1 2 2" xfId="5008"/>
    <cellStyle name="_Recon to Darrin's 5.11.05 proforma_Rebuttal Power Costs_Final Order Electric EXHIBIT A-1 3" xfId="5009"/>
    <cellStyle name="_Recon to Darrin's 5.11.05 proforma_Rebuttal Power Costs_Final Order Electric EXHIBIT A-1 4" xfId="5010"/>
    <cellStyle name="_Recon to Darrin's 5.11.05 proforma_ROR &amp; CONV FACTOR" xfId="5011"/>
    <cellStyle name="_Recon to Darrin's 5.11.05 proforma_ROR &amp; CONV FACTOR 2" xfId="5012"/>
    <cellStyle name="_Recon to Darrin's 5.11.05 proforma_ROR &amp; CONV FACTOR 2 2" xfId="5013"/>
    <cellStyle name="_Recon to Darrin's 5.11.05 proforma_ROR &amp; CONV FACTOR 3" xfId="5014"/>
    <cellStyle name="_Recon to Darrin's 5.11.05 proforma_ROR 5.02" xfId="5015"/>
    <cellStyle name="_Recon to Darrin's 5.11.05 proforma_ROR 5.02 2" xfId="5016"/>
    <cellStyle name="_Recon to Darrin's 5.11.05 proforma_ROR 5.02 2 2" xfId="5017"/>
    <cellStyle name="_Recon to Darrin's 5.11.05 proforma_ROR 5.02 3" xfId="5018"/>
    <cellStyle name="_Recon to Darrin's 5.11.05 proforma_Transmission Workbook for May BOD" xfId="5019"/>
    <cellStyle name="_Recon to Darrin's 5.11.05 proforma_Transmission Workbook for May BOD 2" xfId="5020"/>
    <cellStyle name="_Recon to Darrin's 5.11.05 proforma_Wind Integration 10GRC" xfId="5021"/>
    <cellStyle name="_Recon to Darrin's 5.11.05 proforma_Wind Integration 10GRC 2" xfId="5022"/>
    <cellStyle name="_Revenue" xfId="5023"/>
    <cellStyle name="_Revenue_2.01G Temp Normalization(C) NEW WAY DM" xfId="5024"/>
    <cellStyle name="_Revenue_2.02G Revenues and Expenses NEW WAY DM" xfId="5025"/>
    <cellStyle name="_Revenue_4.01G Temp Normalization (C)" xfId="5026"/>
    <cellStyle name="_Revenue_4.01G Temp Normalization(HC)" xfId="5027"/>
    <cellStyle name="_Revenue_4.01G Temp Normalization(HC)new" xfId="5028"/>
    <cellStyle name="_Revenue_4.01G Temp Normalization(not used)" xfId="5029"/>
    <cellStyle name="_Revenue_Book1" xfId="5030"/>
    <cellStyle name="_Revenue_Data" xfId="5031"/>
    <cellStyle name="_Revenue_Data_1" xfId="5032"/>
    <cellStyle name="_Revenue_Data_Pro Forma Rev 09 GRC" xfId="5033"/>
    <cellStyle name="_Revenue_Data_Pro Forma Rev 2010 GRC" xfId="5034"/>
    <cellStyle name="_Revenue_Data_Pro Forma Rev 2010 GRC_Preliminary" xfId="5035"/>
    <cellStyle name="_Revenue_Data_Revenue (Feb 09 - Jan 10)" xfId="5036"/>
    <cellStyle name="_Revenue_Data_Revenue (Jan 09 - Dec 09)" xfId="5037"/>
    <cellStyle name="_Revenue_Data_Revenue (Mar 09 - Feb 10)" xfId="5038"/>
    <cellStyle name="_Revenue_Data_Volume Exhibit (Jan09 - Dec09)" xfId="5039"/>
    <cellStyle name="_Revenue_Mins" xfId="5040"/>
    <cellStyle name="_Revenue_Pro Forma Rev 07 GRC" xfId="5041"/>
    <cellStyle name="_Revenue_Pro Forma Rev 08 GRC" xfId="5042"/>
    <cellStyle name="_Revenue_Pro Forma Rev 09 GRC" xfId="5043"/>
    <cellStyle name="_Revenue_Pro Forma Rev 2010 GRC" xfId="5044"/>
    <cellStyle name="_Revenue_Pro Forma Rev 2010 GRC_Preliminary" xfId="5045"/>
    <cellStyle name="_Revenue_Revenue (Feb 09 - Jan 10)" xfId="5046"/>
    <cellStyle name="_Revenue_Revenue (Jan 09 - Dec 09)" xfId="5047"/>
    <cellStyle name="_Revenue_Revenue (Mar 09 - Feb 10)" xfId="5048"/>
    <cellStyle name="_Revenue_Revenue Proforma_Restating Gas 11-16-07" xfId="5049"/>
    <cellStyle name="_Revenue_Sheet2" xfId="5050"/>
    <cellStyle name="_Revenue_Therms Data" xfId="5051"/>
    <cellStyle name="_Revenue_Therms Data Rerun" xfId="5052"/>
    <cellStyle name="_Revenue_Volume Exhibit (Jan09 - Dec09)" xfId="5053"/>
    <cellStyle name="_x0013__Scenario 1 REC vs PTC Offset" xfId="5054"/>
    <cellStyle name="_x0013__Scenario 3" xfId="5055"/>
    <cellStyle name="_Sumas Proforma - 11-09-07" xfId="5056"/>
    <cellStyle name="_Sumas Proforma - 11-09-07 2" xfId="5057"/>
    <cellStyle name="_Sumas Property Taxes v1" xfId="5058"/>
    <cellStyle name="_Sumas Property Taxes v1 2" xfId="5059"/>
    <cellStyle name="_Tenaska Comparison" xfId="5060"/>
    <cellStyle name="_Tenaska Comparison 2" xfId="5061"/>
    <cellStyle name="_Tenaska Comparison 2 2" xfId="5062"/>
    <cellStyle name="_Tenaska Comparison 2 2 2" xfId="5063"/>
    <cellStyle name="_Tenaska Comparison 2 3" xfId="5064"/>
    <cellStyle name="_Tenaska Comparison 3" xfId="5065"/>
    <cellStyle name="_Tenaska Comparison 3 2" xfId="5066"/>
    <cellStyle name="_Tenaska Comparison 4" xfId="5067"/>
    <cellStyle name="_Tenaska Comparison 4 2" xfId="5068"/>
    <cellStyle name="_Tenaska Comparison 5" xfId="5069"/>
    <cellStyle name="_Tenaska Comparison_(C) WHE Proforma with ITC cash grant 10 Yr Amort_for deferral_102809" xfId="5070"/>
    <cellStyle name="_Tenaska Comparison_(C) WHE Proforma with ITC cash grant 10 Yr Amort_for deferral_102809 2" xfId="5071"/>
    <cellStyle name="_Tenaska Comparison_(C) WHE Proforma with ITC cash grant 10 Yr Amort_for deferral_102809 2 2" xfId="5072"/>
    <cellStyle name="_Tenaska Comparison_(C) WHE Proforma with ITC cash grant 10 Yr Amort_for deferral_102809 3" xfId="5073"/>
    <cellStyle name="_Tenaska Comparison_(C) WHE Proforma with ITC cash grant 10 Yr Amort_for deferral_102809 4" xfId="5074"/>
    <cellStyle name="_Tenaska Comparison_(C) WHE Proforma with ITC cash grant 10 Yr Amort_for deferral_102809_16.07E Wild Horse Wind Expansionwrkingfile" xfId="5075"/>
    <cellStyle name="_Tenaska Comparison_(C) WHE Proforma with ITC cash grant 10 Yr Amort_for deferral_102809_16.07E Wild Horse Wind Expansionwrkingfile 2" xfId="5076"/>
    <cellStyle name="_Tenaska Comparison_(C) WHE Proforma with ITC cash grant 10 Yr Amort_for deferral_102809_16.07E Wild Horse Wind Expansionwrkingfile 2 2" xfId="5077"/>
    <cellStyle name="_Tenaska Comparison_(C) WHE Proforma with ITC cash grant 10 Yr Amort_for deferral_102809_16.07E Wild Horse Wind Expansionwrkingfile 3" xfId="5078"/>
    <cellStyle name="_Tenaska Comparison_(C) WHE Proforma with ITC cash grant 10 Yr Amort_for deferral_102809_16.07E Wild Horse Wind Expansionwrkingfile 4" xfId="5079"/>
    <cellStyle name="_Tenaska Comparison_(C) WHE Proforma with ITC cash grant 10 Yr Amort_for deferral_102809_16.07E Wild Horse Wind Expansionwrkingfile SF" xfId="5080"/>
    <cellStyle name="_Tenaska Comparison_(C) WHE Proforma with ITC cash grant 10 Yr Amort_for deferral_102809_16.07E Wild Horse Wind Expansionwrkingfile SF 2" xfId="5081"/>
    <cellStyle name="_Tenaska Comparison_(C) WHE Proforma with ITC cash grant 10 Yr Amort_for deferral_102809_16.07E Wild Horse Wind Expansionwrkingfile SF 2 2" xfId="5082"/>
    <cellStyle name="_Tenaska Comparison_(C) WHE Proforma with ITC cash grant 10 Yr Amort_for deferral_102809_16.07E Wild Horse Wind Expansionwrkingfile SF 3" xfId="5083"/>
    <cellStyle name="_Tenaska Comparison_(C) WHE Proforma with ITC cash grant 10 Yr Amort_for deferral_102809_16.07E Wild Horse Wind Expansionwrkingfile SF 4" xfId="5084"/>
    <cellStyle name="_Tenaska Comparison_(C) WHE Proforma with ITC cash grant 10 Yr Amort_for deferral_102809_16.37E Wild Horse Expansion DeferralRevwrkingfile SF" xfId="508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5089"/>
    <cellStyle name="_Tenaska Comparison_(C) WHE Proforma with ITC cash grant 10 Yr Amort_for rebuttal_120709" xfId="5090"/>
    <cellStyle name="_Tenaska Comparison_(C) WHE Proforma with ITC cash grant 10 Yr Amort_for rebuttal_120709 2" xfId="5091"/>
    <cellStyle name="_Tenaska Comparison_(C) WHE Proforma with ITC cash grant 10 Yr Amort_for rebuttal_120709 2 2" xfId="5092"/>
    <cellStyle name="_Tenaska Comparison_(C) WHE Proforma with ITC cash grant 10 Yr Amort_for rebuttal_120709 3" xfId="5093"/>
    <cellStyle name="_Tenaska Comparison_(C) WHE Proforma with ITC cash grant 10 Yr Amort_for rebuttal_120709 4" xfId="5094"/>
    <cellStyle name="_Tenaska Comparison_04.07E Wild Horse Wind Expansion" xfId="5095"/>
    <cellStyle name="_Tenaska Comparison_04.07E Wild Horse Wind Expansion 2" xfId="5096"/>
    <cellStyle name="_Tenaska Comparison_04.07E Wild Horse Wind Expansion 2 2" xfId="5097"/>
    <cellStyle name="_Tenaska Comparison_04.07E Wild Horse Wind Expansion 3" xfId="5098"/>
    <cellStyle name="_Tenaska Comparison_04.07E Wild Horse Wind Expansion 4" xfId="5099"/>
    <cellStyle name="_Tenaska Comparison_04.07E Wild Horse Wind Expansion_16.07E Wild Horse Wind Expansionwrkingfile" xfId="5100"/>
    <cellStyle name="_Tenaska Comparison_04.07E Wild Horse Wind Expansion_16.07E Wild Horse Wind Expansionwrkingfile 2" xfId="5101"/>
    <cellStyle name="_Tenaska Comparison_04.07E Wild Horse Wind Expansion_16.07E Wild Horse Wind Expansionwrkingfile 2 2" xfId="5102"/>
    <cellStyle name="_Tenaska Comparison_04.07E Wild Horse Wind Expansion_16.07E Wild Horse Wind Expansionwrkingfile 3" xfId="5103"/>
    <cellStyle name="_Tenaska Comparison_04.07E Wild Horse Wind Expansion_16.07E Wild Horse Wind Expansionwrkingfile 4" xfId="5104"/>
    <cellStyle name="_Tenaska Comparison_04.07E Wild Horse Wind Expansion_16.07E Wild Horse Wind Expansionwrkingfile SF" xfId="5105"/>
    <cellStyle name="_Tenaska Comparison_04.07E Wild Horse Wind Expansion_16.07E Wild Horse Wind Expansionwrkingfile SF 2" xfId="5106"/>
    <cellStyle name="_Tenaska Comparison_04.07E Wild Horse Wind Expansion_16.07E Wild Horse Wind Expansionwrkingfile SF 2 2" xfId="5107"/>
    <cellStyle name="_Tenaska Comparison_04.07E Wild Horse Wind Expansion_16.07E Wild Horse Wind Expansionwrkingfile SF 3" xfId="5108"/>
    <cellStyle name="_Tenaska Comparison_04.07E Wild Horse Wind Expansion_16.07E Wild Horse Wind Expansionwrkingfile SF 4" xfId="5109"/>
    <cellStyle name="_Tenaska Comparison_04.07E Wild Horse Wind Expansion_16.37E Wild Horse Expansion DeferralRevwrkingfile SF" xfId="5110"/>
    <cellStyle name="_Tenaska Comparison_04.07E Wild Horse Wind Expansion_16.37E Wild Horse Expansion DeferralRevwrkingfile SF 2" xfId="5111"/>
    <cellStyle name="_Tenaska Comparison_04.07E Wild Horse Wind Expansion_16.37E Wild Horse Expansion DeferralRevwrkingfile SF 2 2" xfId="5112"/>
    <cellStyle name="_Tenaska Comparison_04.07E Wild Horse Wind Expansion_16.37E Wild Horse Expansion DeferralRevwrkingfile SF 3" xfId="5113"/>
    <cellStyle name="_Tenaska Comparison_04.07E Wild Horse Wind Expansion_16.37E Wild Horse Expansion DeferralRevwrkingfile SF 4" xfId="5114"/>
    <cellStyle name="_Tenaska Comparison_16.07E Wild Horse Wind Expansionwrkingfile" xfId="5115"/>
    <cellStyle name="_Tenaska Comparison_16.07E Wild Horse Wind Expansionwrkingfile 2" xfId="5116"/>
    <cellStyle name="_Tenaska Comparison_16.07E Wild Horse Wind Expansionwrkingfile 2 2" xfId="5117"/>
    <cellStyle name="_Tenaska Comparison_16.07E Wild Horse Wind Expansionwrkingfile 3" xfId="5118"/>
    <cellStyle name="_Tenaska Comparison_16.07E Wild Horse Wind Expansionwrkingfile 4" xfId="5119"/>
    <cellStyle name="_Tenaska Comparison_16.07E Wild Horse Wind Expansionwrkingfile SF" xfId="5120"/>
    <cellStyle name="_Tenaska Comparison_16.07E Wild Horse Wind Expansionwrkingfile SF 2" xfId="5121"/>
    <cellStyle name="_Tenaska Comparison_16.07E Wild Horse Wind Expansionwrkingfile SF 2 2" xfId="5122"/>
    <cellStyle name="_Tenaska Comparison_16.07E Wild Horse Wind Expansionwrkingfile SF 3" xfId="5123"/>
    <cellStyle name="_Tenaska Comparison_16.07E Wild Horse Wind Expansionwrkingfile SF 4" xfId="5124"/>
    <cellStyle name="_Tenaska Comparison_16.37E Wild Horse Expansion DeferralRevwrkingfile SF" xfId="5125"/>
    <cellStyle name="_Tenaska Comparison_16.37E Wild Horse Expansion DeferralRevwrkingfile SF 2" xfId="5126"/>
    <cellStyle name="_Tenaska Comparison_16.37E Wild Horse Expansion DeferralRevwrkingfile SF 2 2" xfId="5127"/>
    <cellStyle name="_Tenaska Comparison_16.37E Wild Horse Expansion DeferralRevwrkingfile SF 3" xfId="5128"/>
    <cellStyle name="_Tenaska Comparison_16.37E Wild Horse Expansion DeferralRevwrkingfile SF 4" xfId="5129"/>
    <cellStyle name="_Tenaska Comparison_2009 Compliance Filing PCA Exhibits for GRC" xfId="5130"/>
    <cellStyle name="_Tenaska Comparison_2009 Compliance Filing PCA Exhibits for GRC 2" xfId="5131"/>
    <cellStyle name="_Tenaska Comparison_2009 GRC Compl Filing - Exhibit D" xfId="5132"/>
    <cellStyle name="_Tenaska Comparison_2009 GRC Compl Filing - Exhibit D 2" xfId="5133"/>
    <cellStyle name="_Tenaska Comparison_2009 GRC Compl Filing - Exhibit D 3" xfId="5134"/>
    <cellStyle name="_Tenaska Comparison_3.01 Income Statement" xfId="5135"/>
    <cellStyle name="_Tenaska Comparison_4 31 Regulatory Assets and Liabilities  7 06- Exhibit D" xfId="5136"/>
    <cellStyle name="_Tenaska Comparison_4 31 Regulatory Assets and Liabilities  7 06- Exhibit D 2" xfId="5137"/>
    <cellStyle name="_Tenaska Comparison_4 31 Regulatory Assets and Liabilities  7 06- Exhibit D 2 2" xfId="5138"/>
    <cellStyle name="_Tenaska Comparison_4 31 Regulatory Assets and Liabilities  7 06- Exhibit D 3" xfId="5139"/>
    <cellStyle name="_Tenaska Comparison_4 31 Regulatory Assets and Liabilities  7 06- Exhibit D 4" xfId="5140"/>
    <cellStyle name="_Tenaska Comparison_4 31 Regulatory Assets and Liabilities  7 06- Exhibit D_NIM Summary" xfId="5141"/>
    <cellStyle name="_Tenaska Comparison_4 31 Regulatory Assets and Liabilities  7 06- Exhibit D_NIM Summary 2" xfId="5142"/>
    <cellStyle name="_Tenaska Comparison_4 32 Regulatory Assets and Liabilities  7 06- Exhibit D" xfId="5143"/>
    <cellStyle name="_Tenaska Comparison_4 32 Regulatory Assets and Liabilities  7 06- Exhibit D 2" xfId="5144"/>
    <cellStyle name="_Tenaska Comparison_4 32 Regulatory Assets and Liabilities  7 06- Exhibit D 2 2" xfId="5145"/>
    <cellStyle name="_Tenaska Comparison_4 32 Regulatory Assets and Liabilities  7 06- Exhibit D 3" xfId="5146"/>
    <cellStyle name="_Tenaska Comparison_4 32 Regulatory Assets and Liabilities  7 06- Exhibit D 4" xfId="5147"/>
    <cellStyle name="_Tenaska Comparison_4 32 Regulatory Assets and Liabilities  7 06- Exhibit D_NIM Summary" xfId="5148"/>
    <cellStyle name="_Tenaska Comparison_4 32 Regulatory Assets and Liabilities  7 06- Exhibit D_NIM Summary 2" xfId="5149"/>
    <cellStyle name="_Tenaska Comparison_AURORA Total New" xfId="5150"/>
    <cellStyle name="_Tenaska Comparison_AURORA Total New 2" xfId="5151"/>
    <cellStyle name="_Tenaska Comparison_Book2" xfId="5152"/>
    <cellStyle name="_Tenaska Comparison_Book2 2" xfId="5153"/>
    <cellStyle name="_Tenaska Comparison_Book2 2 2" xfId="5154"/>
    <cellStyle name="_Tenaska Comparison_Book2 3" xfId="5155"/>
    <cellStyle name="_Tenaska Comparison_Book2 4" xfId="5156"/>
    <cellStyle name="_Tenaska Comparison_Book2_Adj Bench DR 3 for Initial Briefs (Electric)" xfId="5157"/>
    <cellStyle name="_Tenaska Comparison_Book2_Adj Bench DR 3 for Initial Briefs (Electric) 2" xfId="5158"/>
    <cellStyle name="_Tenaska Comparison_Book2_Adj Bench DR 3 for Initial Briefs (Electric) 2 2" xfId="5159"/>
    <cellStyle name="_Tenaska Comparison_Book2_Adj Bench DR 3 for Initial Briefs (Electric) 3" xfId="5160"/>
    <cellStyle name="_Tenaska Comparison_Book2_Adj Bench DR 3 for Initial Briefs (Electric) 4" xfId="5161"/>
    <cellStyle name="_Tenaska Comparison_Book2_Electric Rev Req Model (2009 GRC) Rebuttal" xfId="5162"/>
    <cellStyle name="_Tenaska Comparison_Book2_Electric Rev Req Model (2009 GRC) Rebuttal 2" xfId="5163"/>
    <cellStyle name="_Tenaska Comparison_Book2_Electric Rev Req Model (2009 GRC) Rebuttal 2 2" xfId="5164"/>
    <cellStyle name="_Tenaska Comparison_Book2_Electric Rev Req Model (2009 GRC) Rebuttal 3" xfId="5165"/>
    <cellStyle name="_Tenaska Comparison_Book2_Electric Rev Req Model (2009 GRC) Rebuttal 4" xfId="5166"/>
    <cellStyle name="_Tenaska Comparison_Book2_Electric Rev Req Model (2009 GRC) Rebuttal REmoval of New  WH Solar AdjustMI" xfId="5167"/>
    <cellStyle name="_Tenaska Comparison_Book2_Electric Rev Req Model (2009 GRC) Rebuttal REmoval of New  WH Solar AdjustMI 2" xfId="5168"/>
    <cellStyle name="_Tenaska Comparison_Book2_Electric Rev Req Model (2009 GRC) Rebuttal REmoval of New  WH Solar AdjustMI 2 2" xfId="5169"/>
    <cellStyle name="_Tenaska Comparison_Book2_Electric Rev Req Model (2009 GRC) Rebuttal REmoval of New  WH Solar AdjustMI 3" xfId="5170"/>
    <cellStyle name="_Tenaska Comparison_Book2_Electric Rev Req Model (2009 GRC) Rebuttal REmoval of New  WH Solar AdjustMI 4" xfId="5171"/>
    <cellStyle name="_Tenaska Comparison_Book2_Electric Rev Req Model (2009 GRC) Revised 01-18-2010" xfId="5172"/>
    <cellStyle name="_Tenaska Comparison_Book2_Electric Rev Req Model (2009 GRC) Revised 01-18-2010 2" xfId="5173"/>
    <cellStyle name="_Tenaska Comparison_Book2_Electric Rev Req Model (2009 GRC) Revised 01-18-2010 2 2" xfId="5174"/>
    <cellStyle name="_Tenaska Comparison_Book2_Electric Rev Req Model (2009 GRC) Revised 01-18-2010 3" xfId="5175"/>
    <cellStyle name="_Tenaska Comparison_Book2_Electric Rev Req Model (2009 GRC) Revised 01-18-2010 4" xfId="5176"/>
    <cellStyle name="_Tenaska Comparison_Book2_Final Order Electric EXHIBIT A-1" xfId="5177"/>
    <cellStyle name="_Tenaska Comparison_Book2_Final Order Electric EXHIBIT A-1 2" xfId="5178"/>
    <cellStyle name="_Tenaska Comparison_Book2_Final Order Electric EXHIBIT A-1 2 2" xfId="5179"/>
    <cellStyle name="_Tenaska Comparison_Book2_Final Order Electric EXHIBIT A-1 3" xfId="5180"/>
    <cellStyle name="_Tenaska Comparison_Book2_Final Order Electric EXHIBIT A-1 4" xfId="5181"/>
    <cellStyle name="_Tenaska Comparison_Book4" xfId="5182"/>
    <cellStyle name="_Tenaska Comparison_Book4 2" xfId="5183"/>
    <cellStyle name="_Tenaska Comparison_Book4 2 2" xfId="5184"/>
    <cellStyle name="_Tenaska Comparison_Book4 3" xfId="5185"/>
    <cellStyle name="_Tenaska Comparison_Book4 4" xfId="5186"/>
    <cellStyle name="_Tenaska Comparison_Book9" xfId="5187"/>
    <cellStyle name="_Tenaska Comparison_Book9 2" xfId="5188"/>
    <cellStyle name="_Tenaska Comparison_Book9 2 2" xfId="5189"/>
    <cellStyle name="_Tenaska Comparison_Book9 3" xfId="5190"/>
    <cellStyle name="_Tenaska Comparison_Book9 4" xfId="5191"/>
    <cellStyle name="_Tenaska Comparison_Chelan PUD Power Costs (8-10)" xfId="5192"/>
    <cellStyle name="_Tenaska Comparison_Electric COS Inputs" xfId="5193"/>
    <cellStyle name="_Tenaska Comparison_Electric COS Inputs 2" xfId="5194"/>
    <cellStyle name="_Tenaska Comparison_Electric COS Inputs 2 2" xfId="5195"/>
    <cellStyle name="_Tenaska Comparison_Electric COS Inputs 2 2 2" xfId="5196"/>
    <cellStyle name="_Tenaska Comparison_Electric COS Inputs 2 3" xfId="5197"/>
    <cellStyle name="_Tenaska Comparison_Electric COS Inputs 2 3 2" xfId="5198"/>
    <cellStyle name="_Tenaska Comparison_Electric COS Inputs 2 4" xfId="5199"/>
    <cellStyle name="_Tenaska Comparison_Electric COS Inputs 2 4 2" xfId="5200"/>
    <cellStyle name="_Tenaska Comparison_Electric COS Inputs 3" xfId="5201"/>
    <cellStyle name="_Tenaska Comparison_Electric COS Inputs 3 2" xfId="5202"/>
    <cellStyle name="_Tenaska Comparison_Electric COS Inputs 4" xfId="5203"/>
    <cellStyle name="_Tenaska Comparison_Electric COS Inputs 4 2" xfId="5204"/>
    <cellStyle name="_Tenaska Comparison_Electric COS Inputs 5" xfId="5205"/>
    <cellStyle name="_Tenaska Comparison_Electric COS Inputs 6" xfId="5206"/>
    <cellStyle name="_Tenaska Comparison_NIM Summary" xfId="5207"/>
    <cellStyle name="_Tenaska Comparison_NIM Summary 09GRC" xfId="5208"/>
    <cellStyle name="_Tenaska Comparison_NIM Summary 09GRC 2" xfId="5209"/>
    <cellStyle name="_Tenaska Comparison_NIM Summary 2" xfId="5210"/>
    <cellStyle name="_Tenaska Comparison_NIM Summary 3" xfId="5211"/>
    <cellStyle name="_Tenaska Comparison_NIM Summary 4" xfId="5212"/>
    <cellStyle name="_Tenaska Comparison_NIM Summary 5" xfId="5213"/>
    <cellStyle name="_Tenaska Comparison_NIM Summary 6" xfId="5214"/>
    <cellStyle name="_Tenaska Comparison_NIM Summary 7" xfId="5215"/>
    <cellStyle name="_Tenaska Comparison_NIM Summary 8" xfId="5216"/>
    <cellStyle name="_Tenaska Comparison_NIM Summary 9" xfId="5217"/>
    <cellStyle name="_Tenaska Comparison_PCA 10 -  Exhibit D from A Kellogg Jan 2011" xfId="5218"/>
    <cellStyle name="_Tenaska Comparison_PCA 10 -  Exhibit D from A Kellogg July 2011" xfId="5219"/>
    <cellStyle name="_Tenaska Comparison_PCA 10 -  Exhibit D from S Free Rcv'd 12-11" xfId="5220"/>
    <cellStyle name="_Tenaska Comparison_PCA 9 -  Exhibit D April 2010" xfId="5221"/>
    <cellStyle name="_Tenaska Comparison_PCA 9 -  Exhibit D April 2010 (3)" xfId="5222"/>
    <cellStyle name="_Tenaska Comparison_PCA 9 -  Exhibit D April 2010 (3) 2" xfId="5223"/>
    <cellStyle name="_Tenaska Comparison_PCA 9 -  Exhibit D April 2010 2" xfId="5224"/>
    <cellStyle name="_Tenaska Comparison_PCA 9 -  Exhibit D April 2010 3" xfId="5225"/>
    <cellStyle name="_Tenaska Comparison_PCA 9 -  Exhibit D Nov 2010" xfId="5226"/>
    <cellStyle name="_Tenaska Comparison_PCA 9 -  Exhibit D Nov 2010 2" xfId="5227"/>
    <cellStyle name="_Tenaska Comparison_PCA 9 - Exhibit D at August 2010" xfId="5228"/>
    <cellStyle name="_Tenaska Comparison_PCA 9 - Exhibit D at August 2010 2" xfId="5229"/>
    <cellStyle name="_Tenaska Comparison_PCA 9 - Exhibit D June 2010 GRC" xfId="5230"/>
    <cellStyle name="_Tenaska Comparison_PCA 9 - Exhibit D June 2010 GRC 2" xfId="5231"/>
    <cellStyle name="_Tenaska Comparison_Power Costs - Comparison bx Rbtl-Staff-Jt-PC" xfId="5232"/>
    <cellStyle name="_Tenaska Comparison_Power Costs - Comparison bx Rbtl-Staff-Jt-PC 2" xfId="5233"/>
    <cellStyle name="_Tenaska Comparison_Power Costs - Comparison bx Rbtl-Staff-Jt-PC 2 2" xfId="5234"/>
    <cellStyle name="_Tenaska Comparison_Power Costs - Comparison bx Rbtl-Staff-Jt-PC 3" xfId="5235"/>
    <cellStyle name="_Tenaska Comparison_Power Costs - Comparison bx Rbtl-Staff-Jt-PC 4" xfId="5236"/>
    <cellStyle name="_Tenaska Comparison_Power Costs - Comparison bx Rbtl-Staff-Jt-PC_Adj Bench DR 3 for Initial Briefs (Electric)" xfId="5237"/>
    <cellStyle name="_Tenaska Comparison_Power Costs - Comparison bx Rbtl-Staff-Jt-PC_Adj Bench DR 3 for Initial Briefs (Electric) 2" xfId="5238"/>
    <cellStyle name="_Tenaska Comparison_Power Costs - Comparison bx Rbtl-Staff-Jt-PC_Adj Bench DR 3 for Initial Briefs (Electric) 2 2" xfId="5239"/>
    <cellStyle name="_Tenaska Comparison_Power Costs - Comparison bx Rbtl-Staff-Jt-PC_Adj Bench DR 3 for Initial Briefs (Electric) 3" xfId="5240"/>
    <cellStyle name="_Tenaska Comparison_Power Costs - Comparison bx Rbtl-Staff-Jt-PC_Adj Bench DR 3 for Initial Briefs (Electric) 4" xfId="5241"/>
    <cellStyle name="_Tenaska Comparison_Power Costs - Comparison bx Rbtl-Staff-Jt-PC_Electric Rev Req Model (2009 GRC) Rebuttal" xfId="5242"/>
    <cellStyle name="_Tenaska Comparison_Power Costs - Comparison bx Rbtl-Staff-Jt-PC_Electric Rev Req Model (2009 GRC) Rebuttal 2" xfId="5243"/>
    <cellStyle name="_Tenaska Comparison_Power Costs - Comparison bx Rbtl-Staff-Jt-PC_Electric Rev Req Model (2009 GRC) Rebuttal 2 2" xfId="5244"/>
    <cellStyle name="_Tenaska Comparison_Power Costs - Comparison bx Rbtl-Staff-Jt-PC_Electric Rev Req Model (2009 GRC) Rebuttal 3" xfId="5245"/>
    <cellStyle name="_Tenaska Comparison_Power Costs - Comparison bx Rbtl-Staff-Jt-PC_Electric Rev Req Model (2009 GRC) Rebuttal 4" xfId="5246"/>
    <cellStyle name="_Tenaska Comparison_Power Costs - Comparison bx Rbtl-Staff-Jt-PC_Electric Rev Req Model (2009 GRC) Rebuttal REmoval of New  WH Solar AdjustMI" xfId="5247"/>
    <cellStyle name="_Tenaska Comparison_Power Costs - Comparison bx Rbtl-Staff-Jt-PC_Electric Rev Req Model (2009 GRC) Rebuttal REmoval of New  WH Solar AdjustMI 2" xfId="5248"/>
    <cellStyle name="_Tenaska Comparison_Power Costs - Comparison bx Rbtl-Staff-Jt-PC_Electric Rev Req Model (2009 GRC) Rebuttal REmoval of New  WH Solar AdjustMI 2 2" xfId="5249"/>
    <cellStyle name="_Tenaska Comparison_Power Costs - Comparison bx Rbtl-Staff-Jt-PC_Electric Rev Req Model (2009 GRC) Rebuttal REmoval of New  WH Solar AdjustMI 3" xfId="5250"/>
    <cellStyle name="_Tenaska Comparison_Power Costs - Comparison bx Rbtl-Staff-Jt-PC_Electric Rev Req Model (2009 GRC) Rebuttal REmoval of New  WH Solar AdjustMI 4" xfId="5251"/>
    <cellStyle name="_Tenaska Comparison_Power Costs - Comparison bx Rbtl-Staff-Jt-PC_Electric Rev Req Model (2009 GRC) Revised 01-18-2010" xfId="5252"/>
    <cellStyle name="_Tenaska Comparison_Power Costs - Comparison bx Rbtl-Staff-Jt-PC_Electric Rev Req Model (2009 GRC) Revised 01-18-2010 2" xfId="5253"/>
    <cellStyle name="_Tenaska Comparison_Power Costs - Comparison bx Rbtl-Staff-Jt-PC_Electric Rev Req Model (2009 GRC) Revised 01-18-2010 2 2" xfId="5254"/>
    <cellStyle name="_Tenaska Comparison_Power Costs - Comparison bx Rbtl-Staff-Jt-PC_Electric Rev Req Model (2009 GRC) Revised 01-18-2010 3" xfId="5255"/>
    <cellStyle name="_Tenaska Comparison_Power Costs - Comparison bx Rbtl-Staff-Jt-PC_Electric Rev Req Model (2009 GRC) Revised 01-18-2010 4" xfId="5256"/>
    <cellStyle name="_Tenaska Comparison_Power Costs - Comparison bx Rbtl-Staff-Jt-PC_Final Order Electric EXHIBIT A-1" xfId="5257"/>
    <cellStyle name="_Tenaska Comparison_Power Costs - Comparison bx Rbtl-Staff-Jt-PC_Final Order Electric EXHIBIT A-1 2" xfId="5258"/>
    <cellStyle name="_Tenaska Comparison_Power Costs - Comparison bx Rbtl-Staff-Jt-PC_Final Order Electric EXHIBIT A-1 2 2" xfId="5259"/>
    <cellStyle name="_Tenaska Comparison_Power Costs - Comparison bx Rbtl-Staff-Jt-PC_Final Order Electric EXHIBIT A-1 3" xfId="5260"/>
    <cellStyle name="_Tenaska Comparison_Power Costs - Comparison bx Rbtl-Staff-Jt-PC_Final Order Electric EXHIBIT A-1 4" xfId="5261"/>
    <cellStyle name="_Tenaska Comparison_Production Adj 4.37" xfId="5262"/>
    <cellStyle name="_Tenaska Comparison_Production Adj 4.37 2" xfId="5263"/>
    <cellStyle name="_Tenaska Comparison_Production Adj 4.37 2 2" xfId="5264"/>
    <cellStyle name="_Tenaska Comparison_Production Adj 4.37 3" xfId="5265"/>
    <cellStyle name="_Tenaska Comparison_Purchased Power Adj 4.03" xfId="5266"/>
    <cellStyle name="_Tenaska Comparison_Purchased Power Adj 4.03 2" xfId="5267"/>
    <cellStyle name="_Tenaska Comparison_Purchased Power Adj 4.03 2 2" xfId="5268"/>
    <cellStyle name="_Tenaska Comparison_Purchased Power Adj 4.03 3" xfId="5269"/>
    <cellStyle name="_Tenaska Comparison_Rebuttal Power Costs" xfId="5270"/>
    <cellStyle name="_Tenaska Comparison_Rebuttal Power Costs 2" xfId="5271"/>
    <cellStyle name="_Tenaska Comparison_Rebuttal Power Costs 2 2" xfId="5272"/>
    <cellStyle name="_Tenaska Comparison_Rebuttal Power Costs 3" xfId="5273"/>
    <cellStyle name="_Tenaska Comparison_Rebuttal Power Costs 4" xfId="5274"/>
    <cellStyle name="_Tenaska Comparison_Rebuttal Power Costs_Adj Bench DR 3 for Initial Briefs (Electric)" xfId="5275"/>
    <cellStyle name="_Tenaska Comparison_Rebuttal Power Costs_Adj Bench DR 3 for Initial Briefs (Electric) 2" xfId="5276"/>
    <cellStyle name="_Tenaska Comparison_Rebuttal Power Costs_Adj Bench DR 3 for Initial Briefs (Electric) 2 2" xfId="5277"/>
    <cellStyle name="_Tenaska Comparison_Rebuttal Power Costs_Adj Bench DR 3 for Initial Briefs (Electric) 3" xfId="5278"/>
    <cellStyle name="_Tenaska Comparison_Rebuttal Power Costs_Adj Bench DR 3 for Initial Briefs (Electric) 4" xfId="5279"/>
    <cellStyle name="_Tenaska Comparison_Rebuttal Power Costs_Electric Rev Req Model (2009 GRC) Rebuttal" xfId="5280"/>
    <cellStyle name="_Tenaska Comparison_Rebuttal Power Costs_Electric Rev Req Model (2009 GRC) Rebuttal 2" xfId="5281"/>
    <cellStyle name="_Tenaska Comparison_Rebuttal Power Costs_Electric Rev Req Model (2009 GRC) Rebuttal 2 2" xfId="5282"/>
    <cellStyle name="_Tenaska Comparison_Rebuttal Power Costs_Electric Rev Req Model (2009 GRC) Rebuttal 3" xfId="5283"/>
    <cellStyle name="_Tenaska Comparison_Rebuttal Power Costs_Electric Rev Req Model (2009 GRC) Rebuttal 4" xfId="5284"/>
    <cellStyle name="_Tenaska Comparison_Rebuttal Power Costs_Electric Rev Req Model (2009 GRC) Rebuttal REmoval of New  WH Solar AdjustMI" xfId="5285"/>
    <cellStyle name="_Tenaska Comparison_Rebuttal Power Costs_Electric Rev Req Model (2009 GRC) Rebuttal REmoval of New  WH Solar AdjustMI 2" xfId="5286"/>
    <cellStyle name="_Tenaska Comparison_Rebuttal Power Costs_Electric Rev Req Model (2009 GRC) Rebuttal REmoval of New  WH Solar AdjustMI 2 2" xfId="5287"/>
    <cellStyle name="_Tenaska Comparison_Rebuttal Power Costs_Electric Rev Req Model (2009 GRC) Rebuttal REmoval of New  WH Solar AdjustMI 3" xfId="5288"/>
    <cellStyle name="_Tenaska Comparison_Rebuttal Power Costs_Electric Rev Req Model (2009 GRC) Rebuttal REmoval of New  WH Solar AdjustMI 4" xfId="5289"/>
    <cellStyle name="_Tenaska Comparison_Rebuttal Power Costs_Electric Rev Req Model (2009 GRC) Revised 01-18-2010" xfId="5290"/>
    <cellStyle name="_Tenaska Comparison_Rebuttal Power Costs_Electric Rev Req Model (2009 GRC) Revised 01-18-2010 2" xfId="5291"/>
    <cellStyle name="_Tenaska Comparison_Rebuttal Power Costs_Electric Rev Req Model (2009 GRC) Revised 01-18-2010 2 2" xfId="5292"/>
    <cellStyle name="_Tenaska Comparison_Rebuttal Power Costs_Electric Rev Req Model (2009 GRC) Revised 01-18-2010 3" xfId="5293"/>
    <cellStyle name="_Tenaska Comparison_Rebuttal Power Costs_Electric Rev Req Model (2009 GRC) Revised 01-18-2010 4" xfId="5294"/>
    <cellStyle name="_Tenaska Comparison_Rebuttal Power Costs_Final Order Electric EXHIBIT A-1" xfId="5295"/>
    <cellStyle name="_Tenaska Comparison_Rebuttal Power Costs_Final Order Electric EXHIBIT A-1 2" xfId="5296"/>
    <cellStyle name="_Tenaska Comparison_Rebuttal Power Costs_Final Order Electric EXHIBIT A-1 2 2" xfId="5297"/>
    <cellStyle name="_Tenaska Comparison_Rebuttal Power Costs_Final Order Electric EXHIBIT A-1 3" xfId="5298"/>
    <cellStyle name="_Tenaska Comparison_Rebuttal Power Costs_Final Order Electric EXHIBIT A-1 4" xfId="5299"/>
    <cellStyle name="_Tenaska Comparison_ROR 5.02" xfId="5300"/>
    <cellStyle name="_Tenaska Comparison_ROR 5.02 2" xfId="5301"/>
    <cellStyle name="_Tenaska Comparison_ROR 5.02 2 2" xfId="5302"/>
    <cellStyle name="_Tenaska Comparison_ROR 5.02 3" xfId="5303"/>
    <cellStyle name="_Tenaska Comparison_Transmission Workbook for May BOD" xfId="5304"/>
    <cellStyle name="_Tenaska Comparison_Transmission Workbook for May BOD 2" xfId="5305"/>
    <cellStyle name="_Tenaska Comparison_Wind Integration 10GRC" xfId="5306"/>
    <cellStyle name="_Tenaska Comparison_Wind Integration 10GRC 2" xfId="5307"/>
    <cellStyle name="_x0013__TENASKA REGULATORY ASSET" xfId="5308"/>
    <cellStyle name="_x0013__TENASKA REGULATORY ASSET 2" xfId="5309"/>
    <cellStyle name="_x0013__TENASKA REGULATORY ASSET 2 2" xfId="5310"/>
    <cellStyle name="_x0013__TENASKA REGULATORY ASSET 3" xfId="5311"/>
    <cellStyle name="_x0013__TENASKA REGULATORY ASSET 4" xfId="5312"/>
    <cellStyle name="_Therms Data" xfId="5313"/>
    <cellStyle name="_Therms Data_Pro Forma Rev 09 GRC" xfId="5314"/>
    <cellStyle name="_Therms Data_Pro Forma Rev 2010 GRC" xfId="5315"/>
    <cellStyle name="_Therms Data_Pro Forma Rev 2010 GRC_Preliminary" xfId="5316"/>
    <cellStyle name="_Therms Data_Revenue (Feb 09 - Jan 10)" xfId="5317"/>
    <cellStyle name="_Therms Data_Revenue (Jan 09 - Dec 09)" xfId="5318"/>
    <cellStyle name="_Therms Data_Revenue (Mar 09 - Feb 10)" xfId="5319"/>
    <cellStyle name="_Therms Data_Volume Exhibit (Jan09 - Dec09)" xfId="5320"/>
    <cellStyle name="_Value Copy 11 30 05 gas 12 09 05 AURORA at 12 14 05" xfId="5321"/>
    <cellStyle name="_Value Copy 11 30 05 gas 12 09 05 AURORA at 12 14 05 2" xfId="5322"/>
    <cellStyle name="_Value Copy 11 30 05 gas 12 09 05 AURORA at 12 14 05 2 2" xfId="5323"/>
    <cellStyle name="_Value Copy 11 30 05 gas 12 09 05 AURORA at 12 14 05 2 2 2" xfId="5324"/>
    <cellStyle name="_Value Copy 11 30 05 gas 12 09 05 AURORA at 12 14 05 2 3" xfId="5325"/>
    <cellStyle name="_Value Copy 11 30 05 gas 12 09 05 AURORA at 12 14 05 3" xfId="5326"/>
    <cellStyle name="_Value Copy 11 30 05 gas 12 09 05 AURORA at 12 14 05 3 2" xfId="5327"/>
    <cellStyle name="_Value Copy 11 30 05 gas 12 09 05 AURORA at 12 14 05 4" xfId="5328"/>
    <cellStyle name="_Value Copy 11 30 05 gas 12 09 05 AURORA at 12 14 05 4 2" xfId="5329"/>
    <cellStyle name="_Value Copy 11 30 05 gas 12 09 05 AURORA at 12 14 05 5" xfId="5330"/>
    <cellStyle name="_Value Copy 11 30 05 gas 12 09 05 AURORA at 12 14 05_04 07E Wild Horse Wind Expansion (C) (2)" xfId="5331"/>
    <cellStyle name="_Value Copy 11 30 05 gas 12 09 05 AURORA at 12 14 05_04 07E Wild Horse Wind Expansion (C) (2) 2" xfId="5332"/>
    <cellStyle name="_Value Copy 11 30 05 gas 12 09 05 AURORA at 12 14 05_04 07E Wild Horse Wind Expansion (C) (2) 2 2" xfId="5333"/>
    <cellStyle name="_Value Copy 11 30 05 gas 12 09 05 AURORA at 12 14 05_04 07E Wild Horse Wind Expansion (C) (2) 3" xfId="5334"/>
    <cellStyle name="_Value Copy 11 30 05 gas 12 09 05 AURORA at 12 14 05_04 07E Wild Horse Wind Expansion (C) (2) 4" xfId="5335"/>
    <cellStyle name="_Value Copy 11 30 05 gas 12 09 05 AURORA at 12 14 05_04 07E Wild Horse Wind Expansion (C) (2)_Adj Bench DR 3 for Initial Briefs (Electric)" xfId="5336"/>
    <cellStyle name="_Value Copy 11 30 05 gas 12 09 05 AURORA at 12 14 05_04 07E Wild Horse Wind Expansion (C) (2)_Adj Bench DR 3 for Initial Briefs (Electric) 2" xfId="5337"/>
    <cellStyle name="_Value Copy 11 30 05 gas 12 09 05 AURORA at 12 14 05_04 07E Wild Horse Wind Expansion (C) (2)_Adj Bench DR 3 for Initial Briefs (Electric) 2 2" xfId="5338"/>
    <cellStyle name="_Value Copy 11 30 05 gas 12 09 05 AURORA at 12 14 05_04 07E Wild Horse Wind Expansion (C) (2)_Adj Bench DR 3 for Initial Briefs (Electric) 3" xfId="5339"/>
    <cellStyle name="_Value Copy 11 30 05 gas 12 09 05 AURORA at 12 14 05_04 07E Wild Horse Wind Expansion (C) (2)_Adj Bench DR 3 for Initial Briefs (Electric) 4" xfId="5340"/>
    <cellStyle name="_Value Copy 11 30 05 gas 12 09 05 AURORA at 12 14 05_04 07E Wild Horse Wind Expansion (C) (2)_Book1" xfId="5341"/>
    <cellStyle name="_Value Copy 11 30 05 gas 12 09 05 AURORA at 12 14 05_04 07E Wild Horse Wind Expansion (C) (2)_Electric Rev Req Model (2009 GRC) " xfId="5342"/>
    <cellStyle name="_Value Copy 11 30 05 gas 12 09 05 AURORA at 12 14 05_04 07E Wild Horse Wind Expansion (C) (2)_Electric Rev Req Model (2009 GRC)  2" xfId="5343"/>
    <cellStyle name="_Value Copy 11 30 05 gas 12 09 05 AURORA at 12 14 05_04 07E Wild Horse Wind Expansion (C) (2)_Electric Rev Req Model (2009 GRC)  2 2" xfId="5344"/>
    <cellStyle name="_Value Copy 11 30 05 gas 12 09 05 AURORA at 12 14 05_04 07E Wild Horse Wind Expansion (C) (2)_Electric Rev Req Model (2009 GRC)  3" xfId="5345"/>
    <cellStyle name="_Value Copy 11 30 05 gas 12 09 05 AURORA at 12 14 05_04 07E Wild Horse Wind Expansion (C) (2)_Electric Rev Req Model (2009 GRC)  4" xfId="5346"/>
    <cellStyle name="_Value Copy 11 30 05 gas 12 09 05 AURORA at 12 14 05_04 07E Wild Horse Wind Expansion (C) (2)_Electric Rev Req Model (2009 GRC) Rebuttal" xfId="5347"/>
    <cellStyle name="_Value Copy 11 30 05 gas 12 09 05 AURORA at 12 14 05_04 07E Wild Horse Wind Expansion (C) (2)_Electric Rev Req Model (2009 GRC) Rebuttal 2" xfId="5348"/>
    <cellStyle name="_Value Copy 11 30 05 gas 12 09 05 AURORA at 12 14 05_04 07E Wild Horse Wind Expansion (C) (2)_Electric Rev Req Model (2009 GRC) Rebuttal 2 2" xfId="5349"/>
    <cellStyle name="_Value Copy 11 30 05 gas 12 09 05 AURORA at 12 14 05_04 07E Wild Horse Wind Expansion (C) (2)_Electric Rev Req Model (2009 GRC) Rebuttal 3" xfId="5350"/>
    <cellStyle name="_Value Copy 11 30 05 gas 12 09 05 AURORA at 12 14 05_04 07E Wild Horse Wind Expansion (C) (2)_Electric Rev Req Model (2009 GRC) Rebuttal 4" xfId="5351"/>
    <cellStyle name="_Value Copy 11 30 05 gas 12 09 05 AURORA at 12 14 05_04 07E Wild Horse Wind Expansion (C) (2)_Electric Rev Req Model (2009 GRC) Rebuttal REmoval of New  WH Solar AdjustMI" xfId="5352"/>
    <cellStyle name="_Value Copy 11 30 05 gas 12 09 05 AURORA at 12 14 05_04 07E Wild Horse Wind Expansion (C) (2)_Electric Rev Req Model (2009 GRC) Rebuttal REmoval of New  WH Solar AdjustMI 2" xfId="5353"/>
    <cellStyle name="_Value Copy 11 30 05 gas 12 09 05 AURORA at 12 14 05_04 07E Wild Horse Wind Expansion (C) (2)_Electric Rev Req Model (2009 GRC) Rebuttal REmoval of New  WH Solar AdjustMI 2 2" xfId="5354"/>
    <cellStyle name="_Value Copy 11 30 05 gas 12 09 05 AURORA at 12 14 05_04 07E Wild Horse Wind Expansion (C) (2)_Electric Rev Req Model (2009 GRC) Rebuttal REmoval of New  WH Solar AdjustMI 3" xfId="5355"/>
    <cellStyle name="_Value Copy 11 30 05 gas 12 09 05 AURORA at 12 14 05_04 07E Wild Horse Wind Expansion (C) (2)_Electric Rev Req Model (2009 GRC) Rebuttal REmoval of New  WH Solar AdjustMI 4" xfId="5356"/>
    <cellStyle name="_Value Copy 11 30 05 gas 12 09 05 AURORA at 12 14 05_04 07E Wild Horse Wind Expansion (C) (2)_Electric Rev Req Model (2009 GRC) Revised 01-18-2010" xfId="5357"/>
    <cellStyle name="_Value Copy 11 30 05 gas 12 09 05 AURORA at 12 14 05_04 07E Wild Horse Wind Expansion (C) (2)_Electric Rev Req Model (2009 GRC) Revised 01-18-2010 2" xfId="5358"/>
    <cellStyle name="_Value Copy 11 30 05 gas 12 09 05 AURORA at 12 14 05_04 07E Wild Horse Wind Expansion (C) (2)_Electric Rev Req Model (2009 GRC) Revised 01-18-2010 2 2" xfId="5359"/>
    <cellStyle name="_Value Copy 11 30 05 gas 12 09 05 AURORA at 12 14 05_04 07E Wild Horse Wind Expansion (C) (2)_Electric Rev Req Model (2009 GRC) Revised 01-18-2010 3" xfId="5360"/>
    <cellStyle name="_Value Copy 11 30 05 gas 12 09 05 AURORA at 12 14 05_04 07E Wild Horse Wind Expansion (C) (2)_Electric Rev Req Model (2009 GRC) Revised 01-18-2010 4" xfId="5361"/>
    <cellStyle name="_Value Copy 11 30 05 gas 12 09 05 AURORA at 12 14 05_04 07E Wild Horse Wind Expansion (C) (2)_Electric Rev Req Model (2010 GRC)" xfId="5362"/>
    <cellStyle name="_Value Copy 11 30 05 gas 12 09 05 AURORA at 12 14 05_04 07E Wild Horse Wind Expansion (C) (2)_Electric Rev Req Model (2010 GRC) SF" xfId="5363"/>
    <cellStyle name="_Value Copy 11 30 05 gas 12 09 05 AURORA at 12 14 05_04 07E Wild Horse Wind Expansion (C) (2)_Final Order Electric EXHIBIT A-1" xfId="5364"/>
    <cellStyle name="_Value Copy 11 30 05 gas 12 09 05 AURORA at 12 14 05_04 07E Wild Horse Wind Expansion (C) (2)_Final Order Electric EXHIBIT A-1 2" xfId="5365"/>
    <cellStyle name="_Value Copy 11 30 05 gas 12 09 05 AURORA at 12 14 05_04 07E Wild Horse Wind Expansion (C) (2)_Final Order Electric EXHIBIT A-1 2 2" xfId="5366"/>
    <cellStyle name="_Value Copy 11 30 05 gas 12 09 05 AURORA at 12 14 05_04 07E Wild Horse Wind Expansion (C) (2)_Final Order Electric EXHIBIT A-1 3" xfId="5367"/>
    <cellStyle name="_Value Copy 11 30 05 gas 12 09 05 AURORA at 12 14 05_04 07E Wild Horse Wind Expansion (C) (2)_Final Order Electric EXHIBIT A-1 4" xfId="5368"/>
    <cellStyle name="_Value Copy 11 30 05 gas 12 09 05 AURORA at 12 14 05_04 07E Wild Horse Wind Expansion (C) (2)_TENASKA REGULATORY ASSET" xfId="5369"/>
    <cellStyle name="_Value Copy 11 30 05 gas 12 09 05 AURORA at 12 14 05_04 07E Wild Horse Wind Expansion (C) (2)_TENASKA REGULATORY ASSET 2" xfId="5370"/>
    <cellStyle name="_Value Copy 11 30 05 gas 12 09 05 AURORA at 12 14 05_04 07E Wild Horse Wind Expansion (C) (2)_TENASKA REGULATORY ASSET 2 2" xfId="5371"/>
    <cellStyle name="_Value Copy 11 30 05 gas 12 09 05 AURORA at 12 14 05_04 07E Wild Horse Wind Expansion (C) (2)_TENASKA REGULATORY ASSET 3" xfId="5372"/>
    <cellStyle name="_Value Copy 11 30 05 gas 12 09 05 AURORA at 12 14 05_04 07E Wild Horse Wind Expansion (C) (2)_TENASKA REGULATORY ASSET 4" xfId="5373"/>
    <cellStyle name="_Value Copy 11 30 05 gas 12 09 05 AURORA at 12 14 05_16.37E Wild Horse Expansion DeferralRevwrkingfile SF" xfId="5374"/>
    <cellStyle name="_Value Copy 11 30 05 gas 12 09 05 AURORA at 12 14 05_16.37E Wild Horse Expansion DeferralRevwrkingfile SF 2" xfId="5375"/>
    <cellStyle name="_Value Copy 11 30 05 gas 12 09 05 AURORA at 12 14 05_16.37E Wild Horse Expansion DeferralRevwrkingfile SF 2 2" xfId="5376"/>
    <cellStyle name="_Value Copy 11 30 05 gas 12 09 05 AURORA at 12 14 05_16.37E Wild Horse Expansion DeferralRevwrkingfile SF 3" xfId="5377"/>
    <cellStyle name="_Value Copy 11 30 05 gas 12 09 05 AURORA at 12 14 05_16.37E Wild Horse Expansion DeferralRevwrkingfile SF 4" xfId="5378"/>
    <cellStyle name="_Value Copy 11 30 05 gas 12 09 05 AURORA at 12 14 05_2009 Compliance Filing PCA Exhibits for GRC" xfId="5379"/>
    <cellStyle name="_Value Copy 11 30 05 gas 12 09 05 AURORA at 12 14 05_2009 Compliance Filing PCA Exhibits for GRC 2" xfId="5380"/>
    <cellStyle name="_Value Copy 11 30 05 gas 12 09 05 AURORA at 12 14 05_2009 GRC Compl Filing - Exhibit D" xfId="5381"/>
    <cellStyle name="_Value Copy 11 30 05 gas 12 09 05 AURORA at 12 14 05_2009 GRC Compl Filing - Exhibit D 2" xfId="5382"/>
    <cellStyle name="_Value Copy 11 30 05 gas 12 09 05 AURORA at 12 14 05_3.01 Income Statement" xfId="5383"/>
    <cellStyle name="_Value Copy 11 30 05 gas 12 09 05 AURORA at 12 14 05_4 31 Regulatory Assets and Liabilities  7 06- Exhibit D" xfId="5384"/>
    <cellStyle name="_Value Copy 11 30 05 gas 12 09 05 AURORA at 12 14 05_4 31 Regulatory Assets and Liabilities  7 06- Exhibit D 2" xfId="5385"/>
    <cellStyle name="_Value Copy 11 30 05 gas 12 09 05 AURORA at 12 14 05_4 31 Regulatory Assets and Liabilities  7 06- Exhibit D 2 2" xfId="5386"/>
    <cellStyle name="_Value Copy 11 30 05 gas 12 09 05 AURORA at 12 14 05_4 31 Regulatory Assets and Liabilities  7 06- Exhibit D 3" xfId="5387"/>
    <cellStyle name="_Value Copy 11 30 05 gas 12 09 05 AURORA at 12 14 05_4 31 Regulatory Assets and Liabilities  7 06- Exhibit D 4" xfId="5388"/>
    <cellStyle name="_Value Copy 11 30 05 gas 12 09 05 AURORA at 12 14 05_4 31 Regulatory Assets and Liabilities  7 06- Exhibit D_NIM Summary" xfId="5389"/>
    <cellStyle name="_Value Copy 11 30 05 gas 12 09 05 AURORA at 12 14 05_4 31 Regulatory Assets and Liabilities  7 06- Exhibit D_NIM Summary 2" xfId="5390"/>
    <cellStyle name="_Value Copy 11 30 05 gas 12 09 05 AURORA at 12 14 05_4 32 Regulatory Assets and Liabilities  7 06- Exhibit D" xfId="5391"/>
    <cellStyle name="_Value Copy 11 30 05 gas 12 09 05 AURORA at 12 14 05_4 32 Regulatory Assets and Liabilities  7 06- Exhibit D 2" xfId="5392"/>
    <cellStyle name="_Value Copy 11 30 05 gas 12 09 05 AURORA at 12 14 05_4 32 Regulatory Assets and Liabilities  7 06- Exhibit D 2 2" xfId="5393"/>
    <cellStyle name="_Value Copy 11 30 05 gas 12 09 05 AURORA at 12 14 05_4 32 Regulatory Assets and Liabilities  7 06- Exhibit D 3" xfId="5394"/>
    <cellStyle name="_Value Copy 11 30 05 gas 12 09 05 AURORA at 12 14 05_4 32 Regulatory Assets and Liabilities  7 06- Exhibit D 4" xfId="5395"/>
    <cellStyle name="_Value Copy 11 30 05 gas 12 09 05 AURORA at 12 14 05_4 32 Regulatory Assets and Liabilities  7 06- Exhibit D_NIM Summary" xfId="5396"/>
    <cellStyle name="_Value Copy 11 30 05 gas 12 09 05 AURORA at 12 14 05_4 32 Regulatory Assets and Liabilities  7 06- Exhibit D_NIM Summary 2" xfId="5397"/>
    <cellStyle name="_Value Copy 11 30 05 gas 12 09 05 AURORA at 12 14 05_ACCOUNTS" xfId="5398"/>
    <cellStyle name="_Value Copy 11 30 05 gas 12 09 05 AURORA at 12 14 05_AURORA Total New" xfId="5399"/>
    <cellStyle name="_Value Copy 11 30 05 gas 12 09 05 AURORA at 12 14 05_AURORA Total New 2" xfId="5400"/>
    <cellStyle name="_Value Copy 11 30 05 gas 12 09 05 AURORA at 12 14 05_Book2" xfId="5401"/>
    <cellStyle name="_Value Copy 11 30 05 gas 12 09 05 AURORA at 12 14 05_Book2 2" xfId="5402"/>
    <cellStyle name="_Value Copy 11 30 05 gas 12 09 05 AURORA at 12 14 05_Book2 2 2" xfId="5403"/>
    <cellStyle name="_Value Copy 11 30 05 gas 12 09 05 AURORA at 12 14 05_Book2 3" xfId="5404"/>
    <cellStyle name="_Value Copy 11 30 05 gas 12 09 05 AURORA at 12 14 05_Book2 4" xfId="5405"/>
    <cellStyle name="_Value Copy 11 30 05 gas 12 09 05 AURORA at 12 14 05_Book2_Adj Bench DR 3 for Initial Briefs (Electric)" xfId="5406"/>
    <cellStyle name="_Value Copy 11 30 05 gas 12 09 05 AURORA at 12 14 05_Book2_Adj Bench DR 3 for Initial Briefs (Electric) 2" xfId="5407"/>
    <cellStyle name="_Value Copy 11 30 05 gas 12 09 05 AURORA at 12 14 05_Book2_Adj Bench DR 3 for Initial Briefs (Electric) 2 2" xfId="5408"/>
    <cellStyle name="_Value Copy 11 30 05 gas 12 09 05 AURORA at 12 14 05_Book2_Adj Bench DR 3 for Initial Briefs (Electric) 3" xfId="5409"/>
    <cellStyle name="_Value Copy 11 30 05 gas 12 09 05 AURORA at 12 14 05_Book2_Adj Bench DR 3 for Initial Briefs (Electric) 4" xfId="5410"/>
    <cellStyle name="_Value Copy 11 30 05 gas 12 09 05 AURORA at 12 14 05_Book2_Electric Rev Req Model (2009 GRC) Rebuttal" xfId="5411"/>
    <cellStyle name="_Value Copy 11 30 05 gas 12 09 05 AURORA at 12 14 05_Book2_Electric Rev Req Model (2009 GRC) Rebuttal 2" xfId="5412"/>
    <cellStyle name="_Value Copy 11 30 05 gas 12 09 05 AURORA at 12 14 05_Book2_Electric Rev Req Model (2009 GRC) Rebuttal 2 2" xfId="5413"/>
    <cellStyle name="_Value Copy 11 30 05 gas 12 09 05 AURORA at 12 14 05_Book2_Electric Rev Req Model (2009 GRC) Rebuttal 3" xfId="5414"/>
    <cellStyle name="_Value Copy 11 30 05 gas 12 09 05 AURORA at 12 14 05_Book2_Electric Rev Req Model (2009 GRC) Rebuttal 4" xfId="5415"/>
    <cellStyle name="_Value Copy 11 30 05 gas 12 09 05 AURORA at 12 14 05_Book2_Electric Rev Req Model (2009 GRC) Rebuttal REmoval of New  WH Solar AdjustMI" xfId="5416"/>
    <cellStyle name="_Value Copy 11 30 05 gas 12 09 05 AURORA at 12 14 05_Book2_Electric Rev Req Model (2009 GRC) Rebuttal REmoval of New  WH Solar AdjustMI 2" xfId="5417"/>
    <cellStyle name="_Value Copy 11 30 05 gas 12 09 05 AURORA at 12 14 05_Book2_Electric Rev Req Model (2009 GRC) Rebuttal REmoval of New  WH Solar AdjustMI 2 2" xfId="5418"/>
    <cellStyle name="_Value Copy 11 30 05 gas 12 09 05 AURORA at 12 14 05_Book2_Electric Rev Req Model (2009 GRC) Rebuttal REmoval of New  WH Solar AdjustMI 3" xfId="5419"/>
    <cellStyle name="_Value Copy 11 30 05 gas 12 09 05 AURORA at 12 14 05_Book2_Electric Rev Req Model (2009 GRC) Rebuttal REmoval of New  WH Solar AdjustMI 4" xfId="5420"/>
    <cellStyle name="_Value Copy 11 30 05 gas 12 09 05 AURORA at 12 14 05_Book2_Electric Rev Req Model (2009 GRC) Revised 01-18-2010" xfId="5421"/>
    <cellStyle name="_Value Copy 11 30 05 gas 12 09 05 AURORA at 12 14 05_Book2_Electric Rev Req Model (2009 GRC) Revised 01-18-2010 2" xfId="5422"/>
    <cellStyle name="_Value Copy 11 30 05 gas 12 09 05 AURORA at 12 14 05_Book2_Electric Rev Req Model (2009 GRC) Revised 01-18-2010 2 2" xfId="5423"/>
    <cellStyle name="_Value Copy 11 30 05 gas 12 09 05 AURORA at 12 14 05_Book2_Electric Rev Req Model (2009 GRC) Revised 01-18-2010 3" xfId="5424"/>
    <cellStyle name="_Value Copy 11 30 05 gas 12 09 05 AURORA at 12 14 05_Book2_Electric Rev Req Model (2009 GRC) Revised 01-18-2010 4" xfId="5425"/>
    <cellStyle name="_Value Copy 11 30 05 gas 12 09 05 AURORA at 12 14 05_Book2_Final Order Electric EXHIBIT A-1" xfId="5426"/>
    <cellStyle name="_Value Copy 11 30 05 gas 12 09 05 AURORA at 12 14 05_Book2_Final Order Electric EXHIBIT A-1 2" xfId="5427"/>
    <cellStyle name="_Value Copy 11 30 05 gas 12 09 05 AURORA at 12 14 05_Book2_Final Order Electric EXHIBIT A-1 2 2" xfId="5428"/>
    <cellStyle name="_Value Copy 11 30 05 gas 12 09 05 AURORA at 12 14 05_Book2_Final Order Electric EXHIBIT A-1 3" xfId="5429"/>
    <cellStyle name="_Value Copy 11 30 05 gas 12 09 05 AURORA at 12 14 05_Book2_Final Order Electric EXHIBIT A-1 4" xfId="5430"/>
    <cellStyle name="_Value Copy 11 30 05 gas 12 09 05 AURORA at 12 14 05_Book4" xfId="5431"/>
    <cellStyle name="_Value Copy 11 30 05 gas 12 09 05 AURORA at 12 14 05_Book4 2" xfId="5432"/>
    <cellStyle name="_Value Copy 11 30 05 gas 12 09 05 AURORA at 12 14 05_Book4 2 2" xfId="5433"/>
    <cellStyle name="_Value Copy 11 30 05 gas 12 09 05 AURORA at 12 14 05_Book4 3" xfId="5434"/>
    <cellStyle name="_Value Copy 11 30 05 gas 12 09 05 AURORA at 12 14 05_Book4 4" xfId="5435"/>
    <cellStyle name="_Value Copy 11 30 05 gas 12 09 05 AURORA at 12 14 05_Book9" xfId="5436"/>
    <cellStyle name="_Value Copy 11 30 05 gas 12 09 05 AURORA at 12 14 05_Book9 2" xfId="5437"/>
    <cellStyle name="_Value Copy 11 30 05 gas 12 09 05 AURORA at 12 14 05_Book9 2 2" xfId="5438"/>
    <cellStyle name="_Value Copy 11 30 05 gas 12 09 05 AURORA at 12 14 05_Book9 3" xfId="5439"/>
    <cellStyle name="_Value Copy 11 30 05 gas 12 09 05 AURORA at 12 14 05_Book9 4" xfId="5440"/>
    <cellStyle name="_Value Copy 11 30 05 gas 12 09 05 AURORA at 12 14 05_Check the Interest Calculation" xfId="5441"/>
    <cellStyle name="_Value Copy 11 30 05 gas 12 09 05 AURORA at 12 14 05_Check the Interest Calculation_Scenario 1 REC vs PTC Offset" xfId="5442"/>
    <cellStyle name="_Value Copy 11 30 05 gas 12 09 05 AURORA at 12 14 05_Check the Interest Calculation_Scenario 3" xfId="5443"/>
    <cellStyle name="_Value Copy 11 30 05 gas 12 09 05 AURORA at 12 14 05_Chelan PUD Power Costs (8-10)" xfId="5444"/>
    <cellStyle name="_Value Copy 11 30 05 gas 12 09 05 AURORA at 12 14 05_Direct Assignment Distribution Plant 2008" xfId="5445"/>
    <cellStyle name="_Value Copy 11 30 05 gas 12 09 05 AURORA at 12 14 05_Direct Assignment Distribution Plant 2008 2" xfId="5446"/>
    <cellStyle name="_Value Copy 11 30 05 gas 12 09 05 AURORA at 12 14 05_Direct Assignment Distribution Plant 2008 2 2" xfId="5447"/>
    <cellStyle name="_Value Copy 11 30 05 gas 12 09 05 AURORA at 12 14 05_Direct Assignment Distribution Plant 2008 2 2 2" xfId="5448"/>
    <cellStyle name="_Value Copy 11 30 05 gas 12 09 05 AURORA at 12 14 05_Direct Assignment Distribution Plant 2008 2 3" xfId="5449"/>
    <cellStyle name="_Value Copy 11 30 05 gas 12 09 05 AURORA at 12 14 05_Direct Assignment Distribution Plant 2008 2 3 2" xfId="5450"/>
    <cellStyle name="_Value Copy 11 30 05 gas 12 09 05 AURORA at 12 14 05_Direct Assignment Distribution Plant 2008 2 4" xfId="5451"/>
    <cellStyle name="_Value Copy 11 30 05 gas 12 09 05 AURORA at 12 14 05_Direct Assignment Distribution Plant 2008 2 4 2" xfId="5452"/>
    <cellStyle name="_Value Copy 11 30 05 gas 12 09 05 AURORA at 12 14 05_Direct Assignment Distribution Plant 2008 3" xfId="5453"/>
    <cellStyle name="_Value Copy 11 30 05 gas 12 09 05 AURORA at 12 14 05_Direct Assignment Distribution Plant 2008 3 2" xfId="5454"/>
    <cellStyle name="_Value Copy 11 30 05 gas 12 09 05 AURORA at 12 14 05_Direct Assignment Distribution Plant 2008 4" xfId="5455"/>
    <cellStyle name="_Value Copy 11 30 05 gas 12 09 05 AURORA at 12 14 05_Direct Assignment Distribution Plant 2008 4 2" xfId="5456"/>
    <cellStyle name="_Value Copy 11 30 05 gas 12 09 05 AURORA at 12 14 05_Direct Assignment Distribution Plant 2008 5" xfId="5457"/>
    <cellStyle name="_Value Copy 11 30 05 gas 12 09 05 AURORA at 12 14 05_Direct Assignment Distribution Plant 2008 6" xfId="5458"/>
    <cellStyle name="_Value Copy 11 30 05 gas 12 09 05 AURORA at 12 14 05_Electric COS Inputs" xfId="5459"/>
    <cellStyle name="_Value Copy 11 30 05 gas 12 09 05 AURORA at 12 14 05_Electric COS Inputs 2" xfId="5460"/>
    <cellStyle name="_Value Copy 11 30 05 gas 12 09 05 AURORA at 12 14 05_Electric COS Inputs 2 2" xfId="5461"/>
    <cellStyle name="_Value Copy 11 30 05 gas 12 09 05 AURORA at 12 14 05_Electric COS Inputs 2 2 2" xfId="5462"/>
    <cellStyle name="_Value Copy 11 30 05 gas 12 09 05 AURORA at 12 14 05_Electric COS Inputs 2 3" xfId="5463"/>
    <cellStyle name="_Value Copy 11 30 05 gas 12 09 05 AURORA at 12 14 05_Electric COS Inputs 2 3 2" xfId="5464"/>
    <cellStyle name="_Value Copy 11 30 05 gas 12 09 05 AURORA at 12 14 05_Electric COS Inputs 2 4" xfId="5465"/>
    <cellStyle name="_Value Copy 11 30 05 gas 12 09 05 AURORA at 12 14 05_Electric COS Inputs 2 4 2" xfId="5466"/>
    <cellStyle name="_Value Copy 11 30 05 gas 12 09 05 AURORA at 12 14 05_Electric COS Inputs 3" xfId="5467"/>
    <cellStyle name="_Value Copy 11 30 05 gas 12 09 05 AURORA at 12 14 05_Electric COS Inputs 3 2" xfId="5468"/>
    <cellStyle name="_Value Copy 11 30 05 gas 12 09 05 AURORA at 12 14 05_Electric COS Inputs 4" xfId="5469"/>
    <cellStyle name="_Value Copy 11 30 05 gas 12 09 05 AURORA at 12 14 05_Electric COS Inputs 4 2" xfId="5470"/>
    <cellStyle name="_Value Copy 11 30 05 gas 12 09 05 AURORA at 12 14 05_Electric COS Inputs 5" xfId="5471"/>
    <cellStyle name="_Value Copy 11 30 05 gas 12 09 05 AURORA at 12 14 05_Electric COS Inputs 6" xfId="5472"/>
    <cellStyle name="_Value Copy 11 30 05 gas 12 09 05 AURORA at 12 14 05_Electric Rate Spread and Rate Design 3.23.09" xfId="5473"/>
    <cellStyle name="_Value Copy 11 30 05 gas 12 09 05 AURORA at 12 14 05_Electric Rate Spread and Rate Design 3.23.09 2" xfId="5474"/>
    <cellStyle name="_Value Copy 11 30 05 gas 12 09 05 AURORA at 12 14 05_Electric Rate Spread and Rate Design 3.23.09 2 2" xfId="5475"/>
    <cellStyle name="_Value Copy 11 30 05 gas 12 09 05 AURORA at 12 14 05_Electric Rate Spread and Rate Design 3.23.09 2 2 2" xfId="5476"/>
    <cellStyle name="_Value Copy 11 30 05 gas 12 09 05 AURORA at 12 14 05_Electric Rate Spread and Rate Design 3.23.09 2 3" xfId="5477"/>
    <cellStyle name="_Value Copy 11 30 05 gas 12 09 05 AURORA at 12 14 05_Electric Rate Spread and Rate Design 3.23.09 2 3 2" xfId="5478"/>
    <cellStyle name="_Value Copy 11 30 05 gas 12 09 05 AURORA at 12 14 05_Electric Rate Spread and Rate Design 3.23.09 2 4" xfId="5479"/>
    <cellStyle name="_Value Copy 11 30 05 gas 12 09 05 AURORA at 12 14 05_Electric Rate Spread and Rate Design 3.23.09 2 4 2" xfId="5480"/>
    <cellStyle name="_Value Copy 11 30 05 gas 12 09 05 AURORA at 12 14 05_Electric Rate Spread and Rate Design 3.23.09 3" xfId="5481"/>
    <cellStyle name="_Value Copy 11 30 05 gas 12 09 05 AURORA at 12 14 05_Electric Rate Spread and Rate Design 3.23.09 3 2" xfId="5482"/>
    <cellStyle name="_Value Copy 11 30 05 gas 12 09 05 AURORA at 12 14 05_Electric Rate Spread and Rate Design 3.23.09 4" xfId="5483"/>
    <cellStyle name="_Value Copy 11 30 05 gas 12 09 05 AURORA at 12 14 05_Electric Rate Spread and Rate Design 3.23.09 4 2" xfId="5484"/>
    <cellStyle name="_Value Copy 11 30 05 gas 12 09 05 AURORA at 12 14 05_Electric Rate Spread and Rate Design 3.23.09 5" xfId="5485"/>
    <cellStyle name="_Value Copy 11 30 05 gas 12 09 05 AURORA at 12 14 05_Electric Rate Spread and Rate Design 3.23.09 6" xfId="5486"/>
    <cellStyle name="_Value Copy 11 30 05 gas 12 09 05 AURORA at 12 14 05_Exhibit D fr R Gho 12-31-08" xfId="5487"/>
    <cellStyle name="_Value Copy 11 30 05 gas 12 09 05 AURORA at 12 14 05_Exhibit D fr R Gho 12-31-08 2" xfId="5488"/>
    <cellStyle name="_Value Copy 11 30 05 gas 12 09 05 AURORA at 12 14 05_Exhibit D fr R Gho 12-31-08 3" xfId="5489"/>
    <cellStyle name="_Value Copy 11 30 05 gas 12 09 05 AURORA at 12 14 05_Exhibit D fr R Gho 12-31-08 v2" xfId="5490"/>
    <cellStyle name="_Value Copy 11 30 05 gas 12 09 05 AURORA at 12 14 05_Exhibit D fr R Gho 12-31-08 v2 2" xfId="5491"/>
    <cellStyle name="_Value Copy 11 30 05 gas 12 09 05 AURORA at 12 14 05_Exhibit D fr R Gho 12-31-08 v2 3" xfId="5492"/>
    <cellStyle name="_Value Copy 11 30 05 gas 12 09 05 AURORA at 12 14 05_Exhibit D fr R Gho 12-31-08 v2_NIM Summary" xfId="5493"/>
    <cellStyle name="_Value Copy 11 30 05 gas 12 09 05 AURORA at 12 14 05_Exhibit D fr R Gho 12-31-08 v2_NIM Summary 2" xfId="5494"/>
    <cellStyle name="_Value Copy 11 30 05 gas 12 09 05 AURORA at 12 14 05_Exhibit D fr R Gho 12-31-08_NIM Summary" xfId="5495"/>
    <cellStyle name="_Value Copy 11 30 05 gas 12 09 05 AURORA at 12 14 05_Exhibit D fr R Gho 12-31-08_NIM Summary 2" xfId="5496"/>
    <cellStyle name="_Value Copy 11 30 05 gas 12 09 05 AURORA at 12 14 05_Gas Rev Req Model (2010 GRC)" xfId="5497"/>
    <cellStyle name="_Value Copy 11 30 05 gas 12 09 05 AURORA at 12 14 05_Hopkins Ridge Prepaid Tran - Interest Earned RY 12ME Feb  '11" xfId="5498"/>
    <cellStyle name="_Value Copy 11 30 05 gas 12 09 05 AURORA at 12 14 05_Hopkins Ridge Prepaid Tran - Interest Earned RY 12ME Feb  '11 2" xfId="5499"/>
    <cellStyle name="_Value Copy 11 30 05 gas 12 09 05 AURORA at 12 14 05_Hopkins Ridge Prepaid Tran - Interest Earned RY 12ME Feb  '11_NIM Summary" xfId="5500"/>
    <cellStyle name="_Value Copy 11 30 05 gas 12 09 05 AURORA at 12 14 05_Hopkins Ridge Prepaid Tran - Interest Earned RY 12ME Feb  '11_NIM Summary 2" xfId="5501"/>
    <cellStyle name="_Value Copy 11 30 05 gas 12 09 05 AURORA at 12 14 05_Hopkins Ridge Prepaid Tran - Interest Earned RY 12ME Feb  '11_Transmission Workbook for May BOD" xfId="5502"/>
    <cellStyle name="_Value Copy 11 30 05 gas 12 09 05 AURORA at 12 14 05_Hopkins Ridge Prepaid Tran - Interest Earned RY 12ME Feb  '11_Transmission Workbook for May BOD 2" xfId="5503"/>
    <cellStyle name="_Value Copy 11 30 05 gas 12 09 05 AURORA at 12 14 05_INPUTS" xfId="5504"/>
    <cellStyle name="_Value Copy 11 30 05 gas 12 09 05 AURORA at 12 14 05_INPUTS 2" xfId="5505"/>
    <cellStyle name="_Value Copy 11 30 05 gas 12 09 05 AURORA at 12 14 05_INPUTS 2 2" xfId="5506"/>
    <cellStyle name="_Value Copy 11 30 05 gas 12 09 05 AURORA at 12 14 05_INPUTS 2 2 2" xfId="5507"/>
    <cellStyle name="_Value Copy 11 30 05 gas 12 09 05 AURORA at 12 14 05_INPUTS 2 3" xfId="5508"/>
    <cellStyle name="_Value Copy 11 30 05 gas 12 09 05 AURORA at 12 14 05_INPUTS 2 3 2" xfId="5509"/>
    <cellStyle name="_Value Copy 11 30 05 gas 12 09 05 AURORA at 12 14 05_INPUTS 2 4" xfId="5510"/>
    <cellStyle name="_Value Copy 11 30 05 gas 12 09 05 AURORA at 12 14 05_INPUTS 2 4 2" xfId="5511"/>
    <cellStyle name="_Value Copy 11 30 05 gas 12 09 05 AURORA at 12 14 05_INPUTS 3" xfId="5512"/>
    <cellStyle name="_Value Copy 11 30 05 gas 12 09 05 AURORA at 12 14 05_INPUTS 3 2" xfId="5513"/>
    <cellStyle name="_Value Copy 11 30 05 gas 12 09 05 AURORA at 12 14 05_INPUTS 4" xfId="5514"/>
    <cellStyle name="_Value Copy 11 30 05 gas 12 09 05 AURORA at 12 14 05_INPUTS 4 2" xfId="5515"/>
    <cellStyle name="_Value Copy 11 30 05 gas 12 09 05 AURORA at 12 14 05_INPUTS 5" xfId="5516"/>
    <cellStyle name="_Value Copy 11 30 05 gas 12 09 05 AURORA at 12 14 05_INPUTS 6" xfId="5517"/>
    <cellStyle name="_Value Copy 11 30 05 gas 12 09 05 AURORA at 12 14 05_Leased Transformer &amp; Substation Plant &amp; Rev 12-2009" xfId="5518"/>
    <cellStyle name="_Value Copy 11 30 05 gas 12 09 05 AURORA at 12 14 05_Leased Transformer &amp; Substation Plant &amp; Rev 12-2009 2" xfId="5519"/>
    <cellStyle name="_Value Copy 11 30 05 gas 12 09 05 AURORA at 12 14 05_Leased Transformer &amp; Substation Plant &amp; Rev 12-2009 2 2" xfId="5520"/>
    <cellStyle name="_Value Copy 11 30 05 gas 12 09 05 AURORA at 12 14 05_Leased Transformer &amp; Substation Plant &amp; Rev 12-2009 2 2 2" xfId="5521"/>
    <cellStyle name="_Value Copy 11 30 05 gas 12 09 05 AURORA at 12 14 05_Leased Transformer &amp; Substation Plant &amp; Rev 12-2009 2 3" xfId="5522"/>
    <cellStyle name="_Value Copy 11 30 05 gas 12 09 05 AURORA at 12 14 05_Leased Transformer &amp; Substation Plant &amp; Rev 12-2009 2 3 2" xfId="5523"/>
    <cellStyle name="_Value Copy 11 30 05 gas 12 09 05 AURORA at 12 14 05_Leased Transformer &amp; Substation Plant &amp; Rev 12-2009 2 4" xfId="5524"/>
    <cellStyle name="_Value Copy 11 30 05 gas 12 09 05 AURORA at 12 14 05_Leased Transformer &amp; Substation Plant &amp; Rev 12-2009 2 4 2" xfId="5525"/>
    <cellStyle name="_Value Copy 11 30 05 gas 12 09 05 AURORA at 12 14 05_Leased Transformer &amp; Substation Plant &amp; Rev 12-2009 3" xfId="5526"/>
    <cellStyle name="_Value Copy 11 30 05 gas 12 09 05 AURORA at 12 14 05_Leased Transformer &amp; Substation Plant &amp; Rev 12-2009 3 2" xfId="5527"/>
    <cellStyle name="_Value Copy 11 30 05 gas 12 09 05 AURORA at 12 14 05_Leased Transformer &amp; Substation Plant &amp; Rev 12-2009 4" xfId="5528"/>
    <cellStyle name="_Value Copy 11 30 05 gas 12 09 05 AURORA at 12 14 05_Leased Transformer &amp; Substation Plant &amp; Rev 12-2009 4 2" xfId="5529"/>
    <cellStyle name="_Value Copy 11 30 05 gas 12 09 05 AURORA at 12 14 05_Leased Transformer &amp; Substation Plant &amp; Rev 12-2009 5" xfId="5530"/>
    <cellStyle name="_Value Copy 11 30 05 gas 12 09 05 AURORA at 12 14 05_Leased Transformer &amp; Substation Plant &amp; Rev 12-2009 6" xfId="5531"/>
    <cellStyle name="_Value Copy 11 30 05 gas 12 09 05 AURORA at 12 14 05_NIM Summary" xfId="5532"/>
    <cellStyle name="_Value Copy 11 30 05 gas 12 09 05 AURORA at 12 14 05_NIM Summary 09GRC" xfId="5533"/>
    <cellStyle name="_Value Copy 11 30 05 gas 12 09 05 AURORA at 12 14 05_NIM Summary 09GRC 2" xfId="5534"/>
    <cellStyle name="_Value Copy 11 30 05 gas 12 09 05 AURORA at 12 14 05_NIM Summary 2" xfId="5535"/>
    <cellStyle name="_Value Copy 11 30 05 gas 12 09 05 AURORA at 12 14 05_NIM Summary 3" xfId="5536"/>
    <cellStyle name="_Value Copy 11 30 05 gas 12 09 05 AURORA at 12 14 05_NIM Summary 4" xfId="5537"/>
    <cellStyle name="_Value Copy 11 30 05 gas 12 09 05 AURORA at 12 14 05_NIM Summary 5" xfId="5538"/>
    <cellStyle name="_Value Copy 11 30 05 gas 12 09 05 AURORA at 12 14 05_NIM Summary 6" xfId="5539"/>
    <cellStyle name="_Value Copy 11 30 05 gas 12 09 05 AURORA at 12 14 05_NIM Summary 7" xfId="5540"/>
    <cellStyle name="_Value Copy 11 30 05 gas 12 09 05 AURORA at 12 14 05_NIM Summary 8" xfId="5541"/>
    <cellStyle name="_Value Copy 11 30 05 gas 12 09 05 AURORA at 12 14 05_NIM Summary 9" xfId="5542"/>
    <cellStyle name="_Value Copy 11 30 05 gas 12 09 05 AURORA at 12 14 05_PCA 10 -  Exhibit D from A Kellogg Jan 2011" xfId="5543"/>
    <cellStyle name="_Value Copy 11 30 05 gas 12 09 05 AURORA at 12 14 05_PCA 10 -  Exhibit D from A Kellogg July 2011" xfId="5544"/>
    <cellStyle name="_Value Copy 11 30 05 gas 12 09 05 AURORA at 12 14 05_PCA 10 -  Exhibit D from S Free Rcv'd 12-11" xfId="5545"/>
    <cellStyle name="_Value Copy 11 30 05 gas 12 09 05 AURORA at 12 14 05_PCA 7 - Exhibit D update 11_30_08 (2)" xfId="5546"/>
    <cellStyle name="_Value Copy 11 30 05 gas 12 09 05 AURORA at 12 14 05_PCA 7 - Exhibit D update 11_30_08 (2) 2" xfId="5547"/>
    <cellStyle name="_Value Copy 11 30 05 gas 12 09 05 AURORA at 12 14 05_PCA 7 - Exhibit D update 11_30_08 (2) 2 2" xfId="5548"/>
    <cellStyle name="_Value Copy 11 30 05 gas 12 09 05 AURORA at 12 14 05_PCA 7 - Exhibit D update 11_30_08 (2) 3" xfId="5549"/>
    <cellStyle name="_Value Copy 11 30 05 gas 12 09 05 AURORA at 12 14 05_PCA 7 - Exhibit D update 11_30_08 (2) 4" xfId="5550"/>
    <cellStyle name="_Value Copy 11 30 05 gas 12 09 05 AURORA at 12 14 05_PCA 7 - Exhibit D update 11_30_08 (2)_NIM Summary" xfId="5551"/>
    <cellStyle name="_Value Copy 11 30 05 gas 12 09 05 AURORA at 12 14 05_PCA 7 - Exhibit D update 11_30_08 (2)_NIM Summary 2" xfId="5552"/>
    <cellStyle name="_Value Copy 11 30 05 gas 12 09 05 AURORA at 12 14 05_PCA 8 - Exhibit D update 12_31_09" xfId="5553"/>
    <cellStyle name="_Value Copy 11 30 05 gas 12 09 05 AURORA at 12 14 05_PCA 8 - Exhibit D update 12_31_09 2" xfId="5554"/>
    <cellStyle name="_Value Copy 11 30 05 gas 12 09 05 AURORA at 12 14 05_PCA 9 -  Exhibit D April 2010" xfId="5555"/>
    <cellStyle name="_Value Copy 11 30 05 gas 12 09 05 AURORA at 12 14 05_PCA 9 -  Exhibit D April 2010 (3)" xfId="5556"/>
    <cellStyle name="_Value Copy 11 30 05 gas 12 09 05 AURORA at 12 14 05_PCA 9 -  Exhibit D April 2010 (3) 2" xfId="5557"/>
    <cellStyle name="_Value Copy 11 30 05 gas 12 09 05 AURORA at 12 14 05_PCA 9 -  Exhibit D April 2010 2" xfId="5558"/>
    <cellStyle name="_Value Copy 11 30 05 gas 12 09 05 AURORA at 12 14 05_PCA 9 -  Exhibit D April 2010 3" xfId="5559"/>
    <cellStyle name="_Value Copy 11 30 05 gas 12 09 05 AURORA at 12 14 05_PCA 9 -  Exhibit D Feb 2010" xfId="5560"/>
    <cellStyle name="_Value Copy 11 30 05 gas 12 09 05 AURORA at 12 14 05_PCA 9 -  Exhibit D Feb 2010 2" xfId="5561"/>
    <cellStyle name="_Value Copy 11 30 05 gas 12 09 05 AURORA at 12 14 05_PCA 9 -  Exhibit D Feb 2010 v2" xfId="5562"/>
    <cellStyle name="_Value Copy 11 30 05 gas 12 09 05 AURORA at 12 14 05_PCA 9 -  Exhibit D Feb 2010 v2 2" xfId="5563"/>
    <cellStyle name="_Value Copy 11 30 05 gas 12 09 05 AURORA at 12 14 05_PCA 9 -  Exhibit D Feb 2010 WF" xfId="5564"/>
    <cellStyle name="_Value Copy 11 30 05 gas 12 09 05 AURORA at 12 14 05_PCA 9 -  Exhibit D Feb 2010 WF 2" xfId="5565"/>
    <cellStyle name="_Value Copy 11 30 05 gas 12 09 05 AURORA at 12 14 05_PCA 9 -  Exhibit D Jan 2010" xfId="5566"/>
    <cellStyle name="_Value Copy 11 30 05 gas 12 09 05 AURORA at 12 14 05_PCA 9 -  Exhibit D Jan 2010 2" xfId="5567"/>
    <cellStyle name="_Value Copy 11 30 05 gas 12 09 05 AURORA at 12 14 05_PCA 9 -  Exhibit D March 2010 (2)" xfId="5568"/>
    <cellStyle name="_Value Copy 11 30 05 gas 12 09 05 AURORA at 12 14 05_PCA 9 -  Exhibit D March 2010 (2) 2" xfId="5569"/>
    <cellStyle name="_Value Copy 11 30 05 gas 12 09 05 AURORA at 12 14 05_PCA 9 -  Exhibit D Nov 2010" xfId="5570"/>
    <cellStyle name="_Value Copy 11 30 05 gas 12 09 05 AURORA at 12 14 05_PCA 9 -  Exhibit D Nov 2010 2" xfId="5571"/>
    <cellStyle name="_Value Copy 11 30 05 gas 12 09 05 AURORA at 12 14 05_PCA 9 - Exhibit D at August 2010" xfId="5572"/>
    <cellStyle name="_Value Copy 11 30 05 gas 12 09 05 AURORA at 12 14 05_PCA 9 - Exhibit D at August 2010 2" xfId="5573"/>
    <cellStyle name="_Value Copy 11 30 05 gas 12 09 05 AURORA at 12 14 05_PCA 9 - Exhibit D June 2010 GRC" xfId="5574"/>
    <cellStyle name="_Value Copy 11 30 05 gas 12 09 05 AURORA at 12 14 05_PCA 9 - Exhibit D June 2010 GRC 2" xfId="5575"/>
    <cellStyle name="_Value Copy 11 30 05 gas 12 09 05 AURORA at 12 14 05_Power Costs - Comparison bx Rbtl-Staff-Jt-PC" xfId="5576"/>
    <cellStyle name="_Value Copy 11 30 05 gas 12 09 05 AURORA at 12 14 05_Power Costs - Comparison bx Rbtl-Staff-Jt-PC 2" xfId="5577"/>
    <cellStyle name="_Value Copy 11 30 05 gas 12 09 05 AURORA at 12 14 05_Power Costs - Comparison bx Rbtl-Staff-Jt-PC 2 2" xfId="5578"/>
    <cellStyle name="_Value Copy 11 30 05 gas 12 09 05 AURORA at 12 14 05_Power Costs - Comparison bx Rbtl-Staff-Jt-PC 3" xfId="5579"/>
    <cellStyle name="_Value Copy 11 30 05 gas 12 09 05 AURORA at 12 14 05_Power Costs - Comparison bx Rbtl-Staff-Jt-PC 4" xfId="5580"/>
    <cellStyle name="_Value Copy 11 30 05 gas 12 09 05 AURORA at 12 14 05_Power Costs - Comparison bx Rbtl-Staff-Jt-PC_Adj Bench DR 3 for Initial Briefs (Electric)" xfId="5581"/>
    <cellStyle name="_Value Copy 11 30 05 gas 12 09 05 AURORA at 12 14 05_Power Costs - Comparison bx Rbtl-Staff-Jt-PC_Adj Bench DR 3 for Initial Briefs (Electric) 2" xfId="5582"/>
    <cellStyle name="_Value Copy 11 30 05 gas 12 09 05 AURORA at 12 14 05_Power Costs - Comparison bx Rbtl-Staff-Jt-PC_Adj Bench DR 3 for Initial Briefs (Electric) 2 2" xfId="5583"/>
    <cellStyle name="_Value Copy 11 30 05 gas 12 09 05 AURORA at 12 14 05_Power Costs - Comparison bx Rbtl-Staff-Jt-PC_Adj Bench DR 3 for Initial Briefs (Electric) 3" xfId="5584"/>
    <cellStyle name="_Value Copy 11 30 05 gas 12 09 05 AURORA at 12 14 05_Power Costs - Comparison bx Rbtl-Staff-Jt-PC_Adj Bench DR 3 for Initial Briefs (Electric) 4" xfId="5585"/>
    <cellStyle name="_Value Copy 11 30 05 gas 12 09 05 AURORA at 12 14 05_Power Costs - Comparison bx Rbtl-Staff-Jt-PC_Electric Rev Req Model (2009 GRC) Rebuttal" xfId="5586"/>
    <cellStyle name="_Value Copy 11 30 05 gas 12 09 05 AURORA at 12 14 05_Power Costs - Comparison bx Rbtl-Staff-Jt-PC_Electric Rev Req Model (2009 GRC) Rebuttal 2" xfId="5587"/>
    <cellStyle name="_Value Copy 11 30 05 gas 12 09 05 AURORA at 12 14 05_Power Costs - Comparison bx Rbtl-Staff-Jt-PC_Electric Rev Req Model (2009 GRC) Rebuttal 2 2" xfId="5588"/>
    <cellStyle name="_Value Copy 11 30 05 gas 12 09 05 AURORA at 12 14 05_Power Costs - Comparison bx Rbtl-Staff-Jt-PC_Electric Rev Req Model (2009 GRC) Rebuttal 3" xfId="5589"/>
    <cellStyle name="_Value Copy 11 30 05 gas 12 09 05 AURORA at 12 14 05_Power Costs - Comparison bx Rbtl-Staff-Jt-PC_Electric Rev Req Model (2009 GRC) Rebuttal 4" xfId="5590"/>
    <cellStyle name="_Value Copy 11 30 05 gas 12 09 05 AURORA at 12 14 05_Power Costs - Comparison bx Rbtl-Staff-Jt-PC_Electric Rev Req Model (2009 GRC) Rebuttal REmoval of New  WH Solar AdjustMI" xfId="5591"/>
    <cellStyle name="_Value Copy 11 30 05 gas 12 09 05 AURORA at 12 14 05_Power Costs - Comparison bx Rbtl-Staff-Jt-PC_Electric Rev Req Model (2009 GRC) Rebuttal REmoval of New  WH Solar AdjustMI 2" xfId="5592"/>
    <cellStyle name="_Value Copy 11 30 05 gas 12 09 05 AURORA at 12 14 05_Power Costs - Comparison bx Rbtl-Staff-Jt-PC_Electric Rev Req Model (2009 GRC) Rebuttal REmoval of New  WH Solar AdjustMI 2 2" xfId="5593"/>
    <cellStyle name="_Value Copy 11 30 05 gas 12 09 05 AURORA at 12 14 05_Power Costs - Comparison bx Rbtl-Staff-Jt-PC_Electric Rev Req Model (2009 GRC) Rebuttal REmoval of New  WH Solar AdjustMI 3" xfId="5594"/>
    <cellStyle name="_Value Copy 11 30 05 gas 12 09 05 AURORA at 12 14 05_Power Costs - Comparison bx Rbtl-Staff-Jt-PC_Electric Rev Req Model (2009 GRC) Rebuttal REmoval of New  WH Solar AdjustMI 4" xfId="5595"/>
    <cellStyle name="_Value Copy 11 30 05 gas 12 09 05 AURORA at 12 14 05_Power Costs - Comparison bx Rbtl-Staff-Jt-PC_Electric Rev Req Model (2009 GRC) Revised 01-18-2010" xfId="5596"/>
    <cellStyle name="_Value Copy 11 30 05 gas 12 09 05 AURORA at 12 14 05_Power Costs - Comparison bx Rbtl-Staff-Jt-PC_Electric Rev Req Model (2009 GRC) Revised 01-18-2010 2" xfId="5597"/>
    <cellStyle name="_Value Copy 11 30 05 gas 12 09 05 AURORA at 12 14 05_Power Costs - Comparison bx Rbtl-Staff-Jt-PC_Electric Rev Req Model (2009 GRC) Revised 01-18-2010 2 2" xfId="5598"/>
    <cellStyle name="_Value Copy 11 30 05 gas 12 09 05 AURORA at 12 14 05_Power Costs - Comparison bx Rbtl-Staff-Jt-PC_Electric Rev Req Model (2009 GRC) Revised 01-18-2010 3" xfId="5599"/>
    <cellStyle name="_Value Copy 11 30 05 gas 12 09 05 AURORA at 12 14 05_Power Costs - Comparison bx Rbtl-Staff-Jt-PC_Electric Rev Req Model (2009 GRC) Revised 01-18-2010 4" xfId="5600"/>
    <cellStyle name="_Value Copy 11 30 05 gas 12 09 05 AURORA at 12 14 05_Power Costs - Comparison bx Rbtl-Staff-Jt-PC_Final Order Electric EXHIBIT A-1" xfId="5601"/>
    <cellStyle name="_Value Copy 11 30 05 gas 12 09 05 AURORA at 12 14 05_Power Costs - Comparison bx Rbtl-Staff-Jt-PC_Final Order Electric EXHIBIT A-1 2" xfId="5602"/>
    <cellStyle name="_Value Copy 11 30 05 gas 12 09 05 AURORA at 12 14 05_Power Costs - Comparison bx Rbtl-Staff-Jt-PC_Final Order Electric EXHIBIT A-1 2 2" xfId="5603"/>
    <cellStyle name="_Value Copy 11 30 05 gas 12 09 05 AURORA at 12 14 05_Power Costs - Comparison bx Rbtl-Staff-Jt-PC_Final Order Electric EXHIBIT A-1 3" xfId="5604"/>
    <cellStyle name="_Value Copy 11 30 05 gas 12 09 05 AURORA at 12 14 05_Power Costs - Comparison bx Rbtl-Staff-Jt-PC_Final Order Electric EXHIBIT A-1 4" xfId="5605"/>
    <cellStyle name="_Value Copy 11 30 05 gas 12 09 05 AURORA at 12 14 05_Production Adj 4.37" xfId="5606"/>
    <cellStyle name="_Value Copy 11 30 05 gas 12 09 05 AURORA at 12 14 05_Production Adj 4.37 2" xfId="5607"/>
    <cellStyle name="_Value Copy 11 30 05 gas 12 09 05 AURORA at 12 14 05_Production Adj 4.37 2 2" xfId="5608"/>
    <cellStyle name="_Value Copy 11 30 05 gas 12 09 05 AURORA at 12 14 05_Production Adj 4.37 3" xfId="5609"/>
    <cellStyle name="_Value Copy 11 30 05 gas 12 09 05 AURORA at 12 14 05_Purchased Power Adj 4.03" xfId="5610"/>
    <cellStyle name="_Value Copy 11 30 05 gas 12 09 05 AURORA at 12 14 05_Purchased Power Adj 4.03 2" xfId="5611"/>
    <cellStyle name="_Value Copy 11 30 05 gas 12 09 05 AURORA at 12 14 05_Purchased Power Adj 4.03 2 2" xfId="5612"/>
    <cellStyle name="_Value Copy 11 30 05 gas 12 09 05 AURORA at 12 14 05_Purchased Power Adj 4.03 3" xfId="5613"/>
    <cellStyle name="_Value Copy 11 30 05 gas 12 09 05 AURORA at 12 14 05_Rate Design Sch 24" xfId="5614"/>
    <cellStyle name="_Value Copy 11 30 05 gas 12 09 05 AURORA at 12 14 05_Rate Design Sch 24 2" xfId="5615"/>
    <cellStyle name="_Value Copy 11 30 05 gas 12 09 05 AURORA at 12 14 05_Rate Design Sch 25" xfId="5616"/>
    <cellStyle name="_Value Copy 11 30 05 gas 12 09 05 AURORA at 12 14 05_Rate Design Sch 25 2" xfId="5617"/>
    <cellStyle name="_Value Copy 11 30 05 gas 12 09 05 AURORA at 12 14 05_Rate Design Sch 25 2 2" xfId="5618"/>
    <cellStyle name="_Value Copy 11 30 05 gas 12 09 05 AURORA at 12 14 05_Rate Design Sch 25 3" xfId="5619"/>
    <cellStyle name="_Value Copy 11 30 05 gas 12 09 05 AURORA at 12 14 05_Rate Design Sch 26" xfId="5620"/>
    <cellStyle name="_Value Copy 11 30 05 gas 12 09 05 AURORA at 12 14 05_Rate Design Sch 26 2" xfId="5621"/>
    <cellStyle name="_Value Copy 11 30 05 gas 12 09 05 AURORA at 12 14 05_Rate Design Sch 26 2 2" xfId="5622"/>
    <cellStyle name="_Value Copy 11 30 05 gas 12 09 05 AURORA at 12 14 05_Rate Design Sch 26 3" xfId="5623"/>
    <cellStyle name="_Value Copy 11 30 05 gas 12 09 05 AURORA at 12 14 05_Rate Design Sch 31" xfId="5624"/>
    <cellStyle name="_Value Copy 11 30 05 gas 12 09 05 AURORA at 12 14 05_Rate Design Sch 31 2" xfId="5625"/>
    <cellStyle name="_Value Copy 11 30 05 gas 12 09 05 AURORA at 12 14 05_Rate Design Sch 31 2 2" xfId="5626"/>
    <cellStyle name="_Value Copy 11 30 05 gas 12 09 05 AURORA at 12 14 05_Rate Design Sch 31 3" xfId="5627"/>
    <cellStyle name="_Value Copy 11 30 05 gas 12 09 05 AURORA at 12 14 05_Rate Design Sch 43" xfId="5628"/>
    <cellStyle name="_Value Copy 11 30 05 gas 12 09 05 AURORA at 12 14 05_Rate Design Sch 43 2" xfId="5629"/>
    <cellStyle name="_Value Copy 11 30 05 gas 12 09 05 AURORA at 12 14 05_Rate Design Sch 43 2 2" xfId="5630"/>
    <cellStyle name="_Value Copy 11 30 05 gas 12 09 05 AURORA at 12 14 05_Rate Design Sch 43 3" xfId="5631"/>
    <cellStyle name="_Value Copy 11 30 05 gas 12 09 05 AURORA at 12 14 05_Rate Design Sch 448-449" xfId="5632"/>
    <cellStyle name="_Value Copy 11 30 05 gas 12 09 05 AURORA at 12 14 05_Rate Design Sch 448-449 2" xfId="5633"/>
    <cellStyle name="_Value Copy 11 30 05 gas 12 09 05 AURORA at 12 14 05_Rate Design Sch 46" xfId="5634"/>
    <cellStyle name="_Value Copy 11 30 05 gas 12 09 05 AURORA at 12 14 05_Rate Design Sch 46 2" xfId="5635"/>
    <cellStyle name="_Value Copy 11 30 05 gas 12 09 05 AURORA at 12 14 05_Rate Design Sch 46 2 2" xfId="5636"/>
    <cellStyle name="_Value Copy 11 30 05 gas 12 09 05 AURORA at 12 14 05_Rate Design Sch 46 3" xfId="5637"/>
    <cellStyle name="_Value Copy 11 30 05 gas 12 09 05 AURORA at 12 14 05_Rate Spread" xfId="5638"/>
    <cellStyle name="_Value Copy 11 30 05 gas 12 09 05 AURORA at 12 14 05_Rate Spread 2" xfId="5639"/>
    <cellStyle name="_Value Copy 11 30 05 gas 12 09 05 AURORA at 12 14 05_Rate Spread 2 2" xfId="5640"/>
    <cellStyle name="_Value Copy 11 30 05 gas 12 09 05 AURORA at 12 14 05_Rate Spread 3" xfId="5641"/>
    <cellStyle name="_Value Copy 11 30 05 gas 12 09 05 AURORA at 12 14 05_Rebuttal Power Costs" xfId="5642"/>
    <cellStyle name="_Value Copy 11 30 05 gas 12 09 05 AURORA at 12 14 05_Rebuttal Power Costs 2" xfId="5643"/>
    <cellStyle name="_Value Copy 11 30 05 gas 12 09 05 AURORA at 12 14 05_Rebuttal Power Costs 2 2" xfId="5644"/>
    <cellStyle name="_Value Copy 11 30 05 gas 12 09 05 AURORA at 12 14 05_Rebuttal Power Costs 3" xfId="5645"/>
    <cellStyle name="_Value Copy 11 30 05 gas 12 09 05 AURORA at 12 14 05_Rebuttal Power Costs 4" xfId="5646"/>
    <cellStyle name="_Value Copy 11 30 05 gas 12 09 05 AURORA at 12 14 05_Rebuttal Power Costs_Adj Bench DR 3 for Initial Briefs (Electric)" xfId="5647"/>
    <cellStyle name="_Value Copy 11 30 05 gas 12 09 05 AURORA at 12 14 05_Rebuttal Power Costs_Adj Bench DR 3 for Initial Briefs (Electric) 2" xfId="5648"/>
    <cellStyle name="_Value Copy 11 30 05 gas 12 09 05 AURORA at 12 14 05_Rebuttal Power Costs_Adj Bench DR 3 for Initial Briefs (Electric) 2 2" xfId="5649"/>
    <cellStyle name="_Value Copy 11 30 05 gas 12 09 05 AURORA at 12 14 05_Rebuttal Power Costs_Adj Bench DR 3 for Initial Briefs (Electric) 3" xfId="5650"/>
    <cellStyle name="_Value Copy 11 30 05 gas 12 09 05 AURORA at 12 14 05_Rebuttal Power Costs_Adj Bench DR 3 for Initial Briefs (Electric) 4" xfId="5651"/>
    <cellStyle name="_Value Copy 11 30 05 gas 12 09 05 AURORA at 12 14 05_Rebuttal Power Costs_Electric Rev Req Model (2009 GRC) Rebuttal" xfId="5652"/>
    <cellStyle name="_Value Copy 11 30 05 gas 12 09 05 AURORA at 12 14 05_Rebuttal Power Costs_Electric Rev Req Model (2009 GRC) Rebuttal 2" xfId="5653"/>
    <cellStyle name="_Value Copy 11 30 05 gas 12 09 05 AURORA at 12 14 05_Rebuttal Power Costs_Electric Rev Req Model (2009 GRC) Rebuttal 2 2" xfId="5654"/>
    <cellStyle name="_Value Copy 11 30 05 gas 12 09 05 AURORA at 12 14 05_Rebuttal Power Costs_Electric Rev Req Model (2009 GRC) Rebuttal 3" xfId="5655"/>
    <cellStyle name="_Value Copy 11 30 05 gas 12 09 05 AURORA at 12 14 05_Rebuttal Power Costs_Electric Rev Req Model (2009 GRC) Rebuttal 4" xfId="5656"/>
    <cellStyle name="_Value Copy 11 30 05 gas 12 09 05 AURORA at 12 14 05_Rebuttal Power Costs_Electric Rev Req Model (2009 GRC) Rebuttal REmoval of New  WH Solar AdjustMI" xfId="5657"/>
    <cellStyle name="_Value Copy 11 30 05 gas 12 09 05 AURORA at 12 14 05_Rebuttal Power Costs_Electric Rev Req Model (2009 GRC) Rebuttal REmoval of New  WH Solar AdjustMI 2" xfId="5658"/>
    <cellStyle name="_Value Copy 11 30 05 gas 12 09 05 AURORA at 12 14 05_Rebuttal Power Costs_Electric Rev Req Model (2009 GRC) Rebuttal REmoval of New  WH Solar AdjustMI 2 2" xfId="5659"/>
    <cellStyle name="_Value Copy 11 30 05 gas 12 09 05 AURORA at 12 14 05_Rebuttal Power Costs_Electric Rev Req Model (2009 GRC) Rebuttal REmoval of New  WH Solar AdjustMI 3" xfId="5660"/>
    <cellStyle name="_Value Copy 11 30 05 gas 12 09 05 AURORA at 12 14 05_Rebuttal Power Costs_Electric Rev Req Model (2009 GRC) Rebuttal REmoval of New  WH Solar AdjustMI 4" xfId="5661"/>
    <cellStyle name="_Value Copy 11 30 05 gas 12 09 05 AURORA at 12 14 05_Rebuttal Power Costs_Electric Rev Req Model (2009 GRC) Revised 01-18-2010" xfId="5662"/>
    <cellStyle name="_Value Copy 11 30 05 gas 12 09 05 AURORA at 12 14 05_Rebuttal Power Costs_Electric Rev Req Model (2009 GRC) Revised 01-18-2010 2" xfId="5663"/>
    <cellStyle name="_Value Copy 11 30 05 gas 12 09 05 AURORA at 12 14 05_Rebuttal Power Costs_Electric Rev Req Model (2009 GRC) Revised 01-18-2010 2 2" xfId="5664"/>
    <cellStyle name="_Value Copy 11 30 05 gas 12 09 05 AURORA at 12 14 05_Rebuttal Power Costs_Electric Rev Req Model (2009 GRC) Revised 01-18-2010 3" xfId="5665"/>
    <cellStyle name="_Value Copy 11 30 05 gas 12 09 05 AURORA at 12 14 05_Rebuttal Power Costs_Electric Rev Req Model (2009 GRC) Revised 01-18-2010 4" xfId="5666"/>
    <cellStyle name="_Value Copy 11 30 05 gas 12 09 05 AURORA at 12 14 05_Rebuttal Power Costs_Final Order Electric EXHIBIT A-1" xfId="5667"/>
    <cellStyle name="_Value Copy 11 30 05 gas 12 09 05 AURORA at 12 14 05_Rebuttal Power Costs_Final Order Electric EXHIBIT A-1 2" xfId="5668"/>
    <cellStyle name="_Value Copy 11 30 05 gas 12 09 05 AURORA at 12 14 05_Rebuttal Power Costs_Final Order Electric EXHIBIT A-1 2 2" xfId="5669"/>
    <cellStyle name="_Value Copy 11 30 05 gas 12 09 05 AURORA at 12 14 05_Rebuttal Power Costs_Final Order Electric EXHIBIT A-1 3" xfId="5670"/>
    <cellStyle name="_Value Copy 11 30 05 gas 12 09 05 AURORA at 12 14 05_Rebuttal Power Costs_Final Order Electric EXHIBIT A-1 4" xfId="5671"/>
    <cellStyle name="_Value Copy 11 30 05 gas 12 09 05 AURORA at 12 14 05_ROR 5.02" xfId="5672"/>
    <cellStyle name="_Value Copy 11 30 05 gas 12 09 05 AURORA at 12 14 05_ROR 5.02 2" xfId="5673"/>
    <cellStyle name="_Value Copy 11 30 05 gas 12 09 05 AURORA at 12 14 05_ROR 5.02 2 2" xfId="5674"/>
    <cellStyle name="_Value Copy 11 30 05 gas 12 09 05 AURORA at 12 14 05_ROR 5.02 3" xfId="5675"/>
    <cellStyle name="_Value Copy 11 30 05 gas 12 09 05 AURORA at 12 14 05_Sch 40 Feeder OH 2008" xfId="5676"/>
    <cellStyle name="_Value Copy 11 30 05 gas 12 09 05 AURORA at 12 14 05_Sch 40 Feeder OH 2008 2" xfId="5677"/>
    <cellStyle name="_Value Copy 11 30 05 gas 12 09 05 AURORA at 12 14 05_Sch 40 Feeder OH 2008 2 2" xfId="5678"/>
    <cellStyle name="_Value Copy 11 30 05 gas 12 09 05 AURORA at 12 14 05_Sch 40 Feeder OH 2008 3" xfId="5679"/>
    <cellStyle name="_Value Copy 11 30 05 gas 12 09 05 AURORA at 12 14 05_Sch 40 Interim Energy Rates " xfId="5680"/>
    <cellStyle name="_Value Copy 11 30 05 gas 12 09 05 AURORA at 12 14 05_Sch 40 Interim Energy Rates  2" xfId="5681"/>
    <cellStyle name="_Value Copy 11 30 05 gas 12 09 05 AURORA at 12 14 05_Sch 40 Interim Energy Rates  2 2" xfId="5682"/>
    <cellStyle name="_Value Copy 11 30 05 gas 12 09 05 AURORA at 12 14 05_Sch 40 Interim Energy Rates  3" xfId="5683"/>
    <cellStyle name="_Value Copy 11 30 05 gas 12 09 05 AURORA at 12 14 05_Sch 40 Substation A&amp;G 2008" xfId="5684"/>
    <cellStyle name="_Value Copy 11 30 05 gas 12 09 05 AURORA at 12 14 05_Sch 40 Substation A&amp;G 2008 2" xfId="5685"/>
    <cellStyle name="_Value Copy 11 30 05 gas 12 09 05 AURORA at 12 14 05_Sch 40 Substation A&amp;G 2008 2 2" xfId="5686"/>
    <cellStyle name="_Value Copy 11 30 05 gas 12 09 05 AURORA at 12 14 05_Sch 40 Substation A&amp;G 2008 3" xfId="5687"/>
    <cellStyle name="_Value Copy 11 30 05 gas 12 09 05 AURORA at 12 14 05_Sch 40 Substation O&amp;M 2008" xfId="5688"/>
    <cellStyle name="_Value Copy 11 30 05 gas 12 09 05 AURORA at 12 14 05_Sch 40 Substation O&amp;M 2008 2" xfId="5689"/>
    <cellStyle name="_Value Copy 11 30 05 gas 12 09 05 AURORA at 12 14 05_Sch 40 Substation O&amp;M 2008 2 2" xfId="5690"/>
    <cellStyle name="_Value Copy 11 30 05 gas 12 09 05 AURORA at 12 14 05_Sch 40 Substation O&amp;M 2008 3" xfId="5691"/>
    <cellStyle name="_Value Copy 11 30 05 gas 12 09 05 AURORA at 12 14 05_Subs 2008" xfId="5692"/>
    <cellStyle name="_Value Copy 11 30 05 gas 12 09 05 AURORA at 12 14 05_Subs 2008 2" xfId="5693"/>
    <cellStyle name="_Value Copy 11 30 05 gas 12 09 05 AURORA at 12 14 05_Subs 2008 2 2" xfId="5694"/>
    <cellStyle name="_Value Copy 11 30 05 gas 12 09 05 AURORA at 12 14 05_Subs 2008 3" xfId="5695"/>
    <cellStyle name="_Value Copy 11 30 05 gas 12 09 05 AURORA at 12 14 05_Transmission Workbook for May BOD" xfId="5696"/>
    <cellStyle name="_Value Copy 11 30 05 gas 12 09 05 AURORA at 12 14 05_Transmission Workbook for May BOD 2" xfId="5697"/>
    <cellStyle name="_Value Copy 11 30 05 gas 12 09 05 AURORA at 12 14 05_Wind Integration 10GRC" xfId="5698"/>
    <cellStyle name="_Value Copy 11 30 05 gas 12 09 05 AURORA at 12 14 05_Wind Integration 10GRC 2" xfId="5699"/>
    <cellStyle name="_VC 2007GRC PC 10312007" xfId="5700"/>
    <cellStyle name="_VC 6.15.06 update on 06GRC power costs.xls Chart 1" xfId="5701"/>
    <cellStyle name="_VC 6.15.06 update on 06GRC power costs.xls Chart 1 2" xfId="5702"/>
    <cellStyle name="_VC 6.15.06 update on 06GRC power costs.xls Chart 1 2 2" xfId="5703"/>
    <cellStyle name="_VC 6.15.06 update on 06GRC power costs.xls Chart 1 2 2 2" xfId="5704"/>
    <cellStyle name="_VC 6.15.06 update on 06GRC power costs.xls Chart 1 2 3" xfId="5705"/>
    <cellStyle name="_VC 6.15.06 update on 06GRC power costs.xls Chart 1 3" xfId="5706"/>
    <cellStyle name="_VC 6.15.06 update on 06GRC power costs.xls Chart 1 3 2" xfId="5707"/>
    <cellStyle name="_VC 6.15.06 update on 06GRC power costs.xls Chart 1 3 2 2" xfId="5708"/>
    <cellStyle name="_VC 6.15.06 update on 06GRC power costs.xls Chart 1 3 3" xfId="5709"/>
    <cellStyle name="_VC 6.15.06 update on 06GRC power costs.xls Chart 1 3 3 2" xfId="5710"/>
    <cellStyle name="_VC 6.15.06 update on 06GRC power costs.xls Chart 1 3 4" xfId="5711"/>
    <cellStyle name="_VC 6.15.06 update on 06GRC power costs.xls Chart 1 3 4 2" xfId="5712"/>
    <cellStyle name="_VC 6.15.06 update on 06GRC power costs.xls Chart 1 4" xfId="5713"/>
    <cellStyle name="_VC 6.15.06 update on 06GRC power costs.xls Chart 1 4 2" xfId="5714"/>
    <cellStyle name="_VC 6.15.06 update on 06GRC power costs.xls Chart 1 5" xfId="5715"/>
    <cellStyle name="_VC 6.15.06 update on 06GRC power costs.xls Chart 1 6" xfId="5716"/>
    <cellStyle name="_VC 6.15.06 update on 06GRC power costs.xls Chart 1 7" xfId="5717"/>
    <cellStyle name="_VC 6.15.06 update on 06GRC power costs.xls Chart 1_04 07E Wild Horse Wind Expansion (C) (2)" xfId="5718"/>
    <cellStyle name="_VC 6.15.06 update on 06GRC power costs.xls Chart 1_04 07E Wild Horse Wind Expansion (C) (2) 2" xfId="5719"/>
    <cellStyle name="_VC 6.15.06 update on 06GRC power costs.xls Chart 1_04 07E Wild Horse Wind Expansion (C) (2) 2 2" xfId="5720"/>
    <cellStyle name="_VC 6.15.06 update on 06GRC power costs.xls Chart 1_04 07E Wild Horse Wind Expansion (C) (2) 3" xfId="5721"/>
    <cellStyle name="_VC 6.15.06 update on 06GRC power costs.xls Chart 1_04 07E Wild Horse Wind Expansion (C) (2) 4" xfId="5722"/>
    <cellStyle name="_VC 6.15.06 update on 06GRC power costs.xls Chart 1_04 07E Wild Horse Wind Expansion (C) (2)_Adj Bench DR 3 for Initial Briefs (Electric)" xfId="5723"/>
    <cellStyle name="_VC 6.15.06 update on 06GRC power costs.xls Chart 1_04 07E Wild Horse Wind Expansion (C) (2)_Adj Bench DR 3 for Initial Briefs (Electric) 2" xfId="5724"/>
    <cellStyle name="_VC 6.15.06 update on 06GRC power costs.xls Chart 1_04 07E Wild Horse Wind Expansion (C) (2)_Adj Bench DR 3 for Initial Briefs (Electric) 2 2" xfId="5725"/>
    <cellStyle name="_VC 6.15.06 update on 06GRC power costs.xls Chart 1_04 07E Wild Horse Wind Expansion (C) (2)_Adj Bench DR 3 for Initial Briefs (Electric) 3" xfId="5726"/>
    <cellStyle name="_VC 6.15.06 update on 06GRC power costs.xls Chart 1_04 07E Wild Horse Wind Expansion (C) (2)_Adj Bench DR 3 for Initial Briefs (Electric) 4" xfId="5727"/>
    <cellStyle name="_VC 6.15.06 update on 06GRC power costs.xls Chart 1_04 07E Wild Horse Wind Expansion (C) (2)_Book1" xfId="5728"/>
    <cellStyle name="_VC 6.15.06 update on 06GRC power costs.xls Chart 1_04 07E Wild Horse Wind Expansion (C) (2)_Electric Rev Req Model (2009 GRC) " xfId="5729"/>
    <cellStyle name="_VC 6.15.06 update on 06GRC power costs.xls Chart 1_04 07E Wild Horse Wind Expansion (C) (2)_Electric Rev Req Model (2009 GRC)  2" xfId="5730"/>
    <cellStyle name="_VC 6.15.06 update on 06GRC power costs.xls Chart 1_04 07E Wild Horse Wind Expansion (C) (2)_Electric Rev Req Model (2009 GRC)  2 2" xfId="5731"/>
    <cellStyle name="_VC 6.15.06 update on 06GRC power costs.xls Chart 1_04 07E Wild Horse Wind Expansion (C) (2)_Electric Rev Req Model (2009 GRC)  3" xfId="5732"/>
    <cellStyle name="_VC 6.15.06 update on 06GRC power costs.xls Chart 1_04 07E Wild Horse Wind Expansion (C) (2)_Electric Rev Req Model (2009 GRC)  4" xfId="5733"/>
    <cellStyle name="_VC 6.15.06 update on 06GRC power costs.xls Chart 1_04 07E Wild Horse Wind Expansion (C) (2)_Electric Rev Req Model (2009 GRC) Rebuttal" xfId="5734"/>
    <cellStyle name="_VC 6.15.06 update on 06GRC power costs.xls Chart 1_04 07E Wild Horse Wind Expansion (C) (2)_Electric Rev Req Model (2009 GRC) Rebuttal 2" xfId="5735"/>
    <cellStyle name="_VC 6.15.06 update on 06GRC power costs.xls Chart 1_04 07E Wild Horse Wind Expansion (C) (2)_Electric Rev Req Model (2009 GRC) Rebuttal 2 2" xfId="5736"/>
    <cellStyle name="_VC 6.15.06 update on 06GRC power costs.xls Chart 1_04 07E Wild Horse Wind Expansion (C) (2)_Electric Rev Req Model (2009 GRC) Rebuttal 3" xfId="5737"/>
    <cellStyle name="_VC 6.15.06 update on 06GRC power costs.xls Chart 1_04 07E Wild Horse Wind Expansion (C) (2)_Electric Rev Req Model (2009 GRC) Rebuttal 4" xfId="5738"/>
    <cellStyle name="_VC 6.15.06 update on 06GRC power costs.xls Chart 1_04 07E Wild Horse Wind Expansion (C) (2)_Electric Rev Req Model (2009 GRC) Rebuttal REmoval of New  WH Solar AdjustMI" xfId="5739"/>
    <cellStyle name="_VC 6.15.06 update on 06GRC power costs.xls Chart 1_04 07E Wild Horse Wind Expansion (C) (2)_Electric Rev Req Model (2009 GRC) Rebuttal REmoval of New  WH Solar AdjustMI 2" xfId="5740"/>
    <cellStyle name="_VC 6.15.06 update on 06GRC power costs.xls Chart 1_04 07E Wild Horse Wind Expansion (C) (2)_Electric Rev Req Model (2009 GRC) Rebuttal REmoval of New  WH Solar AdjustMI 2 2" xfId="5741"/>
    <cellStyle name="_VC 6.15.06 update on 06GRC power costs.xls Chart 1_04 07E Wild Horse Wind Expansion (C) (2)_Electric Rev Req Model (2009 GRC) Rebuttal REmoval of New  WH Solar AdjustMI 3" xfId="5742"/>
    <cellStyle name="_VC 6.15.06 update on 06GRC power costs.xls Chart 1_04 07E Wild Horse Wind Expansion (C) (2)_Electric Rev Req Model (2009 GRC) Rebuttal REmoval of New  WH Solar AdjustMI 4" xfId="5743"/>
    <cellStyle name="_VC 6.15.06 update on 06GRC power costs.xls Chart 1_04 07E Wild Horse Wind Expansion (C) (2)_Electric Rev Req Model (2009 GRC) Revised 01-18-2010" xfId="5744"/>
    <cellStyle name="_VC 6.15.06 update on 06GRC power costs.xls Chart 1_04 07E Wild Horse Wind Expansion (C) (2)_Electric Rev Req Model (2009 GRC) Revised 01-18-2010 2" xfId="5745"/>
    <cellStyle name="_VC 6.15.06 update on 06GRC power costs.xls Chart 1_04 07E Wild Horse Wind Expansion (C) (2)_Electric Rev Req Model (2009 GRC) Revised 01-18-2010 2 2" xfId="5746"/>
    <cellStyle name="_VC 6.15.06 update on 06GRC power costs.xls Chart 1_04 07E Wild Horse Wind Expansion (C) (2)_Electric Rev Req Model (2009 GRC) Revised 01-18-2010 3" xfId="5747"/>
    <cellStyle name="_VC 6.15.06 update on 06GRC power costs.xls Chart 1_04 07E Wild Horse Wind Expansion (C) (2)_Electric Rev Req Model (2009 GRC) Revised 01-18-2010 4" xfId="5748"/>
    <cellStyle name="_VC 6.15.06 update on 06GRC power costs.xls Chart 1_04 07E Wild Horse Wind Expansion (C) (2)_Electric Rev Req Model (2010 GRC)" xfId="5749"/>
    <cellStyle name="_VC 6.15.06 update on 06GRC power costs.xls Chart 1_04 07E Wild Horse Wind Expansion (C) (2)_Electric Rev Req Model (2010 GRC) SF" xfId="5750"/>
    <cellStyle name="_VC 6.15.06 update on 06GRC power costs.xls Chart 1_04 07E Wild Horse Wind Expansion (C) (2)_Final Order Electric EXHIBIT A-1" xfId="5751"/>
    <cellStyle name="_VC 6.15.06 update on 06GRC power costs.xls Chart 1_04 07E Wild Horse Wind Expansion (C) (2)_Final Order Electric EXHIBIT A-1 2" xfId="5752"/>
    <cellStyle name="_VC 6.15.06 update on 06GRC power costs.xls Chart 1_04 07E Wild Horse Wind Expansion (C) (2)_Final Order Electric EXHIBIT A-1 2 2" xfId="5753"/>
    <cellStyle name="_VC 6.15.06 update on 06GRC power costs.xls Chart 1_04 07E Wild Horse Wind Expansion (C) (2)_Final Order Electric EXHIBIT A-1 3" xfId="5754"/>
    <cellStyle name="_VC 6.15.06 update on 06GRC power costs.xls Chart 1_04 07E Wild Horse Wind Expansion (C) (2)_Final Order Electric EXHIBIT A-1 4" xfId="5755"/>
    <cellStyle name="_VC 6.15.06 update on 06GRC power costs.xls Chart 1_04 07E Wild Horse Wind Expansion (C) (2)_TENASKA REGULATORY ASSET" xfId="5756"/>
    <cellStyle name="_VC 6.15.06 update on 06GRC power costs.xls Chart 1_04 07E Wild Horse Wind Expansion (C) (2)_TENASKA REGULATORY ASSET 2" xfId="5757"/>
    <cellStyle name="_VC 6.15.06 update on 06GRC power costs.xls Chart 1_04 07E Wild Horse Wind Expansion (C) (2)_TENASKA REGULATORY ASSET 2 2" xfId="5758"/>
    <cellStyle name="_VC 6.15.06 update on 06GRC power costs.xls Chart 1_04 07E Wild Horse Wind Expansion (C) (2)_TENASKA REGULATORY ASSET 3" xfId="5759"/>
    <cellStyle name="_VC 6.15.06 update on 06GRC power costs.xls Chart 1_04 07E Wild Horse Wind Expansion (C) (2)_TENASKA REGULATORY ASSET 4" xfId="5760"/>
    <cellStyle name="_VC 6.15.06 update on 06GRC power costs.xls Chart 1_16.37E Wild Horse Expansion DeferralRevwrkingfile SF" xfId="5761"/>
    <cellStyle name="_VC 6.15.06 update on 06GRC power costs.xls Chart 1_16.37E Wild Horse Expansion DeferralRevwrkingfile SF 2" xfId="5762"/>
    <cellStyle name="_VC 6.15.06 update on 06GRC power costs.xls Chart 1_16.37E Wild Horse Expansion DeferralRevwrkingfile SF 2 2" xfId="5763"/>
    <cellStyle name="_VC 6.15.06 update on 06GRC power costs.xls Chart 1_16.37E Wild Horse Expansion DeferralRevwrkingfile SF 3" xfId="5764"/>
    <cellStyle name="_VC 6.15.06 update on 06GRC power costs.xls Chart 1_16.37E Wild Horse Expansion DeferralRevwrkingfile SF 4" xfId="5765"/>
    <cellStyle name="_VC 6.15.06 update on 06GRC power costs.xls Chart 1_2009 Compliance Filing PCA Exhibits for GRC" xfId="5766"/>
    <cellStyle name="_VC 6.15.06 update on 06GRC power costs.xls Chart 1_2009 Compliance Filing PCA Exhibits for GRC 2" xfId="5767"/>
    <cellStyle name="_VC 6.15.06 update on 06GRC power costs.xls Chart 1_2009 GRC Compl Filing - Exhibit D" xfId="5768"/>
    <cellStyle name="_VC 6.15.06 update on 06GRC power costs.xls Chart 1_2009 GRC Compl Filing - Exhibit D 2" xfId="5769"/>
    <cellStyle name="_VC 6.15.06 update on 06GRC power costs.xls Chart 1_2009 GRC Compl Filing - Exhibit D 3" xfId="5770"/>
    <cellStyle name="_VC 6.15.06 update on 06GRC power costs.xls Chart 1_3.01 Income Statement" xfId="5771"/>
    <cellStyle name="_VC 6.15.06 update on 06GRC power costs.xls Chart 1_4 31 Regulatory Assets and Liabilities  7 06- Exhibit D" xfId="5772"/>
    <cellStyle name="_VC 6.15.06 update on 06GRC power costs.xls Chart 1_4 31 Regulatory Assets and Liabilities  7 06- Exhibit D 2" xfId="5773"/>
    <cellStyle name="_VC 6.15.06 update on 06GRC power costs.xls Chart 1_4 31 Regulatory Assets and Liabilities  7 06- Exhibit D 2 2" xfId="5774"/>
    <cellStyle name="_VC 6.15.06 update on 06GRC power costs.xls Chart 1_4 31 Regulatory Assets and Liabilities  7 06- Exhibit D 3" xfId="5775"/>
    <cellStyle name="_VC 6.15.06 update on 06GRC power costs.xls Chart 1_4 31 Regulatory Assets and Liabilities  7 06- Exhibit D 4" xfId="5776"/>
    <cellStyle name="_VC 6.15.06 update on 06GRC power costs.xls Chart 1_4 31 Regulatory Assets and Liabilities  7 06- Exhibit D_NIM Summary" xfId="5777"/>
    <cellStyle name="_VC 6.15.06 update on 06GRC power costs.xls Chart 1_4 31 Regulatory Assets and Liabilities  7 06- Exhibit D_NIM Summary 2" xfId="5778"/>
    <cellStyle name="_VC 6.15.06 update on 06GRC power costs.xls Chart 1_4 32 Regulatory Assets and Liabilities  7 06- Exhibit D" xfId="5779"/>
    <cellStyle name="_VC 6.15.06 update on 06GRC power costs.xls Chart 1_4 32 Regulatory Assets and Liabilities  7 06- Exhibit D 2" xfId="5780"/>
    <cellStyle name="_VC 6.15.06 update on 06GRC power costs.xls Chart 1_4 32 Regulatory Assets and Liabilities  7 06- Exhibit D 2 2" xfId="5781"/>
    <cellStyle name="_VC 6.15.06 update on 06GRC power costs.xls Chart 1_4 32 Regulatory Assets and Liabilities  7 06- Exhibit D 3" xfId="5782"/>
    <cellStyle name="_VC 6.15.06 update on 06GRC power costs.xls Chart 1_4 32 Regulatory Assets and Liabilities  7 06- Exhibit D 4" xfId="5783"/>
    <cellStyle name="_VC 6.15.06 update on 06GRC power costs.xls Chart 1_4 32 Regulatory Assets and Liabilities  7 06- Exhibit D_NIM Summary" xfId="5784"/>
    <cellStyle name="_VC 6.15.06 update on 06GRC power costs.xls Chart 1_4 32 Regulatory Assets and Liabilities  7 06- Exhibit D_NIM Summary 2" xfId="5785"/>
    <cellStyle name="_VC 6.15.06 update on 06GRC power costs.xls Chart 1_ACCOUNTS" xfId="5786"/>
    <cellStyle name="_VC 6.15.06 update on 06GRC power costs.xls Chart 1_AURORA Total New" xfId="5787"/>
    <cellStyle name="_VC 6.15.06 update on 06GRC power costs.xls Chart 1_AURORA Total New 2" xfId="5788"/>
    <cellStyle name="_VC 6.15.06 update on 06GRC power costs.xls Chart 1_Book2" xfId="5789"/>
    <cellStyle name="_VC 6.15.06 update on 06GRC power costs.xls Chart 1_Book2 2" xfId="5790"/>
    <cellStyle name="_VC 6.15.06 update on 06GRC power costs.xls Chart 1_Book2 2 2" xfId="5791"/>
    <cellStyle name="_VC 6.15.06 update on 06GRC power costs.xls Chart 1_Book2 3" xfId="5792"/>
    <cellStyle name="_VC 6.15.06 update on 06GRC power costs.xls Chart 1_Book2 4" xfId="5793"/>
    <cellStyle name="_VC 6.15.06 update on 06GRC power costs.xls Chart 1_Book2_Adj Bench DR 3 for Initial Briefs (Electric)" xfId="5794"/>
    <cellStyle name="_VC 6.15.06 update on 06GRC power costs.xls Chart 1_Book2_Adj Bench DR 3 for Initial Briefs (Electric) 2" xfId="5795"/>
    <cellStyle name="_VC 6.15.06 update on 06GRC power costs.xls Chart 1_Book2_Adj Bench DR 3 for Initial Briefs (Electric) 2 2" xfId="5796"/>
    <cellStyle name="_VC 6.15.06 update on 06GRC power costs.xls Chart 1_Book2_Adj Bench DR 3 for Initial Briefs (Electric) 3" xfId="5797"/>
    <cellStyle name="_VC 6.15.06 update on 06GRC power costs.xls Chart 1_Book2_Adj Bench DR 3 for Initial Briefs (Electric) 4" xfId="5798"/>
    <cellStyle name="_VC 6.15.06 update on 06GRC power costs.xls Chart 1_Book2_Electric Rev Req Model (2009 GRC) Rebuttal" xfId="5799"/>
    <cellStyle name="_VC 6.15.06 update on 06GRC power costs.xls Chart 1_Book2_Electric Rev Req Model (2009 GRC) Rebuttal 2" xfId="5800"/>
    <cellStyle name="_VC 6.15.06 update on 06GRC power costs.xls Chart 1_Book2_Electric Rev Req Model (2009 GRC) Rebuttal 2 2" xfId="5801"/>
    <cellStyle name="_VC 6.15.06 update on 06GRC power costs.xls Chart 1_Book2_Electric Rev Req Model (2009 GRC) Rebuttal 3" xfId="5802"/>
    <cellStyle name="_VC 6.15.06 update on 06GRC power costs.xls Chart 1_Book2_Electric Rev Req Model (2009 GRC) Rebuttal 4" xfId="5803"/>
    <cellStyle name="_VC 6.15.06 update on 06GRC power costs.xls Chart 1_Book2_Electric Rev Req Model (2009 GRC) Rebuttal REmoval of New  WH Solar AdjustMI" xfId="5804"/>
    <cellStyle name="_VC 6.15.06 update on 06GRC power costs.xls Chart 1_Book2_Electric Rev Req Model (2009 GRC) Rebuttal REmoval of New  WH Solar AdjustMI 2" xfId="5805"/>
    <cellStyle name="_VC 6.15.06 update on 06GRC power costs.xls Chart 1_Book2_Electric Rev Req Model (2009 GRC) Rebuttal REmoval of New  WH Solar AdjustMI 2 2" xfId="5806"/>
    <cellStyle name="_VC 6.15.06 update on 06GRC power costs.xls Chart 1_Book2_Electric Rev Req Model (2009 GRC) Rebuttal REmoval of New  WH Solar AdjustMI 3" xfId="5807"/>
    <cellStyle name="_VC 6.15.06 update on 06GRC power costs.xls Chart 1_Book2_Electric Rev Req Model (2009 GRC) Rebuttal REmoval of New  WH Solar AdjustMI 4" xfId="5808"/>
    <cellStyle name="_VC 6.15.06 update on 06GRC power costs.xls Chart 1_Book2_Electric Rev Req Model (2009 GRC) Revised 01-18-2010" xfId="5809"/>
    <cellStyle name="_VC 6.15.06 update on 06GRC power costs.xls Chart 1_Book2_Electric Rev Req Model (2009 GRC) Revised 01-18-2010 2" xfId="5810"/>
    <cellStyle name="_VC 6.15.06 update on 06GRC power costs.xls Chart 1_Book2_Electric Rev Req Model (2009 GRC) Revised 01-18-2010 2 2" xfId="5811"/>
    <cellStyle name="_VC 6.15.06 update on 06GRC power costs.xls Chart 1_Book2_Electric Rev Req Model (2009 GRC) Revised 01-18-2010 3" xfId="5812"/>
    <cellStyle name="_VC 6.15.06 update on 06GRC power costs.xls Chart 1_Book2_Electric Rev Req Model (2009 GRC) Revised 01-18-2010 4" xfId="5813"/>
    <cellStyle name="_VC 6.15.06 update on 06GRC power costs.xls Chart 1_Book2_Final Order Electric EXHIBIT A-1" xfId="5814"/>
    <cellStyle name="_VC 6.15.06 update on 06GRC power costs.xls Chart 1_Book2_Final Order Electric EXHIBIT A-1 2" xfId="5815"/>
    <cellStyle name="_VC 6.15.06 update on 06GRC power costs.xls Chart 1_Book2_Final Order Electric EXHIBIT A-1 2 2" xfId="5816"/>
    <cellStyle name="_VC 6.15.06 update on 06GRC power costs.xls Chart 1_Book2_Final Order Electric EXHIBIT A-1 3" xfId="5817"/>
    <cellStyle name="_VC 6.15.06 update on 06GRC power costs.xls Chart 1_Book2_Final Order Electric EXHIBIT A-1 4" xfId="5818"/>
    <cellStyle name="_VC 6.15.06 update on 06GRC power costs.xls Chart 1_Book4" xfId="5819"/>
    <cellStyle name="_VC 6.15.06 update on 06GRC power costs.xls Chart 1_Book4 2" xfId="5820"/>
    <cellStyle name="_VC 6.15.06 update on 06GRC power costs.xls Chart 1_Book4 2 2" xfId="5821"/>
    <cellStyle name="_VC 6.15.06 update on 06GRC power costs.xls Chart 1_Book4 3" xfId="5822"/>
    <cellStyle name="_VC 6.15.06 update on 06GRC power costs.xls Chart 1_Book4 4" xfId="5823"/>
    <cellStyle name="_VC 6.15.06 update on 06GRC power costs.xls Chart 1_Book9" xfId="5824"/>
    <cellStyle name="_VC 6.15.06 update on 06GRC power costs.xls Chart 1_Book9 2" xfId="5825"/>
    <cellStyle name="_VC 6.15.06 update on 06GRC power costs.xls Chart 1_Book9 2 2" xfId="5826"/>
    <cellStyle name="_VC 6.15.06 update on 06GRC power costs.xls Chart 1_Book9 3" xfId="5827"/>
    <cellStyle name="_VC 6.15.06 update on 06GRC power costs.xls Chart 1_Book9 4" xfId="5828"/>
    <cellStyle name="_VC 6.15.06 update on 06GRC power costs.xls Chart 1_Chelan PUD Power Costs (8-10)" xfId="5829"/>
    <cellStyle name="_VC 6.15.06 update on 06GRC power costs.xls Chart 1_Gas Rev Req Model (2010 GRC)" xfId="5830"/>
    <cellStyle name="_VC 6.15.06 update on 06GRC power costs.xls Chart 1_INPUTS" xfId="5831"/>
    <cellStyle name="_VC 6.15.06 update on 06GRC power costs.xls Chart 1_INPUTS 2" xfId="5832"/>
    <cellStyle name="_VC 6.15.06 update on 06GRC power costs.xls Chart 1_INPUTS 2 2" xfId="5833"/>
    <cellStyle name="_VC 6.15.06 update on 06GRC power costs.xls Chart 1_INPUTS 3" xfId="5834"/>
    <cellStyle name="_VC 6.15.06 update on 06GRC power costs.xls Chart 1_NIM Summary" xfId="5835"/>
    <cellStyle name="_VC 6.15.06 update on 06GRC power costs.xls Chart 1_NIM Summary 09GRC" xfId="5836"/>
    <cellStyle name="_VC 6.15.06 update on 06GRC power costs.xls Chart 1_NIM Summary 09GRC 2" xfId="5837"/>
    <cellStyle name="_VC 6.15.06 update on 06GRC power costs.xls Chart 1_NIM Summary 2" xfId="5838"/>
    <cellStyle name="_VC 6.15.06 update on 06GRC power costs.xls Chart 1_NIM Summary 3" xfId="5839"/>
    <cellStyle name="_VC 6.15.06 update on 06GRC power costs.xls Chart 1_NIM Summary 4" xfId="5840"/>
    <cellStyle name="_VC 6.15.06 update on 06GRC power costs.xls Chart 1_NIM Summary 5" xfId="5841"/>
    <cellStyle name="_VC 6.15.06 update on 06GRC power costs.xls Chart 1_NIM Summary 6" xfId="5842"/>
    <cellStyle name="_VC 6.15.06 update on 06GRC power costs.xls Chart 1_NIM Summary 7" xfId="5843"/>
    <cellStyle name="_VC 6.15.06 update on 06GRC power costs.xls Chart 1_NIM Summary 8" xfId="5844"/>
    <cellStyle name="_VC 6.15.06 update on 06GRC power costs.xls Chart 1_NIM Summary 9" xfId="5845"/>
    <cellStyle name="_VC 6.15.06 update on 06GRC power costs.xls Chart 1_PCA 10 -  Exhibit D from A Kellogg Jan 2011" xfId="5846"/>
    <cellStyle name="_VC 6.15.06 update on 06GRC power costs.xls Chart 1_PCA 10 -  Exhibit D from A Kellogg July 2011" xfId="5847"/>
    <cellStyle name="_VC 6.15.06 update on 06GRC power costs.xls Chart 1_PCA 10 -  Exhibit D from S Free Rcv'd 12-11" xfId="5848"/>
    <cellStyle name="_VC 6.15.06 update on 06GRC power costs.xls Chart 1_PCA 9 -  Exhibit D April 2010" xfId="5849"/>
    <cellStyle name="_VC 6.15.06 update on 06GRC power costs.xls Chart 1_PCA 9 -  Exhibit D April 2010 (3)" xfId="5850"/>
    <cellStyle name="_VC 6.15.06 update on 06GRC power costs.xls Chart 1_PCA 9 -  Exhibit D April 2010 (3) 2" xfId="5851"/>
    <cellStyle name="_VC 6.15.06 update on 06GRC power costs.xls Chart 1_PCA 9 -  Exhibit D April 2010 2" xfId="5852"/>
    <cellStyle name="_VC 6.15.06 update on 06GRC power costs.xls Chart 1_PCA 9 -  Exhibit D April 2010 3" xfId="5853"/>
    <cellStyle name="_VC 6.15.06 update on 06GRC power costs.xls Chart 1_PCA 9 -  Exhibit D Nov 2010" xfId="5854"/>
    <cellStyle name="_VC 6.15.06 update on 06GRC power costs.xls Chart 1_PCA 9 -  Exhibit D Nov 2010 2" xfId="5855"/>
    <cellStyle name="_VC 6.15.06 update on 06GRC power costs.xls Chart 1_PCA 9 - Exhibit D at August 2010" xfId="5856"/>
    <cellStyle name="_VC 6.15.06 update on 06GRC power costs.xls Chart 1_PCA 9 - Exhibit D at August 2010 2" xfId="5857"/>
    <cellStyle name="_VC 6.15.06 update on 06GRC power costs.xls Chart 1_PCA 9 - Exhibit D June 2010 GRC" xfId="5858"/>
    <cellStyle name="_VC 6.15.06 update on 06GRC power costs.xls Chart 1_PCA 9 - Exhibit D June 2010 GRC 2" xfId="5859"/>
    <cellStyle name="_VC 6.15.06 update on 06GRC power costs.xls Chart 1_Power Costs - Comparison bx Rbtl-Staff-Jt-PC" xfId="5860"/>
    <cellStyle name="_VC 6.15.06 update on 06GRC power costs.xls Chart 1_Power Costs - Comparison bx Rbtl-Staff-Jt-PC 2" xfId="5861"/>
    <cellStyle name="_VC 6.15.06 update on 06GRC power costs.xls Chart 1_Power Costs - Comparison bx Rbtl-Staff-Jt-PC 2 2" xfId="5862"/>
    <cellStyle name="_VC 6.15.06 update on 06GRC power costs.xls Chart 1_Power Costs - Comparison bx Rbtl-Staff-Jt-PC 3" xfId="5863"/>
    <cellStyle name="_VC 6.15.06 update on 06GRC power costs.xls Chart 1_Power Costs - Comparison bx Rbtl-Staff-Jt-PC 4" xfId="5864"/>
    <cellStyle name="_VC 6.15.06 update on 06GRC power costs.xls Chart 1_Power Costs - Comparison bx Rbtl-Staff-Jt-PC_Adj Bench DR 3 for Initial Briefs (Electric)" xfId="5865"/>
    <cellStyle name="_VC 6.15.06 update on 06GRC power costs.xls Chart 1_Power Costs - Comparison bx Rbtl-Staff-Jt-PC_Adj Bench DR 3 for Initial Briefs (Electric) 2" xfId="5866"/>
    <cellStyle name="_VC 6.15.06 update on 06GRC power costs.xls Chart 1_Power Costs - Comparison bx Rbtl-Staff-Jt-PC_Adj Bench DR 3 for Initial Briefs (Electric) 2 2" xfId="5867"/>
    <cellStyle name="_VC 6.15.06 update on 06GRC power costs.xls Chart 1_Power Costs - Comparison bx Rbtl-Staff-Jt-PC_Adj Bench DR 3 for Initial Briefs (Electric) 3" xfId="5868"/>
    <cellStyle name="_VC 6.15.06 update on 06GRC power costs.xls Chart 1_Power Costs - Comparison bx Rbtl-Staff-Jt-PC_Adj Bench DR 3 for Initial Briefs (Electric) 4" xfId="5869"/>
    <cellStyle name="_VC 6.15.06 update on 06GRC power costs.xls Chart 1_Power Costs - Comparison bx Rbtl-Staff-Jt-PC_Electric Rev Req Model (2009 GRC) Rebuttal" xfId="5870"/>
    <cellStyle name="_VC 6.15.06 update on 06GRC power costs.xls Chart 1_Power Costs - Comparison bx Rbtl-Staff-Jt-PC_Electric Rev Req Model (2009 GRC) Rebuttal 2" xfId="5871"/>
    <cellStyle name="_VC 6.15.06 update on 06GRC power costs.xls Chart 1_Power Costs - Comparison bx Rbtl-Staff-Jt-PC_Electric Rev Req Model (2009 GRC) Rebuttal 2 2" xfId="5872"/>
    <cellStyle name="_VC 6.15.06 update on 06GRC power costs.xls Chart 1_Power Costs - Comparison bx Rbtl-Staff-Jt-PC_Electric Rev Req Model (2009 GRC) Rebuttal 3" xfId="5873"/>
    <cellStyle name="_VC 6.15.06 update on 06GRC power costs.xls Chart 1_Power Costs - Comparison bx Rbtl-Staff-Jt-PC_Electric Rev Req Model (2009 GRC) Rebuttal 4" xfId="5874"/>
    <cellStyle name="_VC 6.15.06 update on 06GRC power costs.xls Chart 1_Power Costs - Comparison bx Rbtl-Staff-Jt-PC_Electric Rev Req Model (2009 GRC) Rebuttal REmoval of New  WH Solar AdjustMI" xfId="5875"/>
    <cellStyle name="_VC 6.15.06 update on 06GRC power costs.xls Chart 1_Power Costs - Comparison bx Rbtl-Staff-Jt-PC_Electric Rev Req Model (2009 GRC) Rebuttal REmoval of New  WH Solar AdjustMI 2" xfId="5876"/>
    <cellStyle name="_VC 6.15.06 update on 06GRC power costs.xls Chart 1_Power Costs - Comparison bx Rbtl-Staff-Jt-PC_Electric Rev Req Model (2009 GRC) Rebuttal REmoval of New  WH Solar AdjustMI 2 2" xfId="5877"/>
    <cellStyle name="_VC 6.15.06 update on 06GRC power costs.xls Chart 1_Power Costs - Comparison bx Rbtl-Staff-Jt-PC_Electric Rev Req Model (2009 GRC) Rebuttal REmoval of New  WH Solar AdjustMI 3" xfId="5878"/>
    <cellStyle name="_VC 6.15.06 update on 06GRC power costs.xls Chart 1_Power Costs - Comparison bx Rbtl-Staff-Jt-PC_Electric Rev Req Model (2009 GRC) Rebuttal REmoval of New  WH Solar AdjustMI 4" xfId="5879"/>
    <cellStyle name="_VC 6.15.06 update on 06GRC power costs.xls Chart 1_Power Costs - Comparison bx Rbtl-Staff-Jt-PC_Electric Rev Req Model (2009 GRC) Revised 01-18-2010" xfId="5880"/>
    <cellStyle name="_VC 6.15.06 update on 06GRC power costs.xls Chart 1_Power Costs - Comparison bx Rbtl-Staff-Jt-PC_Electric Rev Req Model (2009 GRC) Revised 01-18-2010 2" xfId="5881"/>
    <cellStyle name="_VC 6.15.06 update on 06GRC power costs.xls Chart 1_Power Costs - Comparison bx Rbtl-Staff-Jt-PC_Electric Rev Req Model (2009 GRC) Revised 01-18-2010 2 2" xfId="5882"/>
    <cellStyle name="_VC 6.15.06 update on 06GRC power costs.xls Chart 1_Power Costs - Comparison bx Rbtl-Staff-Jt-PC_Electric Rev Req Model (2009 GRC) Revised 01-18-2010 3" xfId="5883"/>
    <cellStyle name="_VC 6.15.06 update on 06GRC power costs.xls Chart 1_Power Costs - Comparison bx Rbtl-Staff-Jt-PC_Electric Rev Req Model (2009 GRC) Revised 01-18-2010 4" xfId="5884"/>
    <cellStyle name="_VC 6.15.06 update on 06GRC power costs.xls Chart 1_Power Costs - Comparison bx Rbtl-Staff-Jt-PC_Final Order Electric EXHIBIT A-1" xfId="5885"/>
    <cellStyle name="_VC 6.15.06 update on 06GRC power costs.xls Chart 1_Power Costs - Comparison bx Rbtl-Staff-Jt-PC_Final Order Electric EXHIBIT A-1 2" xfId="5886"/>
    <cellStyle name="_VC 6.15.06 update on 06GRC power costs.xls Chart 1_Power Costs - Comparison bx Rbtl-Staff-Jt-PC_Final Order Electric EXHIBIT A-1 2 2" xfId="5887"/>
    <cellStyle name="_VC 6.15.06 update on 06GRC power costs.xls Chart 1_Power Costs - Comparison bx Rbtl-Staff-Jt-PC_Final Order Electric EXHIBIT A-1 3" xfId="5888"/>
    <cellStyle name="_VC 6.15.06 update on 06GRC power costs.xls Chart 1_Power Costs - Comparison bx Rbtl-Staff-Jt-PC_Final Order Electric EXHIBIT A-1 4" xfId="5889"/>
    <cellStyle name="_VC 6.15.06 update on 06GRC power costs.xls Chart 1_Production Adj 4.37" xfId="5890"/>
    <cellStyle name="_VC 6.15.06 update on 06GRC power costs.xls Chart 1_Production Adj 4.37 2" xfId="5891"/>
    <cellStyle name="_VC 6.15.06 update on 06GRC power costs.xls Chart 1_Production Adj 4.37 2 2" xfId="5892"/>
    <cellStyle name="_VC 6.15.06 update on 06GRC power costs.xls Chart 1_Production Adj 4.37 3" xfId="5893"/>
    <cellStyle name="_VC 6.15.06 update on 06GRC power costs.xls Chart 1_Purchased Power Adj 4.03" xfId="5894"/>
    <cellStyle name="_VC 6.15.06 update on 06GRC power costs.xls Chart 1_Purchased Power Adj 4.03 2" xfId="5895"/>
    <cellStyle name="_VC 6.15.06 update on 06GRC power costs.xls Chart 1_Purchased Power Adj 4.03 2 2" xfId="5896"/>
    <cellStyle name="_VC 6.15.06 update on 06GRC power costs.xls Chart 1_Purchased Power Adj 4.03 3" xfId="5897"/>
    <cellStyle name="_VC 6.15.06 update on 06GRC power costs.xls Chart 1_Rebuttal Power Costs" xfId="5898"/>
    <cellStyle name="_VC 6.15.06 update on 06GRC power costs.xls Chart 1_Rebuttal Power Costs 2" xfId="5899"/>
    <cellStyle name="_VC 6.15.06 update on 06GRC power costs.xls Chart 1_Rebuttal Power Costs 2 2" xfId="5900"/>
    <cellStyle name="_VC 6.15.06 update on 06GRC power costs.xls Chart 1_Rebuttal Power Costs 3" xfId="5901"/>
    <cellStyle name="_VC 6.15.06 update on 06GRC power costs.xls Chart 1_Rebuttal Power Costs 4" xfId="5902"/>
    <cellStyle name="_VC 6.15.06 update on 06GRC power costs.xls Chart 1_Rebuttal Power Costs_Adj Bench DR 3 for Initial Briefs (Electric)" xfId="5903"/>
    <cellStyle name="_VC 6.15.06 update on 06GRC power costs.xls Chart 1_Rebuttal Power Costs_Adj Bench DR 3 for Initial Briefs (Electric) 2" xfId="5904"/>
    <cellStyle name="_VC 6.15.06 update on 06GRC power costs.xls Chart 1_Rebuttal Power Costs_Adj Bench DR 3 for Initial Briefs (Electric) 2 2" xfId="5905"/>
    <cellStyle name="_VC 6.15.06 update on 06GRC power costs.xls Chart 1_Rebuttal Power Costs_Adj Bench DR 3 for Initial Briefs (Electric) 3" xfId="5906"/>
    <cellStyle name="_VC 6.15.06 update on 06GRC power costs.xls Chart 1_Rebuttal Power Costs_Adj Bench DR 3 for Initial Briefs (Electric) 4" xfId="5907"/>
    <cellStyle name="_VC 6.15.06 update on 06GRC power costs.xls Chart 1_Rebuttal Power Costs_Electric Rev Req Model (2009 GRC) Rebuttal" xfId="5908"/>
    <cellStyle name="_VC 6.15.06 update on 06GRC power costs.xls Chart 1_Rebuttal Power Costs_Electric Rev Req Model (2009 GRC) Rebuttal 2" xfId="5909"/>
    <cellStyle name="_VC 6.15.06 update on 06GRC power costs.xls Chart 1_Rebuttal Power Costs_Electric Rev Req Model (2009 GRC) Rebuttal 2 2" xfId="5910"/>
    <cellStyle name="_VC 6.15.06 update on 06GRC power costs.xls Chart 1_Rebuttal Power Costs_Electric Rev Req Model (2009 GRC) Rebuttal 3" xfId="5911"/>
    <cellStyle name="_VC 6.15.06 update on 06GRC power costs.xls Chart 1_Rebuttal Power Costs_Electric Rev Req Model (2009 GRC) Rebuttal 4" xfId="5912"/>
    <cellStyle name="_VC 6.15.06 update on 06GRC power costs.xls Chart 1_Rebuttal Power Costs_Electric Rev Req Model (2009 GRC) Rebuttal REmoval of New  WH Solar AdjustMI" xfId="5913"/>
    <cellStyle name="_VC 6.15.06 update on 06GRC power costs.xls Chart 1_Rebuttal Power Costs_Electric Rev Req Model (2009 GRC) Rebuttal REmoval of New  WH Solar AdjustMI 2" xfId="5914"/>
    <cellStyle name="_VC 6.15.06 update on 06GRC power costs.xls Chart 1_Rebuttal Power Costs_Electric Rev Req Model (2009 GRC) Rebuttal REmoval of New  WH Solar AdjustMI 2 2" xfId="5915"/>
    <cellStyle name="_VC 6.15.06 update on 06GRC power costs.xls Chart 1_Rebuttal Power Costs_Electric Rev Req Model (2009 GRC) Rebuttal REmoval of New  WH Solar AdjustMI 3" xfId="5916"/>
    <cellStyle name="_VC 6.15.06 update on 06GRC power costs.xls Chart 1_Rebuttal Power Costs_Electric Rev Req Model (2009 GRC) Rebuttal REmoval of New  WH Solar AdjustMI 4" xfId="5917"/>
    <cellStyle name="_VC 6.15.06 update on 06GRC power costs.xls Chart 1_Rebuttal Power Costs_Electric Rev Req Model (2009 GRC) Revised 01-18-2010" xfId="5918"/>
    <cellStyle name="_VC 6.15.06 update on 06GRC power costs.xls Chart 1_Rebuttal Power Costs_Electric Rev Req Model (2009 GRC) Revised 01-18-2010 2" xfId="5919"/>
    <cellStyle name="_VC 6.15.06 update on 06GRC power costs.xls Chart 1_Rebuttal Power Costs_Electric Rev Req Model (2009 GRC) Revised 01-18-2010 2 2" xfId="5920"/>
    <cellStyle name="_VC 6.15.06 update on 06GRC power costs.xls Chart 1_Rebuttal Power Costs_Electric Rev Req Model (2009 GRC) Revised 01-18-2010 3" xfId="5921"/>
    <cellStyle name="_VC 6.15.06 update on 06GRC power costs.xls Chart 1_Rebuttal Power Costs_Electric Rev Req Model (2009 GRC) Revised 01-18-2010 4" xfId="5922"/>
    <cellStyle name="_VC 6.15.06 update on 06GRC power costs.xls Chart 1_Rebuttal Power Costs_Final Order Electric EXHIBIT A-1" xfId="5923"/>
    <cellStyle name="_VC 6.15.06 update on 06GRC power costs.xls Chart 1_Rebuttal Power Costs_Final Order Electric EXHIBIT A-1 2" xfId="5924"/>
    <cellStyle name="_VC 6.15.06 update on 06GRC power costs.xls Chart 1_Rebuttal Power Costs_Final Order Electric EXHIBIT A-1 2 2" xfId="5925"/>
    <cellStyle name="_VC 6.15.06 update on 06GRC power costs.xls Chart 1_Rebuttal Power Costs_Final Order Electric EXHIBIT A-1 3" xfId="5926"/>
    <cellStyle name="_VC 6.15.06 update on 06GRC power costs.xls Chart 1_Rebuttal Power Costs_Final Order Electric EXHIBIT A-1 4" xfId="5927"/>
    <cellStyle name="_VC 6.15.06 update on 06GRC power costs.xls Chart 1_ROR &amp; CONV FACTOR" xfId="5928"/>
    <cellStyle name="_VC 6.15.06 update on 06GRC power costs.xls Chart 1_ROR &amp; CONV FACTOR 2" xfId="5929"/>
    <cellStyle name="_VC 6.15.06 update on 06GRC power costs.xls Chart 1_ROR &amp; CONV FACTOR 2 2" xfId="5930"/>
    <cellStyle name="_VC 6.15.06 update on 06GRC power costs.xls Chart 1_ROR &amp; CONV FACTOR 3" xfId="5931"/>
    <cellStyle name="_VC 6.15.06 update on 06GRC power costs.xls Chart 1_ROR 5.02" xfId="5932"/>
    <cellStyle name="_VC 6.15.06 update on 06GRC power costs.xls Chart 1_ROR 5.02 2" xfId="5933"/>
    <cellStyle name="_VC 6.15.06 update on 06GRC power costs.xls Chart 1_ROR 5.02 2 2" xfId="5934"/>
    <cellStyle name="_VC 6.15.06 update on 06GRC power costs.xls Chart 1_ROR 5.02 3" xfId="5935"/>
    <cellStyle name="_VC 6.15.06 update on 06GRC power costs.xls Chart 1_Wind Integration 10GRC" xfId="5936"/>
    <cellStyle name="_VC 6.15.06 update on 06GRC power costs.xls Chart 1_Wind Integration 10GRC 2" xfId="5937"/>
    <cellStyle name="_VC 6.15.06 update on 06GRC power costs.xls Chart 2" xfId="5938"/>
    <cellStyle name="_VC 6.15.06 update on 06GRC power costs.xls Chart 2 2" xfId="5939"/>
    <cellStyle name="_VC 6.15.06 update on 06GRC power costs.xls Chart 2 2 2" xfId="5940"/>
    <cellStyle name="_VC 6.15.06 update on 06GRC power costs.xls Chart 2 2 2 2" xfId="5941"/>
    <cellStyle name="_VC 6.15.06 update on 06GRC power costs.xls Chart 2 2 3" xfId="5942"/>
    <cellStyle name="_VC 6.15.06 update on 06GRC power costs.xls Chart 2 3" xfId="5943"/>
    <cellStyle name="_VC 6.15.06 update on 06GRC power costs.xls Chart 2 3 2" xfId="5944"/>
    <cellStyle name="_VC 6.15.06 update on 06GRC power costs.xls Chart 2 3 2 2" xfId="5945"/>
    <cellStyle name="_VC 6.15.06 update on 06GRC power costs.xls Chart 2 3 3" xfId="5946"/>
    <cellStyle name="_VC 6.15.06 update on 06GRC power costs.xls Chart 2 3 3 2" xfId="5947"/>
    <cellStyle name="_VC 6.15.06 update on 06GRC power costs.xls Chart 2 3 4" xfId="5948"/>
    <cellStyle name="_VC 6.15.06 update on 06GRC power costs.xls Chart 2 3 4 2" xfId="5949"/>
    <cellStyle name="_VC 6.15.06 update on 06GRC power costs.xls Chart 2 4" xfId="5950"/>
    <cellStyle name="_VC 6.15.06 update on 06GRC power costs.xls Chart 2 4 2" xfId="5951"/>
    <cellStyle name="_VC 6.15.06 update on 06GRC power costs.xls Chart 2 5" xfId="5952"/>
    <cellStyle name="_VC 6.15.06 update on 06GRC power costs.xls Chart 2 6" xfId="5953"/>
    <cellStyle name="_VC 6.15.06 update on 06GRC power costs.xls Chart 2 7" xfId="5954"/>
    <cellStyle name="_VC 6.15.06 update on 06GRC power costs.xls Chart 2_04 07E Wild Horse Wind Expansion (C) (2)" xfId="5955"/>
    <cellStyle name="_VC 6.15.06 update on 06GRC power costs.xls Chart 2_04 07E Wild Horse Wind Expansion (C) (2) 2" xfId="5956"/>
    <cellStyle name="_VC 6.15.06 update on 06GRC power costs.xls Chart 2_04 07E Wild Horse Wind Expansion (C) (2) 2 2" xfId="5957"/>
    <cellStyle name="_VC 6.15.06 update on 06GRC power costs.xls Chart 2_04 07E Wild Horse Wind Expansion (C) (2) 3" xfId="5958"/>
    <cellStyle name="_VC 6.15.06 update on 06GRC power costs.xls Chart 2_04 07E Wild Horse Wind Expansion (C) (2) 4" xfId="5959"/>
    <cellStyle name="_VC 6.15.06 update on 06GRC power costs.xls Chart 2_04 07E Wild Horse Wind Expansion (C) (2)_Adj Bench DR 3 for Initial Briefs (Electric)" xfId="5960"/>
    <cellStyle name="_VC 6.15.06 update on 06GRC power costs.xls Chart 2_04 07E Wild Horse Wind Expansion (C) (2)_Adj Bench DR 3 for Initial Briefs (Electric) 2" xfId="5961"/>
    <cellStyle name="_VC 6.15.06 update on 06GRC power costs.xls Chart 2_04 07E Wild Horse Wind Expansion (C) (2)_Adj Bench DR 3 for Initial Briefs (Electric) 2 2" xfId="5962"/>
    <cellStyle name="_VC 6.15.06 update on 06GRC power costs.xls Chart 2_04 07E Wild Horse Wind Expansion (C) (2)_Adj Bench DR 3 for Initial Briefs (Electric) 3" xfId="5963"/>
    <cellStyle name="_VC 6.15.06 update on 06GRC power costs.xls Chart 2_04 07E Wild Horse Wind Expansion (C) (2)_Adj Bench DR 3 for Initial Briefs (Electric) 4" xfId="5964"/>
    <cellStyle name="_VC 6.15.06 update on 06GRC power costs.xls Chart 2_04 07E Wild Horse Wind Expansion (C) (2)_Book1" xfId="5965"/>
    <cellStyle name="_VC 6.15.06 update on 06GRC power costs.xls Chart 2_04 07E Wild Horse Wind Expansion (C) (2)_Electric Rev Req Model (2009 GRC) " xfId="5966"/>
    <cellStyle name="_VC 6.15.06 update on 06GRC power costs.xls Chart 2_04 07E Wild Horse Wind Expansion (C) (2)_Electric Rev Req Model (2009 GRC)  2" xfId="5967"/>
    <cellStyle name="_VC 6.15.06 update on 06GRC power costs.xls Chart 2_04 07E Wild Horse Wind Expansion (C) (2)_Electric Rev Req Model (2009 GRC)  2 2" xfId="5968"/>
    <cellStyle name="_VC 6.15.06 update on 06GRC power costs.xls Chart 2_04 07E Wild Horse Wind Expansion (C) (2)_Electric Rev Req Model (2009 GRC)  3" xfId="5969"/>
    <cellStyle name="_VC 6.15.06 update on 06GRC power costs.xls Chart 2_04 07E Wild Horse Wind Expansion (C) (2)_Electric Rev Req Model (2009 GRC)  4" xfId="5970"/>
    <cellStyle name="_VC 6.15.06 update on 06GRC power costs.xls Chart 2_04 07E Wild Horse Wind Expansion (C) (2)_Electric Rev Req Model (2009 GRC) Rebuttal" xfId="5971"/>
    <cellStyle name="_VC 6.15.06 update on 06GRC power costs.xls Chart 2_04 07E Wild Horse Wind Expansion (C) (2)_Electric Rev Req Model (2009 GRC) Rebuttal 2" xfId="5972"/>
    <cellStyle name="_VC 6.15.06 update on 06GRC power costs.xls Chart 2_04 07E Wild Horse Wind Expansion (C) (2)_Electric Rev Req Model (2009 GRC) Rebuttal 2 2" xfId="5973"/>
    <cellStyle name="_VC 6.15.06 update on 06GRC power costs.xls Chart 2_04 07E Wild Horse Wind Expansion (C) (2)_Electric Rev Req Model (2009 GRC) Rebuttal 3" xfId="5974"/>
    <cellStyle name="_VC 6.15.06 update on 06GRC power costs.xls Chart 2_04 07E Wild Horse Wind Expansion (C) (2)_Electric Rev Req Model (2009 GRC) Rebuttal 4" xfId="5975"/>
    <cellStyle name="_VC 6.15.06 update on 06GRC power costs.xls Chart 2_04 07E Wild Horse Wind Expansion (C) (2)_Electric Rev Req Model (2009 GRC) Rebuttal REmoval of New  WH Solar AdjustMI" xfId="5976"/>
    <cellStyle name="_VC 6.15.06 update on 06GRC power costs.xls Chart 2_04 07E Wild Horse Wind Expansion (C) (2)_Electric Rev Req Model (2009 GRC) Rebuttal REmoval of New  WH Solar AdjustMI 2" xfId="5977"/>
    <cellStyle name="_VC 6.15.06 update on 06GRC power costs.xls Chart 2_04 07E Wild Horse Wind Expansion (C) (2)_Electric Rev Req Model (2009 GRC) Rebuttal REmoval of New  WH Solar AdjustMI 2 2" xfId="5978"/>
    <cellStyle name="_VC 6.15.06 update on 06GRC power costs.xls Chart 2_04 07E Wild Horse Wind Expansion (C) (2)_Electric Rev Req Model (2009 GRC) Rebuttal REmoval of New  WH Solar AdjustMI 3" xfId="5979"/>
    <cellStyle name="_VC 6.15.06 update on 06GRC power costs.xls Chart 2_04 07E Wild Horse Wind Expansion (C) (2)_Electric Rev Req Model (2009 GRC) Rebuttal REmoval of New  WH Solar AdjustMI 4" xfId="5980"/>
    <cellStyle name="_VC 6.15.06 update on 06GRC power costs.xls Chart 2_04 07E Wild Horse Wind Expansion (C) (2)_Electric Rev Req Model (2009 GRC) Revised 01-18-2010" xfId="5981"/>
    <cellStyle name="_VC 6.15.06 update on 06GRC power costs.xls Chart 2_04 07E Wild Horse Wind Expansion (C) (2)_Electric Rev Req Model (2009 GRC) Revised 01-18-2010 2" xfId="5982"/>
    <cellStyle name="_VC 6.15.06 update on 06GRC power costs.xls Chart 2_04 07E Wild Horse Wind Expansion (C) (2)_Electric Rev Req Model (2009 GRC) Revised 01-18-2010 2 2" xfId="5983"/>
    <cellStyle name="_VC 6.15.06 update on 06GRC power costs.xls Chart 2_04 07E Wild Horse Wind Expansion (C) (2)_Electric Rev Req Model (2009 GRC) Revised 01-18-2010 3" xfId="5984"/>
    <cellStyle name="_VC 6.15.06 update on 06GRC power costs.xls Chart 2_04 07E Wild Horse Wind Expansion (C) (2)_Electric Rev Req Model (2009 GRC) Revised 01-18-2010 4" xfId="5985"/>
    <cellStyle name="_VC 6.15.06 update on 06GRC power costs.xls Chart 2_04 07E Wild Horse Wind Expansion (C) (2)_Electric Rev Req Model (2010 GRC)" xfId="5986"/>
    <cellStyle name="_VC 6.15.06 update on 06GRC power costs.xls Chart 2_04 07E Wild Horse Wind Expansion (C) (2)_Electric Rev Req Model (2010 GRC) SF" xfId="5987"/>
    <cellStyle name="_VC 6.15.06 update on 06GRC power costs.xls Chart 2_04 07E Wild Horse Wind Expansion (C) (2)_Final Order Electric EXHIBIT A-1" xfId="5988"/>
    <cellStyle name="_VC 6.15.06 update on 06GRC power costs.xls Chart 2_04 07E Wild Horse Wind Expansion (C) (2)_Final Order Electric EXHIBIT A-1 2" xfId="5989"/>
    <cellStyle name="_VC 6.15.06 update on 06GRC power costs.xls Chart 2_04 07E Wild Horse Wind Expansion (C) (2)_Final Order Electric EXHIBIT A-1 2 2" xfId="5990"/>
    <cellStyle name="_VC 6.15.06 update on 06GRC power costs.xls Chart 2_04 07E Wild Horse Wind Expansion (C) (2)_Final Order Electric EXHIBIT A-1 3" xfId="5991"/>
    <cellStyle name="_VC 6.15.06 update on 06GRC power costs.xls Chart 2_04 07E Wild Horse Wind Expansion (C) (2)_Final Order Electric EXHIBIT A-1 4" xfId="5992"/>
    <cellStyle name="_VC 6.15.06 update on 06GRC power costs.xls Chart 2_04 07E Wild Horse Wind Expansion (C) (2)_TENASKA REGULATORY ASSET" xfId="5993"/>
    <cellStyle name="_VC 6.15.06 update on 06GRC power costs.xls Chart 2_04 07E Wild Horse Wind Expansion (C) (2)_TENASKA REGULATORY ASSET 2" xfId="5994"/>
    <cellStyle name="_VC 6.15.06 update on 06GRC power costs.xls Chart 2_04 07E Wild Horse Wind Expansion (C) (2)_TENASKA REGULATORY ASSET 2 2" xfId="5995"/>
    <cellStyle name="_VC 6.15.06 update on 06GRC power costs.xls Chart 2_04 07E Wild Horse Wind Expansion (C) (2)_TENASKA REGULATORY ASSET 3" xfId="5996"/>
    <cellStyle name="_VC 6.15.06 update on 06GRC power costs.xls Chart 2_04 07E Wild Horse Wind Expansion (C) (2)_TENASKA REGULATORY ASSET 4" xfId="5997"/>
    <cellStyle name="_VC 6.15.06 update on 06GRC power costs.xls Chart 2_16.37E Wild Horse Expansion DeferralRevwrkingfile SF" xfId="5998"/>
    <cellStyle name="_VC 6.15.06 update on 06GRC power costs.xls Chart 2_16.37E Wild Horse Expansion DeferralRevwrkingfile SF 2" xfId="5999"/>
    <cellStyle name="_VC 6.15.06 update on 06GRC power costs.xls Chart 2_16.37E Wild Horse Expansion DeferralRevwrkingfile SF 2 2" xfId="6000"/>
    <cellStyle name="_VC 6.15.06 update on 06GRC power costs.xls Chart 2_16.37E Wild Horse Expansion DeferralRevwrkingfile SF 3" xfId="6001"/>
    <cellStyle name="_VC 6.15.06 update on 06GRC power costs.xls Chart 2_16.37E Wild Horse Expansion DeferralRevwrkingfile SF 4" xfId="6002"/>
    <cellStyle name="_VC 6.15.06 update on 06GRC power costs.xls Chart 2_2009 Compliance Filing PCA Exhibits for GRC" xfId="6003"/>
    <cellStyle name="_VC 6.15.06 update on 06GRC power costs.xls Chart 2_2009 Compliance Filing PCA Exhibits for GRC 2" xfId="6004"/>
    <cellStyle name="_VC 6.15.06 update on 06GRC power costs.xls Chart 2_2009 GRC Compl Filing - Exhibit D" xfId="6005"/>
    <cellStyle name="_VC 6.15.06 update on 06GRC power costs.xls Chart 2_2009 GRC Compl Filing - Exhibit D 2" xfId="6006"/>
    <cellStyle name="_VC 6.15.06 update on 06GRC power costs.xls Chart 2_2009 GRC Compl Filing - Exhibit D 3" xfId="6007"/>
    <cellStyle name="_VC 6.15.06 update on 06GRC power costs.xls Chart 2_3.01 Income Statement" xfId="6008"/>
    <cellStyle name="_VC 6.15.06 update on 06GRC power costs.xls Chart 2_4 31 Regulatory Assets and Liabilities  7 06- Exhibit D" xfId="6009"/>
    <cellStyle name="_VC 6.15.06 update on 06GRC power costs.xls Chart 2_4 31 Regulatory Assets and Liabilities  7 06- Exhibit D 2" xfId="6010"/>
    <cellStyle name="_VC 6.15.06 update on 06GRC power costs.xls Chart 2_4 31 Regulatory Assets and Liabilities  7 06- Exhibit D 2 2" xfId="6011"/>
    <cellStyle name="_VC 6.15.06 update on 06GRC power costs.xls Chart 2_4 31 Regulatory Assets and Liabilities  7 06- Exhibit D 3" xfId="6012"/>
    <cellStyle name="_VC 6.15.06 update on 06GRC power costs.xls Chart 2_4 31 Regulatory Assets and Liabilities  7 06- Exhibit D 4" xfId="6013"/>
    <cellStyle name="_VC 6.15.06 update on 06GRC power costs.xls Chart 2_4 31 Regulatory Assets and Liabilities  7 06- Exhibit D_NIM Summary" xfId="6014"/>
    <cellStyle name="_VC 6.15.06 update on 06GRC power costs.xls Chart 2_4 31 Regulatory Assets and Liabilities  7 06- Exhibit D_NIM Summary 2" xfId="6015"/>
    <cellStyle name="_VC 6.15.06 update on 06GRC power costs.xls Chart 2_4 32 Regulatory Assets and Liabilities  7 06- Exhibit D" xfId="6016"/>
    <cellStyle name="_VC 6.15.06 update on 06GRC power costs.xls Chart 2_4 32 Regulatory Assets and Liabilities  7 06- Exhibit D 2" xfId="6017"/>
    <cellStyle name="_VC 6.15.06 update on 06GRC power costs.xls Chart 2_4 32 Regulatory Assets and Liabilities  7 06- Exhibit D 2 2" xfId="6018"/>
    <cellStyle name="_VC 6.15.06 update on 06GRC power costs.xls Chart 2_4 32 Regulatory Assets and Liabilities  7 06- Exhibit D 3" xfId="6019"/>
    <cellStyle name="_VC 6.15.06 update on 06GRC power costs.xls Chart 2_4 32 Regulatory Assets and Liabilities  7 06- Exhibit D 4" xfId="6020"/>
    <cellStyle name="_VC 6.15.06 update on 06GRC power costs.xls Chart 2_4 32 Regulatory Assets and Liabilities  7 06- Exhibit D_NIM Summary" xfId="6021"/>
    <cellStyle name="_VC 6.15.06 update on 06GRC power costs.xls Chart 2_4 32 Regulatory Assets and Liabilities  7 06- Exhibit D_NIM Summary 2" xfId="6022"/>
    <cellStyle name="_VC 6.15.06 update on 06GRC power costs.xls Chart 2_ACCOUNTS" xfId="6023"/>
    <cellStyle name="_VC 6.15.06 update on 06GRC power costs.xls Chart 2_AURORA Total New" xfId="6024"/>
    <cellStyle name="_VC 6.15.06 update on 06GRC power costs.xls Chart 2_AURORA Total New 2" xfId="6025"/>
    <cellStyle name="_VC 6.15.06 update on 06GRC power costs.xls Chart 2_Book2" xfId="6026"/>
    <cellStyle name="_VC 6.15.06 update on 06GRC power costs.xls Chart 2_Book2 2" xfId="6027"/>
    <cellStyle name="_VC 6.15.06 update on 06GRC power costs.xls Chart 2_Book2 2 2" xfId="6028"/>
    <cellStyle name="_VC 6.15.06 update on 06GRC power costs.xls Chart 2_Book2 3" xfId="6029"/>
    <cellStyle name="_VC 6.15.06 update on 06GRC power costs.xls Chart 2_Book2 4" xfId="6030"/>
    <cellStyle name="_VC 6.15.06 update on 06GRC power costs.xls Chart 2_Book2_Adj Bench DR 3 for Initial Briefs (Electric)" xfId="6031"/>
    <cellStyle name="_VC 6.15.06 update on 06GRC power costs.xls Chart 2_Book2_Adj Bench DR 3 for Initial Briefs (Electric) 2" xfId="6032"/>
    <cellStyle name="_VC 6.15.06 update on 06GRC power costs.xls Chart 2_Book2_Adj Bench DR 3 for Initial Briefs (Electric) 2 2" xfId="6033"/>
    <cellStyle name="_VC 6.15.06 update on 06GRC power costs.xls Chart 2_Book2_Adj Bench DR 3 for Initial Briefs (Electric) 3" xfId="6034"/>
    <cellStyle name="_VC 6.15.06 update on 06GRC power costs.xls Chart 2_Book2_Adj Bench DR 3 for Initial Briefs (Electric) 4" xfId="6035"/>
    <cellStyle name="_VC 6.15.06 update on 06GRC power costs.xls Chart 2_Book2_Electric Rev Req Model (2009 GRC) Rebuttal" xfId="6036"/>
    <cellStyle name="_VC 6.15.06 update on 06GRC power costs.xls Chart 2_Book2_Electric Rev Req Model (2009 GRC) Rebuttal 2" xfId="6037"/>
    <cellStyle name="_VC 6.15.06 update on 06GRC power costs.xls Chart 2_Book2_Electric Rev Req Model (2009 GRC) Rebuttal 2 2" xfId="6038"/>
    <cellStyle name="_VC 6.15.06 update on 06GRC power costs.xls Chart 2_Book2_Electric Rev Req Model (2009 GRC) Rebuttal 3" xfId="6039"/>
    <cellStyle name="_VC 6.15.06 update on 06GRC power costs.xls Chart 2_Book2_Electric Rev Req Model (2009 GRC) Rebuttal 4" xfId="6040"/>
    <cellStyle name="_VC 6.15.06 update on 06GRC power costs.xls Chart 2_Book2_Electric Rev Req Model (2009 GRC) Rebuttal REmoval of New  WH Solar AdjustMI" xfId="6041"/>
    <cellStyle name="_VC 6.15.06 update on 06GRC power costs.xls Chart 2_Book2_Electric Rev Req Model (2009 GRC) Rebuttal REmoval of New  WH Solar AdjustMI 2" xfId="6042"/>
    <cellStyle name="_VC 6.15.06 update on 06GRC power costs.xls Chart 2_Book2_Electric Rev Req Model (2009 GRC) Rebuttal REmoval of New  WH Solar AdjustMI 2 2" xfId="6043"/>
    <cellStyle name="_VC 6.15.06 update on 06GRC power costs.xls Chart 2_Book2_Electric Rev Req Model (2009 GRC) Rebuttal REmoval of New  WH Solar AdjustMI 3" xfId="6044"/>
    <cellStyle name="_VC 6.15.06 update on 06GRC power costs.xls Chart 2_Book2_Electric Rev Req Model (2009 GRC) Rebuttal REmoval of New  WH Solar AdjustMI 4" xfId="6045"/>
    <cellStyle name="_VC 6.15.06 update on 06GRC power costs.xls Chart 2_Book2_Electric Rev Req Model (2009 GRC) Revised 01-18-2010" xfId="6046"/>
    <cellStyle name="_VC 6.15.06 update on 06GRC power costs.xls Chart 2_Book2_Electric Rev Req Model (2009 GRC) Revised 01-18-2010 2" xfId="6047"/>
    <cellStyle name="_VC 6.15.06 update on 06GRC power costs.xls Chart 2_Book2_Electric Rev Req Model (2009 GRC) Revised 01-18-2010 2 2" xfId="6048"/>
    <cellStyle name="_VC 6.15.06 update on 06GRC power costs.xls Chart 2_Book2_Electric Rev Req Model (2009 GRC) Revised 01-18-2010 3" xfId="6049"/>
    <cellStyle name="_VC 6.15.06 update on 06GRC power costs.xls Chart 2_Book2_Electric Rev Req Model (2009 GRC) Revised 01-18-2010 4" xfId="6050"/>
    <cellStyle name="_VC 6.15.06 update on 06GRC power costs.xls Chart 2_Book2_Final Order Electric EXHIBIT A-1" xfId="6051"/>
    <cellStyle name="_VC 6.15.06 update on 06GRC power costs.xls Chart 2_Book2_Final Order Electric EXHIBIT A-1 2" xfId="6052"/>
    <cellStyle name="_VC 6.15.06 update on 06GRC power costs.xls Chart 2_Book2_Final Order Electric EXHIBIT A-1 2 2" xfId="6053"/>
    <cellStyle name="_VC 6.15.06 update on 06GRC power costs.xls Chart 2_Book2_Final Order Electric EXHIBIT A-1 3" xfId="6054"/>
    <cellStyle name="_VC 6.15.06 update on 06GRC power costs.xls Chart 2_Book2_Final Order Electric EXHIBIT A-1 4" xfId="6055"/>
    <cellStyle name="_VC 6.15.06 update on 06GRC power costs.xls Chart 2_Book4" xfId="6056"/>
    <cellStyle name="_VC 6.15.06 update on 06GRC power costs.xls Chart 2_Book4 2" xfId="6057"/>
    <cellStyle name="_VC 6.15.06 update on 06GRC power costs.xls Chart 2_Book4 2 2" xfId="6058"/>
    <cellStyle name="_VC 6.15.06 update on 06GRC power costs.xls Chart 2_Book4 3" xfId="6059"/>
    <cellStyle name="_VC 6.15.06 update on 06GRC power costs.xls Chart 2_Book4 4" xfId="6060"/>
    <cellStyle name="_VC 6.15.06 update on 06GRC power costs.xls Chart 2_Book9" xfId="6061"/>
    <cellStyle name="_VC 6.15.06 update on 06GRC power costs.xls Chart 2_Book9 2" xfId="6062"/>
    <cellStyle name="_VC 6.15.06 update on 06GRC power costs.xls Chart 2_Book9 2 2" xfId="6063"/>
    <cellStyle name="_VC 6.15.06 update on 06GRC power costs.xls Chart 2_Book9 3" xfId="6064"/>
    <cellStyle name="_VC 6.15.06 update on 06GRC power costs.xls Chart 2_Book9 4" xfId="6065"/>
    <cellStyle name="_VC 6.15.06 update on 06GRC power costs.xls Chart 2_Chelan PUD Power Costs (8-10)" xfId="6066"/>
    <cellStyle name="_VC 6.15.06 update on 06GRC power costs.xls Chart 2_Gas Rev Req Model (2010 GRC)" xfId="6067"/>
    <cellStyle name="_VC 6.15.06 update on 06GRC power costs.xls Chart 2_INPUTS" xfId="6068"/>
    <cellStyle name="_VC 6.15.06 update on 06GRC power costs.xls Chart 2_INPUTS 2" xfId="6069"/>
    <cellStyle name="_VC 6.15.06 update on 06GRC power costs.xls Chart 2_INPUTS 2 2" xfId="6070"/>
    <cellStyle name="_VC 6.15.06 update on 06GRC power costs.xls Chart 2_INPUTS 3" xfId="6071"/>
    <cellStyle name="_VC 6.15.06 update on 06GRC power costs.xls Chart 2_NIM Summary" xfId="6072"/>
    <cellStyle name="_VC 6.15.06 update on 06GRC power costs.xls Chart 2_NIM Summary 09GRC" xfId="6073"/>
    <cellStyle name="_VC 6.15.06 update on 06GRC power costs.xls Chart 2_NIM Summary 09GRC 2" xfId="6074"/>
    <cellStyle name="_VC 6.15.06 update on 06GRC power costs.xls Chart 2_NIM Summary 2" xfId="6075"/>
    <cellStyle name="_VC 6.15.06 update on 06GRC power costs.xls Chart 2_NIM Summary 3" xfId="6076"/>
    <cellStyle name="_VC 6.15.06 update on 06GRC power costs.xls Chart 2_NIM Summary 4" xfId="6077"/>
    <cellStyle name="_VC 6.15.06 update on 06GRC power costs.xls Chart 2_NIM Summary 5" xfId="6078"/>
    <cellStyle name="_VC 6.15.06 update on 06GRC power costs.xls Chart 2_NIM Summary 6" xfId="6079"/>
    <cellStyle name="_VC 6.15.06 update on 06GRC power costs.xls Chart 2_NIM Summary 7" xfId="6080"/>
    <cellStyle name="_VC 6.15.06 update on 06GRC power costs.xls Chart 2_NIM Summary 8" xfId="6081"/>
    <cellStyle name="_VC 6.15.06 update on 06GRC power costs.xls Chart 2_NIM Summary 9" xfId="6082"/>
    <cellStyle name="_VC 6.15.06 update on 06GRC power costs.xls Chart 2_PCA 10 -  Exhibit D from A Kellogg Jan 2011" xfId="6083"/>
    <cellStyle name="_VC 6.15.06 update on 06GRC power costs.xls Chart 2_PCA 10 -  Exhibit D from A Kellogg July 2011" xfId="6084"/>
    <cellStyle name="_VC 6.15.06 update on 06GRC power costs.xls Chart 2_PCA 10 -  Exhibit D from S Free Rcv'd 12-11" xfId="6085"/>
    <cellStyle name="_VC 6.15.06 update on 06GRC power costs.xls Chart 2_PCA 9 -  Exhibit D April 2010" xfId="6086"/>
    <cellStyle name="_VC 6.15.06 update on 06GRC power costs.xls Chart 2_PCA 9 -  Exhibit D April 2010 (3)" xfId="6087"/>
    <cellStyle name="_VC 6.15.06 update on 06GRC power costs.xls Chart 2_PCA 9 -  Exhibit D April 2010 (3) 2" xfId="6088"/>
    <cellStyle name="_VC 6.15.06 update on 06GRC power costs.xls Chart 2_PCA 9 -  Exhibit D April 2010 2" xfId="6089"/>
    <cellStyle name="_VC 6.15.06 update on 06GRC power costs.xls Chart 2_PCA 9 -  Exhibit D April 2010 3" xfId="6090"/>
    <cellStyle name="_VC 6.15.06 update on 06GRC power costs.xls Chart 2_PCA 9 -  Exhibit D Nov 2010" xfId="6091"/>
    <cellStyle name="_VC 6.15.06 update on 06GRC power costs.xls Chart 2_PCA 9 -  Exhibit D Nov 2010 2" xfId="6092"/>
    <cellStyle name="_VC 6.15.06 update on 06GRC power costs.xls Chart 2_PCA 9 - Exhibit D at August 2010" xfId="6093"/>
    <cellStyle name="_VC 6.15.06 update on 06GRC power costs.xls Chart 2_PCA 9 - Exhibit D at August 2010 2" xfId="6094"/>
    <cellStyle name="_VC 6.15.06 update on 06GRC power costs.xls Chart 2_PCA 9 - Exhibit D June 2010 GRC" xfId="6095"/>
    <cellStyle name="_VC 6.15.06 update on 06GRC power costs.xls Chart 2_PCA 9 - Exhibit D June 2010 GRC 2" xfId="6096"/>
    <cellStyle name="_VC 6.15.06 update on 06GRC power costs.xls Chart 2_Power Costs - Comparison bx Rbtl-Staff-Jt-PC" xfId="6097"/>
    <cellStyle name="_VC 6.15.06 update on 06GRC power costs.xls Chart 2_Power Costs - Comparison bx Rbtl-Staff-Jt-PC 2" xfId="6098"/>
    <cellStyle name="_VC 6.15.06 update on 06GRC power costs.xls Chart 2_Power Costs - Comparison bx Rbtl-Staff-Jt-PC 2 2" xfId="6099"/>
    <cellStyle name="_VC 6.15.06 update on 06GRC power costs.xls Chart 2_Power Costs - Comparison bx Rbtl-Staff-Jt-PC 3" xfId="6100"/>
    <cellStyle name="_VC 6.15.06 update on 06GRC power costs.xls Chart 2_Power Costs - Comparison bx Rbtl-Staff-Jt-PC 4" xfId="6101"/>
    <cellStyle name="_VC 6.15.06 update on 06GRC power costs.xls Chart 2_Power Costs - Comparison bx Rbtl-Staff-Jt-PC_Adj Bench DR 3 for Initial Briefs (Electric)" xfId="6102"/>
    <cellStyle name="_VC 6.15.06 update on 06GRC power costs.xls Chart 2_Power Costs - Comparison bx Rbtl-Staff-Jt-PC_Adj Bench DR 3 for Initial Briefs (Electric) 2" xfId="6103"/>
    <cellStyle name="_VC 6.15.06 update on 06GRC power costs.xls Chart 2_Power Costs - Comparison bx Rbtl-Staff-Jt-PC_Adj Bench DR 3 for Initial Briefs (Electric) 2 2" xfId="6104"/>
    <cellStyle name="_VC 6.15.06 update on 06GRC power costs.xls Chart 2_Power Costs - Comparison bx Rbtl-Staff-Jt-PC_Adj Bench DR 3 for Initial Briefs (Electric) 3" xfId="6105"/>
    <cellStyle name="_VC 6.15.06 update on 06GRC power costs.xls Chart 2_Power Costs - Comparison bx Rbtl-Staff-Jt-PC_Adj Bench DR 3 for Initial Briefs (Electric) 4" xfId="6106"/>
    <cellStyle name="_VC 6.15.06 update on 06GRC power costs.xls Chart 2_Power Costs - Comparison bx Rbtl-Staff-Jt-PC_Electric Rev Req Model (2009 GRC) Rebuttal" xfId="6107"/>
    <cellStyle name="_VC 6.15.06 update on 06GRC power costs.xls Chart 2_Power Costs - Comparison bx Rbtl-Staff-Jt-PC_Electric Rev Req Model (2009 GRC) Rebuttal 2" xfId="6108"/>
    <cellStyle name="_VC 6.15.06 update on 06GRC power costs.xls Chart 2_Power Costs - Comparison bx Rbtl-Staff-Jt-PC_Electric Rev Req Model (2009 GRC) Rebuttal 2 2" xfId="6109"/>
    <cellStyle name="_VC 6.15.06 update on 06GRC power costs.xls Chart 2_Power Costs - Comparison bx Rbtl-Staff-Jt-PC_Electric Rev Req Model (2009 GRC) Rebuttal 3" xfId="6110"/>
    <cellStyle name="_VC 6.15.06 update on 06GRC power costs.xls Chart 2_Power Costs - Comparison bx Rbtl-Staff-Jt-PC_Electric Rev Req Model (2009 GRC) Rebuttal 4" xfId="6111"/>
    <cellStyle name="_VC 6.15.06 update on 06GRC power costs.xls Chart 2_Power Costs - Comparison bx Rbtl-Staff-Jt-PC_Electric Rev Req Model (2009 GRC) Rebuttal REmoval of New  WH Solar AdjustMI" xfId="6112"/>
    <cellStyle name="_VC 6.15.06 update on 06GRC power costs.xls Chart 2_Power Costs - Comparison bx Rbtl-Staff-Jt-PC_Electric Rev Req Model (2009 GRC) Rebuttal REmoval of New  WH Solar AdjustMI 2" xfId="6113"/>
    <cellStyle name="_VC 6.15.06 update on 06GRC power costs.xls Chart 2_Power Costs - Comparison bx Rbtl-Staff-Jt-PC_Electric Rev Req Model (2009 GRC) Rebuttal REmoval of New  WH Solar AdjustMI 2 2" xfId="6114"/>
    <cellStyle name="_VC 6.15.06 update on 06GRC power costs.xls Chart 2_Power Costs - Comparison bx Rbtl-Staff-Jt-PC_Electric Rev Req Model (2009 GRC) Rebuttal REmoval of New  WH Solar AdjustMI 3" xfId="6115"/>
    <cellStyle name="_VC 6.15.06 update on 06GRC power costs.xls Chart 2_Power Costs - Comparison bx Rbtl-Staff-Jt-PC_Electric Rev Req Model (2009 GRC) Rebuttal REmoval of New  WH Solar AdjustMI 4" xfId="6116"/>
    <cellStyle name="_VC 6.15.06 update on 06GRC power costs.xls Chart 2_Power Costs - Comparison bx Rbtl-Staff-Jt-PC_Electric Rev Req Model (2009 GRC) Revised 01-18-2010" xfId="6117"/>
    <cellStyle name="_VC 6.15.06 update on 06GRC power costs.xls Chart 2_Power Costs - Comparison bx Rbtl-Staff-Jt-PC_Electric Rev Req Model (2009 GRC) Revised 01-18-2010 2" xfId="6118"/>
    <cellStyle name="_VC 6.15.06 update on 06GRC power costs.xls Chart 2_Power Costs - Comparison bx Rbtl-Staff-Jt-PC_Electric Rev Req Model (2009 GRC) Revised 01-18-2010 2 2" xfId="6119"/>
    <cellStyle name="_VC 6.15.06 update on 06GRC power costs.xls Chart 2_Power Costs - Comparison bx Rbtl-Staff-Jt-PC_Electric Rev Req Model (2009 GRC) Revised 01-18-2010 3" xfId="6120"/>
    <cellStyle name="_VC 6.15.06 update on 06GRC power costs.xls Chart 2_Power Costs - Comparison bx Rbtl-Staff-Jt-PC_Electric Rev Req Model (2009 GRC) Revised 01-18-2010 4" xfId="6121"/>
    <cellStyle name="_VC 6.15.06 update on 06GRC power costs.xls Chart 2_Power Costs - Comparison bx Rbtl-Staff-Jt-PC_Final Order Electric EXHIBIT A-1" xfId="6122"/>
    <cellStyle name="_VC 6.15.06 update on 06GRC power costs.xls Chart 2_Power Costs - Comparison bx Rbtl-Staff-Jt-PC_Final Order Electric EXHIBIT A-1 2" xfId="6123"/>
    <cellStyle name="_VC 6.15.06 update on 06GRC power costs.xls Chart 2_Power Costs - Comparison bx Rbtl-Staff-Jt-PC_Final Order Electric EXHIBIT A-1 2 2" xfId="6124"/>
    <cellStyle name="_VC 6.15.06 update on 06GRC power costs.xls Chart 2_Power Costs - Comparison bx Rbtl-Staff-Jt-PC_Final Order Electric EXHIBIT A-1 3" xfId="6125"/>
    <cellStyle name="_VC 6.15.06 update on 06GRC power costs.xls Chart 2_Power Costs - Comparison bx Rbtl-Staff-Jt-PC_Final Order Electric EXHIBIT A-1 4" xfId="6126"/>
    <cellStyle name="_VC 6.15.06 update on 06GRC power costs.xls Chart 2_Production Adj 4.37" xfId="6127"/>
    <cellStyle name="_VC 6.15.06 update on 06GRC power costs.xls Chart 2_Production Adj 4.37 2" xfId="6128"/>
    <cellStyle name="_VC 6.15.06 update on 06GRC power costs.xls Chart 2_Production Adj 4.37 2 2" xfId="6129"/>
    <cellStyle name="_VC 6.15.06 update on 06GRC power costs.xls Chart 2_Production Adj 4.37 3" xfId="6130"/>
    <cellStyle name="_VC 6.15.06 update on 06GRC power costs.xls Chart 2_Purchased Power Adj 4.03" xfId="6131"/>
    <cellStyle name="_VC 6.15.06 update on 06GRC power costs.xls Chart 2_Purchased Power Adj 4.03 2" xfId="6132"/>
    <cellStyle name="_VC 6.15.06 update on 06GRC power costs.xls Chart 2_Purchased Power Adj 4.03 2 2" xfId="6133"/>
    <cellStyle name="_VC 6.15.06 update on 06GRC power costs.xls Chart 2_Purchased Power Adj 4.03 3" xfId="6134"/>
    <cellStyle name="_VC 6.15.06 update on 06GRC power costs.xls Chart 2_Rebuttal Power Costs" xfId="6135"/>
    <cellStyle name="_VC 6.15.06 update on 06GRC power costs.xls Chart 2_Rebuttal Power Costs 2" xfId="6136"/>
    <cellStyle name="_VC 6.15.06 update on 06GRC power costs.xls Chart 2_Rebuttal Power Costs 2 2" xfId="6137"/>
    <cellStyle name="_VC 6.15.06 update on 06GRC power costs.xls Chart 2_Rebuttal Power Costs 3" xfId="6138"/>
    <cellStyle name="_VC 6.15.06 update on 06GRC power costs.xls Chart 2_Rebuttal Power Costs 4" xfId="6139"/>
    <cellStyle name="_VC 6.15.06 update on 06GRC power costs.xls Chart 2_Rebuttal Power Costs_Adj Bench DR 3 for Initial Briefs (Electric)" xfId="6140"/>
    <cellStyle name="_VC 6.15.06 update on 06GRC power costs.xls Chart 2_Rebuttal Power Costs_Adj Bench DR 3 for Initial Briefs (Electric) 2" xfId="6141"/>
    <cellStyle name="_VC 6.15.06 update on 06GRC power costs.xls Chart 2_Rebuttal Power Costs_Adj Bench DR 3 for Initial Briefs (Electric) 2 2" xfId="6142"/>
    <cellStyle name="_VC 6.15.06 update on 06GRC power costs.xls Chart 2_Rebuttal Power Costs_Adj Bench DR 3 for Initial Briefs (Electric) 3" xfId="6143"/>
    <cellStyle name="_VC 6.15.06 update on 06GRC power costs.xls Chart 2_Rebuttal Power Costs_Adj Bench DR 3 for Initial Briefs (Electric) 4" xfId="6144"/>
    <cellStyle name="_VC 6.15.06 update on 06GRC power costs.xls Chart 2_Rebuttal Power Costs_Electric Rev Req Model (2009 GRC) Rebuttal" xfId="6145"/>
    <cellStyle name="_VC 6.15.06 update on 06GRC power costs.xls Chart 2_Rebuttal Power Costs_Electric Rev Req Model (2009 GRC) Rebuttal 2" xfId="6146"/>
    <cellStyle name="_VC 6.15.06 update on 06GRC power costs.xls Chart 2_Rebuttal Power Costs_Electric Rev Req Model (2009 GRC) Rebuttal 2 2" xfId="6147"/>
    <cellStyle name="_VC 6.15.06 update on 06GRC power costs.xls Chart 2_Rebuttal Power Costs_Electric Rev Req Model (2009 GRC) Rebuttal 3" xfId="6148"/>
    <cellStyle name="_VC 6.15.06 update on 06GRC power costs.xls Chart 2_Rebuttal Power Costs_Electric Rev Req Model (2009 GRC) Rebuttal 4" xfId="6149"/>
    <cellStyle name="_VC 6.15.06 update on 06GRC power costs.xls Chart 2_Rebuttal Power Costs_Electric Rev Req Model (2009 GRC) Rebuttal REmoval of New  WH Solar AdjustMI" xfId="6150"/>
    <cellStyle name="_VC 6.15.06 update on 06GRC power costs.xls Chart 2_Rebuttal Power Costs_Electric Rev Req Model (2009 GRC) Rebuttal REmoval of New  WH Solar AdjustMI 2" xfId="6151"/>
    <cellStyle name="_VC 6.15.06 update on 06GRC power costs.xls Chart 2_Rebuttal Power Costs_Electric Rev Req Model (2009 GRC) Rebuttal REmoval of New  WH Solar AdjustMI 2 2" xfId="6152"/>
    <cellStyle name="_VC 6.15.06 update on 06GRC power costs.xls Chart 2_Rebuttal Power Costs_Electric Rev Req Model (2009 GRC) Rebuttal REmoval of New  WH Solar AdjustMI 3" xfId="6153"/>
    <cellStyle name="_VC 6.15.06 update on 06GRC power costs.xls Chart 2_Rebuttal Power Costs_Electric Rev Req Model (2009 GRC) Rebuttal REmoval of New  WH Solar AdjustMI 4" xfId="6154"/>
    <cellStyle name="_VC 6.15.06 update on 06GRC power costs.xls Chart 2_Rebuttal Power Costs_Electric Rev Req Model (2009 GRC) Revised 01-18-2010" xfId="6155"/>
    <cellStyle name="_VC 6.15.06 update on 06GRC power costs.xls Chart 2_Rebuttal Power Costs_Electric Rev Req Model (2009 GRC) Revised 01-18-2010 2" xfId="6156"/>
    <cellStyle name="_VC 6.15.06 update on 06GRC power costs.xls Chart 2_Rebuttal Power Costs_Electric Rev Req Model (2009 GRC) Revised 01-18-2010 2 2" xfId="6157"/>
    <cellStyle name="_VC 6.15.06 update on 06GRC power costs.xls Chart 2_Rebuttal Power Costs_Electric Rev Req Model (2009 GRC) Revised 01-18-2010 3" xfId="6158"/>
    <cellStyle name="_VC 6.15.06 update on 06GRC power costs.xls Chart 2_Rebuttal Power Costs_Electric Rev Req Model (2009 GRC) Revised 01-18-2010 4" xfId="6159"/>
    <cellStyle name="_VC 6.15.06 update on 06GRC power costs.xls Chart 2_Rebuttal Power Costs_Final Order Electric EXHIBIT A-1" xfId="6160"/>
    <cellStyle name="_VC 6.15.06 update on 06GRC power costs.xls Chart 2_Rebuttal Power Costs_Final Order Electric EXHIBIT A-1 2" xfId="6161"/>
    <cellStyle name="_VC 6.15.06 update on 06GRC power costs.xls Chart 2_Rebuttal Power Costs_Final Order Electric EXHIBIT A-1 2 2" xfId="6162"/>
    <cellStyle name="_VC 6.15.06 update on 06GRC power costs.xls Chart 2_Rebuttal Power Costs_Final Order Electric EXHIBIT A-1 3" xfId="6163"/>
    <cellStyle name="_VC 6.15.06 update on 06GRC power costs.xls Chart 2_Rebuttal Power Costs_Final Order Electric EXHIBIT A-1 4" xfId="6164"/>
    <cellStyle name="_VC 6.15.06 update on 06GRC power costs.xls Chart 2_ROR &amp; CONV FACTOR" xfId="6165"/>
    <cellStyle name="_VC 6.15.06 update on 06GRC power costs.xls Chart 2_ROR &amp; CONV FACTOR 2" xfId="6166"/>
    <cellStyle name="_VC 6.15.06 update on 06GRC power costs.xls Chart 2_ROR &amp; CONV FACTOR 2 2" xfId="6167"/>
    <cellStyle name="_VC 6.15.06 update on 06GRC power costs.xls Chart 2_ROR &amp; CONV FACTOR 3" xfId="6168"/>
    <cellStyle name="_VC 6.15.06 update on 06GRC power costs.xls Chart 2_ROR 5.02" xfId="6169"/>
    <cellStyle name="_VC 6.15.06 update on 06GRC power costs.xls Chart 2_ROR 5.02 2" xfId="6170"/>
    <cellStyle name="_VC 6.15.06 update on 06GRC power costs.xls Chart 2_ROR 5.02 2 2" xfId="6171"/>
    <cellStyle name="_VC 6.15.06 update on 06GRC power costs.xls Chart 2_ROR 5.02 3" xfId="6172"/>
    <cellStyle name="_VC 6.15.06 update on 06GRC power costs.xls Chart 2_Wind Integration 10GRC" xfId="6173"/>
    <cellStyle name="_VC 6.15.06 update on 06GRC power costs.xls Chart 2_Wind Integration 10GRC 2" xfId="6174"/>
    <cellStyle name="_VC 6.15.06 update on 06GRC power costs.xls Chart 3" xfId="6175"/>
    <cellStyle name="_VC 6.15.06 update on 06GRC power costs.xls Chart 3 2" xfId="6176"/>
    <cellStyle name="_VC 6.15.06 update on 06GRC power costs.xls Chart 3 2 2" xfId="6177"/>
    <cellStyle name="_VC 6.15.06 update on 06GRC power costs.xls Chart 3 2 2 2" xfId="6178"/>
    <cellStyle name="_VC 6.15.06 update on 06GRC power costs.xls Chart 3 2 3" xfId="6179"/>
    <cellStyle name="_VC 6.15.06 update on 06GRC power costs.xls Chart 3 3" xfId="6180"/>
    <cellStyle name="_VC 6.15.06 update on 06GRC power costs.xls Chart 3 3 2" xfId="6181"/>
    <cellStyle name="_VC 6.15.06 update on 06GRC power costs.xls Chart 3 3 2 2" xfId="6182"/>
    <cellStyle name="_VC 6.15.06 update on 06GRC power costs.xls Chart 3 3 3" xfId="6183"/>
    <cellStyle name="_VC 6.15.06 update on 06GRC power costs.xls Chart 3 3 3 2" xfId="6184"/>
    <cellStyle name="_VC 6.15.06 update on 06GRC power costs.xls Chart 3 3 4" xfId="6185"/>
    <cellStyle name="_VC 6.15.06 update on 06GRC power costs.xls Chart 3 3 4 2" xfId="6186"/>
    <cellStyle name="_VC 6.15.06 update on 06GRC power costs.xls Chart 3 4" xfId="6187"/>
    <cellStyle name="_VC 6.15.06 update on 06GRC power costs.xls Chart 3 4 2" xfId="6188"/>
    <cellStyle name="_VC 6.15.06 update on 06GRC power costs.xls Chart 3 5" xfId="6189"/>
    <cellStyle name="_VC 6.15.06 update on 06GRC power costs.xls Chart 3 6" xfId="6190"/>
    <cellStyle name="_VC 6.15.06 update on 06GRC power costs.xls Chart 3 7" xfId="6191"/>
    <cellStyle name="_VC 6.15.06 update on 06GRC power costs.xls Chart 3_04 07E Wild Horse Wind Expansion (C) (2)" xfId="6192"/>
    <cellStyle name="_VC 6.15.06 update on 06GRC power costs.xls Chart 3_04 07E Wild Horse Wind Expansion (C) (2) 2" xfId="6193"/>
    <cellStyle name="_VC 6.15.06 update on 06GRC power costs.xls Chart 3_04 07E Wild Horse Wind Expansion (C) (2) 2 2" xfId="6194"/>
    <cellStyle name="_VC 6.15.06 update on 06GRC power costs.xls Chart 3_04 07E Wild Horse Wind Expansion (C) (2) 3" xfId="6195"/>
    <cellStyle name="_VC 6.15.06 update on 06GRC power costs.xls Chart 3_04 07E Wild Horse Wind Expansion (C) (2) 4" xfId="6196"/>
    <cellStyle name="_VC 6.15.06 update on 06GRC power costs.xls Chart 3_04 07E Wild Horse Wind Expansion (C) (2)_Adj Bench DR 3 for Initial Briefs (Electric)" xfId="6197"/>
    <cellStyle name="_VC 6.15.06 update on 06GRC power costs.xls Chart 3_04 07E Wild Horse Wind Expansion (C) (2)_Adj Bench DR 3 for Initial Briefs (Electric) 2" xfId="6198"/>
    <cellStyle name="_VC 6.15.06 update on 06GRC power costs.xls Chart 3_04 07E Wild Horse Wind Expansion (C) (2)_Adj Bench DR 3 for Initial Briefs (Electric) 2 2" xfId="6199"/>
    <cellStyle name="_VC 6.15.06 update on 06GRC power costs.xls Chart 3_04 07E Wild Horse Wind Expansion (C) (2)_Adj Bench DR 3 for Initial Briefs (Electric) 3" xfId="6200"/>
    <cellStyle name="_VC 6.15.06 update on 06GRC power costs.xls Chart 3_04 07E Wild Horse Wind Expansion (C) (2)_Adj Bench DR 3 for Initial Briefs (Electric) 4" xfId="6201"/>
    <cellStyle name="_VC 6.15.06 update on 06GRC power costs.xls Chart 3_04 07E Wild Horse Wind Expansion (C) (2)_Book1" xfId="6202"/>
    <cellStyle name="_VC 6.15.06 update on 06GRC power costs.xls Chart 3_04 07E Wild Horse Wind Expansion (C) (2)_Electric Rev Req Model (2009 GRC) " xfId="6203"/>
    <cellStyle name="_VC 6.15.06 update on 06GRC power costs.xls Chart 3_04 07E Wild Horse Wind Expansion (C) (2)_Electric Rev Req Model (2009 GRC)  2" xfId="6204"/>
    <cellStyle name="_VC 6.15.06 update on 06GRC power costs.xls Chart 3_04 07E Wild Horse Wind Expansion (C) (2)_Electric Rev Req Model (2009 GRC)  2 2" xfId="6205"/>
    <cellStyle name="_VC 6.15.06 update on 06GRC power costs.xls Chart 3_04 07E Wild Horse Wind Expansion (C) (2)_Electric Rev Req Model (2009 GRC)  3" xfId="6206"/>
    <cellStyle name="_VC 6.15.06 update on 06GRC power costs.xls Chart 3_04 07E Wild Horse Wind Expansion (C) (2)_Electric Rev Req Model (2009 GRC)  4" xfId="6207"/>
    <cellStyle name="_VC 6.15.06 update on 06GRC power costs.xls Chart 3_04 07E Wild Horse Wind Expansion (C) (2)_Electric Rev Req Model (2009 GRC) Rebuttal" xfId="6208"/>
    <cellStyle name="_VC 6.15.06 update on 06GRC power costs.xls Chart 3_04 07E Wild Horse Wind Expansion (C) (2)_Electric Rev Req Model (2009 GRC) Rebuttal 2" xfId="6209"/>
    <cellStyle name="_VC 6.15.06 update on 06GRC power costs.xls Chart 3_04 07E Wild Horse Wind Expansion (C) (2)_Electric Rev Req Model (2009 GRC) Rebuttal 2 2" xfId="6210"/>
    <cellStyle name="_VC 6.15.06 update on 06GRC power costs.xls Chart 3_04 07E Wild Horse Wind Expansion (C) (2)_Electric Rev Req Model (2009 GRC) Rebuttal 3" xfId="6211"/>
    <cellStyle name="_VC 6.15.06 update on 06GRC power costs.xls Chart 3_04 07E Wild Horse Wind Expansion (C) (2)_Electric Rev Req Model (2009 GRC) Rebuttal 4" xfId="6212"/>
    <cellStyle name="_VC 6.15.06 update on 06GRC power costs.xls Chart 3_04 07E Wild Horse Wind Expansion (C) (2)_Electric Rev Req Model (2009 GRC) Rebuttal REmoval of New  WH Solar AdjustMI" xfId="6213"/>
    <cellStyle name="_VC 6.15.06 update on 06GRC power costs.xls Chart 3_04 07E Wild Horse Wind Expansion (C) (2)_Electric Rev Req Model (2009 GRC) Rebuttal REmoval of New  WH Solar AdjustMI 2" xfId="6214"/>
    <cellStyle name="_VC 6.15.06 update on 06GRC power costs.xls Chart 3_04 07E Wild Horse Wind Expansion (C) (2)_Electric Rev Req Model (2009 GRC) Rebuttal REmoval of New  WH Solar AdjustMI 2 2" xfId="6215"/>
    <cellStyle name="_VC 6.15.06 update on 06GRC power costs.xls Chart 3_04 07E Wild Horse Wind Expansion (C) (2)_Electric Rev Req Model (2009 GRC) Rebuttal REmoval of New  WH Solar AdjustMI 3" xfId="6216"/>
    <cellStyle name="_VC 6.15.06 update on 06GRC power costs.xls Chart 3_04 07E Wild Horse Wind Expansion (C) (2)_Electric Rev Req Model (2009 GRC) Rebuttal REmoval of New  WH Solar AdjustMI 4" xfId="6217"/>
    <cellStyle name="_VC 6.15.06 update on 06GRC power costs.xls Chart 3_04 07E Wild Horse Wind Expansion (C) (2)_Electric Rev Req Model (2009 GRC) Revised 01-18-2010" xfId="6218"/>
    <cellStyle name="_VC 6.15.06 update on 06GRC power costs.xls Chart 3_04 07E Wild Horse Wind Expansion (C) (2)_Electric Rev Req Model (2009 GRC) Revised 01-18-2010 2" xfId="6219"/>
    <cellStyle name="_VC 6.15.06 update on 06GRC power costs.xls Chart 3_04 07E Wild Horse Wind Expansion (C) (2)_Electric Rev Req Model (2009 GRC) Revised 01-18-2010 2 2" xfId="6220"/>
    <cellStyle name="_VC 6.15.06 update on 06GRC power costs.xls Chart 3_04 07E Wild Horse Wind Expansion (C) (2)_Electric Rev Req Model (2009 GRC) Revised 01-18-2010 3" xfId="6221"/>
    <cellStyle name="_VC 6.15.06 update on 06GRC power costs.xls Chart 3_04 07E Wild Horse Wind Expansion (C) (2)_Electric Rev Req Model (2009 GRC) Revised 01-18-2010 4" xfId="6222"/>
    <cellStyle name="_VC 6.15.06 update on 06GRC power costs.xls Chart 3_04 07E Wild Horse Wind Expansion (C) (2)_Electric Rev Req Model (2010 GRC)" xfId="6223"/>
    <cellStyle name="_VC 6.15.06 update on 06GRC power costs.xls Chart 3_04 07E Wild Horse Wind Expansion (C) (2)_Electric Rev Req Model (2010 GRC) SF" xfId="6224"/>
    <cellStyle name="_VC 6.15.06 update on 06GRC power costs.xls Chart 3_04 07E Wild Horse Wind Expansion (C) (2)_Final Order Electric EXHIBIT A-1" xfId="6225"/>
    <cellStyle name="_VC 6.15.06 update on 06GRC power costs.xls Chart 3_04 07E Wild Horse Wind Expansion (C) (2)_Final Order Electric EXHIBIT A-1 2" xfId="6226"/>
    <cellStyle name="_VC 6.15.06 update on 06GRC power costs.xls Chart 3_04 07E Wild Horse Wind Expansion (C) (2)_Final Order Electric EXHIBIT A-1 2 2" xfId="6227"/>
    <cellStyle name="_VC 6.15.06 update on 06GRC power costs.xls Chart 3_04 07E Wild Horse Wind Expansion (C) (2)_Final Order Electric EXHIBIT A-1 3" xfId="6228"/>
    <cellStyle name="_VC 6.15.06 update on 06GRC power costs.xls Chart 3_04 07E Wild Horse Wind Expansion (C) (2)_Final Order Electric EXHIBIT A-1 4" xfId="6229"/>
    <cellStyle name="_VC 6.15.06 update on 06GRC power costs.xls Chart 3_04 07E Wild Horse Wind Expansion (C) (2)_TENASKA REGULATORY ASSET" xfId="6230"/>
    <cellStyle name="_VC 6.15.06 update on 06GRC power costs.xls Chart 3_04 07E Wild Horse Wind Expansion (C) (2)_TENASKA REGULATORY ASSET 2" xfId="6231"/>
    <cellStyle name="_VC 6.15.06 update on 06GRC power costs.xls Chart 3_04 07E Wild Horse Wind Expansion (C) (2)_TENASKA REGULATORY ASSET 2 2" xfId="6232"/>
    <cellStyle name="_VC 6.15.06 update on 06GRC power costs.xls Chart 3_04 07E Wild Horse Wind Expansion (C) (2)_TENASKA REGULATORY ASSET 3" xfId="6233"/>
    <cellStyle name="_VC 6.15.06 update on 06GRC power costs.xls Chart 3_04 07E Wild Horse Wind Expansion (C) (2)_TENASKA REGULATORY ASSET 4" xfId="6234"/>
    <cellStyle name="_VC 6.15.06 update on 06GRC power costs.xls Chart 3_16.37E Wild Horse Expansion DeferralRevwrkingfile SF" xfId="6235"/>
    <cellStyle name="_VC 6.15.06 update on 06GRC power costs.xls Chart 3_16.37E Wild Horse Expansion DeferralRevwrkingfile SF 2" xfId="6236"/>
    <cellStyle name="_VC 6.15.06 update on 06GRC power costs.xls Chart 3_16.37E Wild Horse Expansion DeferralRevwrkingfile SF 2 2" xfId="6237"/>
    <cellStyle name="_VC 6.15.06 update on 06GRC power costs.xls Chart 3_16.37E Wild Horse Expansion DeferralRevwrkingfile SF 3" xfId="6238"/>
    <cellStyle name="_VC 6.15.06 update on 06GRC power costs.xls Chart 3_16.37E Wild Horse Expansion DeferralRevwrkingfile SF 4" xfId="6239"/>
    <cellStyle name="_VC 6.15.06 update on 06GRC power costs.xls Chart 3_2009 Compliance Filing PCA Exhibits for GRC" xfId="6240"/>
    <cellStyle name="_VC 6.15.06 update on 06GRC power costs.xls Chart 3_2009 Compliance Filing PCA Exhibits for GRC 2" xfId="6241"/>
    <cellStyle name="_VC 6.15.06 update on 06GRC power costs.xls Chart 3_2009 GRC Compl Filing - Exhibit D" xfId="6242"/>
    <cellStyle name="_VC 6.15.06 update on 06GRC power costs.xls Chart 3_2009 GRC Compl Filing - Exhibit D 2" xfId="6243"/>
    <cellStyle name="_VC 6.15.06 update on 06GRC power costs.xls Chart 3_2009 GRC Compl Filing - Exhibit D 3" xfId="6244"/>
    <cellStyle name="_VC 6.15.06 update on 06GRC power costs.xls Chart 3_3.01 Income Statement" xfId="6245"/>
    <cellStyle name="_VC 6.15.06 update on 06GRC power costs.xls Chart 3_4 31 Regulatory Assets and Liabilities  7 06- Exhibit D" xfId="6246"/>
    <cellStyle name="_VC 6.15.06 update on 06GRC power costs.xls Chart 3_4 31 Regulatory Assets and Liabilities  7 06- Exhibit D 2" xfId="6247"/>
    <cellStyle name="_VC 6.15.06 update on 06GRC power costs.xls Chart 3_4 31 Regulatory Assets and Liabilities  7 06- Exhibit D 2 2" xfId="6248"/>
    <cellStyle name="_VC 6.15.06 update on 06GRC power costs.xls Chart 3_4 31 Regulatory Assets and Liabilities  7 06- Exhibit D 3" xfId="6249"/>
    <cellStyle name="_VC 6.15.06 update on 06GRC power costs.xls Chart 3_4 31 Regulatory Assets and Liabilities  7 06- Exhibit D 4" xfId="6250"/>
    <cellStyle name="_VC 6.15.06 update on 06GRC power costs.xls Chart 3_4 31 Regulatory Assets and Liabilities  7 06- Exhibit D_NIM Summary" xfId="6251"/>
    <cellStyle name="_VC 6.15.06 update on 06GRC power costs.xls Chart 3_4 31 Regulatory Assets and Liabilities  7 06- Exhibit D_NIM Summary 2" xfId="6252"/>
    <cellStyle name="_VC 6.15.06 update on 06GRC power costs.xls Chart 3_4 32 Regulatory Assets and Liabilities  7 06- Exhibit D" xfId="6253"/>
    <cellStyle name="_VC 6.15.06 update on 06GRC power costs.xls Chart 3_4 32 Regulatory Assets and Liabilities  7 06- Exhibit D 2" xfId="6254"/>
    <cellStyle name="_VC 6.15.06 update on 06GRC power costs.xls Chart 3_4 32 Regulatory Assets and Liabilities  7 06- Exhibit D 2 2" xfId="6255"/>
    <cellStyle name="_VC 6.15.06 update on 06GRC power costs.xls Chart 3_4 32 Regulatory Assets and Liabilities  7 06- Exhibit D 3" xfId="6256"/>
    <cellStyle name="_VC 6.15.06 update on 06GRC power costs.xls Chart 3_4 32 Regulatory Assets and Liabilities  7 06- Exhibit D 4" xfId="6257"/>
    <cellStyle name="_VC 6.15.06 update on 06GRC power costs.xls Chart 3_4 32 Regulatory Assets and Liabilities  7 06- Exhibit D_NIM Summary" xfId="6258"/>
    <cellStyle name="_VC 6.15.06 update on 06GRC power costs.xls Chart 3_4 32 Regulatory Assets and Liabilities  7 06- Exhibit D_NIM Summary 2" xfId="6259"/>
    <cellStyle name="_VC 6.15.06 update on 06GRC power costs.xls Chart 3_ACCOUNTS" xfId="6260"/>
    <cellStyle name="_VC 6.15.06 update on 06GRC power costs.xls Chart 3_AURORA Total New" xfId="6261"/>
    <cellStyle name="_VC 6.15.06 update on 06GRC power costs.xls Chart 3_AURORA Total New 2" xfId="6262"/>
    <cellStyle name="_VC 6.15.06 update on 06GRC power costs.xls Chart 3_Book2" xfId="6263"/>
    <cellStyle name="_VC 6.15.06 update on 06GRC power costs.xls Chart 3_Book2 2" xfId="6264"/>
    <cellStyle name="_VC 6.15.06 update on 06GRC power costs.xls Chart 3_Book2 2 2" xfId="6265"/>
    <cellStyle name="_VC 6.15.06 update on 06GRC power costs.xls Chart 3_Book2 3" xfId="6266"/>
    <cellStyle name="_VC 6.15.06 update on 06GRC power costs.xls Chart 3_Book2 4" xfId="6267"/>
    <cellStyle name="_VC 6.15.06 update on 06GRC power costs.xls Chart 3_Book2_Adj Bench DR 3 for Initial Briefs (Electric)" xfId="6268"/>
    <cellStyle name="_VC 6.15.06 update on 06GRC power costs.xls Chart 3_Book2_Adj Bench DR 3 for Initial Briefs (Electric) 2" xfId="6269"/>
    <cellStyle name="_VC 6.15.06 update on 06GRC power costs.xls Chart 3_Book2_Adj Bench DR 3 for Initial Briefs (Electric) 2 2" xfId="6270"/>
    <cellStyle name="_VC 6.15.06 update on 06GRC power costs.xls Chart 3_Book2_Adj Bench DR 3 for Initial Briefs (Electric) 3" xfId="6271"/>
    <cellStyle name="_VC 6.15.06 update on 06GRC power costs.xls Chart 3_Book2_Adj Bench DR 3 for Initial Briefs (Electric) 4" xfId="6272"/>
    <cellStyle name="_VC 6.15.06 update on 06GRC power costs.xls Chart 3_Book2_Electric Rev Req Model (2009 GRC) Rebuttal" xfId="6273"/>
    <cellStyle name="_VC 6.15.06 update on 06GRC power costs.xls Chart 3_Book2_Electric Rev Req Model (2009 GRC) Rebuttal 2" xfId="6274"/>
    <cellStyle name="_VC 6.15.06 update on 06GRC power costs.xls Chart 3_Book2_Electric Rev Req Model (2009 GRC) Rebuttal 2 2" xfId="6275"/>
    <cellStyle name="_VC 6.15.06 update on 06GRC power costs.xls Chart 3_Book2_Electric Rev Req Model (2009 GRC) Rebuttal 3" xfId="6276"/>
    <cellStyle name="_VC 6.15.06 update on 06GRC power costs.xls Chart 3_Book2_Electric Rev Req Model (2009 GRC) Rebuttal 4" xfId="6277"/>
    <cellStyle name="_VC 6.15.06 update on 06GRC power costs.xls Chart 3_Book2_Electric Rev Req Model (2009 GRC) Rebuttal REmoval of New  WH Solar AdjustMI" xfId="6278"/>
    <cellStyle name="_VC 6.15.06 update on 06GRC power costs.xls Chart 3_Book2_Electric Rev Req Model (2009 GRC) Rebuttal REmoval of New  WH Solar AdjustMI 2" xfId="6279"/>
    <cellStyle name="_VC 6.15.06 update on 06GRC power costs.xls Chart 3_Book2_Electric Rev Req Model (2009 GRC) Rebuttal REmoval of New  WH Solar AdjustMI 2 2" xfId="6280"/>
    <cellStyle name="_VC 6.15.06 update on 06GRC power costs.xls Chart 3_Book2_Electric Rev Req Model (2009 GRC) Rebuttal REmoval of New  WH Solar AdjustMI 3" xfId="6281"/>
    <cellStyle name="_VC 6.15.06 update on 06GRC power costs.xls Chart 3_Book2_Electric Rev Req Model (2009 GRC) Rebuttal REmoval of New  WH Solar AdjustMI 4" xfId="6282"/>
    <cellStyle name="_VC 6.15.06 update on 06GRC power costs.xls Chart 3_Book2_Electric Rev Req Model (2009 GRC) Revised 01-18-2010" xfId="6283"/>
    <cellStyle name="_VC 6.15.06 update on 06GRC power costs.xls Chart 3_Book2_Electric Rev Req Model (2009 GRC) Revised 01-18-2010 2" xfId="6284"/>
    <cellStyle name="_VC 6.15.06 update on 06GRC power costs.xls Chart 3_Book2_Electric Rev Req Model (2009 GRC) Revised 01-18-2010 2 2" xfId="6285"/>
    <cellStyle name="_VC 6.15.06 update on 06GRC power costs.xls Chart 3_Book2_Electric Rev Req Model (2009 GRC) Revised 01-18-2010 3" xfId="6286"/>
    <cellStyle name="_VC 6.15.06 update on 06GRC power costs.xls Chart 3_Book2_Electric Rev Req Model (2009 GRC) Revised 01-18-2010 4" xfId="6287"/>
    <cellStyle name="_VC 6.15.06 update on 06GRC power costs.xls Chart 3_Book2_Final Order Electric EXHIBIT A-1" xfId="6288"/>
    <cellStyle name="_VC 6.15.06 update on 06GRC power costs.xls Chart 3_Book2_Final Order Electric EXHIBIT A-1 2" xfId="6289"/>
    <cellStyle name="_VC 6.15.06 update on 06GRC power costs.xls Chart 3_Book2_Final Order Electric EXHIBIT A-1 2 2" xfId="6290"/>
    <cellStyle name="_VC 6.15.06 update on 06GRC power costs.xls Chart 3_Book2_Final Order Electric EXHIBIT A-1 3" xfId="6291"/>
    <cellStyle name="_VC 6.15.06 update on 06GRC power costs.xls Chart 3_Book2_Final Order Electric EXHIBIT A-1 4" xfId="6292"/>
    <cellStyle name="_VC 6.15.06 update on 06GRC power costs.xls Chart 3_Book4" xfId="6293"/>
    <cellStyle name="_VC 6.15.06 update on 06GRC power costs.xls Chart 3_Book4 2" xfId="6294"/>
    <cellStyle name="_VC 6.15.06 update on 06GRC power costs.xls Chart 3_Book4 2 2" xfId="6295"/>
    <cellStyle name="_VC 6.15.06 update on 06GRC power costs.xls Chart 3_Book4 3" xfId="6296"/>
    <cellStyle name="_VC 6.15.06 update on 06GRC power costs.xls Chart 3_Book4 4" xfId="6297"/>
    <cellStyle name="_VC 6.15.06 update on 06GRC power costs.xls Chart 3_Book9" xfId="6298"/>
    <cellStyle name="_VC 6.15.06 update on 06GRC power costs.xls Chart 3_Book9 2" xfId="6299"/>
    <cellStyle name="_VC 6.15.06 update on 06GRC power costs.xls Chart 3_Book9 2 2" xfId="6300"/>
    <cellStyle name="_VC 6.15.06 update on 06GRC power costs.xls Chart 3_Book9 3" xfId="6301"/>
    <cellStyle name="_VC 6.15.06 update on 06GRC power costs.xls Chart 3_Book9 4" xfId="6302"/>
    <cellStyle name="_VC 6.15.06 update on 06GRC power costs.xls Chart 3_Chelan PUD Power Costs (8-10)" xfId="6303"/>
    <cellStyle name="_VC 6.15.06 update on 06GRC power costs.xls Chart 3_Gas Rev Req Model (2010 GRC)" xfId="6304"/>
    <cellStyle name="_VC 6.15.06 update on 06GRC power costs.xls Chart 3_INPUTS" xfId="6305"/>
    <cellStyle name="_VC 6.15.06 update on 06GRC power costs.xls Chart 3_INPUTS 2" xfId="6306"/>
    <cellStyle name="_VC 6.15.06 update on 06GRC power costs.xls Chart 3_INPUTS 2 2" xfId="6307"/>
    <cellStyle name="_VC 6.15.06 update on 06GRC power costs.xls Chart 3_INPUTS 3" xfId="6308"/>
    <cellStyle name="_VC 6.15.06 update on 06GRC power costs.xls Chart 3_NIM Summary" xfId="6309"/>
    <cellStyle name="_VC 6.15.06 update on 06GRC power costs.xls Chart 3_NIM Summary 09GRC" xfId="6310"/>
    <cellStyle name="_VC 6.15.06 update on 06GRC power costs.xls Chart 3_NIM Summary 09GRC 2" xfId="6311"/>
    <cellStyle name="_VC 6.15.06 update on 06GRC power costs.xls Chart 3_NIM Summary 2" xfId="6312"/>
    <cellStyle name="_VC 6.15.06 update on 06GRC power costs.xls Chart 3_NIM Summary 3" xfId="6313"/>
    <cellStyle name="_VC 6.15.06 update on 06GRC power costs.xls Chart 3_NIM Summary 4" xfId="6314"/>
    <cellStyle name="_VC 6.15.06 update on 06GRC power costs.xls Chart 3_NIM Summary 5" xfId="6315"/>
    <cellStyle name="_VC 6.15.06 update on 06GRC power costs.xls Chart 3_NIM Summary 6" xfId="6316"/>
    <cellStyle name="_VC 6.15.06 update on 06GRC power costs.xls Chart 3_NIM Summary 7" xfId="6317"/>
    <cellStyle name="_VC 6.15.06 update on 06GRC power costs.xls Chart 3_NIM Summary 8" xfId="6318"/>
    <cellStyle name="_VC 6.15.06 update on 06GRC power costs.xls Chart 3_NIM Summary 9" xfId="6319"/>
    <cellStyle name="_VC 6.15.06 update on 06GRC power costs.xls Chart 3_PCA 10 -  Exhibit D from A Kellogg Jan 2011" xfId="6320"/>
    <cellStyle name="_VC 6.15.06 update on 06GRC power costs.xls Chart 3_PCA 10 -  Exhibit D from A Kellogg July 2011" xfId="6321"/>
    <cellStyle name="_VC 6.15.06 update on 06GRC power costs.xls Chart 3_PCA 10 -  Exhibit D from S Free Rcv'd 12-11" xfId="6322"/>
    <cellStyle name="_VC 6.15.06 update on 06GRC power costs.xls Chart 3_PCA 9 -  Exhibit D April 2010" xfId="6323"/>
    <cellStyle name="_VC 6.15.06 update on 06GRC power costs.xls Chart 3_PCA 9 -  Exhibit D April 2010 (3)" xfId="6324"/>
    <cellStyle name="_VC 6.15.06 update on 06GRC power costs.xls Chart 3_PCA 9 -  Exhibit D April 2010 (3) 2" xfId="6325"/>
    <cellStyle name="_VC 6.15.06 update on 06GRC power costs.xls Chart 3_PCA 9 -  Exhibit D April 2010 2" xfId="6326"/>
    <cellStyle name="_VC 6.15.06 update on 06GRC power costs.xls Chart 3_PCA 9 -  Exhibit D April 2010 3" xfId="6327"/>
    <cellStyle name="_VC 6.15.06 update on 06GRC power costs.xls Chart 3_PCA 9 -  Exhibit D Nov 2010" xfId="6328"/>
    <cellStyle name="_VC 6.15.06 update on 06GRC power costs.xls Chart 3_PCA 9 -  Exhibit D Nov 2010 2" xfId="6329"/>
    <cellStyle name="_VC 6.15.06 update on 06GRC power costs.xls Chart 3_PCA 9 - Exhibit D at August 2010" xfId="6330"/>
    <cellStyle name="_VC 6.15.06 update on 06GRC power costs.xls Chart 3_PCA 9 - Exhibit D at August 2010 2" xfId="6331"/>
    <cellStyle name="_VC 6.15.06 update on 06GRC power costs.xls Chart 3_PCA 9 - Exhibit D June 2010 GRC" xfId="6332"/>
    <cellStyle name="_VC 6.15.06 update on 06GRC power costs.xls Chart 3_PCA 9 - Exhibit D June 2010 GRC 2" xfId="6333"/>
    <cellStyle name="_VC 6.15.06 update on 06GRC power costs.xls Chart 3_Power Costs - Comparison bx Rbtl-Staff-Jt-PC" xfId="6334"/>
    <cellStyle name="_VC 6.15.06 update on 06GRC power costs.xls Chart 3_Power Costs - Comparison bx Rbtl-Staff-Jt-PC 2" xfId="6335"/>
    <cellStyle name="_VC 6.15.06 update on 06GRC power costs.xls Chart 3_Power Costs - Comparison bx Rbtl-Staff-Jt-PC 2 2" xfId="6336"/>
    <cellStyle name="_VC 6.15.06 update on 06GRC power costs.xls Chart 3_Power Costs - Comparison bx Rbtl-Staff-Jt-PC 3" xfId="6337"/>
    <cellStyle name="_VC 6.15.06 update on 06GRC power costs.xls Chart 3_Power Costs - Comparison bx Rbtl-Staff-Jt-PC 4" xfId="6338"/>
    <cellStyle name="_VC 6.15.06 update on 06GRC power costs.xls Chart 3_Power Costs - Comparison bx Rbtl-Staff-Jt-PC_Adj Bench DR 3 for Initial Briefs (Electric)" xfId="6339"/>
    <cellStyle name="_VC 6.15.06 update on 06GRC power costs.xls Chart 3_Power Costs - Comparison bx Rbtl-Staff-Jt-PC_Adj Bench DR 3 for Initial Briefs (Electric) 2" xfId="6340"/>
    <cellStyle name="_VC 6.15.06 update on 06GRC power costs.xls Chart 3_Power Costs - Comparison bx Rbtl-Staff-Jt-PC_Adj Bench DR 3 for Initial Briefs (Electric) 2 2" xfId="6341"/>
    <cellStyle name="_VC 6.15.06 update on 06GRC power costs.xls Chart 3_Power Costs - Comparison bx Rbtl-Staff-Jt-PC_Adj Bench DR 3 for Initial Briefs (Electric) 3" xfId="6342"/>
    <cellStyle name="_VC 6.15.06 update on 06GRC power costs.xls Chart 3_Power Costs - Comparison bx Rbtl-Staff-Jt-PC_Adj Bench DR 3 for Initial Briefs (Electric) 4" xfId="6343"/>
    <cellStyle name="_VC 6.15.06 update on 06GRC power costs.xls Chart 3_Power Costs - Comparison bx Rbtl-Staff-Jt-PC_Electric Rev Req Model (2009 GRC) Rebuttal" xfId="6344"/>
    <cellStyle name="_VC 6.15.06 update on 06GRC power costs.xls Chart 3_Power Costs - Comparison bx Rbtl-Staff-Jt-PC_Electric Rev Req Model (2009 GRC) Rebuttal 2" xfId="6345"/>
    <cellStyle name="_VC 6.15.06 update on 06GRC power costs.xls Chart 3_Power Costs - Comparison bx Rbtl-Staff-Jt-PC_Electric Rev Req Model (2009 GRC) Rebuttal 2 2" xfId="6346"/>
    <cellStyle name="_VC 6.15.06 update on 06GRC power costs.xls Chart 3_Power Costs - Comparison bx Rbtl-Staff-Jt-PC_Electric Rev Req Model (2009 GRC) Rebuttal 3" xfId="6347"/>
    <cellStyle name="_VC 6.15.06 update on 06GRC power costs.xls Chart 3_Power Costs - Comparison bx Rbtl-Staff-Jt-PC_Electric Rev Req Model (2009 GRC) Rebuttal 4" xfId="6348"/>
    <cellStyle name="_VC 6.15.06 update on 06GRC power costs.xls Chart 3_Power Costs - Comparison bx Rbtl-Staff-Jt-PC_Electric Rev Req Model (2009 GRC) Rebuttal REmoval of New  WH Solar AdjustMI" xfId="6349"/>
    <cellStyle name="_VC 6.15.06 update on 06GRC power costs.xls Chart 3_Power Costs - Comparison bx Rbtl-Staff-Jt-PC_Electric Rev Req Model (2009 GRC) Rebuttal REmoval of New  WH Solar AdjustMI 2" xfId="6350"/>
    <cellStyle name="_VC 6.15.06 update on 06GRC power costs.xls Chart 3_Power Costs - Comparison bx Rbtl-Staff-Jt-PC_Electric Rev Req Model (2009 GRC) Rebuttal REmoval of New  WH Solar AdjustMI 2 2" xfId="6351"/>
    <cellStyle name="_VC 6.15.06 update on 06GRC power costs.xls Chart 3_Power Costs - Comparison bx Rbtl-Staff-Jt-PC_Electric Rev Req Model (2009 GRC) Rebuttal REmoval of New  WH Solar AdjustMI 3" xfId="6352"/>
    <cellStyle name="_VC 6.15.06 update on 06GRC power costs.xls Chart 3_Power Costs - Comparison bx Rbtl-Staff-Jt-PC_Electric Rev Req Model (2009 GRC) Rebuttal REmoval of New  WH Solar AdjustMI 4" xfId="6353"/>
    <cellStyle name="_VC 6.15.06 update on 06GRC power costs.xls Chart 3_Power Costs - Comparison bx Rbtl-Staff-Jt-PC_Electric Rev Req Model (2009 GRC) Revised 01-18-2010" xfId="6354"/>
    <cellStyle name="_VC 6.15.06 update on 06GRC power costs.xls Chart 3_Power Costs - Comparison bx Rbtl-Staff-Jt-PC_Electric Rev Req Model (2009 GRC) Revised 01-18-2010 2" xfId="6355"/>
    <cellStyle name="_VC 6.15.06 update on 06GRC power costs.xls Chart 3_Power Costs - Comparison bx Rbtl-Staff-Jt-PC_Electric Rev Req Model (2009 GRC) Revised 01-18-2010 2 2" xfId="6356"/>
    <cellStyle name="_VC 6.15.06 update on 06GRC power costs.xls Chart 3_Power Costs - Comparison bx Rbtl-Staff-Jt-PC_Electric Rev Req Model (2009 GRC) Revised 01-18-2010 3" xfId="6357"/>
    <cellStyle name="_VC 6.15.06 update on 06GRC power costs.xls Chart 3_Power Costs - Comparison bx Rbtl-Staff-Jt-PC_Electric Rev Req Model (2009 GRC) Revised 01-18-2010 4" xfId="6358"/>
    <cellStyle name="_VC 6.15.06 update on 06GRC power costs.xls Chart 3_Power Costs - Comparison bx Rbtl-Staff-Jt-PC_Final Order Electric EXHIBIT A-1" xfId="6359"/>
    <cellStyle name="_VC 6.15.06 update on 06GRC power costs.xls Chart 3_Power Costs - Comparison bx Rbtl-Staff-Jt-PC_Final Order Electric EXHIBIT A-1 2" xfId="6360"/>
    <cellStyle name="_VC 6.15.06 update on 06GRC power costs.xls Chart 3_Power Costs - Comparison bx Rbtl-Staff-Jt-PC_Final Order Electric EXHIBIT A-1 2 2" xfId="6361"/>
    <cellStyle name="_VC 6.15.06 update on 06GRC power costs.xls Chart 3_Power Costs - Comparison bx Rbtl-Staff-Jt-PC_Final Order Electric EXHIBIT A-1 3" xfId="6362"/>
    <cellStyle name="_VC 6.15.06 update on 06GRC power costs.xls Chart 3_Power Costs - Comparison bx Rbtl-Staff-Jt-PC_Final Order Electric EXHIBIT A-1 4" xfId="6363"/>
    <cellStyle name="_VC 6.15.06 update on 06GRC power costs.xls Chart 3_Production Adj 4.37" xfId="6364"/>
    <cellStyle name="_VC 6.15.06 update on 06GRC power costs.xls Chart 3_Production Adj 4.37 2" xfId="6365"/>
    <cellStyle name="_VC 6.15.06 update on 06GRC power costs.xls Chart 3_Production Adj 4.37 2 2" xfId="6366"/>
    <cellStyle name="_VC 6.15.06 update on 06GRC power costs.xls Chart 3_Production Adj 4.37 3" xfId="6367"/>
    <cellStyle name="_VC 6.15.06 update on 06GRC power costs.xls Chart 3_Purchased Power Adj 4.03" xfId="6368"/>
    <cellStyle name="_VC 6.15.06 update on 06GRC power costs.xls Chart 3_Purchased Power Adj 4.03 2" xfId="6369"/>
    <cellStyle name="_VC 6.15.06 update on 06GRC power costs.xls Chart 3_Purchased Power Adj 4.03 2 2" xfId="6370"/>
    <cellStyle name="_VC 6.15.06 update on 06GRC power costs.xls Chart 3_Purchased Power Adj 4.03 3" xfId="6371"/>
    <cellStyle name="_VC 6.15.06 update on 06GRC power costs.xls Chart 3_Rebuttal Power Costs" xfId="6372"/>
    <cellStyle name="_VC 6.15.06 update on 06GRC power costs.xls Chart 3_Rebuttal Power Costs 2" xfId="6373"/>
    <cellStyle name="_VC 6.15.06 update on 06GRC power costs.xls Chart 3_Rebuttal Power Costs 2 2" xfId="6374"/>
    <cellStyle name="_VC 6.15.06 update on 06GRC power costs.xls Chart 3_Rebuttal Power Costs 3" xfId="6375"/>
    <cellStyle name="_VC 6.15.06 update on 06GRC power costs.xls Chart 3_Rebuttal Power Costs 4" xfId="6376"/>
    <cellStyle name="_VC 6.15.06 update on 06GRC power costs.xls Chart 3_Rebuttal Power Costs_Adj Bench DR 3 for Initial Briefs (Electric)" xfId="6377"/>
    <cellStyle name="_VC 6.15.06 update on 06GRC power costs.xls Chart 3_Rebuttal Power Costs_Adj Bench DR 3 for Initial Briefs (Electric) 2" xfId="6378"/>
    <cellStyle name="_VC 6.15.06 update on 06GRC power costs.xls Chart 3_Rebuttal Power Costs_Adj Bench DR 3 for Initial Briefs (Electric) 2 2" xfId="6379"/>
    <cellStyle name="_VC 6.15.06 update on 06GRC power costs.xls Chart 3_Rebuttal Power Costs_Adj Bench DR 3 for Initial Briefs (Electric) 3" xfId="6380"/>
    <cellStyle name="_VC 6.15.06 update on 06GRC power costs.xls Chart 3_Rebuttal Power Costs_Adj Bench DR 3 for Initial Briefs (Electric) 4" xfId="6381"/>
    <cellStyle name="_VC 6.15.06 update on 06GRC power costs.xls Chart 3_Rebuttal Power Costs_Electric Rev Req Model (2009 GRC) Rebuttal" xfId="6382"/>
    <cellStyle name="_VC 6.15.06 update on 06GRC power costs.xls Chart 3_Rebuttal Power Costs_Electric Rev Req Model (2009 GRC) Rebuttal 2" xfId="6383"/>
    <cellStyle name="_VC 6.15.06 update on 06GRC power costs.xls Chart 3_Rebuttal Power Costs_Electric Rev Req Model (2009 GRC) Rebuttal 2 2" xfId="6384"/>
    <cellStyle name="_VC 6.15.06 update on 06GRC power costs.xls Chart 3_Rebuttal Power Costs_Electric Rev Req Model (2009 GRC) Rebuttal 3" xfId="6385"/>
    <cellStyle name="_VC 6.15.06 update on 06GRC power costs.xls Chart 3_Rebuttal Power Costs_Electric Rev Req Model (2009 GRC) Rebuttal 4" xfId="6386"/>
    <cellStyle name="_VC 6.15.06 update on 06GRC power costs.xls Chart 3_Rebuttal Power Costs_Electric Rev Req Model (2009 GRC) Rebuttal REmoval of New  WH Solar AdjustMI" xfId="6387"/>
    <cellStyle name="_VC 6.15.06 update on 06GRC power costs.xls Chart 3_Rebuttal Power Costs_Electric Rev Req Model (2009 GRC) Rebuttal REmoval of New  WH Solar AdjustMI 2" xfId="6388"/>
    <cellStyle name="_VC 6.15.06 update on 06GRC power costs.xls Chart 3_Rebuttal Power Costs_Electric Rev Req Model (2009 GRC) Rebuttal REmoval of New  WH Solar AdjustMI 2 2" xfId="6389"/>
    <cellStyle name="_VC 6.15.06 update on 06GRC power costs.xls Chart 3_Rebuttal Power Costs_Electric Rev Req Model (2009 GRC) Rebuttal REmoval of New  WH Solar AdjustMI 3" xfId="6390"/>
    <cellStyle name="_VC 6.15.06 update on 06GRC power costs.xls Chart 3_Rebuttal Power Costs_Electric Rev Req Model (2009 GRC) Rebuttal REmoval of New  WH Solar AdjustMI 4" xfId="6391"/>
    <cellStyle name="_VC 6.15.06 update on 06GRC power costs.xls Chart 3_Rebuttal Power Costs_Electric Rev Req Model (2009 GRC) Revised 01-18-2010" xfId="6392"/>
    <cellStyle name="_VC 6.15.06 update on 06GRC power costs.xls Chart 3_Rebuttal Power Costs_Electric Rev Req Model (2009 GRC) Revised 01-18-2010 2" xfId="6393"/>
    <cellStyle name="_VC 6.15.06 update on 06GRC power costs.xls Chart 3_Rebuttal Power Costs_Electric Rev Req Model (2009 GRC) Revised 01-18-2010 2 2" xfId="6394"/>
    <cellStyle name="_VC 6.15.06 update on 06GRC power costs.xls Chart 3_Rebuttal Power Costs_Electric Rev Req Model (2009 GRC) Revised 01-18-2010 3" xfId="6395"/>
    <cellStyle name="_VC 6.15.06 update on 06GRC power costs.xls Chart 3_Rebuttal Power Costs_Electric Rev Req Model (2009 GRC) Revised 01-18-2010 4" xfId="6396"/>
    <cellStyle name="_VC 6.15.06 update on 06GRC power costs.xls Chart 3_Rebuttal Power Costs_Final Order Electric EXHIBIT A-1" xfId="6397"/>
    <cellStyle name="_VC 6.15.06 update on 06GRC power costs.xls Chart 3_Rebuttal Power Costs_Final Order Electric EXHIBIT A-1 2" xfId="6398"/>
    <cellStyle name="_VC 6.15.06 update on 06GRC power costs.xls Chart 3_Rebuttal Power Costs_Final Order Electric EXHIBIT A-1 2 2" xfId="6399"/>
    <cellStyle name="_VC 6.15.06 update on 06GRC power costs.xls Chart 3_Rebuttal Power Costs_Final Order Electric EXHIBIT A-1 3" xfId="6400"/>
    <cellStyle name="_VC 6.15.06 update on 06GRC power costs.xls Chart 3_Rebuttal Power Costs_Final Order Electric EXHIBIT A-1 4" xfId="6401"/>
    <cellStyle name="_VC 6.15.06 update on 06GRC power costs.xls Chart 3_ROR &amp; CONV FACTOR" xfId="6402"/>
    <cellStyle name="_VC 6.15.06 update on 06GRC power costs.xls Chart 3_ROR &amp; CONV FACTOR 2" xfId="6403"/>
    <cellStyle name="_VC 6.15.06 update on 06GRC power costs.xls Chart 3_ROR &amp; CONV FACTOR 2 2" xfId="6404"/>
    <cellStyle name="_VC 6.15.06 update on 06GRC power costs.xls Chart 3_ROR &amp; CONV FACTOR 3" xfId="6405"/>
    <cellStyle name="_VC 6.15.06 update on 06GRC power costs.xls Chart 3_ROR 5.02" xfId="6406"/>
    <cellStyle name="_VC 6.15.06 update on 06GRC power costs.xls Chart 3_ROR 5.02 2" xfId="6407"/>
    <cellStyle name="_VC 6.15.06 update on 06GRC power costs.xls Chart 3_ROR 5.02 2 2" xfId="6408"/>
    <cellStyle name="_VC 6.15.06 update on 06GRC power costs.xls Chart 3_ROR 5.02 3" xfId="6409"/>
    <cellStyle name="_VC 6.15.06 update on 06GRC power costs.xls Chart 3_Wind Integration 10GRC" xfId="6410"/>
    <cellStyle name="_VC 6.15.06 update on 06GRC power costs.xls Chart 3_Wind Integration 10GRC 2" xfId="6411"/>
    <cellStyle name="_Worksheet" xfId="6412"/>
    <cellStyle name="_Worksheet 2" xfId="6413"/>
    <cellStyle name="_Worksheet_Chelan PUD Power Costs (8-10)" xfId="6414"/>
    <cellStyle name="_Worksheet_NIM Summary" xfId="6415"/>
    <cellStyle name="_Worksheet_NIM Summary 2" xfId="6416"/>
    <cellStyle name="_Worksheet_Transmission Workbook for May BOD" xfId="6417"/>
    <cellStyle name="_Worksheet_Transmission Workbook for May BOD 2" xfId="6418"/>
    <cellStyle name="_Worksheet_Wind Integration 10GRC" xfId="6419"/>
    <cellStyle name="_Worksheet_Wind Integration 10GRC 2" xfId="6420"/>
    <cellStyle name="0,0_x000d__x000a_NA_x000d__x000a_" xfId="6421"/>
    <cellStyle name="0,0_x000d__x000a_NA_x000d__x000a_ 2" xfId="6422"/>
    <cellStyle name="0000" xfId="6423"/>
    <cellStyle name="000000" xfId="6424"/>
    <cellStyle name="14BLIN - Style8" xfId="6425"/>
    <cellStyle name="14-BT - Style1" xfId="6426"/>
    <cellStyle name="20% - Accent1 2" xfId="6427"/>
    <cellStyle name="20% - Accent1 2 2" xfId="6428"/>
    <cellStyle name="20% - Accent1 2 2 2" xfId="6429"/>
    <cellStyle name="20% - Accent1 2 2 3" xfId="6430"/>
    <cellStyle name="20% - Accent1 2 3" xfId="6431"/>
    <cellStyle name="20% - Accent1 2 3 2" xfId="6432"/>
    <cellStyle name="20% - Accent1 2 4" xfId="6433"/>
    <cellStyle name="20% - Accent1 2 4 2" xfId="6434"/>
    <cellStyle name="20% - Accent1 2 5" xfId="6435"/>
    <cellStyle name="20% - Accent1 2_2009 GRC Compl Filing - Exhibit D" xfId="6436"/>
    <cellStyle name="20% - Accent1 3" xfId="6437"/>
    <cellStyle name="20% - Accent1 3 2" xfId="6438"/>
    <cellStyle name="20% - Accent1 3 3" xfId="6439"/>
    <cellStyle name="20% - Accent1 3 4" xfId="6440"/>
    <cellStyle name="20% - Accent1 4" xfId="6441"/>
    <cellStyle name="20% - Accent1 4 2" xfId="6442"/>
    <cellStyle name="20% - Accent1 4 2 2" xfId="6443"/>
    <cellStyle name="20% - Accent1 4 2 3" xfId="6444"/>
    <cellStyle name="20% - Accent1 4 2 4" xfId="6445"/>
    <cellStyle name="20% - Accent1 4 3" xfId="6446"/>
    <cellStyle name="20% - Accent1 4 3 2" xfId="6447"/>
    <cellStyle name="20% - Accent1 4 4" xfId="6448"/>
    <cellStyle name="20% - Accent1 4 5" xfId="6449"/>
    <cellStyle name="20% - Accent1 4 6" xfId="6450"/>
    <cellStyle name="20% - Accent1 4 7" xfId="6451"/>
    <cellStyle name="20% - Accent1 4 8" xfId="6452"/>
    <cellStyle name="20% - Accent1 5" xfId="6453"/>
    <cellStyle name="20% - Accent1 5 2" xfId="6454"/>
    <cellStyle name="20% - Accent1 6" xfId="6455"/>
    <cellStyle name="20% - Accent1 7" xfId="6456"/>
    <cellStyle name="20% - Accent1 8" xfId="6457"/>
    <cellStyle name="20% - Accent1 9" xfId="6458"/>
    <cellStyle name="20% - Accent2 2" xfId="6459"/>
    <cellStyle name="20% - Accent2 2 2" xfId="6460"/>
    <cellStyle name="20% - Accent2 2 2 2" xfId="6461"/>
    <cellStyle name="20% - Accent2 2 2 3" xfId="6462"/>
    <cellStyle name="20% - Accent2 2 3" xfId="6463"/>
    <cellStyle name="20% - Accent2 2 3 2" xfId="6464"/>
    <cellStyle name="20% - Accent2 2 4" xfId="6465"/>
    <cellStyle name="20% - Accent2 2 4 2" xfId="6466"/>
    <cellStyle name="20% - Accent2 2 5" xfId="6467"/>
    <cellStyle name="20% - Accent2 2_2009 GRC Compl Filing - Exhibit D" xfId="6468"/>
    <cellStyle name="20% - Accent2 3" xfId="6469"/>
    <cellStyle name="20% - Accent2 3 2" xfId="6470"/>
    <cellStyle name="20% - Accent2 3 3" xfId="6471"/>
    <cellStyle name="20% - Accent2 3 4" xfId="6472"/>
    <cellStyle name="20% - Accent2 4" xfId="6473"/>
    <cellStyle name="20% - Accent2 4 2" xfId="6474"/>
    <cellStyle name="20% - Accent2 4 2 2" xfId="6475"/>
    <cellStyle name="20% - Accent2 4 2 3" xfId="6476"/>
    <cellStyle name="20% - Accent2 4 2 4" xfId="6477"/>
    <cellStyle name="20% - Accent2 4 3" xfId="6478"/>
    <cellStyle name="20% - Accent2 4 3 2" xfId="6479"/>
    <cellStyle name="20% - Accent2 4 4" xfId="6480"/>
    <cellStyle name="20% - Accent2 4 5" xfId="6481"/>
    <cellStyle name="20% - Accent2 4 6" xfId="6482"/>
    <cellStyle name="20% - Accent2 4 7" xfId="6483"/>
    <cellStyle name="20% - Accent2 4 8" xfId="6484"/>
    <cellStyle name="20% - Accent2 5" xfId="6485"/>
    <cellStyle name="20% - Accent2 5 2" xfId="6486"/>
    <cellStyle name="20% - Accent2 6" xfId="6487"/>
    <cellStyle name="20% - Accent2 7" xfId="6488"/>
    <cellStyle name="20% - Accent2 8" xfId="6489"/>
    <cellStyle name="20% - Accent2 9" xfId="6490"/>
    <cellStyle name="20% - Accent3 2" xfId="6491"/>
    <cellStyle name="20% - Accent3 2 2" xfId="6492"/>
    <cellStyle name="20% - Accent3 2 2 2" xfId="6493"/>
    <cellStyle name="20% - Accent3 2 2 3" xfId="6494"/>
    <cellStyle name="20% - Accent3 2 3" xfId="6495"/>
    <cellStyle name="20% - Accent3 2 3 2" xfId="6496"/>
    <cellStyle name="20% - Accent3 2 4" xfId="6497"/>
    <cellStyle name="20% - Accent3 2 4 2" xfId="6498"/>
    <cellStyle name="20% - Accent3 2 5" xfId="6499"/>
    <cellStyle name="20% - Accent3 2_2009 GRC Compl Filing - Exhibit D" xfId="6500"/>
    <cellStyle name="20% - Accent3 3" xfId="6501"/>
    <cellStyle name="20% - Accent3 3 2" xfId="6502"/>
    <cellStyle name="20% - Accent3 3 3" xfId="6503"/>
    <cellStyle name="20% - Accent3 3 4" xfId="6504"/>
    <cellStyle name="20% - Accent3 4" xfId="6505"/>
    <cellStyle name="20% - Accent3 4 2" xfId="6506"/>
    <cellStyle name="20% - Accent3 4 2 2" xfId="6507"/>
    <cellStyle name="20% - Accent3 4 2 3" xfId="6508"/>
    <cellStyle name="20% - Accent3 4 2 4" xfId="6509"/>
    <cellStyle name="20% - Accent3 4 3" xfId="6510"/>
    <cellStyle name="20% - Accent3 4 3 2" xfId="6511"/>
    <cellStyle name="20% - Accent3 4 4" xfId="6512"/>
    <cellStyle name="20% - Accent3 4 5" xfId="6513"/>
    <cellStyle name="20% - Accent3 4 6" xfId="6514"/>
    <cellStyle name="20% - Accent3 4 7" xfId="6515"/>
    <cellStyle name="20% - Accent3 4 8" xfId="6516"/>
    <cellStyle name="20% - Accent3 5" xfId="6517"/>
    <cellStyle name="20% - Accent3 5 2" xfId="6518"/>
    <cellStyle name="20% - Accent3 6" xfId="6519"/>
    <cellStyle name="20% - Accent3 7" xfId="6520"/>
    <cellStyle name="20% - Accent3 8" xfId="6521"/>
    <cellStyle name="20% - Accent3 9" xfId="6522"/>
    <cellStyle name="20% - Accent4 2" xfId="6523"/>
    <cellStyle name="20% - Accent4 2 2" xfId="6524"/>
    <cellStyle name="20% - Accent4 2 2 2" xfId="6525"/>
    <cellStyle name="20% - Accent4 2 2 3" xfId="6526"/>
    <cellStyle name="20% - Accent4 2 3" xfId="6527"/>
    <cellStyle name="20% - Accent4 2 3 2" xfId="6528"/>
    <cellStyle name="20% - Accent4 2 4" xfId="6529"/>
    <cellStyle name="20% - Accent4 2 4 2" xfId="6530"/>
    <cellStyle name="20% - Accent4 2 5" xfId="6531"/>
    <cellStyle name="20% - Accent4 2_2009 GRC Compl Filing - Exhibit D" xfId="6532"/>
    <cellStyle name="20% - Accent4 3" xfId="6533"/>
    <cellStyle name="20% - Accent4 3 2" xfId="6534"/>
    <cellStyle name="20% - Accent4 3 3" xfId="6535"/>
    <cellStyle name="20% - Accent4 3 4" xfId="6536"/>
    <cellStyle name="20% - Accent4 4" xfId="6537"/>
    <cellStyle name="20% - Accent4 4 2" xfId="6538"/>
    <cellStyle name="20% - Accent4 4 2 2" xfId="6539"/>
    <cellStyle name="20% - Accent4 4 2 3" xfId="6540"/>
    <cellStyle name="20% - Accent4 4 2 4" xfId="6541"/>
    <cellStyle name="20% - Accent4 4 3" xfId="6542"/>
    <cellStyle name="20% - Accent4 4 3 2" xfId="6543"/>
    <cellStyle name="20% - Accent4 4 4" xfId="6544"/>
    <cellStyle name="20% - Accent4 4 5" xfId="6545"/>
    <cellStyle name="20% - Accent4 4 6" xfId="6546"/>
    <cellStyle name="20% - Accent4 4 7" xfId="6547"/>
    <cellStyle name="20% - Accent4 4 8" xfId="6548"/>
    <cellStyle name="20% - Accent4 5" xfId="6549"/>
    <cellStyle name="20% - Accent4 5 2" xfId="6550"/>
    <cellStyle name="20% - Accent4 6" xfId="6551"/>
    <cellStyle name="20% - Accent4 7" xfId="6552"/>
    <cellStyle name="20% - Accent4 8" xfId="6553"/>
    <cellStyle name="20% - Accent4 9" xfId="6554"/>
    <cellStyle name="20% - Accent5 2" xfId="6555"/>
    <cellStyle name="20% - Accent5 2 2" xfId="6556"/>
    <cellStyle name="20% - Accent5 2 2 2" xfId="6557"/>
    <cellStyle name="20% - Accent5 2 2 3" xfId="6558"/>
    <cellStyle name="20% - Accent5 2 3" xfId="6559"/>
    <cellStyle name="20% - Accent5 2 3 2" xfId="6560"/>
    <cellStyle name="20% - Accent5 2 4" xfId="6561"/>
    <cellStyle name="20% - Accent5 2_2009 GRC Compl Filing - Exhibit D" xfId="6562"/>
    <cellStyle name="20% - Accent5 3" xfId="6563"/>
    <cellStyle name="20% - Accent5 3 2" xfId="6564"/>
    <cellStyle name="20% - Accent5 3 3" xfId="6565"/>
    <cellStyle name="20% - Accent5 3 4" xfId="6566"/>
    <cellStyle name="20% - Accent5 4" xfId="6567"/>
    <cellStyle name="20% - Accent5 4 2" xfId="6568"/>
    <cellStyle name="20% - Accent5 4 3" xfId="6569"/>
    <cellStyle name="20% - Accent5 4 4" xfId="6570"/>
    <cellStyle name="20% - Accent5 5" xfId="6571"/>
    <cellStyle name="20% - Accent5 5 2" xfId="6572"/>
    <cellStyle name="20% - Accent5 6" xfId="6573"/>
    <cellStyle name="20% - Accent5 6 2" xfId="6574"/>
    <cellStyle name="20% - Accent5 7" xfId="6575"/>
    <cellStyle name="20% - Accent5 8" xfId="6576"/>
    <cellStyle name="20% - Accent5 9" xfId="6577"/>
    <cellStyle name="20% - Accent6 2" xfId="6578"/>
    <cellStyle name="20% - Accent6 2 2" xfId="6579"/>
    <cellStyle name="20% - Accent6 2 2 2" xfId="6580"/>
    <cellStyle name="20% - Accent6 2 2 3" xfId="6581"/>
    <cellStyle name="20% - Accent6 2 3" xfId="6582"/>
    <cellStyle name="20% - Accent6 2 3 2" xfId="6583"/>
    <cellStyle name="20% - Accent6 2 4" xfId="6584"/>
    <cellStyle name="20% - Accent6 2 4 2" xfId="6585"/>
    <cellStyle name="20% - Accent6 2 5" xfId="6586"/>
    <cellStyle name="20% - Accent6 2_2009 GRC Compl Filing - Exhibit D" xfId="6587"/>
    <cellStyle name="20% - Accent6 3" xfId="6588"/>
    <cellStyle name="20% - Accent6 3 2" xfId="6589"/>
    <cellStyle name="20% - Accent6 3 3" xfId="6590"/>
    <cellStyle name="20% - Accent6 3 4" xfId="6591"/>
    <cellStyle name="20% - Accent6 4" xfId="6592"/>
    <cellStyle name="20% - Accent6 4 2" xfId="6593"/>
    <cellStyle name="20% - Accent6 4 2 2" xfId="6594"/>
    <cellStyle name="20% - Accent6 4 2 3" xfId="6595"/>
    <cellStyle name="20% - Accent6 4 2 4" xfId="6596"/>
    <cellStyle name="20% - Accent6 4 3" xfId="6597"/>
    <cellStyle name="20% - Accent6 4 3 2" xfId="6598"/>
    <cellStyle name="20% - Accent6 4 4" xfId="6599"/>
    <cellStyle name="20% - Accent6 4 5" xfId="6600"/>
    <cellStyle name="20% - Accent6 4 6" xfId="6601"/>
    <cellStyle name="20% - Accent6 4 7" xfId="6602"/>
    <cellStyle name="20% - Accent6 4 8" xfId="6603"/>
    <cellStyle name="20% - Accent6 5" xfId="6604"/>
    <cellStyle name="20% - Accent6 5 2" xfId="6605"/>
    <cellStyle name="20% - Accent6 6" xfId="6606"/>
    <cellStyle name="20% - Accent6 7" xfId="6607"/>
    <cellStyle name="20% - Accent6 8" xfId="6608"/>
    <cellStyle name="20% - Accent6 9" xfId="6609"/>
    <cellStyle name="40% - Accent1 2" xfId="6610"/>
    <cellStyle name="40% - Accent1 2 2" xfId="6611"/>
    <cellStyle name="40% - Accent1 2 2 2" xfId="6612"/>
    <cellStyle name="40% - Accent1 2 2 3" xfId="6613"/>
    <cellStyle name="40% - Accent1 2 3" xfId="6614"/>
    <cellStyle name="40% - Accent1 2 3 2" xfId="6615"/>
    <cellStyle name="40% - Accent1 2 4" xfId="6616"/>
    <cellStyle name="40% - Accent1 2 4 2" xfId="6617"/>
    <cellStyle name="40% - Accent1 2 5" xfId="6618"/>
    <cellStyle name="40% - Accent1 2_2009 GRC Compl Filing - Exhibit D" xfId="6619"/>
    <cellStyle name="40% - Accent1 3" xfId="6620"/>
    <cellStyle name="40% - Accent1 3 2" xfId="6621"/>
    <cellStyle name="40% - Accent1 3 3" xfId="6622"/>
    <cellStyle name="40% - Accent1 3 4" xfId="6623"/>
    <cellStyle name="40% - Accent1 4" xfId="6624"/>
    <cellStyle name="40% - Accent1 4 2" xfId="6625"/>
    <cellStyle name="40% - Accent1 4 2 2" xfId="6626"/>
    <cellStyle name="40% - Accent1 4 2 3" xfId="6627"/>
    <cellStyle name="40% - Accent1 4 2 4" xfId="6628"/>
    <cellStyle name="40% - Accent1 4 3" xfId="6629"/>
    <cellStyle name="40% - Accent1 4 3 2" xfId="6630"/>
    <cellStyle name="40% - Accent1 4 4" xfId="6631"/>
    <cellStyle name="40% - Accent1 4 5" xfId="6632"/>
    <cellStyle name="40% - Accent1 4 6" xfId="6633"/>
    <cellStyle name="40% - Accent1 4 7" xfId="6634"/>
    <cellStyle name="40% - Accent1 4 8" xfId="6635"/>
    <cellStyle name="40% - Accent1 5" xfId="6636"/>
    <cellStyle name="40% - Accent1 5 2" xfId="6637"/>
    <cellStyle name="40% - Accent1 6" xfId="6638"/>
    <cellStyle name="40% - Accent1 7" xfId="6639"/>
    <cellStyle name="40% - Accent1 8" xfId="6640"/>
    <cellStyle name="40% - Accent1 9" xfId="6641"/>
    <cellStyle name="40% - Accent2 2" xfId="6642"/>
    <cellStyle name="40% - Accent2 2 2" xfId="6643"/>
    <cellStyle name="40% - Accent2 2 2 2" xfId="6644"/>
    <cellStyle name="40% - Accent2 2 2 3" xfId="6645"/>
    <cellStyle name="40% - Accent2 2 3" xfId="6646"/>
    <cellStyle name="40% - Accent2 2 3 2" xfId="6647"/>
    <cellStyle name="40% - Accent2 2 4" xfId="6648"/>
    <cellStyle name="40% - Accent2 2_2009 GRC Compl Filing - Exhibit D" xfId="6649"/>
    <cellStyle name="40% - Accent2 3" xfId="6650"/>
    <cellStyle name="40% - Accent2 3 2" xfId="6651"/>
    <cellStyle name="40% - Accent2 3 3" xfId="6652"/>
    <cellStyle name="40% - Accent2 3 4" xfId="6653"/>
    <cellStyle name="40% - Accent2 4" xfId="6654"/>
    <cellStyle name="40% - Accent2 4 2" xfId="6655"/>
    <cellStyle name="40% - Accent2 4 3" xfId="6656"/>
    <cellStyle name="40% - Accent2 4 4" xfId="6657"/>
    <cellStyle name="40% - Accent2 5" xfId="6658"/>
    <cellStyle name="40% - Accent2 5 2" xfId="6659"/>
    <cellStyle name="40% - Accent2 6" xfId="6660"/>
    <cellStyle name="40% - Accent2 6 2" xfId="6661"/>
    <cellStyle name="40% - Accent2 7" xfId="6662"/>
    <cellStyle name="40% - Accent2 8" xfId="6663"/>
    <cellStyle name="40% - Accent2 9" xfId="6664"/>
    <cellStyle name="40% - Accent3 2" xfId="6665"/>
    <cellStyle name="40% - Accent3 2 2" xfId="6666"/>
    <cellStyle name="40% - Accent3 2 2 2" xfId="6667"/>
    <cellStyle name="40% - Accent3 2 2 3" xfId="6668"/>
    <cellStyle name="40% - Accent3 2 3" xfId="6669"/>
    <cellStyle name="40% - Accent3 2 3 2" xfId="6670"/>
    <cellStyle name="40% - Accent3 2 4" xfId="6671"/>
    <cellStyle name="40% - Accent3 2 4 2" xfId="6672"/>
    <cellStyle name="40% - Accent3 2 5" xfId="6673"/>
    <cellStyle name="40% - Accent3 2_2009 GRC Compl Filing - Exhibit D" xfId="6674"/>
    <cellStyle name="40% - Accent3 3" xfId="6675"/>
    <cellStyle name="40% - Accent3 3 2" xfId="6676"/>
    <cellStyle name="40% - Accent3 3 3" xfId="6677"/>
    <cellStyle name="40% - Accent3 3 4" xfId="6678"/>
    <cellStyle name="40% - Accent3 4" xfId="6679"/>
    <cellStyle name="40% - Accent3 4 2" xfId="6680"/>
    <cellStyle name="40% - Accent3 4 2 2" xfId="6681"/>
    <cellStyle name="40% - Accent3 4 2 3" xfId="6682"/>
    <cellStyle name="40% - Accent3 4 2 4" xfId="6683"/>
    <cellStyle name="40% - Accent3 4 3" xfId="6684"/>
    <cellStyle name="40% - Accent3 4 3 2" xfId="6685"/>
    <cellStyle name="40% - Accent3 4 4" xfId="6686"/>
    <cellStyle name="40% - Accent3 4 5" xfId="6687"/>
    <cellStyle name="40% - Accent3 4 6" xfId="6688"/>
    <cellStyle name="40% - Accent3 4 7" xfId="6689"/>
    <cellStyle name="40% - Accent3 4 8" xfId="6690"/>
    <cellStyle name="40% - Accent3 5" xfId="6691"/>
    <cellStyle name="40% - Accent3 5 2" xfId="6692"/>
    <cellStyle name="40% - Accent3 6" xfId="6693"/>
    <cellStyle name="40% - Accent3 7" xfId="6694"/>
    <cellStyle name="40% - Accent3 8" xfId="6695"/>
    <cellStyle name="40% - Accent3 9" xfId="6696"/>
    <cellStyle name="40% - Accent4 2" xfId="6697"/>
    <cellStyle name="40% - Accent4 2 2" xfId="6698"/>
    <cellStyle name="40% - Accent4 2 2 2" xfId="6699"/>
    <cellStyle name="40% - Accent4 2 2 3" xfId="6700"/>
    <cellStyle name="40% - Accent4 2 3" xfId="6701"/>
    <cellStyle name="40% - Accent4 2 3 2" xfId="6702"/>
    <cellStyle name="40% - Accent4 2 4" xfId="6703"/>
    <cellStyle name="40% - Accent4 2 4 2" xfId="6704"/>
    <cellStyle name="40% - Accent4 2 5" xfId="6705"/>
    <cellStyle name="40% - Accent4 2_2009 GRC Compl Filing - Exhibit D" xfId="6706"/>
    <cellStyle name="40% - Accent4 3" xfId="6707"/>
    <cellStyle name="40% - Accent4 3 2" xfId="6708"/>
    <cellStyle name="40% - Accent4 3 3" xfId="6709"/>
    <cellStyle name="40% - Accent4 3 4" xfId="6710"/>
    <cellStyle name="40% - Accent4 4" xfId="6711"/>
    <cellStyle name="40% - Accent4 4 2" xfId="6712"/>
    <cellStyle name="40% - Accent4 4 2 2" xfId="6713"/>
    <cellStyle name="40% - Accent4 4 2 3" xfId="6714"/>
    <cellStyle name="40% - Accent4 4 2 4" xfId="6715"/>
    <cellStyle name="40% - Accent4 4 3" xfId="6716"/>
    <cellStyle name="40% - Accent4 4 3 2" xfId="6717"/>
    <cellStyle name="40% - Accent4 4 4" xfId="6718"/>
    <cellStyle name="40% - Accent4 4 5" xfId="6719"/>
    <cellStyle name="40% - Accent4 4 6" xfId="6720"/>
    <cellStyle name="40% - Accent4 4 7" xfId="6721"/>
    <cellStyle name="40% - Accent4 4 8" xfId="6722"/>
    <cellStyle name="40% - Accent4 5" xfId="6723"/>
    <cellStyle name="40% - Accent4 5 2" xfId="6724"/>
    <cellStyle name="40% - Accent4 6" xfId="6725"/>
    <cellStyle name="40% - Accent4 7" xfId="6726"/>
    <cellStyle name="40% - Accent4 8" xfId="6727"/>
    <cellStyle name="40% - Accent4 9" xfId="6728"/>
    <cellStyle name="40% - Accent5 2" xfId="6729"/>
    <cellStyle name="40% - Accent5 2 2" xfId="6730"/>
    <cellStyle name="40% - Accent5 2 2 2" xfId="6731"/>
    <cellStyle name="40% - Accent5 2 2 3" xfId="6732"/>
    <cellStyle name="40% - Accent5 2 3" xfId="6733"/>
    <cellStyle name="40% - Accent5 2 3 2" xfId="6734"/>
    <cellStyle name="40% - Accent5 2 4" xfId="6735"/>
    <cellStyle name="40% - Accent5 2 4 2" xfId="6736"/>
    <cellStyle name="40% - Accent5 2 5" xfId="6737"/>
    <cellStyle name="40% - Accent5 2_2009 GRC Compl Filing - Exhibit D" xfId="6738"/>
    <cellStyle name="40% - Accent5 3" xfId="6739"/>
    <cellStyle name="40% - Accent5 3 2" xfId="6740"/>
    <cellStyle name="40% - Accent5 3 3" xfId="6741"/>
    <cellStyle name="40% - Accent5 3 4" xfId="6742"/>
    <cellStyle name="40% - Accent5 4" xfId="6743"/>
    <cellStyle name="40% - Accent5 4 2" xfId="6744"/>
    <cellStyle name="40% - Accent5 4 2 2" xfId="6745"/>
    <cellStyle name="40% - Accent5 4 2 3" xfId="6746"/>
    <cellStyle name="40% - Accent5 4 2 4" xfId="6747"/>
    <cellStyle name="40% - Accent5 4 3" xfId="6748"/>
    <cellStyle name="40% - Accent5 4 3 2" xfId="6749"/>
    <cellStyle name="40% - Accent5 4 4" xfId="6750"/>
    <cellStyle name="40% - Accent5 4 5" xfId="6751"/>
    <cellStyle name="40% - Accent5 4 6" xfId="6752"/>
    <cellStyle name="40% - Accent5 4 7" xfId="6753"/>
    <cellStyle name="40% - Accent5 4 8" xfId="6754"/>
    <cellStyle name="40% - Accent5 5" xfId="6755"/>
    <cellStyle name="40% - Accent5 5 2" xfId="6756"/>
    <cellStyle name="40% - Accent5 6" xfId="6757"/>
    <cellStyle name="40% - Accent5 7" xfId="6758"/>
    <cellStyle name="40% - Accent5 8" xfId="6759"/>
    <cellStyle name="40% - Accent5 9" xfId="6760"/>
    <cellStyle name="40% - Accent6 2" xfId="6761"/>
    <cellStyle name="40% - Accent6 2 2" xfId="6762"/>
    <cellStyle name="40% - Accent6 2 2 2" xfId="6763"/>
    <cellStyle name="40% - Accent6 2 2 3" xfId="6764"/>
    <cellStyle name="40% - Accent6 2 3" xfId="6765"/>
    <cellStyle name="40% - Accent6 2 3 2" xfId="6766"/>
    <cellStyle name="40% - Accent6 2 4" xfId="6767"/>
    <cellStyle name="40% - Accent6 2 4 2" xfId="6768"/>
    <cellStyle name="40% - Accent6 2 5" xfId="6769"/>
    <cellStyle name="40% - Accent6 2_2009 GRC Compl Filing - Exhibit D" xfId="6770"/>
    <cellStyle name="40% - Accent6 3" xfId="6771"/>
    <cellStyle name="40% - Accent6 3 2" xfId="6772"/>
    <cellStyle name="40% - Accent6 3 3" xfId="6773"/>
    <cellStyle name="40% - Accent6 3 4" xfId="6774"/>
    <cellStyle name="40% - Accent6 4" xfId="6775"/>
    <cellStyle name="40% - Accent6 4 2" xfId="6776"/>
    <cellStyle name="40% - Accent6 4 2 2" xfId="6777"/>
    <cellStyle name="40% - Accent6 4 2 3" xfId="6778"/>
    <cellStyle name="40% - Accent6 4 2 4" xfId="6779"/>
    <cellStyle name="40% - Accent6 4 3" xfId="6780"/>
    <cellStyle name="40% - Accent6 4 3 2" xfId="6781"/>
    <cellStyle name="40% - Accent6 4 4" xfId="6782"/>
    <cellStyle name="40% - Accent6 4 5" xfId="6783"/>
    <cellStyle name="40% - Accent6 4 6" xfId="6784"/>
    <cellStyle name="40% - Accent6 4 7" xfId="6785"/>
    <cellStyle name="40% - Accent6 4 8" xfId="6786"/>
    <cellStyle name="40% - Accent6 5" xfId="6787"/>
    <cellStyle name="40% - Accent6 5 2" xfId="6788"/>
    <cellStyle name="40% - Accent6 6" xfId="6789"/>
    <cellStyle name="40% - Accent6 7" xfId="6790"/>
    <cellStyle name="40% - Accent6 8" xfId="6791"/>
    <cellStyle name="40% - Accent6 9" xfId="6792"/>
    <cellStyle name="60% - Accent1 2" xfId="6793"/>
    <cellStyle name="60% - Accent1 2 2" xfId="6794"/>
    <cellStyle name="60% - Accent1 2 2 2" xfId="6795"/>
    <cellStyle name="60% - Accent1 2 3" xfId="6796"/>
    <cellStyle name="60% - Accent1 3" xfId="6797"/>
    <cellStyle name="60% - Accent1 3 2" xfId="6798"/>
    <cellStyle name="60% - Accent1 3 3" xfId="6799"/>
    <cellStyle name="60% - Accent1 3 4" xfId="6800"/>
    <cellStyle name="60% - Accent1 4" xfId="6801"/>
    <cellStyle name="60% - Accent1 5" xfId="6802"/>
    <cellStyle name="60% - Accent1 6" xfId="6803"/>
    <cellStyle name="60% - Accent2 2" xfId="6804"/>
    <cellStyle name="60% - Accent2 2 2" xfId="6805"/>
    <cellStyle name="60% - Accent2 2 2 2" xfId="6806"/>
    <cellStyle name="60% - Accent2 2 3" xfId="6807"/>
    <cellStyle name="60% - Accent2 3" xfId="6808"/>
    <cellStyle name="60% - Accent2 3 2" xfId="6809"/>
    <cellStyle name="60% - Accent2 3 3" xfId="6810"/>
    <cellStyle name="60% - Accent2 3 4" xfId="6811"/>
    <cellStyle name="60% - Accent2 4" xfId="6812"/>
    <cellStyle name="60% - Accent2 5" xfId="6813"/>
    <cellStyle name="60% - Accent2 6" xfId="6814"/>
    <cellStyle name="60% - Accent3 2" xfId="6815"/>
    <cellStyle name="60% - Accent3 2 2" xfId="6816"/>
    <cellStyle name="60% - Accent3 2 2 2" xfId="6817"/>
    <cellStyle name="60% - Accent3 2 3" xfId="6818"/>
    <cellStyle name="60% - Accent3 3" xfId="6819"/>
    <cellStyle name="60% - Accent3 3 2" xfId="6820"/>
    <cellStyle name="60% - Accent3 3 3" xfId="6821"/>
    <cellStyle name="60% - Accent3 3 4" xfId="6822"/>
    <cellStyle name="60% - Accent3 4" xfId="6823"/>
    <cellStyle name="60% - Accent3 5" xfId="6824"/>
    <cellStyle name="60% - Accent3 6" xfId="6825"/>
    <cellStyle name="60% - Accent4 2" xfId="6826"/>
    <cellStyle name="60% - Accent4 2 2" xfId="6827"/>
    <cellStyle name="60% - Accent4 2 2 2" xfId="6828"/>
    <cellStyle name="60% - Accent4 2 3" xfId="6829"/>
    <cellStyle name="60% - Accent4 3" xfId="6830"/>
    <cellStyle name="60% - Accent4 3 2" xfId="6831"/>
    <cellStyle name="60% - Accent4 3 3" xfId="6832"/>
    <cellStyle name="60% - Accent4 3 4" xfId="6833"/>
    <cellStyle name="60% - Accent4 4" xfId="6834"/>
    <cellStyle name="60% - Accent4 5" xfId="6835"/>
    <cellStyle name="60% - Accent4 6" xfId="6836"/>
    <cellStyle name="60% - Accent5 2" xfId="6837"/>
    <cellStyle name="60% - Accent5 2 2" xfId="6838"/>
    <cellStyle name="60% - Accent5 2 2 2" xfId="6839"/>
    <cellStyle name="60% - Accent5 2 3" xfId="6840"/>
    <cellStyle name="60% - Accent5 3" xfId="6841"/>
    <cellStyle name="60% - Accent5 3 2" xfId="6842"/>
    <cellStyle name="60% - Accent5 3 3" xfId="6843"/>
    <cellStyle name="60% - Accent5 3 4" xfId="6844"/>
    <cellStyle name="60% - Accent5 4" xfId="6845"/>
    <cellStyle name="60% - Accent5 5" xfId="6846"/>
    <cellStyle name="60% - Accent5 6" xfId="6847"/>
    <cellStyle name="60% - Accent6 2" xfId="6848"/>
    <cellStyle name="60% - Accent6 2 2" xfId="6849"/>
    <cellStyle name="60% - Accent6 2 2 2" xfId="6850"/>
    <cellStyle name="60% - Accent6 2 3" xfId="6851"/>
    <cellStyle name="60% - Accent6 3" xfId="6852"/>
    <cellStyle name="60% - Accent6 3 2" xfId="6853"/>
    <cellStyle name="60% - Accent6 3 3" xfId="6854"/>
    <cellStyle name="60% - Accent6 3 4" xfId="6855"/>
    <cellStyle name="60% - Accent6 4" xfId="6856"/>
    <cellStyle name="60% - Accent6 5" xfId="6857"/>
    <cellStyle name="60% - Accent6 6" xfId="6858"/>
    <cellStyle name="Accent1 - 20%" xfId="6859"/>
    <cellStyle name="Accent1 - 20% 2" xfId="6860"/>
    <cellStyle name="Accent1 - 40%" xfId="6861"/>
    <cellStyle name="Accent1 - 40% 2" xfId="6862"/>
    <cellStyle name="Accent1 - 60%" xfId="6863"/>
    <cellStyle name="Accent1 10" xfId="6864"/>
    <cellStyle name="Accent1 11" xfId="6865"/>
    <cellStyle name="Accent1 2" xfId="6866"/>
    <cellStyle name="Accent1 2 2" xfId="6867"/>
    <cellStyle name="Accent1 2 2 2" xfId="6868"/>
    <cellStyle name="Accent1 2 3" xfId="6869"/>
    <cellStyle name="Accent1 3" xfId="6870"/>
    <cellStyle name="Accent1 3 2" xfId="6871"/>
    <cellStyle name="Accent1 3 3" xfId="6872"/>
    <cellStyle name="Accent1 3 4" xfId="6873"/>
    <cellStyle name="Accent1 4" xfId="6874"/>
    <cellStyle name="Accent1 4 2" xfId="6875"/>
    <cellStyle name="Accent1 4 3" xfId="6876"/>
    <cellStyle name="Accent1 5" xfId="6877"/>
    <cellStyle name="Accent1 6" xfId="6878"/>
    <cellStyle name="Accent1 7" xfId="6879"/>
    <cellStyle name="Accent1 8" xfId="6880"/>
    <cellStyle name="Accent1 9" xfId="6881"/>
    <cellStyle name="Accent2 - 20%" xfId="6882"/>
    <cellStyle name="Accent2 - 20% 2" xfId="6883"/>
    <cellStyle name="Accent2 - 40%" xfId="6884"/>
    <cellStyle name="Accent2 - 40% 2" xfId="6885"/>
    <cellStyle name="Accent2 - 60%" xfId="6886"/>
    <cellStyle name="Accent2 10" xfId="6887"/>
    <cellStyle name="Accent2 11" xfId="6888"/>
    <cellStyle name="Accent2 2" xfId="6889"/>
    <cellStyle name="Accent2 2 2" xfId="6890"/>
    <cellStyle name="Accent2 2 2 2" xfId="6891"/>
    <cellStyle name="Accent2 2 3" xfId="6892"/>
    <cellStyle name="Accent2 3" xfId="6893"/>
    <cellStyle name="Accent2 3 2" xfId="6894"/>
    <cellStyle name="Accent2 3 3" xfId="6895"/>
    <cellStyle name="Accent2 3 4" xfId="6896"/>
    <cellStyle name="Accent2 4" xfId="6897"/>
    <cellStyle name="Accent2 4 2" xfId="6898"/>
    <cellStyle name="Accent2 4 3" xfId="6899"/>
    <cellStyle name="Accent2 5" xfId="6900"/>
    <cellStyle name="Accent2 6" xfId="6901"/>
    <cellStyle name="Accent2 7" xfId="6902"/>
    <cellStyle name="Accent2 8" xfId="6903"/>
    <cellStyle name="Accent2 9" xfId="6904"/>
    <cellStyle name="Accent3 - 20%" xfId="6905"/>
    <cellStyle name="Accent3 - 20% 2" xfId="6906"/>
    <cellStyle name="Accent3 - 40%" xfId="6907"/>
    <cellStyle name="Accent3 - 40% 2" xfId="6908"/>
    <cellStyle name="Accent3 - 60%" xfId="6909"/>
    <cellStyle name="Accent3 10" xfId="6910"/>
    <cellStyle name="Accent3 11" xfId="6911"/>
    <cellStyle name="Accent3 2" xfId="6912"/>
    <cellStyle name="Accent3 2 2" xfId="6913"/>
    <cellStyle name="Accent3 2 2 2" xfId="6914"/>
    <cellStyle name="Accent3 2 3" xfId="6915"/>
    <cellStyle name="Accent3 3" xfId="6916"/>
    <cellStyle name="Accent3 3 2" xfId="6917"/>
    <cellStyle name="Accent3 3 3" xfId="6918"/>
    <cellStyle name="Accent3 3 4" xfId="6919"/>
    <cellStyle name="Accent3 4" xfId="6920"/>
    <cellStyle name="Accent3 4 2" xfId="6921"/>
    <cellStyle name="Accent3 4 3" xfId="6922"/>
    <cellStyle name="Accent3 5" xfId="6923"/>
    <cellStyle name="Accent3 6" xfId="6924"/>
    <cellStyle name="Accent3 7" xfId="6925"/>
    <cellStyle name="Accent3 8" xfId="6926"/>
    <cellStyle name="Accent3 9" xfId="6927"/>
    <cellStyle name="Accent4 - 20%" xfId="6928"/>
    <cellStyle name="Accent4 - 20% 2" xfId="6929"/>
    <cellStyle name="Accent4 - 40%" xfId="6930"/>
    <cellStyle name="Accent4 - 40% 2" xfId="6931"/>
    <cellStyle name="Accent4 - 60%" xfId="6932"/>
    <cellStyle name="Accent4 10" xfId="6933"/>
    <cellStyle name="Accent4 11" xfId="6934"/>
    <cellStyle name="Accent4 2" xfId="6935"/>
    <cellStyle name="Accent4 2 2" xfId="6936"/>
    <cellStyle name="Accent4 2 2 2" xfId="6937"/>
    <cellStyle name="Accent4 2 3" xfId="6938"/>
    <cellStyle name="Accent4 3" xfId="6939"/>
    <cellStyle name="Accent4 3 2" xfId="6940"/>
    <cellStyle name="Accent4 3 3" xfId="6941"/>
    <cellStyle name="Accent4 3 4" xfId="6942"/>
    <cellStyle name="Accent4 4" xfId="6943"/>
    <cellStyle name="Accent4 4 2" xfId="6944"/>
    <cellStyle name="Accent4 4 3" xfId="6945"/>
    <cellStyle name="Accent4 5" xfId="6946"/>
    <cellStyle name="Accent4 6" xfId="6947"/>
    <cellStyle name="Accent4 7" xfId="6948"/>
    <cellStyle name="Accent4 8" xfId="6949"/>
    <cellStyle name="Accent4 9" xfId="6950"/>
    <cellStyle name="Accent5 - 20%" xfId="6951"/>
    <cellStyle name="Accent5 - 20% 2" xfId="6952"/>
    <cellStyle name="Accent5 - 40%" xfId="6953"/>
    <cellStyle name="Accent5 - 40% 2" xfId="6954"/>
    <cellStyle name="Accent5 - 60%" xfId="6955"/>
    <cellStyle name="Accent5 10" xfId="6956"/>
    <cellStyle name="Accent5 11" xfId="6957"/>
    <cellStyle name="Accent5 12" xfId="6958"/>
    <cellStyle name="Accent5 13" xfId="6959"/>
    <cellStyle name="Accent5 14" xfId="6960"/>
    <cellStyle name="Accent5 15" xfId="6961"/>
    <cellStyle name="Accent5 16" xfId="6962"/>
    <cellStyle name="Accent5 17" xfId="6963"/>
    <cellStyle name="Accent5 18" xfId="6964"/>
    <cellStyle name="Accent5 19" xfId="6965"/>
    <cellStyle name="Accent5 2" xfId="6966"/>
    <cellStyle name="Accent5 2 2" xfId="6967"/>
    <cellStyle name="Accent5 2 2 2" xfId="6968"/>
    <cellStyle name="Accent5 2 3" xfId="6969"/>
    <cellStyle name="Accent5 20" xfId="6970"/>
    <cellStyle name="Accent5 21" xfId="6971"/>
    <cellStyle name="Accent5 22" xfId="6972"/>
    <cellStyle name="Accent5 23" xfId="6973"/>
    <cellStyle name="Accent5 24" xfId="6974"/>
    <cellStyle name="Accent5 25" xfId="6975"/>
    <cellStyle name="Accent5 26" xfId="6976"/>
    <cellStyle name="Accent5 27" xfId="6977"/>
    <cellStyle name="Accent5 28" xfId="6978"/>
    <cellStyle name="Accent5 29" xfId="6979"/>
    <cellStyle name="Accent5 3" xfId="6980"/>
    <cellStyle name="Accent5 3 2" xfId="6981"/>
    <cellStyle name="Accent5 3 3" xfId="6982"/>
    <cellStyle name="Accent5 30" xfId="6983"/>
    <cellStyle name="Accent5 31" xfId="6984"/>
    <cellStyle name="Accent5 32" xfId="6985"/>
    <cellStyle name="Accent5 4" xfId="6986"/>
    <cellStyle name="Accent5 5" xfId="6987"/>
    <cellStyle name="Accent5 6" xfId="6988"/>
    <cellStyle name="Accent5 7" xfId="6989"/>
    <cellStyle name="Accent5 8" xfId="6990"/>
    <cellStyle name="Accent5 9" xfId="6991"/>
    <cellStyle name="Accent6 - 20%" xfId="6992"/>
    <cellStyle name="Accent6 - 20% 2" xfId="6993"/>
    <cellStyle name="Accent6 - 40%" xfId="6994"/>
    <cellStyle name="Accent6 - 40% 2" xfId="6995"/>
    <cellStyle name="Accent6 - 60%" xfId="6996"/>
    <cellStyle name="Accent6 10" xfId="6997"/>
    <cellStyle name="Accent6 11" xfId="6998"/>
    <cellStyle name="Accent6 2" xfId="6999"/>
    <cellStyle name="Accent6 2 2" xfId="7000"/>
    <cellStyle name="Accent6 2 2 2" xfId="7001"/>
    <cellStyle name="Accent6 2 3" xfId="7002"/>
    <cellStyle name="Accent6 3" xfId="7003"/>
    <cellStyle name="Accent6 3 2" xfId="7004"/>
    <cellStyle name="Accent6 3 3" xfId="7005"/>
    <cellStyle name="Accent6 3 4" xfId="7006"/>
    <cellStyle name="Accent6 4" xfId="7007"/>
    <cellStyle name="Accent6 4 2" xfId="7008"/>
    <cellStyle name="Accent6 4 3" xfId="7009"/>
    <cellStyle name="Accent6 5" xfId="7010"/>
    <cellStyle name="Accent6 6" xfId="7011"/>
    <cellStyle name="Accent6 7" xfId="7012"/>
    <cellStyle name="Accent6 8" xfId="7013"/>
    <cellStyle name="Accent6 9" xfId="7014"/>
    <cellStyle name="Bad 2" xfId="7015"/>
    <cellStyle name="Bad 2 2" xfId="7016"/>
    <cellStyle name="Bad 2 2 2" xfId="7017"/>
    <cellStyle name="Bad 2 3" xfId="7018"/>
    <cellStyle name="Bad 3" xfId="7019"/>
    <cellStyle name="Bad 3 2" xfId="7020"/>
    <cellStyle name="Bad 3 3" xfId="7021"/>
    <cellStyle name="Bad 3 4" xfId="7022"/>
    <cellStyle name="Bad 4" xfId="7023"/>
    <cellStyle name="Bad 5" xfId="7024"/>
    <cellStyle name="Bad 6" xfId="7025"/>
    <cellStyle name="blank" xfId="7026"/>
    <cellStyle name="bld-li - Style4" xfId="7027"/>
    <cellStyle name="Calc Currency (0)" xfId="7028"/>
    <cellStyle name="Calc Currency (0) 2" xfId="7029"/>
    <cellStyle name="Calc Currency (0) 2 2" xfId="7030"/>
    <cellStyle name="Calc Currency (0) 3" xfId="7031"/>
    <cellStyle name="Calc Currency (0) 4" xfId="7032"/>
    <cellStyle name="Calculation 2" xfId="7033"/>
    <cellStyle name="Calculation 2 2" xfId="7034"/>
    <cellStyle name="Calculation 2 2 2" xfId="7035"/>
    <cellStyle name="Calculation 2 2 3" xfId="7036"/>
    <cellStyle name="Calculation 2 3" xfId="7037"/>
    <cellStyle name="Calculation 2 3 2" xfId="7038"/>
    <cellStyle name="Calculation 2 3 3" xfId="7039"/>
    <cellStyle name="Calculation 2 3 4" xfId="7040"/>
    <cellStyle name="Calculation 2 4" xfId="7041"/>
    <cellStyle name="Calculation 2 4 2" xfId="7042"/>
    <cellStyle name="Calculation 2 5" xfId="7043"/>
    <cellStyle name="Calculation 3" xfId="7044"/>
    <cellStyle name="Calculation 3 2" xfId="7045"/>
    <cellStyle name="Calculation 3 3" xfId="7046"/>
    <cellStyle name="Calculation 3 4" xfId="7047"/>
    <cellStyle name="Calculation 4" xfId="7048"/>
    <cellStyle name="Calculation 4 2" xfId="7049"/>
    <cellStyle name="Calculation 4 2 2" xfId="7050"/>
    <cellStyle name="Calculation 4 3" xfId="7051"/>
    <cellStyle name="Calculation 4 3 2" xfId="7052"/>
    <cellStyle name="Calculation 4 4" xfId="7053"/>
    <cellStyle name="Calculation 4 4 2" xfId="7054"/>
    <cellStyle name="Calculation 5" xfId="7055"/>
    <cellStyle name="Calculation 5 2" xfId="7056"/>
    <cellStyle name="Calculation 6" xfId="7057"/>
    <cellStyle name="Calculation 7" xfId="7058"/>
    <cellStyle name="Calculation 8" xfId="7059"/>
    <cellStyle name="Calculation 9" xfId="7060"/>
    <cellStyle name="Calculation 9 2" xfId="7061"/>
    <cellStyle name="Check Cell 2" xfId="7062"/>
    <cellStyle name="Check Cell 2 2" xfId="7063"/>
    <cellStyle name="Check Cell 2 2 2" xfId="7064"/>
    <cellStyle name="Check Cell 2 2 3" xfId="7065"/>
    <cellStyle name="Check Cell 2 3" xfId="7066"/>
    <cellStyle name="Check Cell 3" xfId="7067"/>
    <cellStyle name="Check Cell 4" xfId="7068"/>
    <cellStyle name="CheckCell" xfId="7069"/>
    <cellStyle name="CheckCell 2" xfId="7070"/>
    <cellStyle name="CheckCell 2 2" xfId="7071"/>
    <cellStyle name="CheckCell 3" xfId="7072"/>
    <cellStyle name="CheckCell 4" xfId="7073"/>
    <cellStyle name="CheckCell_Electric Rev Req Model (2009 GRC) Rebuttal" xfId="7074"/>
    <cellStyle name="Comma" xfId="1" builtinId="3"/>
    <cellStyle name="Comma 10" xfId="7075"/>
    <cellStyle name="Comma 10 2" xfId="7076"/>
    <cellStyle name="Comma 10 2 2" xfId="7077"/>
    <cellStyle name="Comma 10 2 3" xfId="7078"/>
    <cellStyle name="Comma 10 3" xfId="7079"/>
    <cellStyle name="Comma 10 4" xfId="7080"/>
    <cellStyle name="Comma 11" xfId="7081"/>
    <cellStyle name="Comma 11 2" xfId="7082"/>
    <cellStyle name="Comma 11 2 2" xfId="7083"/>
    <cellStyle name="Comma 11 3" xfId="7084"/>
    <cellStyle name="Comma 11 4" xfId="7085"/>
    <cellStyle name="Comma 12" xfId="7086"/>
    <cellStyle name="Comma 12 2" xfId="7087"/>
    <cellStyle name="Comma 12 2 2" xfId="7088"/>
    <cellStyle name="Comma 12 3" xfId="7089"/>
    <cellStyle name="Comma 12 4" xfId="7090"/>
    <cellStyle name="Comma 13" xfId="7091"/>
    <cellStyle name="Comma 13 2" xfId="7092"/>
    <cellStyle name="Comma 13 2 2" xfId="7093"/>
    <cellStyle name="Comma 13 3" xfId="7094"/>
    <cellStyle name="Comma 13 4" xfId="7095"/>
    <cellStyle name="Comma 14" xfId="7096"/>
    <cellStyle name="Comma 14 2" xfId="7097"/>
    <cellStyle name="Comma 14 2 2" xfId="7098"/>
    <cellStyle name="Comma 14 3" xfId="7099"/>
    <cellStyle name="Comma 14 4" xfId="7100"/>
    <cellStyle name="Comma 15" xfId="7101"/>
    <cellStyle name="Comma 15 2" xfId="7102"/>
    <cellStyle name="Comma 15 2 2" xfId="7103"/>
    <cellStyle name="Comma 15 3" xfId="7104"/>
    <cellStyle name="Comma 16" xfId="7105"/>
    <cellStyle name="Comma 16 2" xfId="7106"/>
    <cellStyle name="Comma 16 3" xfId="7107"/>
    <cellStyle name="Comma 17" xfId="7108"/>
    <cellStyle name="Comma 17 2" xfId="7109"/>
    <cellStyle name="Comma 17 2 2" xfId="7110"/>
    <cellStyle name="Comma 17 3" xfId="7111"/>
    <cellStyle name="Comma 17 3 2" xfId="7112"/>
    <cellStyle name="Comma 17 4" xfId="7113"/>
    <cellStyle name="Comma 17 4 2" xfId="7114"/>
    <cellStyle name="Comma 17 5" xfId="7115"/>
    <cellStyle name="Comma 18" xfId="7116"/>
    <cellStyle name="Comma 18 2" xfId="7117"/>
    <cellStyle name="Comma 18 3" xfId="7118"/>
    <cellStyle name="Comma 18 4" xfId="7119"/>
    <cellStyle name="Comma 19" xfId="7120"/>
    <cellStyle name="Comma 19 2" xfId="7121"/>
    <cellStyle name="Comma 19 3" xfId="7122"/>
    <cellStyle name="Comma 2" xfId="5"/>
    <cellStyle name="Comma 2 10" xfId="7123"/>
    <cellStyle name="Comma 2 2" xfId="7124"/>
    <cellStyle name="Comma 2 2 2" xfId="7125"/>
    <cellStyle name="Comma 2 2 2 2" xfId="7126"/>
    <cellStyle name="Comma 2 2 2 3" xfId="7127"/>
    <cellStyle name="Comma 2 2 3" xfId="7128"/>
    <cellStyle name="Comma 2 2 3 2" xfId="7129"/>
    <cellStyle name="Comma 2 2 4" xfId="7130"/>
    <cellStyle name="Comma 2 2 5" xfId="7131"/>
    <cellStyle name="Comma 2 3" xfId="7132"/>
    <cellStyle name="Comma 2 3 2" xfId="7133"/>
    <cellStyle name="Comma 2 3 3" xfId="7134"/>
    <cellStyle name="Comma 2 4" xfId="7135"/>
    <cellStyle name="Comma 2 4 2" xfId="7136"/>
    <cellStyle name="Comma 2 5" xfId="7137"/>
    <cellStyle name="Comma 2 5 2" xfId="7138"/>
    <cellStyle name="Comma 2 6" xfId="7139"/>
    <cellStyle name="Comma 2 6 2" xfId="7140"/>
    <cellStyle name="Comma 2 7" xfId="7141"/>
    <cellStyle name="Comma 2 7 2" xfId="7142"/>
    <cellStyle name="Comma 2 8" xfId="7143"/>
    <cellStyle name="Comma 2 8 2" xfId="7144"/>
    <cellStyle name="Comma 2 9" xfId="7145"/>
    <cellStyle name="Comma 2_Chelan PUD Power Costs (8-10)" xfId="7146"/>
    <cellStyle name="Comma 20" xfId="7147"/>
    <cellStyle name="Comma 20 2" xfId="7148"/>
    <cellStyle name="Comma 21" xfId="7149"/>
    <cellStyle name="Comma 22" xfId="7150"/>
    <cellStyle name="Comma 23" xfId="7151"/>
    <cellStyle name="Comma 24" xfId="7152"/>
    <cellStyle name="Comma 24 2" xfId="7153"/>
    <cellStyle name="Comma 24 3" xfId="7154"/>
    <cellStyle name="Comma 25" xfId="7155"/>
    <cellStyle name="Comma 25 2" xfId="7156"/>
    <cellStyle name="Comma 26" xfId="7157"/>
    <cellStyle name="Comma 26 2" xfId="7158"/>
    <cellStyle name="Comma 27" xfId="7159"/>
    <cellStyle name="Comma 27 2" xfId="7160"/>
    <cellStyle name="Comma 28" xfId="7161"/>
    <cellStyle name="Comma 28 2" xfId="7162"/>
    <cellStyle name="Comma 29" xfId="7163"/>
    <cellStyle name="Comma 3" xfId="7164"/>
    <cellStyle name="Comma 3 2" xfId="7165"/>
    <cellStyle name="Comma 3 2 2" xfId="7166"/>
    <cellStyle name="Comma 3 2 2 2" xfId="7167"/>
    <cellStyle name="Comma 3 2 3" xfId="7168"/>
    <cellStyle name="Comma 3 3" xfId="7169"/>
    <cellStyle name="Comma 3 3 2" xfId="7170"/>
    <cellStyle name="Comma 3 4" xfId="7171"/>
    <cellStyle name="Comma 3 4 2" xfId="7172"/>
    <cellStyle name="Comma 3 5" xfId="7173"/>
    <cellStyle name="Comma 3 6" xfId="7174"/>
    <cellStyle name="Comma 30" xfId="7175"/>
    <cellStyle name="Comma 31" xfId="7176"/>
    <cellStyle name="Comma 31 2" xfId="7177"/>
    <cellStyle name="Comma 31 3" xfId="7178"/>
    <cellStyle name="Comma 32" xfId="7179"/>
    <cellStyle name="Comma 32 2" xfId="7180"/>
    <cellStyle name="Comma 33" xfId="7181"/>
    <cellStyle name="Comma 34" xfId="7182"/>
    <cellStyle name="Comma 35" xfId="7183"/>
    <cellStyle name="Comma 36" xfId="7184"/>
    <cellStyle name="Comma 37" xfId="7185"/>
    <cellStyle name="Comma 38" xfId="7186"/>
    <cellStyle name="Comma 39" xfId="7187"/>
    <cellStyle name="Comma 4" xfId="7188"/>
    <cellStyle name="Comma 4 2" xfId="7189"/>
    <cellStyle name="Comma 4 2 2" xfId="7190"/>
    <cellStyle name="Comma 4 2 3" xfId="7191"/>
    <cellStyle name="Comma 4 3" xfId="7192"/>
    <cellStyle name="Comma 4 3 2" xfId="7193"/>
    <cellStyle name="Comma 4 4" xfId="7194"/>
    <cellStyle name="Comma 4 5" xfId="7195"/>
    <cellStyle name="Comma 4 6" xfId="7196"/>
    <cellStyle name="Comma 40" xfId="7197"/>
    <cellStyle name="Comma 41" xfId="7198"/>
    <cellStyle name="Comma 42" xfId="7199"/>
    <cellStyle name="Comma 43" xfId="7200"/>
    <cellStyle name="Comma 44" xfId="7201"/>
    <cellStyle name="Comma 45" xfId="7202"/>
    <cellStyle name="Comma 46" xfId="7203"/>
    <cellStyle name="Comma 47" xfId="7204"/>
    <cellStyle name="Comma 48" xfId="7205"/>
    <cellStyle name="Comma 49" xfId="7206"/>
    <cellStyle name="Comma 5" xfId="7207"/>
    <cellStyle name="Comma 5 2" xfId="7208"/>
    <cellStyle name="Comma 5 2 2" xfId="7209"/>
    <cellStyle name="Comma 5 3" xfId="7210"/>
    <cellStyle name="Comma 5 4" xfId="7211"/>
    <cellStyle name="Comma 5 5" xfId="7212"/>
    <cellStyle name="Comma 5 6" xfId="7213"/>
    <cellStyle name="Comma 50" xfId="7214"/>
    <cellStyle name="Comma 51" xfId="7215"/>
    <cellStyle name="Comma 51 2" xfId="7216"/>
    <cellStyle name="Comma 52" xfId="7217"/>
    <cellStyle name="Comma 53" xfId="7218"/>
    <cellStyle name="Comma 54" xfId="7219"/>
    <cellStyle name="Comma 55" xfId="7220"/>
    <cellStyle name="Comma 56" xfId="7221"/>
    <cellStyle name="Comma 57" xfId="7222"/>
    <cellStyle name="Comma 58" xfId="7223"/>
    <cellStyle name="Comma 59" xfId="7224"/>
    <cellStyle name="Comma 6" xfId="7225"/>
    <cellStyle name="Comma 6 2" xfId="7226"/>
    <cellStyle name="Comma 6 2 2" xfId="7227"/>
    <cellStyle name="Comma 6 2 2 2" xfId="7228"/>
    <cellStyle name="Comma 6 2 3" xfId="7229"/>
    <cellStyle name="Comma 6 3" xfId="7230"/>
    <cellStyle name="Comma 6 3 2" xfId="7231"/>
    <cellStyle name="Comma 6 4" xfId="7232"/>
    <cellStyle name="Comma 60" xfId="7233"/>
    <cellStyle name="Comma 61" xfId="7234"/>
    <cellStyle name="Comma 62" xfId="7235"/>
    <cellStyle name="Comma 63" xfId="7236"/>
    <cellStyle name="Comma 64" xfId="7237"/>
    <cellStyle name="Comma 65" xfId="7238"/>
    <cellStyle name="Comma 7" xfId="7239"/>
    <cellStyle name="Comma 7 2" xfId="7240"/>
    <cellStyle name="Comma 7 2 2" xfId="7241"/>
    <cellStyle name="Comma 7 3" xfId="7242"/>
    <cellStyle name="Comma 7 4" xfId="7243"/>
    <cellStyle name="Comma 8" xfId="7244"/>
    <cellStyle name="Comma 8 2" xfId="7245"/>
    <cellStyle name="Comma 8 2 2" xfId="7246"/>
    <cellStyle name="Comma 8 2 2 2" xfId="7247"/>
    <cellStyle name="Comma 8 2 3" xfId="7248"/>
    <cellStyle name="Comma 8 3" xfId="7249"/>
    <cellStyle name="Comma 8 3 2" xfId="7250"/>
    <cellStyle name="Comma 8 4" xfId="7251"/>
    <cellStyle name="Comma 8 5" xfId="7252"/>
    <cellStyle name="Comma 9" xfId="7253"/>
    <cellStyle name="Comma 9 2" xfId="7254"/>
    <cellStyle name="Comma 9 2 2" xfId="7255"/>
    <cellStyle name="Comma 9 2 2 2" xfId="7256"/>
    <cellStyle name="Comma 9 2 3" xfId="7257"/>
    <cellStyle name="Comma 9 3" xfId="7258"/>
    <cellStyle name="Comma 9 3 2" xfId="7259"/>
    <cellStyle name="Comma 9 3 3" xfId="7260"/>
    <cellStyle name="Comma 9 3 4" xfId="7261"/>
    <cellStyle name="Comma 9 4" xfId="7262"/>
    <cellStyle name="Comma 9 4 2" xfId="7263"/>
    <cellStyle name="Comma 9 5" xfId="7264"/>
    <cellStyle name="Comma 9 5 2" xfId="7265"/>
    <cellStyle name="Comma 9 6" xfId="7266"/>
    <cellStyle name="Comma 9 7" xfId="7267"/>
    <cellStyle name="Comma 9 8" xfId="7268"/>
    <cellStyle name="Comma 9 9" xfId="7269"/>
    <cellStyle name="Comma0" xfId="7270"/>
    <cellStyle name="Comma0 - Style2" xfId="7271"/>
    <cellStyle name="Comma0 - Style2 2" xfId="7272"/>
    <cellStyle name="Comma0 - Style4" xfId="7273"/>
    <cellStyle name="Comma0 - Style4 2" xfId="7274"/>
    <cellStyle name="Comma0 - Style4 3" xfId="7275"/>
    <cellStyle name="Comma0 - Style5" xfId="7276"/>
    <cellStyle name="Comma0 - Style5 2" xfId="7277"/>
    <cellStyle name="Comma0 - Style5 2 2" xfId="7278"/>
    <cellStyle name="Comma0 - Style5 3" xfId="7279"/>
    <cellStyle name="Comma0 - Style5_ACCOUNTS" xfId="7280"/>
    <cellStyle name="Comma0 10" xfId="7281"/>
    <cellStyle name="Comma0 11" xfId="7282"/>
    <cellStyle name="Comma0 12" xfId="7283"/>
    <cellStyle name="Comma0 13" xfId="7284"/>
    <cellStyle name="Comma0 14" xfId="7285"/>
    <cellStyle name="Comma0 15" xfId="7286"/>
    <cellStyle name="Comma0 16" xfId="7287"/>
    <cellStyle name="Comma0 17" xfId="7288"/>
    <cellStyle name="Comma0 18" xfId="7289"/>
    <cellStyle name="Comma0 19" xfId="7290"/>
    <cellStyle name="Comma0 2" xfId="7291"/>
    <cellStyle name="Comma0 2 2" xfId="7292"/>
    <cellStyle name="Comma0 2 3" xfId="7293"/>
    <cellStyle name="Comma0 20" xfId="7294"/>
    <cellStyle name="Comma0 21" xfId="7295"/>
    <cellStyle name="Comma0 22" xfId="7296"/>
    <cellStyle name="Comma0 23" xfId="7297"/>
    <cellStyle name="Comma0 24" xfId="7298"/>
    <cellStyle name="Comma0 25" xfId="7299"/>
    <cellStyle name="Comma0 26" xfId="7300"/>
    <cellStyle name="Comma0 27" xfId="7301"/>
    <cellStyle name="Comma0 28" xfId="7302"/>
    <cellStyle name="Comma0 29" xfId="7303"/>
    <cellStyle name="Comma0 3" xfId="7304"/>
    <cellStyle name="Comma0 3 2" xfId="7305"/>
    <cellStyle name="Comma0 3 3" xfId="7306"/>
    <cellStyle name="Comma0 30" xfId="7307"/>
    <cellStyle name="Comma0 31" xfId="7308"/>
    <cellStyle name="Comma0 32" xfId="7309"/>
    <cellStyle name="Comma0 33" xfId="7310"/>
    <cellStyle name="Comma0 34" xfId="7311"/>
    <cellStyle name="Comma0 35" xfId="7312"/>
    <cellStyle name="Comma0 36" xfId="7313"/>
    <cellStyle name="Comma0 37" xfId="7314"/>
    <cellStyle name="Comma0 38" xfId="7315"/>
    <cellStyle name="Comma0 39" xfId="7316"/>
    <cellStyle name="Comma0 4" xfId="7317"/>
    <cellStyle name="Comma0 4 2" xfId="7318"/>
    <cellStyle name="Comma0 40" xfId="7319"/>
    <cellStyle name="Comma0 41" xfId="7320"/>
    <cellStyle name="Comma0 42" xfId="7321"/>
    <cellStyle name="Comma0 43" xfId="7322"/>
    <cellStyle name="Comma0 44" xfId="7323"/>
    <cellStyle name="Comma0 45" xfId="7324"/>
    <cellStyle name="Comma0 46" xfId="7325"/>
    <cellStyle name="Comma0 47" xfId="7326"/>
    <cellStyle name="Comma0 5" xfId="7327"/>
    <cellStyle name="Comma0 5 2" xfId="7328"/>
    <cellStyle name="Comma0 5 3" xfId="7329"/>
    <cellStyle name="Comma0 6" xfId="7330"/>
    <cellStyle name="Comma0 7" xfId="7331"/>
    <cellStyle name="Comma0 8" xfId="7332"/>
    <cellStyle name="Comma0 9" xfId="7333"/>
    <cellStyle name="Comma0_00COS Ind Allocators" xfId="7334"/>
    <cellStyle name="Comma1 - Style1" xfId="7335"/>
    <cellStyle name="Comma1 - Style1 2" xfId="7336"/>
    <cellStyle name="Comma1 - Style1 2 2" xfId="7337"/>
    <cellStyle name="Comma1 - Style1 3" xfId="7338"/>
    <cellStyle name="Comma1 - Style1 4" xfId="7339"/>
    <cellStyle name="Comma1 - Style1_ACCOUNTS" xfId="7340"/>
    <cellStyle name="Copied" xfId="7341"/>
    <cellStyle name="Copied 2" xfId="7342"/>
    <cellStyle name="Copied 2 2" xfId="7343"/>
    <cellStyle name="Copied 3" xfId="7344"/>
    <cellStyle name="Copied 4" xfId="7345"/>
    <cellStyle name="COST1" xfId="7346"/>
    <cellStyle name="COST1 2" xfId="7347"/>
    <cellStyle name="COST1 2 2" xfId="7348"/>
    <cellStyle name="COST1 3" xfId="7349"/>
    <cellStyle name="COST1 4" xfId="7350"/>
    <cellStyle name="Curren - Style1" xfId="7351"/>
    <cellStyle name="Curren - Style1 2" xfId="7352"/>
    <cellStyle name="Curren - Style2" xfId="7353"/>
    <cellStyle name="Curren - Style2 2" xfId="7354"/>
    <cellStyle name="Curren - Style2 2 2" xfId="7355"/>
    <cellStyle name="Curren - Style2 3" xfId="7356"/>
    <cellStyle name="Curren - Style2 4" xfId="7357"/>
    <cellStyle name="Curren - Style2_ACCOUNTS" xfId="7358"/>
    <cellStyle name="Curren - Style5" xfId="7359"/>
    <cellStyle name="Curren - Style5 2" xfId="7360"/>
    <cellStyle name="Curren - Style6" xfId="7361"/>
    <cellStyle name="Curren - Style6 2" xfId="7362"/>
    <cellStyle name="Curren - Style6 2 2" xfId="7363"/>
    <cellStyle name="Curren - Style6 3" xfId="7364"/>
    <cellStyle name="Curren - Style6_ACCOUNTS" xfId="7365"/>
    <cellStyle name="Currency" xfId="2" builtinId="4"/>
    <cellStyle name="Currency 10" xfId="7366"/>
    <cellStyle name="Currency 10 2" xfId="7367"/>
    <cellStyle name="Currency 10 2 2" xfId="7368"/>
    <cellStyle name="Currency 10 3" xfId="7369"/>
    <cellStyle name="Currency 10 4" xfId="7370"/>
    <cellStyle name="Currency 11" xfId="7371"/>
    <cellStyle name="Currency 11 2" xfId="7372"/>
    <cellStyle name="Currency 11 2 2" xfId="7373"/>
    <cellStyle name="Currency 11 3" xfId="7374"/>
    <cellStyle name="Currency 11 4" xfId="7375"/>
    <cellStyle name="Currency 12" xfId="7376"/>
    <cellStyle name="Currency 12 2" xfId="7377"/>
    <cellStyle name="Currency 12 2 2" xfId="7378"/>
    <cellStyle name="Currency 12 3" xfId="7379"/>
    <cellStyle name="Currency 12 3 2" xfId="7380"/>
    <cellStyle name="Currency 12 4" xfId="7381"/>
    <cellStyle name="Currency 12 4 2" xfId="7382"/>
    <cellStyle name="Currency 12 5" xfId="7383"/>
    <cellStyle name="Currency 12 6" xfId="7384"/>
    <cellStyle name="Currency 13" xfId="7385"/>
    <cellStyle name="Currency 13 2" xfId="7386"/>
    <cellStyle name="Currency 13 3" xfId="7387"/>
    <cellStyle name="Currency 14" xfId="7388"/>
    <cellStyle name="Currency 14 2" xfId="7389"/>
    <cellStyle name="Currency 14 2 2" xfId="7390"/>
    <cellStyle name="Currency 14 3" xfId="7391"/>
    <cellStyle name="Currency 14 3 2" xfId="7392"/>
    <cellStyle name="Currency 14 4" xfId="7393"/>
    <cellStyle name="Currency 14 4 2" xfId="7394"/>
    <cellStyle name="Currency 15" xfId="7395"/>
    <cellStyle name="Currency 15 2" xfId="7396"/>
    <cellStyle name="Currency 15 3" xfId="7397"/>
    <cellStyle name="Currency 15 4" xfId="7398"/>
    <cellStyle name="Currency 16" xfId="7399"/>
    <cellStyle name="Currency 16 2" xfId="7400"/>
    <cellStyle name="Currency 16 3" xfId="7401"/>
    <cellStyle name="Currency 16 4" xfId="7402"/>
    <cellStyle name="Currency 17" xfId="7403"/>
    <cellStyle name="Currency 18" xfId="7404"/>
    <cellStyle name="Currency 18 2" xfId="7405"/>
    <cellStyle name="Currency 19" xfId="7406"/>
    <cellStyle name="Currency 19 2" xfId="7407"/>
    <cellStyle name="Currency 2" xfId="7408"/>
    <cellStyle name="Currency 2 2" xfId="7409"/>
    <cellStyle name="Currency 2 2 2" xfId="7410"/>
    <cellStyle name="Currency 2 2 2 2" xfId="7411"/>
    <cellStyle name="Currency 2 2 2 3" xfId="7412"/>
    <cellStyle name="Currency 2 2 3" xfId="7413"/>
    <cellStyle name="Currency 2 2 4" xfId="7414"/>
    <cellStyle name="Currency 2 3" xfId="7415"/>
    <cellStyle name="Currency 2 3 2" xfId="7416"/>
    <cellStyle name="Currency 2 3 3" xfId="7417"/>
    <cellStyle name="Currency 2 4" xfId="7418"/>
    <cellStyle name="Currency 2 4 2" xfId="7419"/>
    <cellStyle name="Currency 2 5" xfId="7420"/>
    <cellStyle name="Currency 2 5 2" xfId="7421"/>
    <cellStyle name="Currency 2 6" xfId="7422"/>
    <cellStyle name="Currency 2 6 2" xfId="7423"/>
    <cellStyle name="Currency 2 7" xfId="7424"/>
    <cellStyle name="Currency 2 7 2" xfId="7425"/>
    <cellStyle name="Currency 2 8" xfId="7426"/>
    <cellStyle name="Currency 2 8 2" xfId="7427"/>
    <cellStyle name="Currency 2 9" xfId="7428"/>
    <cellStyle name="Currency 20" xfId="7429"/>
    <cellStyle name="Currency 21" xfId="7430"/>
    <cellStyle name="Currency 22" xfId="7431"/>
    <cellStyle name="Currency 23" xfId="7432"/>
    <cellStyle name="Currency 24" xfId="7433"/>
    <cellStyle name="Currency 24 2" xfId="7434"/>
    <cellStyle name="Currency 25" xfId="7435"/>
    <cellStyle name="Currency 25 2" xfId="7436"/>
    <cellStyle name="Currency 25 3" xfId="7437"/>
    <cellStyle name="Currency 26" xfId="7438"/>
    <cellStyle name="Currency 27" xfId="7439"/>
    <cellStyle name="Currency 27 2" xfId="7440"/>
    <cellStyle name="Currency 3" xfId="7441"/>
    <cellStyle name="Currency 3 2" xfId="7442"/>
    <cellStyle name="Currency 3 2 2" xfId="7443"/>
    <cellStyle name="Currency 3 2 2 2" xfId="7444"/>
    <cellStyle name="Currency 3 2 3" xfId="7445"/>
    <cellStyle name="Currency 3 3" xfId="7446"/>
    <cellStyle name="Currency 3 3 2" xfId="7447"/>
    <cellStyle name="Currency 3 4" xfId="7448"/>
    <cellStyle name="Currency 3 5" xfId="7449"/>
    <cellStyle name="Currency 4" xfId="7450"/>
    <cellStyle name="Currency 4 2" xfId="7451"/>
    <cellStyle name="Currency 4 2 2" xfId="7452"/>
    <cellStyle name="Currency 4 2 2 2" xfId="7453"/>
    <cellStyle name="Currency 4 2 3" xfId="7454"/>
    <cellStyle name="Currency 4 2 4" xfId="7455"/>
    <cellStyle name="Currency 4 3" xfId="7456"/>
    <cellStyle name="Currency 4 3 2" xfId="7457"/>
    <cellStyle name="Currency 4 3 2 2" xfId="7458"/>
    <cellStyle name="Currency 4 3 3" xfId="7459"/>
    <cellStyle name="Currency 4 3 3 2" xfId="7460"/>
    <cellStyle name="Currency 4 3 4" xfId="7461"/>
    <cellStyle name="Currency 4 3 4 2" xfId="7462"/>
    <cellStyle name="Currency 4 4" xfId="7463"/>
    <cellStyle name="Currency 4 4 2" xfId="7464"/>
    <cellStyle name="Currency 4 5" xfId="7465"/>
    <cellStyle name="Currency 4 6" xfId="7466"/>
    <cellStyle name="Currency 4_2009 GRC Compliance Filing (Electric) for Exh A-1" xfId="7467"/>
    <cellStyle name="Currency 5" xfId="7468"/>
    <cellStyle name="Currency 5 2" xfId="7469"/>
    <cellStyle name="Currency 5 2 2" xfId="7470"/>
    <cellStyle name="Currency 5 3" xfId="7471"/>
    <cellStyle name="Currency 5 4" xfId="7472"/>
    <cellStyle name="Currency 6" xfId="7473"/>
    <cellStyle name="Currency 6 2" xfId="7474"/>
    <cellStyle name="Currency 6 2 2" xfId="7475"/>
    <cellStyle name="Currency 6 3" xfId="7476"/>
    <cellStyle name="Currency 6 4" xfId="7477"/>
    <cellStyle name="Currency 7" xfId="7478"/>
    <cellStyle name="Currency 7 2" xfId="7479"/>
    <cellStyle name="Currency 7 2 2" xfId="7480"/>
    <cellStyle name="Currency 7 3" xfId="7481"/>
    <cellStyle name="Currency 7 4" xfId="7482"/>
    <cellStyle name="Currency 8" xfId="7483"/>
    <cellStyle name="Currency 8 2" xfId="7484"/>
    <cellStyle name="Currency 8 2 2" xfId="7485"/>
    <cellStyle name="Currency 8 2 2 2" xfId="7486"/>
    <cellStyle name="Currency 8 2 2 3" xfId="7487"/>
    <cellStyle name="Currency 8 2 2 4" xfId="7488"/>
    <cellStyle name="Currency 8 2 3" xfId="7489"/>
    <cellStyle name="Currency 8 2 3 2" xfId="7490"/>
    <cellStyle name="Currency 8 2 4" xfId="7491"/>
    <cellStyle name="Currency 8 2 5" xfId="7492"/>
    <cellStyle name="Currency 8 2 6" xfId="7493"/>
    <cellStyle name="Currency 8 3" xfId="7494"/>
    <cellStyle name="Currency 8 3 2" xfId="7495"/>
    <cellStyle name="Currency 8 4" xfId="7496"/>
    <cellStyle name="Currency 8 4 2" xfId="7497"/>
    <cellStyle name="Currency 8 5" xfId="7498"/>
    <cellStyle name="Currency 8 6" xfId="7499"/>
    <cellStyle name="Currency 9" xfId="7500"/>
    <cellStyle name="Currency 9 2" xfId="7501"/>
    <cellStyle name="Currency 9 2 2" xfId="7502"/>
    <cellStyle name="Currency 9 2 2 2" xfId="7503"/>
    <cellStyle name="Currency 9 2 3" xfId="7504"/>
    <cellStyle name="Currency 9 3" xfId="7505"/>
    <cellStyle name="Currency 9 3 2" xfId="7506"/>
    <cellStyle name="Currency 9 3 3" xfId="7507"/>
    <cellStyle name="Currency 9 3 4" xfId="7508"/>
    <cellStyle name="Currency 9 4" xfId="7509"/>
    <cellStyle name="Currency 9 4 2" xfId="7510"/>
    <cellStyle name="Currency 9 5" xfId="7511"/>
    <cellStyle name="Currency 9 5 2" xfId="7512"/>
    <cellStyle name="Currency 9 6" xfId="7513"/>
    <cellStyle name="Currency 9 7" xfId="7514"/>
    <cellStyle name="Currency 9 8" xfId="7515"/>
    <cellStyle name="Currency 9 9" xfId="7516"/>
    <cellStyle name="Currency0" xfId="7517"/>
    <cellStyle name="Currency0 2" xfId="7518"/>
    <cellStyle name="Currency0 2 2" xfId="7519"/>
    <cellStyle name="Currency0 2 2 2" xfId="7520"/>
    <cellStyle name="Currency0 2 3" xfId="7521"/>
    <cellStyle name="Currency0 3" xfId="7522"/>
    <cellStyle name="Currency0 3 2" xfId="7523"/>
    <cellStyle name="Currency0 3 3" xfId="7524"/>
    <cellStyle name="Currency0 4" xfId="7525"/>
    <cellStyle name="Currency0 4 2" xfId="7526"/>
    <cellStyle name="Currency0 4 3" xfId="7527"/>
    <cellStyle name="Currency0 5" xfId="7528"/>
    <cellStyle name="Currency0 6" xfId="7529"/>
    <cellStyle name="Currency0 7" xfId="7530"/>
    <cellStyle name="Currency0_ACCOUNTS" xfId="7531"/>
    <cellStyle name="Date" xfId="7532"/>
    <cellStyle name="Date 2" xfId="7533"/>
    <cellStyle name="Date 2 2" xfId="7534"/>
    <cellStyle name="Date 2 3" xfId="7535"/>
    <cellStyle name="Date 3" xfId="7536"/>
    <cellStyle name="Date 3 2" xfId="7537"/>
    <cellStyle name="Date 3 3" xfId="7538"/>
    <cellStyle name="Date 4" xfId="7539"/>
    <cellStyle name="Date 4 2" xfId="7540"/>
    <cellStyle name="Date 5" xfId="7541"/>
    <cellStyle name="Date 5 2" xfId="7542"/>
    <cellStyle name="Date 5 3" xfId="7543"/>
    <cellStyle name="Date 6" xfId="7544"/>
    <cellStyle name="Date 7" xfId="7545"/>
    <cellStyle name="Date 8" xfId="7546"/>
    <cellStyle name="Date_903 SAP 2-6-09" xfId="7547"/>
    <cellStyle name="drp-sh - Style2" xfId="7548"/>
    <cellStyle name="Emphasis 1" xfId="7549"/>
    <cellStyle name="Emphasis 1 2" xfId="7550"/>
    <cellStyle name="Emphasis 2" xfId="7551"/>
    <cellStyle name="Emphasis 2 2" xfId="7552"/>
    <cellStyle name="Emphasis 3" xfId="7553"/>
    <cellStyle name="Emphasis 3 2" xfId="7554"/>
    <cellStyle name="Entered" xfId="7555"/>
    <cellStyle name="Entered 2" xfId="7556"/>
    <cellStyle name="Entered 2 2" xfId="7557"/>
    <cellStyle name="Entered 2 2 2" xfId="7558"/>
    <cellStyle name="Entered 2 3" xfId="7559"/>
    <cellStyle name="Entered 3" xfId="7560"/>
    <cellStyle name="Entered 3 2" xfId="7561"/>
    <cellStyle name="Entered 3 2 2" xfId="7562"/>
    <cellStyle name="Entered 3 3" xfId="7563"/>
    <cellStyle name="Entered 3 3 2" xfId="7564"/>
    <cellStyle name="Entered 3 4" xfId="7565"/>
    <cellStyle name="Entered 3 4 2" xfId="7566"/>
    <cellStyle name="Entered 4" xfId="7567"/>
    <cellStyle name="Entered 4 2" xfId="7568"/>
    <cellStyle name="Entered 5" xfId="7569"/>
    <cellStyle name="Entered 5 2" xfId="7570"/>
    <cellStyle name="Entered 6" xfId="7571"/>
    <cellStyle name="Entered 7" xfId="7572"/>
    <cellStyle name="Entered 8" xfId="7573"/>
    <cellStyle name="Entered_4.32E Depreciation Study Robs file" xfId="7574"/>
    <cellStyle name="Euro" xfId="7575"/>
    <cellStyle name="Euro 2" xfId="7576"/>
    <cellStyle name="Euro 2 2" xfId="7577"/>
    <cellStyle name="Euro 2 2 2" xfId="7578"/>
    <cellStyle name="Euro 2 3" xfId="7579"/>
    <cellStyle name="Euro 3" xfId="7580"/>
    <cellStyle name="Euro 3 2" xfId="7581"/>
    <cellStyle name="Euro 4" xfId="7582"/>
    <cellStyle name="Euro 5" xfId="7583"/>
    <cellStyle name="Explanatory Text 2" xfId="7584"/>
    <cellStyle name="Explanatory Text 2 2" xfId="7585"/>
    <cellStyle name="Explanatory Text 2 2 2" xfId="7586"/>
    <cellStyle name="Explanatory Text 2 3" xfId="7587"/>
    <cellStyle name="Explanatory Text 3" xfId="7588"/>
    <cellStyle name="Explanatory Text 4" xfId="7589"/>
    <cellStyle name="Fixed" xfId="7590"/>
    <cellStyle name="Fixed 2" xfId="7591"/>
    <cellStyle name="Fixed 2 2" xfId="7592"/>
    <cellStyle name="Fixed 3" xfId="7593"/>
    <cellStyle name="Fixed 4" xfId="7594"/>
    <cellStyle name="Fixed 5" xfId="7595"/>
    <cellStyle name="Fixed 6" xfId="7596"/>
    <cellStyle name="Fixed 7" xfId="7597"/>
    <cellStyle name="Fixed_ACCOUNTS" xfId="7598"/>
    <cellStyle name="Fixed3 - Style3" xfId="7599"/>
    <cellStyle name="Fixed3 - Style3 2" xfId="7600"/>
    <cellStyle name="Good 2" xfId="7601"/>
    <cellStyle name="Good 2 2" xfId="7602"/>
    <cellStyle name="Good 2 2 2" xfId="7603"/>
    <cellStyle name="Good 2 3" xfId="7604"/>
    <cellStyle name="Good 3" xfId="7605"/>
    <cellStyle name="Good 3 2" xfId="7606"/>
    <cellStyle name="Good 3 3" xfId="7607"/>
    <cellStyle name="Good 3 4" xfId="7608"/>
    <cellStyle name="Good 4" xfId="7609"/>
    <cellStyle name="Good 5" xfId="7610"/>
    <cellStyle name="Good 6" xfId="7611"/>
    <cellStyle name="Grey" xfId="7612"/>
    <cellStyle name="Grey 2" xfId="7613"/>
    <cellStyle name="Grey 2 2" xfId="7614"/>
    <cellStyle name="Grey 2 3" xfId="7615"/>
    <cellStyle name="Grey 2 4" xfId="7616"/>
    <cellStyle name="Grey 3" xfId="7617"/>
    <cellStyle name="Grey 3 2" xfId="7618"/>
    <cellStyle name="Grey 3 3" xfId="7619"/>
    <cellStyle name="Grey 3 4" xfId="7620"/>
    <cellStyle name="Grey 4" xfId="7621"/>
    <cellStyle name="Grey 4 2" xfId="7622"/>
    <cellStyle name="Grey 4 3" xfId="7623"/>
    <cellStyle name="Grey 4 4" xfId="7624"/>
    <cellStyle name="Grey 5" xfId="7625"/>
    <cellStyle name="Grey 5 2" xfId="7626"/>
    <cellStyle name="Grey 6" xfId="7627"/>
    <cellStyle name="Grey 6 2" xfId="7628"/>
    <cellStyle name="Grey 7" xfId="7629"/>
    <cellStyle name="Grey 8" xfId="7630"/>
    <cellStyle name="Grey_(C) WHE Proforma with ITC cash grant 10 Yr Amort_for deferral_102809" xfId="7631"/>
    <cellStyle name="g-tota - Style7" xfId="7632"/>
    <cellStyle name="Header" xfId="7633"/>
    <cellStyle name="Header1" xfId="7634"/>
    <cellStyle name="Header1 2" xfId="7635"/>
    <cellStyle name="Header1 3" xfId="7636"/>
    <cellStyle name="Header1 3 2" xfId="7637"/>
    <cellStyle name="Header1 4" xfId="7638"/>
    <cellStyle name="Header1_AURORA Total New" xfId="7639"/>
    <cellStyle name="Header2" xfId="7640"/>
    <cellStyle name="Header2 2" xfId="7641"/>
    <cellStyle name="Header2 3" xfId="7642"/>
    <cellStyle name="Header2 3 2" xfId="7643"/>
    <cellStyle name="Header2 4" xfId="7644"/>
    <cellStyle name="Header2 5" xfId="7645"/>
    <cellStyle name="Header2 6" xfId="7646"/>
    <cellStyle name="Header2_AURORA Total New" xfId="7647"/>
    <cellStyle name="Heading" xfId="7648"/>
    <cellStyle name="Heading 1 2" xfId="7649"/>
    <cellStyle name="Heading 1 2 2" xfId="7650"/>
    <cellStyle name="Heading 1 2 2 2" xfId="7651"/>
    <cellStyle name="Heading 1 2 3" xfId="7652"/>
    <cellStyle name="Heading 1 2 3 2" xfId="7653"/>
    <cellStyle name="Heading 1 2 3 3" xfId="7654"/>
    <cellStyle name="Heading 1 2 3 4" xfId="7655"/>
    <cellStyle name="Heading 1 2 4" xfId="7656"/>
    <cellStyle name="Heading 1 3" xfId="7657"/>
    <cellStyle name="Heading 1 3 2" xfId="7658"/>
    <cellStyle name="Heading 1 3 3" xfId="7659"/>
    <cellStyle name="Heading 1 3 4" xfId="7660"/>
    <cellStyle name="Heading 1 4" xfId="7661"/>
    <cellStyle name="Heading 1 4 2" xfId="7662"/>
    <cellStyle name="Heading 1 5" xfId="7663"/>
    <cellStyle name="Heading 1 6" xfId="7664"/>
    <cellStyle name="Heading 1 9" xfId="7665"/>
    <cellStyle name="Heading 1 9 2" xfId="7666"/>
    <cellStyle name="Heading 2 2" xfId="7667"/>
    <cellStyle name="Heading 2 2 2" xfId="7668"/>
    <cellStyle name="Heading 2 2 2 2" xfId="7669"/>
    <cellStyle name="Heading 2 2 3" xfId="7670"/>
    <cellStyle name="Heading 2 2 3 2" xfId="7671"/>
    <cellStyle name="Heading 2 2 3 3" xfId="7672"/>
    <cellStyle name="Heading 2 2 3 4" xfId="7673"/>
    <cellStyle name="Heading 2 2 4" xfId="7674"/>
    <cellStyle name="Heading 2 3" xfId="7675"/>
    <cellStyle name="Heading 2 3 2" xfId="7676"/>
    <cellStyle name="Heading 2 3 3" xfId="7677"/>
    <cellStyle name="Heading 2 3 4" xfId="7678"/>
    <cellStyle name="Heading 2 4" xfId="7679"/>
    <cellStyle name="Heading 2 4 2" xfId="7680"/>
    <cellStyle name="Heading 2 5" xfId="7681"/>
    <cellStyle name="Heading 2 6" xfId="7682"/>
    <cellStyle name="Heading 2 9" xfId="7683"/>
    <cellStyle name="Heading 2 9 2" xfId="7684"/>
    <cellStyle name="Heading 3 2" xfId="7685"/>
    <cellStyle name="Heading 3 2 2" xfId="7686"/>
    <cellStyle name="Heading 3 2 2 2" xfId="7687"/>
    <cellStyle name="Heading 3 2 3" xfId="7688"/>
    <cellStyle name="Heading 3 3" xfId="7689"/>
    <cellStyle name="Heading 3 3 2" xfId="7690"/>
    <cellStyle name="Heading 3 3 3" xfId="7691"/>
    <cellStyle name="Heading 3 3 4" xfId="7692"/>
    <cellStyle name="Heading 3 4" xfId="7693"/>
    <cellStyle name="Heading 3 5" xfId="7694"/>
    <cellStyle name="Heading 3 6" xfId="7695"/>
    <cellStyle name="Heading 4 2" xfId="7696"/>
    <cellStyle name="Heading 4 2 2" xfId="7697"/>
    <cellStyle name="Heading 4 2 2 2" xfId="7698"/>
    <cellStyle name="Heading 4 2 3" xfId="7699"/>
    <cellStyle name="Heading 4 3" xfId="7700"/>
    <cellStyle name="Heading 4 3 2" xfId="7701"/>
    <cellStyle name="Heading 4 3 3" xfId="7702"/>
    <cellStyle name="Heading 4 3 4" xfId="7703"/>
    <cellStyle name="Heading 4 4" xfId="7704"/>
    <cellStyle name="Heading 4 5" xfId="7705"/>
    <cellStyle name="Heading 4 6" xfId="7706"/>
    <cellStyle name="Heading1" xfId="7707"/>
    <cellStyle name="Heading1 2" xfId="7708"/>
    <cellStyle name="Heading1 2 2" xfId="7709"/>
    <cellStyle name="Heading1 3" xfId="7710"/>
    <cellStyle name="Heading1 3 2" xfId="7711"/>
    <cellStyle name="Heading1 4" xfId="7712"/>
    <cellStyle name="Heading1 5" xfId="7713"/>
    <cellStyle name="Heading1 6" xfId="7714"/>
    <cellStyle name="Heading1 7" xfId="7715"/>
    <cellStyle name="Heading1 8" xfId="7716"/>
    <cellStyle name="Heading1_4.32E Depreciation Study Robs file" xfId="7717"/>
    <cellStyle name="Heading2" xfId="7718"/>
    <cellStyle name="Heading2 2" xfId="7719"/>
    <cellStyle name="Heading2 2 2" xfId="7720"/>
    <cellStyle name="Heading2 3" xfId="7721"/>
    <cellStyle name="Heading2 3 2" xfId="7722"/>
    <cellStyle name="Heading2 4" xfId="7723"/>
    <cellStyle name="Heading2 5" xfId="7724"/>
    <cellStyle name="Heading2 6" xfId="7725"/>
    <cellStyle name="Heading2 7" xfId="7726"/>
    <cellStyle name="Heading2 8" xfId="7727"/>
    <cellStyle name="Heading2_4.32E Depreciation Study Robs file" xfId="7728"/>
    <cellStyle name="Hyperlink 2" xfId="7729"/>
    <cellStyle name="Hyperlink 3" xfId="7730"/>
    <cellStyle name="Hyperlink_F2009Tables_Final_with_link" xfId="7731"/>
    <cellStyle name="Input [yellow]" xfId="7732"/>
    <cellStyle name="Input [yellow] 2" xfId="7733"/>
    <cellStyle name="Input [yellow] 2 2" xfId="7734"/>
    <cellStyle name="Input [yellow] 2 3" xfId="7735"/>
    <cellStyle name="Input [yellow] 2 4" xfId="7736"/>
    <cellStyle name="Input [yellow] 2 5" xfId="7737"/>
    <cellStyle name="Input [yellow] 3" xfId="7738"/>
    <cellStyle name="Input [yellow] 3 2" xfId="7739"/>
    <cellStyle name="Input [yellow] 3 3" xfId="7740"/>
    <cellStyle name="Input [yellow] 3 4" xfId="7741"/>
    <cellStyle name="Input [yellow] 3 5" xfId="7742"/>
    <cellStyle name="Input [yellow] 4" xfId="7743"/>
    <cellStyle name="Input [yellow] 4 2" xfId="7744"/>
    <cellStyle name="Input [yellow] 4 3" xfId="7745"/>
    <cellStyle name="Input [yellow] 4 4" xfId="7746"/>
    <cellStyle name="Input [yellow] 4 5" xfId="7747"/>
    <cellStyle name="Input [yellow] 5" xfId="7748"/>
    <cellStyle name="Input [yellow] 5 2" xfId="7749"/>
    <cellStyle name="Input [yellow] 6" xfId="7750"/>
    <cellStyle name="Input [yellow] 7" xfId="7751"/>
    <cellStyle name="Input [yellow] 8" xfId="7752"/>
    <cellStyle name="Input [yellow] 9" xfId="7753"/>
    <cellStyle name="Input [yellow]_(C) WHE Proforma with ITC cash grant 10 Yr Amort_for deferral_102809" xfId="7754"/>
    <cellStyle name="Input 10" xfId="7755"/>
    <cellStyle name="Input 11" xfId="7756"/>
    <cellStyle name="Input 12" xfId="7757"/>
    <cellStyle name="Input 13" xfId="7758"/>
    <cellStyle name="Input 14" xfId="7759"/>
    <cellStyle name="Input 15" xfId="7760"/>
    <cellStyle name="Input 16" xfId="7761"/>
    <cellStyle name="Input 17" xfId="7762"/>
    <cellStyle name="Input 18" xfId="7763"/>
    <cellStyle name="Input 19" xfId="7764"/>
    <cellStyle name="Input 2" xfId="7765"/>
    <cellStyle name="Input 2 2" xfId="7766"/>
    <cellStyle name="Input 2 2 2" xfId="7767"/>
    <cellStyle name="Input 2 2 3" xfId="7768"/>
    <cellStyle name="Input 2 3" xfId="7769"/>
    <cellStyle name="Input 3" xfId="7770"/>
    <cellStyle name="Input 3 2" xfId="7771"/>
    <cellStyle name="Input 3 3" xfId="7772"/>
    <cellStyle name="Input 3 4" xfId="7773"/>
    <cellStyle name="Input 3 5" xfId="7774"/>
    <cellStyle name="Input 4" xfId="7775"/>
    <cellStyle name="Input 4 2" xfId="7776"/>
    <cellStyle name="Input 4 3" xfId="7777"/>
    <cellStyle name="Input 4 4" xfId="7778"/>
    <cellStyle name="Input 5" xfId="7779"/>
    <cellStyle name="Input 6" xfId="7780"/>
    <cellStyle name="Input 7" xfId="7781"/>
    <cellStyle name="Input 8" xfId="7782"/>
    <cellStyle name="Input 9" xfId="7783"/>
    <cellStyle name="Input Cells" xfId="7784"/>
    <cellStyle name="Input Cells 2" xfId="7785"/>
    <cellStyle name="Input Cells 3" xfId="7786"/>
    <cellStyle name="Input Cells Percent" xfId="7787"/>
    <cellStyle name="Input Cells Percent 2" xfId="7788"/>
    <cellStyle name="Input Cells Percent 3" xfId="7789"/>
    <cellStyle name="Input Cells Percent_AURORA Total New" xfId="7790"/>
    <cellStyle name="Input Cells_4.34E Mint Farm Deferral" xfId="7791"/>
    <cellStyle name="line b - Style6" xfId="7792"/>
    <cellStyle name="Lines" xfId="7793"/>
    <cellStyle name="Lines 2" xfId="7794"/>
    <cellStyle name="Lines 3" xfId="7795"/>
    <cellStyle name="Lines 4" xfId="7796"/>
    <cellStyle name="Lines_Electric Rev Req Model (2009 GRC) Rebuttal" xfId="7797"/>
    <cellStyle name="LINKED" xfId="7798"/>
    <cellStyle name="LINKED 2" xfId="7799"/>
    <cellStyle name="LINKED 2 2" xfId="7800"/>
    <cellStyle name="LINKED 3" xfId="7801"/>
    <cellStyle name="LINKED 4" xfId="7802"/>
    <cellStyle name="Linked Cell 2" xfId="7803"/>
    <cellStyle name="Linked Cell 2 2" xfId="7804"/>
    <cellStyle name="Linked Cell 2 2 2" xfId="7805"/>
    <cellStyle name="Linked Cell 2 3" xfId="7806"/>
    <cellStyle name="Linked Cell 3" xfId="7807"/>
    <cellStyle name="Linked Cell 3 2" xfId="7808"/>
    <cellStyle name="Linked Cell 3 3" xfId="7809"/>
    <cellStyle name="Linked Cell 3 4" xfId="7810"/>
    <cellStyle name="Linked Cell 4" xfId="7811"/>
    <cellStyle name="Linked Cell 5" xfId="7812"/>
    <cellStyle name="Linked Cell 6" xfId="7813"/>
    <cellStyle name="Millares [0]_2AV_M_M " xfId="7814"/>
    <cellStyle name="Millares_2AV_M_M " xfId="7815"/>
    <cellStyle name="modified border" xfId="7816"/>
    <cellStyle name="modified border 2" xfId="7817"/>
    <cellStyle name="modified border 2 2" xfId="7818"/>
    <cellStyle name="modified border 2 3" xfId="7819"/>
    <cellStyle name="modified border 3" xfId="7820"/>
    <cellStyle name="modified border 3 2" xfId="7821"/>
    <cellStyle name="modified border 3 3" xfId="7822"/>
    <cellStyle name="modified border 4" xfId="7823"/>
    <cellStyle name="modified border 4 2" xfId="7824"/>
    <cellStyle name="modified border 4 3" xfId="7825"/>
    <cellStyle name="modified border 5" xfId="7826"/>
    <cellStyle name="modified border 5 2" xfId="7827"/>
    <cellStyle name="modified border 6" xfId="7828"/>
    <cellStyle name="modified border 7" xfId="7829"/>
    <cellStyle name="modified border 8" xfId="7830"/>
    <cellStyle name="modified border_4.34E Mint Farm Deferral" xfId="7831"/>
    <cellStyle name="modified border1" xfId="7832"/>
    <cellStyle name="modified border1 2" xfId="7833"/>
    <cellStyle name="modified border1 2 2" xfId="7834"/>
    <cellStyle name="modified border1 2 3" xfId="7835"/>
    <cellStyle name="modified border1 3" xfId="7836"/>
    <cellStyle name="modified border1 3 2" xfId="7837"/>
    <cellStyle name="modified border1 3 3" xfId="7838"/>
    <cellStyle name="modified border1 4" xfId="7839"/>
    <cellStyle name="modified border1 4 2" xfId="7840"/>
    <cellStyle name="modified border1 4 3" xfId="7841"/>
    <cellStyle name="modified border1 5" xfId="7842"/>
    <cellStyle name="modified border1 5 2" xfId="7843"/>
    <cellStyle name="modified border1 6" xfId="7844"/>
    <cellStyle name="modified border1 7" xfId="7845"/>
    <cellStyle name="modified border1 8" xfId="7846"/>
    <cellStyle name="modified border1_4.34E Mint Farm Deferral" xfId="7847"/>
    <cellStyle name="Moneda [0]_2AV_M_M " xfId="7848"/>
    <cellStyle name="Moneda_2AV_M_M " xfId="7849"/>
    <cellStyle name="Neutral 2" xfId="7850"/>
    <cellStyle name="Neutral 2 2" xfId="7851"/>
    <cellStyle name="Neutral 2 2 2" xfId="7852"/>
    <cellStyle name="Neutral 2 3" xfId="7853"/>
    <cellStyle name="Neutral 3" xfId="7854"/>
    <cellStyle name="Neutral 3 2" xfId="7855"/>
    <cellStyle name="Neutral 3 3" xfId="7856"/>
    <cellStyle name="Neutral 3 4" xfId="7857"/>
    <cellStyle name="Neutral 4" xfId="7858"/>
    <cellStyle name="Neutral 5" xfId="7859"/>
    <cellStyle name="Neutral 6" xfId="7860"/>
    <cellStyle name="no dec" xfId="7861"/>
    <cellStyle name="no dec 2" xfId="7862"/>
    <cellStyle name="no dec 2 2" xfId="7863"/>
    <cellStyle name="no dec 3" xfId="7864"/>
    <cellStyle name="no dec 4" xfId="7865"/>
    <cellStyle name="Normal" xfId="0" builtinId="0"/>
    <cellStyle name="Normal - Style1" xfId="7866"/>
    <cellStyle name="Normal - Style1 2" xfId="7867"/>
    <cellStyle name="Normal - Style1 2 2" xfId="7868"/>
    <cellStyle name="Normal - Style1 2 2 2" xfId="7869"/>
    <cellStyle name="Normal - Style1 2 3" xfId="7870"/>
    <cellStyle name="Normal - Style1 2 4" xfId="7871"/>
    <cellStyle name="Normal - Style1 3" xfId="7872"/>
    <cellStyle name="Normal - Style1 3 2" xfId="7873"/>
    <cellStyle name="Normal - Style1 3 2 2" xfId="7874"/>
    <cellStyle name="Normal - Style1 3 3" xfId="7875"/>
    <cellStyle name="Normal - Style1 3 4" xfId="7876"/>
    <cellStyle name="Normal - Style1 4" xfId="7877"/>
    <cellStyle name="Normal - Style1 4 2" xfId="7878"/>
    <cellStyle name="Normal - Style1 4 2 2" xfId="7879"/>
    <cellStyle name="Normal - Style1 4 3" xfId="7880"/>
    <cellStyle name="Normal - Style1 4 4" xfId="7881"/>
    <cellStyle name="Normal - Style1 5" xfId="7882"/>
    <cellStyle name="Normal - Style1 5 2" xfId="7883"/>
    <cellStyle name="Normal - Style1 5 3" xfId="7884"/>
    <cellStyle name="Normal - Style1 5 4" xfId="7885"/>
    <cellStyle name="Normal - Style1 6" xfId="7886"/>
    <cellStyle name="Normal - Style1 6 2" xfId="7887"/>
    <cellStyle name="Normal - Style1 6 2 2" xfId="7888"/>
    <cellStyle name="Normal - Style1 6 3" xfId="7889"/>
    <cellStyle name="Normal - Style1 6 4" xfId="7890"/>
    <cellStyle name="Normal - Style1 7" xfId="7891"/>
    <cellStyle name="Normal - Style1 8" xfId="7892"/>
    <cellStyle name="Normal - Style1_(C) WHE Proforma with ITC cash grant 10 Yr Amort_for deferral_102809" xfId="7893"/>
    <cellStyle name="Normal 1" xfId="7894"/>
    <cellStyle name="Normal 1 2" xfId="7895"/>
    <cellStyle name="Normal 10" xfId="7896"/>
    <cellStyle name="Normal 10 2" xfId="7897"/>
    <cellStyle name="Normal 10 2 2" xfId="7898"/>
    <cellStyle name="Normal 10 2 2 2" xfId="7899"/>
    <cellStyle name="Normal 10 2 2 3" xfId="7900"/>
    <cellStyle name="Normal 10 2 3" xfId="7901"/>
    <cellStyle name="Normal 10 2 4" xfId="7902"/>
    <cellStyle name="Normal 10 3" xfId="7903"/>
    <cellStyle name="Normal 10 3 2" xfId="7904"/>
    <cellStyle name="Normal 10 3 2 2" xfId="7905"/>
    <cellStyle name="Normal 10 3 3" xfId="7906"/>
    <cellStyle name="Normal 10 3 4" xfId="7907"/>
    <cellStyle name="Normal 10 4" xfId="7908"/>
    <cellStyle name="Normal 10 4 2" xfId="7909"/>
    <cellStyle name="Normal 10 4 2 2" xfId="7910"/>
    <cellStyle name="Normal 10 4 3" xfId="7911"/>
    <cellStyle name="Normal 10 5" xfId="7912"/>
    <cellStyle name="Normal 10 5 2" xfId="7913"/>
    <cellStyle name="Normal 10 5 3" xfId="7914"/>
    <cellStyle name="Normal 10 6" xfId="7915"/>
    <cellStyle name="Normal 10 6 2" xfId="7916"/>
    <cellStyle name="Normal 10 7" xfId="7917"/>
    <cellStyle name="Normal 10 8" xfId="7918"/>
    <cellStyle name="Normal 10 9" xfId="7919"/>
    <cellStyle name="Normal 10_ Price Inputs" xfId="7920"/>
    <cellStyle name="Normal 100" xfId="7921"/>
    <cellStyle name="Normal 101" xfId="7922"/>
    <cellStyle name="Normal 102" xfId="7923"/>
    <cellStyle name="Normal 103" xfId="7924"/>
    <cellStyle name="Normal 104" xfId="7925"/>
    <cellStyle name="Normal 105" xfId="7926"/>
    <cellStyle name="Normal 106" xfId="7927"/>
    <cellStyle name="Normal 107" xfId="7928"/>
    <cellStyle name="Normal 108" xfId="7929"/>
    <cellStyle name="Normal 109" xfId="7930"/>
    <cellStyle name="Normal 11" xfId="7931"/>
    <cellStyle name="Normal 11 2" xfId="7932"/>
    <cellStyle name="Normal 11 2 2" xfId="7933"/>
    <cellStyle name="Normal 11 2 2 2" xfId="7934"/>
    <cellStyle name="Normal 11 2 3" xfId="7935"/>
    <cellStyle name="Normal 11 3" xfId="7936"/>
    <cellStyle name="Normal 11 3 2" xfId="7937"/>
    <cellStyle name="Normal 11 3 3" xfId="7938"/>
    <cellStyle name="Normal 11 4" xfId="7939"/>
    <cellStyle name="Normal 11 4 2" xfId="7940"/>
    <cellStyle name="Normal 11 5" xfId="7941"/>
    <cellStyle name="Normal 11 6" xfId="7942"/>
    <cellStyle name="Normal 11 7" xfId="7943"/>
    <cellStyle name="Normal 11_16.37E Wild Horse Expansion DeferralRevwrkingfile SF" xfId="7944"/>
    <cellStyle name="Normal 110" xfId="7945"/>
    <cellStyle name="Normal 111" xfId="7946"/>
    <cellStyle name="Normal 112" xfId="7947"/>
    <cellStyle name="Normal 112 2" xfId="7948"/>
    <cellStyle name="Normal 113" xfId="7949"/>
    <cellStyle name="Normal 114" xfId="7950"/>
    <cellStyle name="Normal 115" xfId="7951"/>
    <cellStyle name="Normal 116" xfId="7952"/>
    <cellStyle name="Normal 116 2" xfId="7953"/>
    <cellStyle name="Normal 117" xfId="7954"/>
    <cellStyle name="Normal 118" xfId="7955"/>
    <cellStyle name="Normal 119" xfId="7956"/>
    <cellStyle name="Normal 12" xfId="7957"/>
    <cellStyle name="Normal 12 2" xfId="7958"/>
    <cellStyle name="Normal 12 2 2" xfId="7959"/>
    <cellStyle name="Normal 12 2 2 2" xfId="7960"/>
    <cellStyle name="Normal 12 2 3" xfId="7961"/>
    <cellStyle name="Normal 12 3" xfId="7962"/>
    <cellStyle name="Normal 12 3 2" xfId="7963"/>
    <cellStyle name="Normal 12 3 3" xfId="7964"/>
    <cellStyle name="Normal 12 4" xfId="7965"/>
    <cellStyle name="Normal 12 4 2" xfId="7966"/>
    <cellStyle name="Normal 12 5" xfId="7967"/>
    <cellStyle name="Normal 12 6" xfId="7968"/>
    <cellStyle name="Normal 12 7" xfId="7969"/>
    <cellStyle name="Normal 12_2011 CBR Rev Calc by schedule" xfId="7970"/>
    <cellStyle name="Normal 120" xfId="7971"/>
    <cellStyle name="Normal 121" xfId="7972"/>
    <cellStyle name="Normal 122" xfId="7973"/>
    <cellStyle name="Normal 123" xfId="7974"/>
    <cellStyle name="Normal 124" xfId="7975"/>
    <cellStyle name="Normal 125" xfId="7976"/>
    <cellStyle name="Normal 126" xfId="7977"/>
    <cellStyle name="Normal 127" xfId="7978"/>
    <cellStyle name="Normal 128" xfId="7979"/>
    <cellStyle name="Normal 129" xfId="7980"/>
    <cellStyle name="Normal 13" xfId="7981"/>
    <cellStyle name="Normal 13 2" xfId="7982"/>
    <cellStyle name="Normal 13 2 2" xfId="7983"/>
    <cellStyle name="Normal 13 2 2 2" xfId="7984"/>
    <cellStyle name="Normal 13 2 3" xfId="7985"/>
    <cellStyle name="Normal 13 3" xfId="7986"/>
    <cellStyle name="Normal 13 3 2" xfId="7987"/>
    <cellStyle name="Normal 13 3 3" xfId="7988"/>
    <cellStyle name="Normal 13 4" xfId="7989"/>
    <cellStyle name="Normal 13 4 2" xfId="7990"/>
    <cellStyle name="Normal 13 5" xfId="7991"/>
    <cellStyle name="Normal 13 6" xfId="7992"/>
    <cellStyle name="Normal 13 7" xfId="7993"/>
    <cellStyle name="Normal 13_2011 CBR Rev Calc by schedule" xfId="7994"/>
    <cellStyle name="Normal 130" xfId="7995"/>
    <cellStyle name="Normal 131" xfId="7996"/>
    <cellStyle name="Normal 132" xfId="7997"/>
    <cellStyle name="Normal 133" xfId="7998"/>
    <cellStyle name="Normal 134" xfId="7999"/>
    <cellStyle name="Normal 135" xfId="8000"/>
    <cellStyle name="Normal 136" xfId="8001"/>
    <cellStyle name="Normal 137" xfId="8002"/>
    <cellStyle name="Normal 138" xfId="8003"/>
    <cellStyle name="Normal 139" xfId="8004"/>
    <cellStyle name="Normal 14" xfId="8005"/>
    <cellStyle name="Normal 14 2" xfId="8006"/>
    <cellStyle name="Normal 14 2 2" xfId="8007"/>
    <cellStyle name="Normal 14 3" xfId="8008"/>
    <cellStyle name="Normal 14 4" xfId="8009"/>
    <cellStyle name="Normal 14_2011 CBR Rev Calc by schedule" xfId="8010"/>
    <cellStyle name="Normal 140" xfId="8011"/>
    <cellStyle name="Normal 141" xfId="8012"/>
    <cellStyle name="Normal 142" xfId="8013"/>
    <cellStyle name="Normal 143" xfId="8014"/>
    <cellStyle name="Normal 144" xfId="8015"/>
    <cellStyle name="Normal 145" xfId="8016"/>
    <cellStyle name="Normal 146" xfId="8017"/>
    <cellStyle name="Normal 147" xfId="8018"/>
    <cellStyle name="Normal 148" xfId="8019"/>
    <cellStyle name="Normal 149" xfId="8020"/>
    <cellStyle name="Normal 15" xfId="8021"/>
    <cellStyle name="Normal 15 2" xfId="8022"/>
    <cellStyle name="Normal 15 3" xfId="8023"/>
    <cellStyle name="Normal 15 3 2" xfId="8024"/>
    <cellStyle name="Normal 15 3 3" xfId="8025"/>
    <cellStyle name="Normal 15 4" xfId="8026"/>
    <cellStyle name="Normal 15 4 2" xfId="8027"/>
    <cellStyle name="Normal 15 5" xfId="8028"/>
    <cellStyle name="Normal 15 6" xfId="8029"/>
    <cellStyle name="Normal 15 7" xfId="8030"/>
    <cellStyle name="Normal 15_2011 CBR Rev Calc by schedule" xfId="8031"/>
    <cellStyle name="Normal 150" xfId="8032"/>
    <cellStyle name="Normal 151" xfId="8033"/>
    <cellStyle name="Normal 16" xfId="8034"/>
    <cellStyle name="Normal 16 2" xfId="8035"/>
    <cellStyle name="Normal 16 3" xfId="8036"/>
    <cellStyle name="Normal 16 3 2" xfId="8037"/>
    <cellStyle name="Normal 16 3 3" xfId="8038"/>
    <cellStyle name="Normal 16 4" xfId="8039"/>
    <cellStyle name="Normal 16 4 2" xfId="8040"/>
    <cellStyle name="Normal 16 5" xfId="8041"/>
    <cellStyle name="Normal 16 6" xfId="8042"/>
    <cellStyle name="Normal 16 7" xfId="8043"/>
    <cellStyle name="Normal 16_2011 CBR Rev Calc by schedule" xfId="8044"/>
    <cellStyle name="Normal 17" xfId="8045"/>
    <cellStyle name="Normal 17 2" xfId="8046"/>
    <cellStyle name="Normal 17 3" xfId="8047"/>
    <cellStyle name="Normal 17 3 2" xfId="8048"/>
    <cellStyle name="Normal 17 4" xfId="8049"/>
    <cellStyle name="Normal 17 5" xfId="8050"/>
    <cellStyle name="Normal 18" xfId="8051"/>
    <cellStyle name="Normal 18 2" xfId="8052"/>
    <cellStyle name="Normal 18 3" xfId="8053"/>
    <cellStyle name="Normal 18 3 2" xfId="8054"/>
    <cellStyle name="Normal 18 4" xfId="8055"/>
    <cellStyle name="Normal 18 5" xfId="8056"/>
    <cellStyle name="Normal 19" xfId="8057"/>
    <cellStyle name="Normal 19 2" xfId="8058"/>
    <cellStyle name="Normal 19 3" xfId="8059"/>
    <cellStyle name="Normal 19 3 2" xfId="8060"/>
    <cellStyle name="Normal 19 4" xfId="8061"/>
    <cellStyle name="Normal 2" xfId="4"/>
    <cellStyle name="Normal 2 10" xfId="8062"/>
    <cellStyle name="Normal 2 10 2" xfId="8063"/>
    <cellStyle name="Normal 2 10 2 2" xfId="8064"/>
    <cellStyle name="Normal 2 10 3" xfId="8065"/>
    <cellStyle name="Normal 2 11" xfId="8066"/>
    <cellStyle name="Normal 2 11 2" xfId="8067"/>
    <cellStyle name="Normal 2 12" xfId="8068"/>
    <cellStyle name="Normal 2 2" xfId="8069"/>
    <cellStyle name="Normal 2 2 10" xfId="8070"/>
    <cellStyle name="Normal 2 2 11" xfId="8071"/>
    <cellStyle name="Normal 2 2 2" xfId="8072"/>
    <cellStyle name="Normal 2 2 2 2" xfId="8073"/>
    <cellStyle name="Normal 2 2 2 2 2" xfId="8074"/>
    <cellStyle name="Normal 2 2 2 3" xfId="8075"/>
    <cellStyle name="Normal 2 2 2 3 2" xfId="8076"/>
    <cellStyle name="Normal 2 2 2 4" xfId="8077"/>
    <cellStyle name="Normal 2 2 2 5" xfId="8078"/>
    <cellStyle name="Normal 2 2 2 6" xfId="8079"/>
    <cellStyle name="Normal 2 2 2 7" xfId="8080"/>
    <cellStyle name="Normal 2 2 2_Chelan PUD Power Costs (8-10)" xfId="8081"/>
    <cellStyle name="Normal 2 2 3" xfId="8082"/>
    <cellStyle name="Normal 2 2 3 2" xfId="8083"/>
    <cellStyle name="Normal 2 2 3 3" xfId="8084"/>
    <cellStyle name="Normal 2 2 4" xfId="8085"/>
    <cellStyle name="Normal 2 2 4 2" xfId="8086"/>
    <cellStyle name="Normal 2 2 5" xfId="8087"/>
    <cellStyle name="Normal 2 2 6" xfId="8088"/>
    <cellStyle name="Normal 2 2 7" xfId="8089"/>
    <cellStyle name="Normal 2 2 8" xfId="8090"/>
    <cellStyle name="Normal 2 2 9" xfId="8091"/>
    <cellStyle name="Normal 2 2_ Price Inputs" xfId="8092"/>
    <cellStyle name="Normal 2 3" xfId="8093"/>
    <cellStyle name="Normal 2 3 2" xfId="8094"/>
    <cellStyle name="Normal 2 3 3" xfId="8095"/>
    <cellStyle name="Normal 2 3 4" xfId="8096"/>
    <cellStyle name="Normal 2 4" xfId="8097"/>
    <cellStyle name="Normal 2 4 2" xfId="8098"/>
    <cellStyle name="Normal 2 4 3" xfId="8099"/>
    <cellStyle name="Normal 2 5" xfId="8100"/>
    <cellStyle name="Normal 2 5 2" xfId="8101"/>
    <cellStyle name="Normal 2 5 3" xfId="8102"/>
    <cellStyle name="Normal 2 6" xfId="8103"/>
    <cellStyle name="Normal 2 6 2" xfId="8104"/>
    <cellStyle name="Normal 2 6 2 2" xfId="8105"/>
    <cellStyle name="Normal 2 6 3" xfId="8106"/>
    <cellStyle name="Normal 2 6 4" xfId="8107"/>
    <cellStyle name="Normal 2 6 5" xfId="8108"/>
    <cellStyle name="Normal 2 6 6" xfId="8109"/>
    <cellStyle name="Normal 2 7" xfId="8110"/>
    <cellStyle name="Normal 2 7 2" xfId="8111"/>
    <cellStyle name="Normal 2 7 2 2" xfId="8112"/>
    <cellStyle name="Normal 2 7 3" xfId="8113"/>
    <cellStyle name="Normal 2 7 4" xfId="8114"/>
    <cellStyle name="Normal 2 8" xfId="8115"/>
    <cellStyle name="Normal 2 8 2" xfId="8116"/>
    <cellStyle name="Normal 2 8 2 2" xfId="8117"/>
    <cellStyle name="Normal 2 8 2 2 2" xfId="8118"/>
    <cellStyle name="Normal 2 8 2 3" xfId="8119"/>
    <cellStyle name="Normal 2 8 3" xfId="8120"/>
    <cellStyle name="Normal 2 8 3 2" xfId="8121"/>
    <cellStyle name="Normal 2 8 4" xfId="8122"/>
    <cellStyle name="Normal 2 8 5" xfId="8123"/>
    <cellStyle name="Normal 2 9" xfId="8124"/>
    <cellStyle name="Normal 2 9 2" xfId="8125"/>
    <cellStyle name="Normal 2 9 2 2" xfId="8126"/>
    <cellStyle name="Normal 2 9 3" xfId="8127"/>
    <cellStyle name="Normal 2 9 4" xfId="8128"/>
    <cellStyle name="Normal 2_16.37E Wild Horse Expansion DeferralRevwrkingfile SF" xfId="8129"/>
    <cellStyle name="Normal 20" xfId="8130"/>
    <cellStyle name="Normal 20 2" xfId="8131"/>
    <cellStyle name="Normal 20 2 2" xfId="8132"/>
    <cellStyle name="Normal 20 3" xfId="8133"/>
    <cellStyle name="Normal 20 3 2" xfId="8134"/>
    <cellStyle name="Normal 20 4" xfId="8135"/>
    <cellStyle name="Normal 20 4 2" xfId="8136"/>
    <cellStyle name="Normal 20 5" xfId="8137"/>
    <cellStyle name="Normal 20 6" xfId="8138"/>
    <cellStyle name="Normal 21" xfId="8139"/>
    <cellStyle name="Normal 21 2" xfId="8140"/>
    <cellStyle name="Normal 21 2 2" xfId="8141"/>
    <cellStyle name="Normal 21 2 3" xfId="8142"/>
    <cellStyle name="Normal 21 3" xfId="8143"/>
    <cellStyle name="Normal 21 3 2" xfId="8144"/>
    <cellStyle name="Normal 21 4" xfId="8145"/>
    <cellStyle name="Normal 21 5" xfId="8146"/>
    <cellStyle name="Normal 21 6" xfId="8147"/>
    <cellStyle name="Normal 22" xfId="8148"/>
    <cellStyle name="Normal 22 2" xfId="8149"/>
    <cellStyle name="Normal 22 2 2" xfId="8150"/>
    <cellStyle name="Normal 22 2 3" xfId="8151"/>
    <cellStyle name="Normal 22 3" xfId="8152"/>
    <cellStyle name="Normal 22 3 2" xfId="8153"/>
    <cellStyle name="Normal 22 4" xfId="8154"/>
    <cellStyle name="Normal 22 5" xfId="8155"/>
    <cellStyle name="Normal 22 6" xfId="8156"/>
    <cellStyle name="Normal 23" xfId="8157"/>
    <cellStyle name="Normal 23 2" xfId="8158"/>
    <cellStyle name="Normal 23 2 2" xfId="8159"/>
    <cellStyle name="Normal 23 2 3" xfId="8160"/>
    <cellStyle name="Normal 23 3" xfId="8161"/>
    <cellStyle name="Normal 23 3 2" xfId="8162"/>
    <cellStyle name="Normal 23 4" xfId="8163"/>
    <cellStyle name="Normal 23 5" xfId="8164"/>
    <cellStyle name="Normal 23 6" xfId="8165"/>
    <cellStyle name="Normal 24" xfId="8166"/>
    <cellStyle name="Normal 24 2" xfId="8167"/>
    <cellStyle name="Normal 24 2 2" xfId="8168"/>
    <cellStyle name="Normal 24 2 3" xfId="8169"/>
    <cellStyle name="Normal 24 3" xfId="8170"/>
    <cellStyle name="Normal 24 3 2" xfId="8171"/>
    <cellStyle name="Normal 24 4" xfId="8172"/>
    <cellStyle name="Normal 24 5" xfId="8173"/>
    <cellStyle name="Normal 25" xfId="8174"/>
    <cellStyle name="Normal 25 2" xfId="8175"/>
    <cellStyle name="Normal 25 2 2" xfId="8176"/>
    <cellStyle name="Normal 25 2 3" xfId="8177"/>
    <cellStyle name="Normal 25 3" xfId="8178"/>
    <cellStyle name="Normal 25 3 2" xfId="8179"/>
    <cellStyle name="Normal 25 4" xfId="8180"/>
    <cellStyle name="Normal 25 5" xfId="8181"/>
    <cellStyle name="Normal 26" xfId="8182"/>
    <cellStyle name="Normal 26 2" xfId="8183"/>
    <cellStyle name="Normal 26 2 2" xfId="8184"/>
    <cellStyle name="Normal 26 2 3" xfId="8185"/>
    <cellStyle name="Normal 26 3" xfId="8186"/>
    <cellStyle name="Normal 26 3 2" xfId="8187"/>
    <cellStyle name="Normal 26 4" xfId="8188"/>
    <cellStyle name="Normal 26 5" xfId="8189"/>
    <cellStyle name="Normal 27" xfId="8190"/>
    <cellStyle name="Normal 27 2" xfId="8191"/>
    <cellStyle name="Normal 27 2 2" xfId="8192"/>
    <cellStyle name="Normal 27 2 3" xfId="8193"/>
    <cellStyle name="Normal 27 3" xfId="8194"/>
    <cellStyle name="Normal 27 3 2" xfId="8195"/>
    <cellStyle name="Normal 27 4" xfId="8196"/>
    <cellStyle name="Normal 27 5" xfId="8197"/>
    <cellStyle name="Normal 28" xfId="8198"/>
    <cellStyle name="Normal 28 2" xfId="8199"/>
    <cellStyle name="Normal 28 2 2" xfId="8200"/>
    <cellStyle name="Normal 28 2 3" xfId="8201"/>
    <cellStyle name="Normal 28 3" xfId="8202"/>
    <cellStyle name="Normal 28 3 2" xfId="8203"/>
    <cellStyle name="Normal 28 4" xfId="8204"/>
    <cellStyle name="Normal 28 5" xfId="8205"/>
    <cellStyle name="Normal 29" xfId="8206"/>
    <cellStyle name="Normal 29 2" xfId="8207"/>
    <cellStyle name="Normal 29 2 2" xfId="8208"/>
    <cellStyle name="Normal 29 2 3" xfId="8209"/>
    <cellStyle name="Normal 29 3" xfId="8210"/>
    <cellStyle name="Normal 29 3 2" xfId="8211"/>
    <cellStyle name="Normal 29 4" xfId="8212"/>
    <cellStyle name="Normal 29 5" xfId="8213"/>
    <cellStyle name="Normal 3" xfId="8214"/>
    <cellStyle name="Normal 3 10" xfId="8215"/>
    <cellStyle name="Normal 3 2" xfId="8216"/>
    <cellStyle name="Normal 3 2 2" xfId="8217"/>
    <cellStyle name="Normal 3 2 2 2" xfId="8218"/>
    <cellStyle name="Normal 3 2 3" xfId="8219"/>
    <cellStyle name="Normal 3 2 4" xfId="8220"/>
    <cellStyle name="Normal 3 2 5" xfId="8221"/>
    <cellStyle name="Normal 3 2 6" xfId="8222"/>
    <cellStyle name="Normal 3 2_Chelan PUD Power Costs (8-10)" xfId="8223"/>
    <cellStyle name="Normal 3 3" xfId="8224"/>
    <cellStyle name="Normal 3 3 2" xfId="8225"/>
    <cellStyle name="Normal 3 3 2 2" xfId="8226"/>
    <cellStyle name="Normal 3 3 2 3" xfId="8227"/>
    <cellStyle name="Normal 3 3 3" xfId="8228"/>
    <cellStyle name="Normal 3 3 4" xfId="8229"/>
    <cellStyle name="Normal 3 3 5" xfId="8230"/>
    <cellStyle name="Normal 3 3 6" xfId="8231"/>
    <cellStyle name="Normal 3 4" xfId="8232"/>
    <cellStyle name="Normal 3 4 2" xfId="8233"/>
    <cellStyle name="Normal 3 4 2 2" xfId="8234"/>
    <cellStyle name="Normal 3 4 3" xfId="8235"/>
    <cellStyle name="Normal 3 4 3 2" xfId="8236"/>
    <cellStyle name="Normal 3 4 4" xfId="8237"/>
    <cellStyle name="Normal 3 4 4 2" xfId="8238"/>
    <cellStyle name="Normal 3 4 5" xfId="8239"/>
    <cellStyle name="Normal 3 5" xfId="8240"/>
    <cellStyle name="Normal 3 5 2" xfId="8241"/>
    <cellStyle name="Normal 3 6" xfId="8242"/>
    <cellStyle name="Normal 3 6 2" xfId="8243"/>
    <cellStyle name="Normal 3 7" xfId="8244"/>
    <cellStyle name="Normal 3 8" xfId="8245"/>
    <cellStyle name="Normal 3 9" xfId="8246"/>
    <cellStyle name="Normal 3_ Price Inputs" xfId="8247"/>
    <cellStyle name="Normal 30" xfId="8248"/>
    <cellStyle name="Normal 30 2" xfId="8249"/>
    <cellStyle name="Normal 30 2 2" xfId="8250"/>
    <cellStyle name="Normal 30 2 3" xfId="8251"/>
    <cellStyle name="Normal 30 3" xfId="8252"/>
    <cellStyle name="Normal 30 3 2" xfId="8253"/>
    <cellStyle name="Normal 30 4" xfId="8254"/>
    <cellStyle name="Normal 30 5" xfId="8255"/>
    <cellStyle name="Normal 31" xfId="8256"/>
    <cellStyle name="Normal 31 2" xfId="8257"/>
    <cellStyle name="Normal 31 2 2" xfId="8258"/>
    <cellStyle name="Normal 31 2 3" xfId="8259"/>
    <cellStyle name="Normal 31 3" xfId="8260"/>
    <cellStyle name="Normal 31 3 2" xfId="8261"/>
    <cellStyle name="Normal 31 4" xfId="8262"/>
    <cellStyle name="Normal 31 5" xfId="8263"/>
    <cellStyle name="Normal 32" xfId="8264"/>
    <cellStyle name="Normal 32 2" xfId="8265"/>
    <cellStyle name="Normal 32 2 2" xfId="8266"/>
    <cellStyle name="Normal 32 2 3" xfId="8267"/>
    <cellStyle name="Normal 32 3" xfId="8268"/>
    <cellStyle name="Normal 32 3 2" xfId="8269"/>
    <cellStyle name="Normal 32 4" xfId="8270"/>
    <cellStyle name="Normal 32 5" xfId="8271"/>
    <cellStyle name="Normal 33" xfId="8272"/>
    <cellStyle name="Normal 33 2" xfId="8273"/>
    <cellStyle name="Normal 33 2 2" xfId="8274"/>
    <cellStyle name="Normal 33 2 3" xfId="8275"/>
    <cellStyle name="Normal 33 3" xfId="8276"/>
    <cellStyle name="Normal 33 3 2" xfId="8277"/>
    <cellStyle name="Normal 33 4" xfId="8278"/>
    <cellStyle name="Normal 33 5" xfId="8279"/>
    <cellStyle name="Normal 34" xfId="8280"/>
    <cellStyle name="Normal 34 2" xfId="8281"/>
    <cellStyle name="Normal 34 2 2" xfId="8282"/>
    <cellStyle name="Normal 34 2 3" xfId="8283"/>
    <cellStyle name="Normal 34 3" xfId="8284"/>
    <cellStyle name="Normal 34 3 2" xfId="8285"/>
    <cellStyle name="Normal 34 4" xfId="8286"/>
    <cellStyle name="Normal 34 5" xfId="8287"/>
    <cellStyle name="Normal 35" xfId="8288"/>
    <cellStyle name="Normal 35 2" xfId="8289"/>
    <cellStyle name="Normal 35 2 2" xfId="8290"/>
    <cellStyle name="Normal 35 2 3" xfId="8291"/>
    <cellStyle name="Normal 35 3" xfId="8292"/>
    <cellStyle name="Normal 35 3 2" xfId="8293"/>
    <cellStyle name="Normal 35 4" xfId="8294"/>
    <cellStyle name="Normal 35 5" xfId="8295"/>
    <cellStyle name="Normal 36" xfId="8296"/>
    <cellStyle name="Normal 36 2" xfId="8297"/>
    <cellStyle name="Normal 36 2 2" xfId="8298"/>
    <cellStyle name="Normal 36 2 3" xfId="8299"/>
    <cellStyle name="Normal 36 3" xfId="8300"/>
    <cellStyle name="Normal 36 3 2" xfId="8301"/>
    <cellStyle name="Normal 36 4" xfId="8302"/>
    <cellStyle name="Normal 36 5" xfId="8303"/>
    <cellStyle name="Normal 37" xfId="8304"/>
    <cellStyle name="Normal 37 2" xfId="8305"/>
    <cellStyle name="Normal 37 2 2" xfId="8306"/>
    <cellStyle name="Normal 37 2 3" xfId="8307"/>
    <cellStyle name="Normal 37 3" xfId="8308"/>
    <cellStyle name="Normal 37 3 2" xfId="8309"/>
    <cellStyle name="Normal 37 4" xfId="8310"/>
    <cellStyle name="Normal 37 5" xfId="8311"/>
    <cellStyle name="Normal 38" xfId="8312"/>
    <cellStyle name="Normal 38 2" xfId="8313"/>
    <cellStyle name="Normal 38 2 2" xfId="8314"/>
    <cellStyle name="Normal 38 2 3" xfId="8315"/>
    <cellStyle name="Normal 38 3" xfId="8316"/>
    <cellStyle name="Normal 38 3 2" xfId="8317"/>
    <cellStyle name="Normal 38 4" xfId="8318"/>
    <cellStyle name="Normal 38 5" xfId="8319"/>
    <cellStyle name="Normal 39" xfId="8320"/>
    <cellStyle name="Normal 39 2" xfId="8321"/>
    <cellStyle name="Normal 39 2 2" xfId="8322"/>
    <cellStyle name="Normal 39 2 3" xfId="8323"/>
    <cellStyle name="Normal 39 3" xfId="8324"/>
    <cellStyle name="Normal 39 3 2" xfId="8325"/>
    <cellStyle name="Normal 39 4" xfId="8326"/>
    <cellStyle name="Normal 39 5" xfId="8327"/>
    <cellStyle name="Normal 4" xfId="8328"/>
    <cellStyle name="Normal 4 2" xfId="8329"/>
    <cellStyle name="Normal 4 2 2" xfId="8330"/>
    <cellStyle name="Normal 4 2 2 2" xfId="8331"/>
    <cellStyle name="Normal 4 2 2 3" xfId="8332"/>
    <cellStyle name="Normal 4 2 3" xfId="8333"/>
    <cellStyle name="Normal 4 2 3 2" xfId="8334"/>
    <cellStyle name="Normal 4 2 4" xfId="8335"/>
    <cellStyle name="Normal 4 2 5" xfId="8336"/>
    <cellStyle name="Normal 4 2 6" xfId="8337"/>
    <cellStyle name="Normal 4 3" xfId="8338"/>
    <cellStyle name="Normal 4 3 2" xfId="8339"/>
    <cellStyle name="Normal 4 4" xfId="8340"/>
    <cellStyle name="Normal 4 4 2" xfId="8341"/>
    <cellStyle name="Normal 4 5" xfId="8342"/>
    <cellStyle name="Normal 4 5 2" xfId="8343"/>
    <cellStyle name="Normal 4 6" xfId="8344"/>
    <cellStyle name="Normal 4 7" xfId="8345"/>
    <cellStyle name="Normal 4_ Price Inputs" xfId="8346"/>
    <cellStyle name="Normal 40" xfId="8347"/>
    <cellStyle name="Normal 40 2" xfId="8348"/>
    <cellStyle name="Normal 41" xfId="8349"/>
    <cellStyle name="Normal 41 2" xfId="8350"/>
    <cellStyle name="Normal 41 2 2" xfId="8351"/>
    <cellStyle name="Normal 41 3" xfId="8352"/>
    <cellStyle name="Normal 41 3 2" xfId="8353"/>
    <cellStyle name="Normal 41 4" xfId="8354"/>
    <cellStyle name="Normal 41 4 2" xfId="8355"/>
    <cellStyle name="Normal 42" xfId="8356"/>
    <cellStyle name="Normal 42 2" xfId="8357"/>
    <cellStyle name="Normal 42 2 2" xfId="8358"/>
    <cellStyle name="Normal 42 2 2 2" xfId="8359"/>
    <cellStyle name="Normal 42 2 3" xfId="8360"/>
    <cellStyle name="Normal 42 3" xfId="8361"/>
    <cellStyle name="Normal 42 3 2" xfId="8362"/>
    <cellStyle name="Normal 42 4" xfId="8363"/>
    <cellStyle name="Normal 42 4 2" xfId="8364"/>
    <cellStyle name="Normal 42 5" xfId="8365"/>
    <cellStyle name="Normal 42 5 2" xfId="8366"/>
    <cellStyle name="Normal 43" xfId="8367"/>
    <cellStyle name="Normal 43 2" xfId="8368"/>
    <cellStyle name="Normal 43 3" xfId="8369"/>
    <cellStyle name="Normal 43 3 2" xfId="8370"/>
    <cellStyle name="Normal 44" xfId="8371"/>
    <cellStyle name="Normal 44 2" xfId="8372"/>
    <cellStyle name="Normal 44 2 2" xfId="8373"/>
    <cellStyle name="Normal 44 2 2 2" xfId="8374"/>
    <cellStyle name="Normal 44 2 3" xfId="8375"/>
    <cellStyle name="Normal 44 2 4" xfId="8376"/>
    <cellStyle name="Normal 44 3" xfId="8377"/>
    <cellStyle name="Normal 44 3 2" xfId="8378"/>
    <cellStyle name="Normal 44 3 3" xfId="8379"/>
    <cellStyle name="Normal 44 4" xfId="8380"/>
    <cellStyle name="Normal 44 4 2" xfId="8381"/>
    <cellStyle name="Normal 44 5" xfId="8382"/>
    <cellStyle name="Normal 44 5 2" xfId="8383"/>
    <cellStyle name="Normal 44 6" xfId="8384"/>
    <cellStyle name="Normal 44 7" xfId="8385"/>
    <cellStyle name="Normal 45" xfId="8386"/>
    <cellStyle name="Normal 45 2" xfId="8387"/>
    <cellStyle name="Normal 45 2 2" xfId="8388"/>
    <cellStyle name="Normal 45 3" xfId="8389"/>
    <cellStyle name="Normal 45 4" xfId="8390"/>
    <cellStyle name="Normal 45 5" xfId="8391"/>
    <cellStyle name="Normal 45 6" xfId="8392"/>
    <cellStyle name="Normal 46" xfId="8393"/>
    <cellStyle name="Normal 46 2" xfId="8394"/>
    <cellStyle name="Normal 46 2 2" xfId="8395"/>
    <cellStyle name="Normal 46 2 3" xfId="8396"/>
    <cellStyle name="Normal 46 3" xfId="8397"/>
    <cellStyle name="Normal 46 4" xfId="8398"/>
    <cellStyle name="Normal 46 5" xfId="8399"/>
    <cellStyle name="Normal 46 6" xfId="8400"/>
    <cellStyle name="Normal 47" xfId="8401"/>
    <cellStyle name="Normal 47 2" xfId="8402"/>
    <cellStyle name="Normal 47 2 2" xfId="8403"/>
    <cellStyle name="Normal 47 3" xfId="8404"/>
    <cellStyle name="Normal 47 3 2" xfId="8405"/>
    <cellStyle name="Normal 47 4" xfId="8406"/>
    <cellStyle name="Normal 47 4 2" xfId="8407"/>
    <cellStyle name="Normal 47 5" xfId="8408"/>
    <cellStyle name="Normal 48" xfId="8409"/>
    <cellStyle name="Normal 48 2" xfId="8410"/>
    <cellStyle name="Normal 48 2 2" xfId="8411"/>
    <cellStyle name="Normal 48 3" xfId="8412"/>
    <cellStyle name="Normal 48 3 2" xfId="8413"/>
    <cellStyle name="Normal 48 4" xfId="8414"/>
    <cellStyle name="Normal 48 4 2" xfId="8415"/>
    <cellStyle name="Normal 49" xfId="8416"/>
    <cellStyle name="Normal 49 2" xfId="8417"/>
    <cellStyle name="Normal 49 2 2" xfId="8418"/>
    <cellStyle name="Normal 49 3" xfId="8419"/>
    <cellStyle name="Normal 49 3 2" xfId="8420"/>
    <cellStyle name="Normal 49 4" xfId="8421"/>
    <cellStyle name="Normal 49 4 2" xfId="8422"/>
    <cellStyle name="Normal 5" xfId="8423"/>
    <cellStyle name="Normal 5 2" xfId="8424"/>
    <cellStyle name="Normal 5 2 2" xfId="8425"/>
    <cellStyle name="Normal 5 2 3" xfId="8426"/>
    <cellStyle name="Normal 5 3" xfId="8427"/>
    <cellStyle name="Normal 5 3 2" xfId="8428"/>
    <cellStyle name="Normal 5 4" xfId="8429"/>
    <cellStyle name="Normal 5 4 2" xfId="8430"/>
    <cellStyle name="Normal 5 5" xfId="8431"/>
    <cellStyle name="Normal 5 5 2" xfId="8432"/>
    <cellStyle name="Normal 5 6" xfId="8433"/>
    <cellStyle name="Normal 5_2011 CBR Rev Calc by schedule" xfId="8434"/>
    <cellStyle name="Normal 50" xfId="8435"/>
    <cellStyle name="Normal 50 2" xfId="8436"/>
    <cellStyle name="Normal 50 2 2" xfId="8437"/>
    <cellStyle name="Normal 50 3" xfId="8438"/>
    <cellStyle name="Normal 50 3 2" xfId="8439"/>
    <cellStyle name="Normal 50 4" xfId="8440"/>
    <cellStyle name="Normal 50 4 2" xfId="8441"/>
    <cellStyle name="Normal 51" xfId="8442"/>
    <cellStyle name="Normal 51 2" xfId="8443"/>
    <cellStyle name="Normal 51 2 2" xfId="8444"/>
    <cellStyle name="Normal 51 2 3" xfId="8445"/>
    <cellStyle name="Normal 51 3" xfId="8446"/>
    <cellStyle name="Normal 51 4" xfId="8447"/>
    <cellStyle name="Normal 51 5" xfId="8448"/>
    <cellStyle name="Normal 51 6" xfId="8449"/>
    <cellStyle name="Normal 52" xfId="8450"/>
    <cellStyle name="Normal 53" xfId="8451"/>
    <cellStyle name="Normal 53 2" xfId="8452"/>
    <cellStyle name="Normal 53 3" xfId="8453"/>
    <cellStyle name="Normal 53 3 2" xfId="8454"/>
    <cellStyle name="Normal 53 4" xfId="8455"/>
    <cellStyle name="Normal 54" xfId="8456"/>
    <cellStyle name="Normal 54 2" xfId="8457"/>
    <cellStyle name="Normal 54 3" xfId="8458"/>
    <cellStyle name="Normal 54 3 2" xfId="8459"/>
    <cellStyle name="Normal 54 4" xfId="8460"/>
    <cellStyle name="Normal 55" xfId="8461"/>
    <cellStyle name="Normal 55 2" xfId="8462"/>
    <cellStyle name="Normal 55 2 2" xfId="8463"/>
    <cellStyle name="Normal 55 3" xfId="8464"/>
    <cellStyle name="Normal 56" xfId="8465"/>
    <cellStyle name="Normal 56 2" xfId="8466"/>
    <cellStyle name="Normal 56 2 2" xfId="8467"/>
    <cellStyle name="Normal 56 3" xfId="8468"/>
    <cellStyle name="Normal 57" xfId="8469"/>
    <cellStyle name="Normal 57 2" xfId="8470"/>
    <cellStyle name="Normal 58" xfId="8471"/>
    <cellStyle name="Normal 58 2" xfId="8472"/>
    <cellStyle name="Normal 59" xfId="8473"/>
    <cellStyle name="Normal 59 2" xfId="8474"/>
    <cellStyle name="Normal 6" xfId="8475"/>
    <cellStyle name="Normal 6 2" xfId="8476"/>
    <cellStyle name="Normal 6 2 2" xfId="8477"/>
    <cellStyle name="Normal 6 2 2 2" xfId="8478"/>
    <cellStyle name="Normal 6 2 3" xfId="8479"/>
    <cellStyle name="Normal 6 2 4" xfId="8480"/>
    <cellStyle name="Normal 6 3" xfId="8481"/>
    <cellStyle name="Normal 6 3 2" xfId="8482"/>
    <cellStyle name="Normal 6 4" xfId="8483"/>
    <cellStyle name="Normal 6 5" xfId="8484"/>
    <cellStyle name="Normal 6 5 2" xfId="8485"/>
    <cellStyle name="Normal 6 6" xfId="8486"/>
    <cellStyle name="Normal 6_Scenario 1 REC vs PTC Offset" xfId="8487"/>
    <cellStyle name="Normal 60" xfId="8488"/>
    <cellStyle name="Normal 60 2" xfId="8489"/>
    <cellStyle name="Normal 61" xfId="8490"/>
    <cellStyle name="Normal 61 2" xfId="8491"/>
    <cellStyle name="Normal 62" xfId="8492"/>
    <cellStyle name="Normal 62 2" xfId="8493"/>
    <cellStyle name="Normal 63" xfId="8494"/>
    <cellStyle name="Normal 63 2" xfId="8495"/>
    <cellStyle name="Normal 64" xfId="8496"/>
    <cellStyle name="Normal 64 2" xfId="8497"/>
    <cellStyle name="Normal 65" xfId="8498"/>
    <cellStyle name="Normal 65 2" xfId="8499"/>
    <cellStyle name="Normal 66" xfId="8500"/>
    <cellStyle name="Normal 66 2" xfId="8501"/>
    <cellStyle name="Normal 67" xfId="8502"/>
    <cellStyle name="Normal 67 2" xfId="8503"/>
    <cellStyle name="Normal 68" xfId="8504"/>
    <cellStyle name="Normal 68 2" xfId="8505"/>
    <cellStyle name="Normal 69" xfId="8506"/>
    <cellStyle name="Normal 69 2" xfId="8507"/>
    <cellStyle name="Normal 7" xfId="8508"/>
    <cellStyle name="Normal 7 2" xfId="8509"/>
    <cellStyle name="Normal 7 2 2" xfId="8510"/>
    <cellStyle name="Normal 7 2 2 2" xfId="8511"/>
    <cellStyle name="Normal 7 2 3" xfId="8512"/>
    <cellStyle name="Normal 7 3" xfId="8513"/>
    <cellStyle name="Normal 7 4" xfId="8514"/>
    <cellStyle name="Normal 7 4 2" xfId="8515"/>
    <cellStyle name="Normal 7 5" xfId="8516"/>
    <cellStyle name="Normal 70" xfId="8517"/>
    <cellStyle name="Normal 70 2" xfId="8518"/>
    <cellStyle name="Normal 71" xfId="8519"/>
    <cellStyle name="Normal 71 2" xfId="8520"/>
    <cellStyle name="Normal 72" xfId="8521"/>
    <cellStyle name="Normal 72 2" xfId="8522"/>
    <cellStyle name="Normal 73" xfId="8523"/>
    <cellStyle name="Normal 73 2" xfId="8524"/>
    <cellStyle name="Normal 74" xfId="8525"/>
    <cellStyle name="Normal 75" xfId="8526"/>
    <cellStyle name="Normal 76" xfId="8527"/>
    <cellStyle name="Normal 77" xfId="8528"/>
    <cellStyle name="Normal 78" xfId="8529"/>
    <cellStyle name="Normal 79" xfId="8530"/>
    <cellStyle name="Normal 8" xfId="8531"/>
    <cellStyle name="Normal 8 2" xfId="8532"/>
    <cellStyle name="Normal 8 2 2" xfId="8533"/>
    <cellStyle name="Normal 8 2 2 2" xfId="8534"/>
    <cellStyle name="Normal 8 2 3" xfId="8535"/>
    <cellStyle name="Normal 8 2 4" xfId="8536"/>
    <cellStyle name="Normal 8 3" xfId="8537"/>
    <cellStyle name="Normal 8 4" xfId="8538"/>
    <cellStyle name="Normal 8 4 2" xfId="8539"/>
    <cellStyle name="Normal 8 5" xfId="8540"/>
    <cellStyle name="Normal 8 6" xfId="8541"/>
    <cellStyle name="Normal 80" xfId="8542"/>
    <cellStyle name="Normal 81" xfId="8543"/>
    <cellStyle name="Normal 82" xfId="8544"/>
    <cellStyle name="Normal 83" xfId="8545"/>
    <cellStyle name="Normal 84" xfId="8546"/>
    <cellStyle name="Normal 85" xfId="8547"/>
    <cellStyle name="Normal 86" xfId="8548"/>
    <cellStyle name="Normal 87" xfId="8549"/>
    <cellStyle name="Normal 88" xfId="8550"/>
    <cellStyle name="Normal 89" xfId="8551"/>
    <cellStyle name="Normal 9" xfId="8552"/>
    <cellStyle name="Normal 9 2" xfId="8553"/>
    <cellStyle name="Normal 9 2 2" xfId="8554"/>
    <cellStyle name="Normal 9 2 2 2" xfId="8555"/>
    <cellStyle name="Normal 9 2 3" xfId="8556"/>
    <cellStyle name="Normal 9 3" xfId="8557"/>
    <cellStyle name="Normal 9 3 2" xfId="8558"/>
    <cellStyle name="Normal 9 4" xfId="8559"/>
    <cellStyle name="Normal 90" xfId="8560"/>
    <cellStyle name="Normal 91" xfId="8561"/>
    <cellStyle name="Normal 92" xfId="8562"/>
    <cellStyle name="Normal 93" xfId="8563"/>
    <cellStyle name="Normal 94" xfId="8564"/>
    <cellStyle name="Normal 95" xfId="8565"/>
    <cellStyle name="Normal 96" xfId="8566"/>
    <cellStyle name="Normal 96 2" xfId="8567"/>
    <cellStyle name="Normal 97" xfId="8568"/>
    <cellStyle name="Normal 98" xfId="8569"/>
    <cellStyle name="Normal 99" xfId="8570"/>
    <cellStyle name="Note 10" xfId="8571"/>
    <cellStyle name="Note 10 2" xfId="8572"/>
    <cellStyle name="Note 10 2 2" xfId="8573"/>
    <cellStyle name="Note 10 3" xfId="8574"/>
    <cellStyle name="Note 11" xfId="8575"/>
    <cellStyle name="Note 11 2" xfId="8576"/>
    <cellStyle name="Note 11 2 2" xfId="8577"/>
    <cellStyle name="Note 11 3" xfId="8578"/>
    <cellStyle name="Note 12" xfId="8579"/>
    <cellStyle name="Note 12 2" xfId="8580"/>
    <cellStyle name="Note 12 2 2" xfId="8581"/>
    <cellStyle name="Note 12 3" xfId="8582"/>
    <cellStyle name="Note 12 3 2" xfId="8583"/>
    <cellStyle name="Note 12 4" xfId="8584"/>
    <cellStyle name="Note 13" xfId="8585"/>
    <cellStyle name="Note 13 2" xfId="8586"/>
    <cellStyle name="Note 14" xfId="8587"/>
    <cellStyle name="Note 2" xfId="8588"/>
    <cellStyle name="Note 2 2" xfId="8589"/>
    <cellStyle name="Note 2 2 2" xfId="8590"/>
    <cellStyle name="Note 2 2 3" xfId="8591"/>
    <cellStyle name="Note 2 2 4" xfId="8592"/>
    <cellStyle name="Note 2 3" xfId="8593"/>
    <cellStyle name="Note 2 3 2" xfId="8594"/>
    <cellStyle name="Note 2 4" xfId="8595"/>
    <cellStyle name="Note 2 4 2" xfId="8596"/>
    <cellStyle name="Note 2 5" xfId="8597"/>
    <cellStyle name="Note 2_AURORA Total New" xfId="8598"/>
    <cellStyle name="Note 3" xfId="8599"/>
    <cellStyle name="Note 3 2" xfId="8600"/>
    <cellStyle name="Note 3 2 2" xfId="8601"/>
    <cellStyle name="Note 3 3" xfId="8602"/>
    <cellStyle name="Note 3 4" xfId="8603"/>
    <cellStyle name="Note 4" xfId="8604"/>
    <cellStyle name="Note 4 2" xfId="8605"/>
    <cellStyle name="Note 4 2 2" xfId="8606"/>
    <cellStyle name="Note 4 3" xfId="8607"/>
    <cellStyle name="Note 4 4" xfId="8608"/>
    <cellStyle name="Note 5" xfId="8609"/>
    <cellStyle name="Note 5 2" xfId="8610"/>
    <cellStyle name="Note 5 2 2" xfId="8611"/>
    <cellStyle name="Note 5 3" xfId="8612"/>
    <cellStyle name="Note 5 4" xfId="8613"/>
    <cellStyle name="Note 6" xfId="8614"/>
    <cellStyle name="Note 6 2" xfId="8615"/>
    <cellStyle name="Note 6 2 2" xfId="8616"/>
    <cellStyle name="Note 6 3" xfId="8617"/>
    <cellStyle name="Note 6 4" xfId="8618"/>
    <cellStyle name="Note 7" xfId="8619"/>
    <cellStyle name="Note 7 2" xfId="8620"/>
    <cellStyle name="Note 7 2 2" xfId="8621"/>
    <cellStyle name="Note 7 3" xfId="8622"/>
    <cellStyle name="Note 7 4" xfId="8623"/>
    <cellStyle name="Note 8" xfId="8624"/>
    <cellStyle name="Note 8 2" xfId="8625"/>
    <cellStyle name="Note 8 2 2" xfId="8626"/>
    <cellStyle name="Note 8 3" xfId="8627"/>
    <cellStyle name="Note 8 4" xfId="8628"/>
    <cellStyle name="Note 9" xfId="8629"/>
    <cellStyle name="Note 9 2" xfId="8630"/>
    <cellStyle name="Note 9 2 2" xfId="8631"/>
    <cellStyle name="Note 9 3" xfId="8632"/>
    <cellStyle name="Note 9 4" xfId="8633"/>
    <cellStyle name="Output 2" xfId="8634"/>
    <cellStyle name="Output 2 2" xfId="8635"/>
    <cellStyle name="Output 2 2 2" xfId="8636"/>
    <cellStyle name="Output 2 2 3" xfId="8637"/>
    <cellStyle name="Output 2 3" xfId="8638"/>
    <cellStyle name="Output 2 4" xfId="8639"/>
    <cellStyle name="Output 3" xfId="8640"/>
    <cellStyle name="Output 3 2" xfId="8641"/>
    <cellStyle name="Output 3 3" xfId="8642"/>
    <cellStyle name="Output 3 4" xfId="8643"/>
    <cellStyle name="Output 4" xfId="8644"/>
    <cellStyle name="Output 5" xfId="8645"/>
    <cellStyle name="Output 6" xfId="8646"/>
    <cellStyle name="Percen - Style1" xfId="8647"/>
    <cellStyle name="Percen - Style1 2" xfId="8648"/>
    <cellStyle name="Percen - Style2" xfId="8649"/>
    <cellStyle name="Percen - Style2 2" xfId="8650"/>
    <cellStyle name="Percen - Style2 3" xfId="8651"/>
    <cellStyle name="Percen - Style3" xfId="8652"/>
    <cellStyle name="Percen - Style3 2" xfId="8653"/>
    <cellStyle name="Percen - Style3 2 2" xfId="8654"/>
    <cellStyle name="Percen - Style3 3" xfId="8655"/>
    <cellStyle name="Percen - Style3 4" xfId="8656"/>
    <cellStyle name="Percen - Style3_ACCOUNTS" xfId="8657"/>
    <cellStyle name="Percent" xfId="3" builtinId="5"/>
    <cellStyle name="Percent (0)" xfId="8658"/>
    <cellStyle name="Percent [2]" xfId="8659"/>
    <cellStyle name="Percent [2] 2" xfId="8660"/>
    <cellStyle name="Percent [2] 2 2" xfId="8661"/>
    <cellStyle name="Percent [2] 2 2 2" xfId="8662"/>
    <cellStyle name="Percent [2] 2 3" xfId="8663"/>
    <cellStyle name="Percent [2] 3" xfId="8664"/>
    <cellStyle name="Percent [2] 3 2" xfId="8665"/>
    <cellStyle name="Percent [2] 3 2 2" xfId="8666"/>
    <cellStyle name="Percent [2] 3 3" xfId="8667"/>
    <cellStyle name="Percent [2] 3 3 2" xfId="8668"/>
    <cellStyle name="Percent [2] 3 4" xfId="8669"/>
    <cellStyle name="Percent [2] 3 4 2" xfId="8670"/>
    <cellStyle name="Percent [2] 4" xfId="8671"/>
    <cellStyle name="Percent [2] 4 2" xfId="8672"/>
    <cellStyle name="Percent [2] 5" xfId="8673"/>
    <cellStyle name="Percent [2] 6" xfId="8674"/>
    <cellStyle name="Percent [2] 7" xfId="8675"/>
    <cellStyle name="Percent 10" xfId="8676"/>
    <cellStyle name="Percent 10 2" xfId="8677"/>
    <cellStyle name="Percent 10 3" xfId="8678"/>
    <cellStyle name="Percent 10 3 2" xfId="8679"/>
    <cellStyle name="Percent 10 4" xfId="8680"/>
    <cellStyle name="Percent 100" xfId="8681"/>
    <cellStyle name="Percent 101" xfId="8682"/>
    <cellStyle name="Percent 102" xfId="8683"/>
    <cellStyle name="Percent 103" xfId="8684"/>
    <cellStyle name="Percent 104" xfId="8685"/>
    <cellStyle name="Percent 105" xfId="8686"/>
    <cellStyle name="Percent 106" xfId="8687"/>
    <cellStyle name="Percent 107" xfId="8688"/>
    <cellStyle name="Percent 108" xfId="8689"/>
    <cellStyle name="Percent 109" xfId="8690"/>
    <cellStyle name="Percent 11" xfId="8691"/>
    <cellStyle name="Percent 11 2" xfId="8692"/>
    <cellStyle name="Percent 11 2 2" xfId="8693"/>
    <cellStyle name="Percent 11 3" xfId="8694"/>
    <cellStyle name="Percent 11 3 2" xfId="8695"/>
    <cellStyle name="Percent 11 4" xfId="8696"/>
    <cellStyle name="Percent 11 4 2" xfId="8697"/>
    <cellStyle name="Percent 11 5" xfId="8698"/>
    <cellStyle name="Percent 110" xfId="8699"/>
    <cellStyle name="Percent 111" xfId="8700"/>
    <cellStyle name="Percent 112" xfId="8701"/>
    <cellStyle name="Percent 113" xfId="8702"/>
    <cellStyle name="Percent 114" xfId="8703"/>
    <cellStyle name="Percent 115" xfId="8704"/>
    <cellStyle name="Percent 116" xfId="8705"/>
    <cellStyle name="Percent 117" xfId="8706"/>
    <cellStyle name="Percent 118" xfId="8707"/>
    <cellStyle name="Percent 119" xfId="8708"/>
    <cellStyle name="Percent 12" xfId="8709"/>
    <cellStyle name="Percent 12 2" xfId="8710"/>
    <cellStyle name="Percent 12 2 2" xfId="8711"/>
    <cellStyle name="Percent 12 2 2 2" xfId="8712"/>
    <cellStyle name="Percent 12 2 3" xfId="8713"/>
    <cellStyle name="Percent 12 3" xfId="8714"/>
    <cellStyle name="Percent 12 3 2" xfId="8715"/>
    <cellStyle name="Percent 12 4" xfId="8716"/>
    <cellStyle name="Percent 12 4 2" xfId="8717"/>
    <cellStyle name="Percent 12 5" xfId="8718"/>
    <cellStyle name="Percent 12 5 2" xfId="8719"/>
    <cellStyle name="Percent 120" xfId="8720"/>
    <cellStyle name="Percent 13" xfId="8721"/>
    <cellStyle name="Percent 13 2" xfId="8722"/>
    <cellStyle name="Percent 13 2 2" xfId="8723"/>
    <cellStyle name="Percent 13 2 3" xfId="8724"/>
    <cellStyle name="Percent 13 3" xfId="8725"/>
    <cellStyle name="Percent 13 3 2" xfId="8726"/>
    <cellStyle name="Percent 13 4" xfId="8727"/>
    <cellStyle name="Percent 13 5" xfId="8728"/>
    <cellStyle name="Percent 13 6" xfId="8729"/>
    <cellStyle name="Percent 14" xfId="8730"/>
    <cellStyle name="Percent 14 2" xfId="8731"/>
    <cellStyle name="Percent 14 2 2" xfId="8732"/>
    <cellStyle name="Percent 14 3" xfId="8733"/>
    <cellStyle name="Percent 14 4" xfId="8734"/>
    <cellStyle name="Percent 14 4 2" xfId="8735"/>
    <cellStyle name="Percent 14 5" xfId="8736"/>
    <cellStyle name="Percent 15" xfId="8737"/>
    <cellStyle name="Percent 15 2" xfId="8738"/>
    <cellStyle name="Percent 15 2 2" xfId="8739"/>
    <cellStyle name="Percent 15 2 3" xfId="8740"/>
    <cellStyle name="Percent 15 2 4" xfId="8741"/>
    <cellStyle name="Percent 15 3" xfId="8742"/>
    <cellStyle name="Percent 15 3 2" xfId="8743"/>
    <cellStyle name="Percent 15 4" xfId="8744"/>
    <cellStyle name="Percent 15 4 2" xfId="8745"/>
    <cellStyle name="Percent 15 5" xfId="8746"/>
    <cellStyle name="Percent 15 6" xfId="8747"/>
    <cellStyle name="Percent 16" xfId="8748"/>
    <cellStyle name="Percent 16 2" xfId="8749"/>
    <cellStyle name="Percent 16 2 2" xfId="8750"/>
    <cellStyle name="Percent 16 3" xfId="8751"/>
    <cellStyle name="Percent 16 3 2" xfId="8752"/>
    <cellStyle name="Percent 16 4" xfId="8753"/>
    <cellStyle name="Percent 16 4 2" xfId="8754"/>
    <cellStyle name="Percent 17" xfId="8755"/>
    <cellStyle name="Percent 17 2" xfId="8756"/>
    <cellStyle name="Percent 17 2 2" xfId="8757"/>
    <cellStyle name="Percent 17 2 3" xfId="8758"/>
    <cellStyle name="Percent 17 3" xfId="8759"/>
    <cellStyle name="Percent 17 3 2" xfId="8760"/>
    <cellStyle name="Percent 17 4" xfId="8761"/>
    <cellStyle name="Percent 17 4 2" xfId="8762"/>
    <cellStyle name="Percent 18" xfId="8763"/>
    <cellStyle name="Percent 18 2" xfId="8764"/>
    <cellStyle name="Percent 18 2 2" xfId="8765"/>
    <cellStyle name="Percent 18 3" xfId="8766"/>
    <cellStyle name="Percent 18 3 2" xfId="8767"/>
    <cellStyle name="Percent 18 4" xfId="8768"/>
    <cellStyle name="Percent 18 4 2" xfId="8769"/>
    <cellStyle name="Percent 18 5" xfId="8770"/>
    <cellStyle name="Percent 19" xfId="8771"/>
    <cellStyle name="Percent 19 2" xfId="8772"/>
    <cellStyle name="Percent 19 2 2" xfId="8773"/>
    <cellStyle name="Percent 19 3" xfId="8774"/>
    <cellStyle name="Percent 19 3 2" xfId="8775"/>
    <cellStyle name="Percent 19 4" xfId="8776"/>
    <cellStyle name="Percent 19 4 2" xfId="8777"/>
    <cellStyle name="Percent 2" xfId="8778"/>
    <cellStyle name="Percent 2 2" xfId="8779"/>
    <cellStyle name="Percent 2 2 2" xfId="8780"/>
    <cellStyle name="Percent 2 2 2 2" xfId="8781"/>
    <cellStyle name="Percent 2 2 3" xfId="8782"/>
    <cellStyle name="Percent 2 2 4" xfId="8783"/>
    <cellStyle name="Percent 2 3" xfId="8784"/>
    <cellStyle name="Percent 2 3 2" xfId="8785"/>
    <cellStyle name="Percent 2 3 3" xfId="8786"/>
    <cellStyle name="Percent 2 3 4" xfId="8787"/>
    <cellStyle name="Percent 2 4" xfId="8788"/>
    <cellStyle name="Percent 2 4 2" xfId="8789"/>
    <cellStyle name="Percent 2 5" xfId="8790"/>
    <cellStyle name="Percent 2 6" xfId="8791"/>
    <cellStyle name="Percent 20" xfId="8792"/>
    <cellStyle name="Percent 20 2" xfId="8793"/>
    <cellStyle name="Percent 20 2 2" xfId="8794"/>
    <cellStyle name="Percent 20 2 3" xfId="8795"/>
    <cellStyle name="Percent 20 2 4" xfId="8796"/>
    <cellStyle name="Percent 20 3" xfId="8797"/>
    <cellStyle name="Percent 20 4" xfId="8798"/>
    <cellStyle name="Percent 20 5" xfId="8799"/>
    <cellStyle name="Percent 21" xfId="8800"/>
    <cellStyle name="Percent 21 2" xfId="8801"/>
    <cellStyle name="Percent 21 3" xfId="8802"/>
    <cellStyle name="Percent 22" xfId="8803"/>
    <cellStyle name="Percent 22 2" xfId="8804"/>
    <cellStyle name="Percent 22 3" xfId="8805"/>
    <cellStyle name="Percent 22 3 2" xfId="8806"/>
    <cellStyle name="Percent 22 4" xfId="8807"/>
    <cellStyle name="Percent 23" xfId="8808"/>
    <cellStyle name="Percent 23 2" xfId="8809"/>
    <cellStyle name="Percent 23 3" xfId="8810"/>
    <cellStyle name="Percent 23 3 2" xfId="8811"/>
    <cellStyle name="Percent 23 4" xfId="8812"/>
    <cellStyle name="Percent 24" xfId="8813"/>
    <cellStyle name="Percent 24 2" xfId="8814"/>
    <cellStyle name="Percent 24 2 2" xfId="8815"/>
    <cellStyle name="Percent 24 3" xfId="8816"/>
    <cellStyle name="Percent 24 3 2" xfId="8817"/>
    <cellStyle name="Percent 24 4" xfId="8818"/>
    <cellStyle name="Percent 24 4 2" xfId="8819"/>
    <cellStyle name="Percent 24 5" xfId="8820"/>
    <cellStyle name="Percent 25" xfId="8821"/>
    <cellStyle name="Percent 25 2" xfId="8822"/>
    <cellStyle name="Percent 25 2 2" xfId="8823"/>
    <cellStyle name="Percent 25 3" xfId="8824"/>
    <cellStyle name="Percent 26" xfId="8825"/>
    <cellStyle name="Percent 26 2" xfId="8826"/>
    <cellStyle name="Percent 27" xfId="8827"/>
    <cellStyle name="Percent 27 2" xfId="8828"/>
    <cellStyle name="Percent 28" xfId="8829"/>
    <cellStyle name="Percent 28 2" xfId="8830"/>
    <cellStyle name="Percent 29" xfId="8831"/>
    <cellStyle name="Percent 29 2" xfId="8832"/>
    <cellStyle name="Percent 3" xfId="8833"/>
    <cellStyle name="Percent 3 2" xfId="8834"/>
    <cellStyle name="Percent 3 2 2" xfId="8835"/>
    <cellStyle name="Percent 3 2 2 2" xfId="8836"/>
    <cellStyle name="Percent 3 2 3" xfId="8837"/>
    <cellStyle name="Percent 3 3" xfId="8838"/>
    <cellStyle name="Percent 3 3 2" xfId="8839"/>
    <cellStyle name="Percent 3 4" xfId="8840"/>
    <cellStyle name="Percent 3 5" xfId="8841"/>
    <cellStyle name="Percent 30" xfId="8842"/>
    <cellStyle name="Percent 30 2" xfId="8843"/>
    <cellStyle name="Percent 31" xfId="8844"/>
    <cellStyle name="Percent 31 2" xfId="8845"/>
    <cellStyle name="Percent 32" xfId="8846"/>
    <cellStyle name="Percent 32 2" xfId="8847"/>
    <cellStyle name="Percent 33" xfId="8848"/>
    <cellStyle name="Percent 33 2" xfId="8849"/>
    <cellStyle name="Percent 34" xfId="8850"/>
    <cellStyle name="Percent 34 2" xfId="8851"/>
    <cellStyle name="Percent 35" xfId="8852"/>
    <cellStyle name="Percent 35 2" xfId="8853"/>
    <cellStyle name="Percent 36" xfId="8854"/>
    <cellStyle name="Percent 36 2" xfId="8855"/>
    <cellStyle name="Percent 37" xfId="8856"/>
    <cellStyle name="Percent 37 2" xfId="8857"/>
    <cellStyle name="Percent 38" xfId="8858"/>
    <cellStyle name="Percent 38 2" xfId="8859"/>
    <cellStyle name="Percent 39" xfId="8860"/>
    <cellStyle name="Percent 39 2" xfId="8861"/>
    <cellStyle name="Percent 4" xfId="8862"/>
    <cellStyle name="Percent 4 2" xfId="8863"/>
    <cellStyle name="Percent 4 2 2" xfId="8864"/>
    <cellStyle name="Percent 4 2 3" xfId="8865"/>
    <cellStyle name="Percent 4 2 3 2" xfId="8866"/>
    <cellStyle name="Percent 4 2 4" xfId="8867"/>
    <cellStyle name="Percent 4 2 5" xfId="8868"/>
    <cellStyle name="Percent 4 3" xfId="8869"/>
    <cellStyle name="Percent 4 3 2" xfId="8870"/>
    <cellStyle name="Percent 4 4" xfId="8871"/>
    <cellStyle name="Percent 4 5" xfId="8872"/>
    <cellStyle name="Percent 40" xfId="8873"/>
    <cellStyle name="Percent 40 2" xfId="8874"/>
    <cellStyle name="Percent 41" xfId="8875"/>
    <cellStyle name="Percent 41 2" xfId="8876"/>
    <cellStyle name="Percent 42" xfId="8877"/>
    <cellStyle name="Percent 42 2" xfId="8878"/>
    <cellStyle name="Percent 43" xfId="8879"/>
    <cellStyle name="Percent 43 2" xfId="8880"/>
    <cellStyle name="Percent 44" xfId="8881"/>
    <cellStyle name="Percent 44 2" xfId="8882"/>
    <cellStyle name="Percent 45" xfId="8883"/>
    <cellStyle name="Percent 45 2" xfId="8884"/>
    <cellStyle name="Percent 46" xfId="8885"/>
    <cellStyle name="Percent 47" xfId="8886"/>
    <cellStyle name="Percent 48" xfId="8887"/>
    <cellStyle name="Percent 49" xfId="8888"/>
    <cellStyle name="Percent 5" xfId="8889"/>
    <cellStyle name="Percent 5 2" xfId="8890"/>
    <cellStyle name="Percent 5 2 2" xfId="8891"/>
    <cellStyle name="Percent 5 3" xfId="8892"/>
    <cellStyle name="Percent 5 4" xfId="8893"/>
    <cellStyle name="Percent 50" xfId="8894"/>
    <cellStyle name="Percent 51" xfId="8895"/>
    <cellStyle name="Percent 52" xfId="8896"/>
    <cellStyle name="Percent 53" xfId="8897"/>
    <cellStyle name="Percent 54" xfId="8898"/>
    <cellStyle name="Percent 55" xfId="8899"/>
    <cellStyle name="Percent 56" xfId="8900"/>
    <cellStyle name="Percent 57" xfId="8901"/>
    <cellStyle name="Percent 58" xfId="8902"/>
    <cellStyle name="Percent 59" xfId="8903"/>
    <cellStyle name="Percent 6" xfId="8904"/>
    <cellStyle name="Percent 6 2" xfId="8905"/>
    <cellStyle name="Percent 6 2 2" xfId="8906"/>
    <cellStyle name="Percent 6 2 2 2" xfId="8907"/>
    <cellStyle name="Percent 6 2 3" xfId="8908"/>
    <cellStyle name="Percent 6 3" xfId="8909"/>
    <cellStyle name="Percent 6 3 2" xfId="8910"/>
    <cellStyle name="Percent 6 4" xfId="8911"/>
    <cellStyle name="Percent 6 5" xfId="8912"/>
    <cellStyle name="Percent 60" xfId="8913"/>
    <cellStyle name="Percent 61" xfId="8914"/>
    <cellStyle name="Percent 62" xfId="8915"/>
    <cellStyle name="Percent 63" xfId="8916"/>
    <cellStyle name="Percent 64" xfId="8917"/>
    <cellStyle name="Percent 65" xfId="8918"/>
    <cellStyle name="Percent 66" xfId="8919"/>
    <cellStyle name="Percent 67" xfId="8920"/>
    <cellStyle name="Percent 68" xfId="8921"/>
    <cellStyle name="Percent 69" xfId="8922"/>
    <cellStyle name="Percent 7" xfId="8923"/>
    <cellStyle name="Percent 7 2" xfId="8924"/>
    <cellStyle name="Percent 7 2 2" xfId="8925"/>
    <cellStyle name="Percent 7 2 3" xfId="8926"/>
    <cellStyle name="Percent 7 3" xfId="8927"/>
    <cellStyle name="Percent 7 3 2" xfId="8928"/>
    <cellStyle name="Percent 7 3 3" xfId="8929"/>
    <cellStyle name="Percent 7 3 4" xfId="8930"/>
    <cellStyle name="Percent 7 4" xfId="8931"/>
    <cellStyle name="Percent 7 4 2" xfId="8932"/>
    <cellStyle name="Percent 7 5" xfId="8933"/>
    <cellStyle name="Percent 7 5 2" xfId="8934"/>
    <cellStyle name="Percent 7 6" xfId="8935"/>
    <cellStyle name="Percent 7 7" xfId="8936"/>
    <cellStyle name="Percent 7 8" xfId="8937"/>
    <cellStyle name="Percent 7 9" xfId="8938"/>
    <cellStyle name="Percent 70" xfId="8939"/>
    <cellStyle name="Percent 71" xfId="8940"/>
    <cellStyle name="Percent 72" xfId="8941"/>
    <cellStyle name="Percent 73" xfId="8942"/>
    <cellStyle name="Percent 74" xfId="8943"/>
    <cellStyle name="Percent 75" xfId="8944"/>
    <cellStyle name="Percent 76" xfId="8945"/>
    <cellStyle name="Percent 77" xfId="8946"/>
    <cellStyle name="Percent 78" xfId="8947"/>
    <cellStyle name="Percent 79" xfId="8948"/>
    <cellStyle name="Percent 8" xfId="8949"/>
    <cellStyle name="Percent 8 2" xfId="8950"/>
    <cellStyle name="Percent 8 2 2" xfId="8951"/>
    <cellStyle name="Percent 8 3" xfId="8952"/>
    <cellStyle name="Percent 80" xfId="8953"/>
    <cellStyle name="Percent 81" xfId="8954"/>
    <cellStyle name="Percent 82" xfId="8955"/>
    <cellStyle name="Percent 83" xfId="8956"/>
    <cellStyle name="Percent 84" xfId="8957"/>
    <cellStyle name="Percent 85" xfId="8958"/>
    <cellStyle name="Percent 86" xfId="8959"/>
    <cellStyle name="Percent 87" xfId="8960"/>
    <cellStyle name="Percent 88" xfId="8961"/>
    <cellStyle name="Percent 89" xfId="8962"/>
    <cellStyle name="Percent 9" xfId="8963"/>
    <cellStyle name="Percent 9 2" xfId="8964"/>
    <cellStyle name="Percent 9 2 2" xfId="8965"/>
    <cellStyle name="Percent 9 2 3" xfId="8966"/>
    <cellStyle name="Percent 9 3" xfId="8967"/>
    <cellStyle name="Percent 9 4" xfId="8968"/>
    <cellStyle name="Percent 90" xfId="8969"/>
    <cellStyle name="Percent 91" xfId="8970"/>
    <cellStyle name="Percent 92" xfId="8971"/>
    <cellStyle name="Percent 93" xfId="8972"/>
    <cellStyle name="Percent 94" xfId="8973"/>
    <cellStyle name="Percent 95" xfId="8974"/>
    <cellStyle name="Percent 96" xfId="8975"/>
    <cellStyle name="Percent 97" xfId="8976"/>
    <cellStyle name="Percent 98" xfId="8977"/>
    <cellStyle name="Percent 99" xfId="8978"/>
    <cellStyle name="Processing" xfId="8979"/>
    <cellStyle name="Processing 2" xfId="8980"/>
    <cellStyle name="Processing 2 2" xfId="8981"/>
    <cellStyle name="Processing 3" xfId="8982"/>
    <cellStyle name="Processing 4" xfId="8983"/>
    <cellStyle name="Processing_AURORA Total New" xfId="8984"/>
    <cellStyle name="PSChar" xfId="8985"/>
    <cellStyle name="PSChar 2" xfId="8986"/>
    <cellStyle name="PSChar 2 2" xfId="8987"/>
    <cellStyle name="PSChar 3" xfId="8988"/>
    <cellStyle name="PSChar 4" xfId="8989"/>
    <cellStyle name="PSDate" xfId="8990"/>
    <cellStyle name="PSDate 2" xfId="8991"/>
    <cellStyle name="PSDate 2 2" xfId="8992"/>
    <cellStyle name="PSDate 3" xfId="8993"/>
    <cellStyle name="PSDate 4" xfId="8994"/>
    <cellStyle name="PSDec" xfId="8995"/>
    <cellStyle name="PSDec 2" xfId="8996"/>
    <cellStyle name="PSDec 2 2" xfId="8997"/>
    <cellStyle name="PSDec 3" xfId="8998"/>
    <cellStyle name="PSDec 4" xfId="8999"/>
    <cellStyle name="PSHeading" xfId="9000"/>
    <cellStyle name="PSHeading 2" xfId="9001"/>
    <cellStyle name="PSHeading 2 2" xfId="9002"/>
    <cellStyle name="PSHeading 3" xfId="9003"/>
    <cellStyle name="PSHeading 4" xfId="9004"/>
    <cellStyle name="PSInt" xfId="9005"/>
    <cellStyle name="PSInt 2" xfId="9006"/>
    <cellStyle name="PSInt 2 2" xfId="9007"/>
    <cellStyle name="PSInt 3" xfId="9008"/>
    <cellStyle name="PSInt 4" xfId="9009"/>
    <cellStyle name="PSSpacer" xfId="9010"/>
    <cellStyle name="PSSpacer 2" xfId="9011"/>
    <cellStyle name="PSSpacer 2 2" xfId="9012"/>
    <cellStyle name="PSSpacer 3" xfId="9013"/>
    <cellStyle name="PSSpacer 4" xfId="9014"/>
    <cellStyle name="purple - Style8" xfId="9015"/>
    <cellStyle name="purple - Style8 2" xfId="9016"/>
    <cellStyle name="purple - Style8 2 2" xfId="9017"/>
    <cellStyle name="purple - Style8 3" xfId="9018"/>
    <cellStyle name="purple - Style8_ACCOUNTS" xfId="9019"/>
    <cellStyle name="RED" xfId="9020"/>
    <cellStyle name="Red - Style7" xfId="9021"/>
    <cellStyle name="Red - Style7 2" xfId="9022"/>
    <cellStyle name="Red - Style7 2 2" xfId="9023"/>
    <cellStyle name="Red - Style7 3" xfId="9024"/>
    <cellStyle name="Red - Style7_ACCOUNTS" xfId="9025"/>
    <cellStyle name="RED 10" xfId="9026"/>
    <cellStyle name="RED 11" xfId="9027"/>
    <cellStyle name="RED 12" xfId="9028"/>
    <cellStyle name="RED 13" xfId="9029"/>
    <cellStyle name="RED 14" xfId="9030"/>
    <cellStyle name="RED 15" xfId="9031"/>
    <cellStyle name="RED 16" xfId="9032"/>
    <cellStyle name="RED 17" xfId="9033"/>
    <cellStyle name="RED 18" xfId="9034"/>
    <cellStyle name="RED 19" xfId="9035"/>
    <cellStyle name="RED 2" xfId="9036"/>
    <cellStyle name="RED 2 2" xfId="9037"/>
    <cellStyle name="RED 20" xfId="9038"/>
    <cellStyle name="RED 21" xfId="9039"/>
    <cellStyle name="RED 22" xfId="9040"/>
    <cellStyle name="RED 23" xfId="9041"/>
    <cellStyle name="RED 24" xfId="9042"/>
    <cellStyle name="RED 3" xfId="9043"/>
    <cellStyle name="RED 4" xfId="9044"/>
    <cellStyle name="RED 5" xfId="9045"/>
    <cellStyle name="RED 6" xfId="9046"/>
    <cellStyle name="RED 7" xfId="9047"/>
    <cellStyle name="RED 8" xfId="9048"/>
    <cellStyle name="RED 9" xfId="9049"/>
    <cellStyle name="RED_04 07E Wild Horse Wind Expansion (C) (2)" xfId="9050"/>
    <cellStyle name="Report" xfId="9051"/>
    <cellStyle name="Report - Style5" xfId="9052"/>
    <cellStyle name="Report - Style6" xfId="9053"/>
    <cellStyle name="Report - Style7" xfId="9054"/>
    <cellStyle name="Report - Style8" xfId="9055"/>
    <cellStyle name="Report 2" xfId="9056"/>
    <cellStyle name="Report 2 2" xfId="9057"/>
    <cellStyle name="Report 3" xfId="9058"/>
    <cellStyle name="Report 4" xfId="9059"/>
    <cellStyle name="Report 5" xfId="9060"/>
    <cellStyle name="Report 6" xfId="9061"/>
    <cellStyle name="Report Bar" xfId="9062"/>
    <cellStyle name="Report Bar 2" xfId="9063"/>
    <cellStyle name="Report Bar 2 2" xfId="9064"/>
    <cellStyle name="Report Bar 3" xfId="9065"/>
    <cellStyle name="Report Bar 4" xfId="9066"/>
    <cellStyle name="Report Bar 5" xfId="9067"/>
    <cellStyle name="Report Bar_AURORA Total New" xfId="9068"/>
    <cellStyle name="Report Heading" xfId="6"/>
    <cellStyle name="Report Heading 2" xfId="9069"/>
    <cellStyle name="Report Heading 3" xfId="9070"/>
    <cellStyle name="Report Heading_Electric Rev Req Model (2009 GRC) Rebuttal" xfId="9071"/>
    <cellStyle name="Report Percent" xfId="9072"/>
    <cellStyle name="Report Percent 2" xfId="9073"/>
    <cellStyle name="Report Percent 2 2" xfId="9074"/>
    <cellStyle name="Report Percent 2 2 2" xfId="9075"/>
    <cellStyle name="Report Percent 2 3" xfId="9076"/>
    <cellStyle name="Report Percent 3" xfId="9077"/>
    <cellStyle name="Report Percent 3 2" xfId="9078"/>
    <cellStyle name="Report Percent 3 2 2" xfId="9079"/>
    <cellStyle name="Report Percent 3 3" xfId="9080"/>
    <cellStyle name="Report Percent 3 3 2" xfId="9081"/>
    <cellStyle name="Report Percent 3 4" xfId="9082"/>
    <cellStyle name="Report Percent 3 4 2" xfId="9083"/>
    <cellStyle name="Report Percent 4" xfId="9084"/>
    <cellStyle name="Report Percent 4 2" xfId="9085"/>
    <cellStyle name="Report Percent 5" xfId="9086"/>
    <cellStyle name="Report Percent 6" xfId="9087"/>
    <cellStyle name="Report Percent 7" xfId="9088"/>
    <cellStyle name="Report Percent_ACCOUNTS" xfId="9089"/>
    <cellStyle name="Report Unit Cost" xfId="9090"/>
    <cellStyle name="Report Unit Cost 2" xfId="9091"/>
    <cellStyle name="Report Unit Cost 2 2" xfId="9092"/>
    <cellStyle name="Report Unit Cost 2 2 2" xfId="9093"/>
    <cellStyle name="Report Unit Cost 2 3" xfId="9094"/>
    <cellStyle name="Report Unit Cost 3" xfId="9095"/>
    <cellStyle name="Report Unit Cost 3 2" xfId="9096"/>
    <cellStyle name="Report Unit Cost 3 2 2" xfId="9097"/>
    <cellStyle name="Report Unit Cost 3 3" xfId="9098"/>
    <cellStyle name="Report Unit Cost 3 3 2" xfId="9099"/>
    <cellStyle name="Report Unit Cost 3 4" xfId="9100"/>
    <cellStyle name="Report Unit Cost 3 4 2" xfId="9101"/>
    <cellStyle name="Report Unit Cost 4" xfId="9102"/>
    <cellStyle name="Report Unit Cost 4 2" xfId="9103"/>
    <cellStyle name="Report Unit Cost 5" xfId="9104"/>
    <cellStyle name="Report Unit Cost 6" xfId="9105"/>
    <cellStyle name="Report Unit Cost 7" xfId="9106"/>
    <cellStyle name="Report Unit Cost_ACCOUNTS" xfId="9107"/>
    <cellStyle name="Report_Adj Bench DR 3 for Initial Briefs (Electric)" xfId="9108"/>
    <cellStyle name="Reports" xfId="9109"/>
    <cellStyle name="Reports 2" xfId="9110"/>
    <cellStyle name="Reports 3" xfId="9111"/>
    <cellStyle name="Reports Total" xfId="9112"/>
    <cellStyle name="Reports Total 2" xfId="9113"/>
    <cellStyle name="Reports Total 2 2" xfId="9114"/>
    <cellStyle name="Reports Total 3" xfId="9115"/>
    <cellStyle name="Reports Total 4" xfId="9116"/>
    <cellStyle name="Reports Total 5" xfId="9117"/>
    <cellStyle name="Reports Total_AURORA Total New" xfId="9118"/>
    <cellStyle name="Reports Unit Cost Total" xfId="9119"/>
    <cellStyle name="Reports Unit Cost Total 2" xfId="9120"/>
    <cellStyle name="Reports Unit Cost Total 3" xfId="9121"/>
    <cellStyle name="Reports_14.21G &amp; 16.28E Incentive Pay" xfId="9122"/>
    <cellStyle name="RevList" xfId="9123"/>
    <cellStyle name="RevList 2" xfId="9124"/>
    <cellStyle name="round100" xfId="9125"/>
    <cellStyle name="round100 2" xfId="9126"/>
    <cellStyle name="round100 2 2" xfId="9127"/>
    <cellStyle name="round100 2 2 2" xfId="9128"/>
    <cellStyle name="round100 2 3" xfId="9129"/>
    <cellStyle name="round100 3" xfId="9130"/>
    <cellStyle name="round100 3 2" xfId="9131"/>
    <cellStyle name="round100 3 2 2" xfId="9132"/>
    <cellStyle name="round100 3 3" xfId="9133"/>
    <cellStyle name="round100 3 3 2" xfId="9134"/>
    <cellStyle name="round100 3 4" xfId="9135"/>
    <cellStyle name="round100 3 4 2" xfId="9136"/>
    <cellStyle name="round100 4" xfId="9137"/>
    <cellStyle name="round100 4 2" xfId="9138"/>
    <cellStyle name="round100 5" xfId="9139"/>
    <cellStyle name="round100 6" xfId="9140"/>
    <cellStyle name="round100 7" xfId="9141"/>
    <cellStyle name="SAPBEXaggData" xfId="9142"/>
    <cellStyle name="SAPBEXaggData 2" xfId="9143"/>
    <cellStyle name="SAPBEXaggData 3" xfId="9144"/>
    <cellStyle name="SAPBEXaggDataEmph" xfId="9145"/>
    <cellStyle name="SAPBEXaggDataEmph 2" xfId="9146"/>
    <cellStyle name="SAPBEXaggDataEmph 3" xfId="9147"/>
    <cellStyle name="SAPBEXaggItem" xfId="9148"/>
    <cellStyle name="SAPBEXaggItem 2" xfId="9149"/>
    <cellStyle name="SAPBEXaggItem 3" xfId="9150"/>
    <cellStyle name="SAPBEXaggItemX" xfId="9151"/>
    <cellStyle name="SAPBEXaggItemX 2" xfId="9152"/>
    <cellStyle name="SAPBEXaggItemX 3" xfId="9153"/>
    <cellStyle name="SAPBEXchaText" xfId="9154"/>
    <cellStyle name="SAPBEXchaText 2" xfId="9155"/>
    <cellStyle name="SAPBEXchaText 2 2" xfId="9156"/>
    <cellStyle name="SAPBEXchaText 2 2 2" xfId="9157"/>
    <cellStyle name="SAPBEXchaText 2 3" xfId="9158"/>
    <cellStyle name="SAPBEXchaText 3" xfId="9159"/>
    <cellStyle name="SAPBEXchaText 3 2" xfId="9160"/>
    <cellStyle name="SAPBEXchaText 3 2 2" xfId="9161"/>
    <cellStyle name="SAPBEXchaText 3 3" xfId="9162"/>
    <cellStyle name="SAPBEXchaText 3 3 2" xfId="9163"/>
    <cellStyle name="SAPBEXchaText 3 4" xfId="9164"/>
    <cellStyle name="SAPBEXchaText 3 4 2" xfId="9165"/>
    <cellStyle name="SAPBEXchaText 4" xfId="9166"/>
    <cellStyle name="SAPBEXchaText 4 2" xfId="9167"/>
    <cellStyle name="SAPBEXchaText 5" xfId="9168"/>
    <cellStyle name="SAPBEXchaText 6" xfId="9169"/>
    <cellStyle name="SAPBEXchaText 7" xfId="9170"/>
    <cellStyle name="SAPBEXchaText 8" xfId="9171"/>
    <cellStyle name="SAPBEXchaText 9" xfId="9172"/>
    <cellStyle name="SAPBEXexcBad7" xfId="9173"/>
    <cellStyle name="SAPBEXexcBad7 2" xfId="9174"/>
    <cellStyle name="SAPBEXexcBad7 3" xfId="9175"/>
    <cellStyle name="SAPBEXexcBad8" xfId="9176"/>
    <cellStyle name="SAPBEXexcBad8 2" xfId="9177"/>
    <cellStyle name="SAPBEXexcBad8 3" xfId="9178"/>
    <cellStyle name="SAPBEXexcBad9" xfId="9179"/>
    <cellStyle name="SAPBEXexcBad9 2" xfId="9180"/>
    <cellStyle name="SAPBEXexcBad9 3" xfId="9181"/>
    <cellStyle name="SAPBEXexcCritical4" xfId="9182"/>
    <cellStyle name="SAPBEXexcCritical4 2" xfId="9183"/>
    <cellStyle name="SAPBEXexcCritical4 3" xfId="9184"/>
    <cellStyle name="SAPBEXexcCritical5" xfId="9185"/>
    <cellStyle name="SAPBEXexcCritical5 2" xfId="9186"/>
    <cellStyle name="SAPBEXexcCritical5 3" xfId="9187"/>
    <cellStyle name="SAPBEXexcCritical6" xfId="9188"/>
    <cellStyle name="SAPBEXexcCritical6 2" xfId="9189"/>
    <cellStyle name="SAPBEXexcCritical6 3" xfId="9190"/>
    <cellStyle name="SAPBEXexcGood1" xfId="9191"/>
    <cellStyle name="SAPBEXexcGood1 2" xfId="9192"/>
    <cellStyle name="SAPBEXexcGood1 3" xfId="9193"/>
    <cellStyle name="SAPBEXexcGood2" xfId="9194"/>
    <cellStyle name="SAPBEXexcGood2 2" xfId="9195"/>
    <cellStyle name="SAPBEXexcGood2 3" xfId="9196"/>
    <cellStyle name="SAPBEXexcGood3" xfId="9197"/>
    <cellStyle name="SAPBEXexcGood3 2" xfId="9198"/>
    <cellStyle name="SAPBEXexcGood3 3" xfId="9199"/>
    <cellStyle name="SAPBEXfilterDrill" xfId="9200"/>
    <cellStyle name="SAPBEXfilterDrill 2" xfId="9201"/>
    <cellStyle name="SAPBEXfilterDrill 3" xfId="9202"/>
    <cellStyle name="SAPBEXfilterDrill 4" xfId="9203"/>
    <cellStyle name="SAPBEXfilterItem" xfId="9204"/>
    <cellStyle name="SAPBEXfilterItem 2" xfId="9205"/>
    <cellStyle name="SAPBEXfilterItem 3" xfId="9206"/>
    <cellStyle name="SAPBEXfilterText" xfId="9207"/>
    <cellStyle name="SAPBEXfilterText 2" xfId="9208"/>
    <cellStyle name="SAPBEXfilterText 3" xfId="9209"/>
    <cellStyle name="SAPBEXformats" xfId="9210"/>
    <cellStyle name="SAPBEXformats 2" xfId="9211"/>
    <cellStyle name="SAPBEXformats 2 2" xfId="9212"/>
    <cellStyle name="SAPBEXformats 3" xfId="9213"/>
    <cellStyle name="SAPBEXformats 4" xfId="9214"/>
    <cellStyle name="SAPBEXheaderItem" xfId="9215"/>
    <cellStyle name="SAPBEXheaderItem 2" xfId="9216"/>
    <cellStyle name="SAPBEXheaderItem 3" xfId="9217"/>
    <cellStyle name="SAPBEXheaderItem 4" xfId="9218"/>
    <cellStyle name="SAPBEXheaderText" xfId="9219"/>
    <cellStyle name="SAPBEXheaderText 2" xfId="9220"/>
    <cellStyle name="SAPBEXheaderText 3" xfId="9221"/>
    <cellStyle name="SAPBEXheaderText 4" xfId="9222"/>
    <cellStyle name="SAPBEXHLevel0" xfId="9223"/>
    <cellStyle name="SAPBEXHLevel0 2" xfId="9224"/>
    <cellStyle name="SAPBEXHLevel0 2 2" xfId="9225"/>
    <cellStyle name="SAPBEXHLevel0 3" xfId="9226"/>
    <cellStyle name="SAPBEXHLevel0 4" xfId="9227"/>
    <cellStyle name="SAPBEXHLevel0X" xfId="9228"/>
    <cellStyle name="SAPBEXHLevel0X 2" xfId="9229"/>
    <cellStyle name="SAPBEXHLevel0X 2 2" xfId="9230"/>
    <cellStyle name="SAPBEXHLevel0X 2 2 2" xfId="9231"/>
    <cellStyle name="SAPBEXHLevel0X 2 3" xfId="9232"/>
    <cellStyle name="SAPBEXHLevel0X 3" xfId="9233"/>
    <cellStyle name="SAPBEXHLevel0X 3 2" xfId="9234"/>
    <cellStyle name="SAPBEXHLevel0X 3 2 2" xfId="9235"/>
    <cellStyle name="SAPBEXHLevel0X 3 3" xfId="9236"/>
    <cellStyle name="SAPBEXHLevel0X 3 3 2" xfId="9237"/>
    <cellStyle name="SAPBEXHLevel0X 3 4" xfId="9238"/>
    <cellStyle name="SAPBEXHLevel0X 3 4 2" xfId="9239"/>
    <cellStyle name="SAPBEXHLevel0X 4" xfId="9240"/>
    <cellStyle name="SAPBEXHLevel0X 4 2" xfId="9241"/>
    <cellStyle name="SAPBEXHLevel0X 5" xfId="9242"/>
    <cellStyle name="SAPBEXHLevel0X 6" xfId="9243"/>
    <cellStyle name="SAPBEXHLevel0X 7" xfId="9244"/>
    <cellStyle name="SAPBEXHLevel0X 8" xfId="9245"/>
    <cellStyle name="SAPBEXHLevel1" xfId="9246"/>
    <cellStyle name="SAPBEXHLevel1 2" xfId="9247"/>
    <cellStyle name="SAPBEXHLevel1 2 2" xfId="9248"/>
    <cellStyle name="SAPBEXHLevel1 3" xfId="9249"/>
    <cellStyle name="SAPBEXHLevel1 4" xfId="9250"/>
    <cellStyle name="SAPBEXHLevel1X" xfId="9251"/>
    <cellStyle name="SAPBEXHLevel1X 2" xfId="9252"/>
    <cellStyle name="SAPBEXHLevel1X 2 2" xfId="9253"/>
    <cellStyle name="SAPBEXHLevel1X 3" xfId="9254"/>
    <cellStyle name="SAPBEXHLevel1X 4" xfId="9255"/>
    <cellStyle name="SAPBEXHLevel2" xfId="9256"/>
    <cellStyle name="SAPBEXHLevel2 2" xfId="9257"/>
    <cellStyle name="SAPBEXHLevel2 2 2" xfId="9258"/>
    <cellStyle name="SAPBEXHLevel2 3" xfId="9259"/>
    <cellStyle name="SAPBEXHLevel2 4" xfId="9260"/>
    <cellStyle name="SAPBEXHLevel2X" xfId="9261"/>
    <cellStyle name="SAPBEXHLevel2X 2" xfId="9262"/>
    <cellStyle name="SAPBEXHLevel2X 2 2" xfId="9263"/>
    <cellStyle name="SAPBEXHLevel2X 3" xfId="9264"/>
    <cellStyle name="SAPBEXHLevel2X 4" xfId="9265"/>
    <cellStyle name="SAPBEXHLevel3" xfId="9266"/>
    <cellStyle name="SAPBEXHLevel3 2" xfId="9267"/>
    <cellStyle name="SAPBEXHLevel3 2 2" xfId="9268"/>
    <cellStyle name="SAPBEXHLevel3 3" xfId="9269"/>
    <cellStyle name="SAPBEXHLevel3 4" xfId="9270"/>
    <cellStyle name="SAPBEXHLevel3X" xfId="9271"/>
    <cellStyle name="SAPBEXHLevel3X 2" xfId="9272"/>
    <cellStyle name="SAPBEXHLevel3X 2 2" xfId="9273"/>
    <cellStyle name="SAPBEXHLevel3X 3" xfId="9274"/>
    <cellStyle name="SAPBEXHLevel3X 4" xfId="9275"/>
    <cellStyle name="SAPBEXinputData" xfId="9276"/>
    <cellStyle name="SAPBEXinputData 2" xfId="9277"/>
    <cellStyle name="SAPBEXinputData 2 2" xfId="9278"/>
    <cellStyle name="SAPBEXinputData 3" xfId="9279"/>
    <cellStyle name="SAPBEXItemHeader" xfId="9280"/>
    <cellStyle name="SAPBEXresData" xfId="9281"/>
    <cellStyle name="SAPBEXresData 2" xfId="9282"/>
    <cellStyle name="SAPBEXresData 3" xfId="9283"/>
    <cellStyle name="SAPBEXresDataEmph" xfId="9284"/>
    <cellStyle name="SAPBEXresDataEmph 2" xfId="9285"/>
    <cellStyle name="SAPBEXresDataEmph 3" xfId="9286"/>
    <cellStyle name="SAPBEXresItem" xfId="9287"/>
    <cellStyle name="SAPBEXresItem 2" xfId="9288"/>
    <cellStyle name="SAPBEXresItem 3" xfId="9289"/>
    <cellStyle name="SAPBEXresItemX" xfId="9290"/>
    <cellStyle name="SAPBEXresItemX 2" xfId="9291"/>
    <cellStyle name="SAPBEXresItemX 3" xfId="9292"/>
    <cellStyle name="SAPBEXstdData" xfId="9293"/>
    <cellStyle name="SAPBEXstdData 2" xfId="9294"/>
    <cellStyle name="SAPBEXstdData 3" xfId="9295"/>
    <cellStyle name="SAPBEXstdData 4" xfId="9296"/>
    <cellStyle name="SAPBEXstdDataEmph" xfId="9297"/>
    <cellStyle name="SAPBEXstdDataEmph 2" xfId="9298"/>
    <cellStyle name="SAPBEXstdDataEmph 3" xfId="9299"/>
    <cellStyle name="SAPBEXstdItem" xfId="9300"/>
    <cellStyle name="SAPBEXstdItem 2" xfId="9301"/>
    <cellStyle name="SAPBEXstdItem 2 2" xfId="9302"/>
    <cellStyle name="SAPBEXstdItem 2 2 2" xfId="9303"/>
    <cellStyle name="SAPBEXstdItem 2 3" xfId="9304"/>
    <cellStyle name="SAPBEXstdItem 3" xfId="9305"/>
    <cellStyle name="SAPBEXstdItem 3 2" xfId="9306"/>
    <cellStyle name="SAPBEXstdItem 3 2 2" xfId="9307"/>
    <cellStyle name="SAPBEXstdItem 3 3" xfId="9308"/>
    <cellStyle name="SAPBEXstdItem 3 3 2" xfId="9309"/>
    <cellStyle name="SAPBEXstdItem 3 4" xfId="9310"/>
    <cellStyle name="SAPBEXstdItem 3 4 2" xfId="9311"/>
    <cellStyle name="SAPBEXstdItem 4" xfId="9312"/>
    <cellStyle name="SAPBEXstdItem 4 2" xfId="9313"/>
    <cellStyle name="SAPBEXstdItem 5" xfId="9314"/>
    <cellStyle name="SAPBEXstdItem 6" xfId="9315"/>
    <cellStyle name="SAPBEXstdItem 7" xfId="9316"/>
    <cellStyle name="SAPBEXstdItem 8" xfId="9317"/>
    <cellStyle name="SAPBEXstdItemX" xfId="9318"/>
    <cellStyle name="SAPBEXstdItemX 2" xfId="9319"/>
    <cellStyle name="SAPBEXstdItemX 2 2" xfId="9320"/>
    <cellStyle name="SAPBEXstdItemX 2 2 2" xfId="9321"/>
    <cellStyle name="SAPBEXstdItemX 2 3" xfId="9322"/>
    <cellStyle name="SAPBEXstdItemX 3" xfId="9323"/>
    <cellStyle name="SAPBEXstdItemX 3 2" xfId="9324"/>
    <cellStyle name="SAPBEXstdItemX 3 2 2" xfId="9325"/>
    <cellStyle name="SAPBEXstdItemX 3 3" xfId="9326"/>
    <cellStyle name="SAPBEXstdItemX 3 3 2" xfId="9327"/>
    <cellStyle name="SAPBEXstdItemX 3 4" xfId="9328"/>
    <cellStyle name="SAPBEXstdItemX 3 4 2" xfId="9329"/>
    <cellStyle name="SAPBEXstdItemX 4" xfId="9330"/>
    <cellStyle name="SAPBEXstdItemX 4 2" xfId="9331"/>
    <cellStyle name="SAPBEXstdItemX 5" xfId="9332"/>
    <cellStyle name="SAPBEXstdItemX 6" xfId="9333"/>
    <cellStyle name="SAPBEXstdItemX 7" xfId="9334"/>
    <cellStyle name="SAPBEXstdItemX 8" xfId="9335"/>
    <cellStyle name="SAPBEXtitle" xfId="9336"/>
    <cellStyle name="SAPBEXtitle 2" xfId="9337"/>
    <cellStyle name="SAPBEXtitle 3" xfId="9338"/>
    <cellStyle name="SAPBEXunassignedItem" xfId="9339"/>
    <cellStyle name="SAPBEXundefined" xfId="9340"/>
    <cellStyle name="SAPBEXundefined 2" xfId="9341"/>
    <cellStyle name="SAPBEXundefined 3" xfId="9342"/>
    <cellStyle name="shade" xfId="9343"/>
    <cellStyle name="shade 2" xfId="9344"/>
    <cellStyle name="shade 2 2" xfId="9345"/>
    <cellStyle name="shade 2 2 2" xfId="9346"/>
    <cellStyle name="shade 2 3" xfId="9347"/>
    <cellStyle name="shade 3" xfId="9348"/>
    <cellStyle name="shade 3 2" xfId="9349"/>
    <cellStyle name="shade 3 2 2" xfId="9350"/>
    <cellStyle name="shade 3 3" xfId="9351"/>
    <cellStyle name="shade 3 3 2" xfId="9352"/>
    <cellStyle name="shade 3 4" xfId="9353"/>
    <cellStyle name="shade 3 4 2" xfId="9354"/>
    <cellStyle name="shade 4" xfId="9355"/>
    <cellStyle name="shade 4 2" xfId="9356"/>
    <cellStyle name="shade 5" xfId="9357"/>
    <cellStyle name="shade 6" xfId="9358"/>
    <cellStyle name="shade 7" xfId="9359"/>
    <cellStyle name="shade_ACCOUNTS" xfId="9360"/>
    <cellStyle name="Sheet Title" xfId="9361"/>
    <cellStyle name="StmtTtl1" xfId="9362"/>
    <cellStyle name="StmtTtl1 2" xfId="9363"/>
    <cellStyle name="StmtTtl1 2 2" xfId="9364"/>
    <cellStyle name="StmtTtl1 2 3" xfId="9365"/>
    <cellStyle name="StmtTtl1 2 4" xfId="9366"/>
    <cellStyle name="StmtTtl1 3" xfId="9367"/>
    <cellStyle name="StmtTtl1 3 2" xfId="9368"/>
    <cellStyle name="StmtTtl1 3 3" xfId="9369"/>
    <cellStyle name="StmtTtl1 3 4" xfId="9370"/>
    <cellStyle name="StmtTtl1 4" xfId="9371"/>
    <cellStyle name="StmtTtl1 4 2" xfId="9372"/>
    <cellStyle name="StmtTtl1 4 3" xfId="9373"/>
    <cellStyle name="StmtTtl1 4 4" xfId="9374"/>
    <cellStyle name="StmtTtl1 5" xfId="9375"/>
    <cellStyle name="StmtTtl1 5 2" xfId="9376"/>
    <cellStyle name="StmtTtl1 6" xfId="9377"/>
    <cellStyle name="StmtTtl1 6 2" xfId="9378"/>
    <cellStyle name="StmtTtl1 7" xfId="9379"/>
    <cellStyle name="StmtTtl1 8" xfId="9380"/>
    <cellStyle name="StmtTtl1_(C) WHE Proforma with ITC cash grant 10 Yr Amort_for deferral_102809" xfId="9381"/>
    <cellStyle name="StmtTtl2" xfId="9382"/>
    <cellStyle name="StmtTtl2 2" xfId="9383"/>
    <cellStyle name="StmtTtl2 2 2" xfId="9384"/>
    <cellStyle name="StmtTtl2 3" xfId="9385"/>
    <cellStyle name="StmtTtl2 3 2" xfId="9386"/>
    <cellStyle name="StmtTtl2 4" xfId="9387"/>
    <cellStyle name="StmtTtl2 5" xfId="9388"/>
    <cellStyle name="StmtTtl2 6" xfId="9389"/>
    <cellStyle name="StmtTtl2 7" xfId="9390"/>
    <cellStyle name="StmtTtl2 8" xfId="9391"/>
    <cellStyle name="StmtTtl2 9" xfId="9392"/>
    <cellStyle name="StmtTtl2_4.32E Depreciation Study Robs file" xfId="9393"/>
    <cellStyle name="STYL1 - Style1" xfId="9394"/>
    <cellStyle name="STYL1 - Style1 2" xfId="9395"/>
    <cellStyle name="Style 1" xfId="9396"/>
    <cellStyle name="Style 1 10" xfId="9397"/>
    <cellStyle name="Style 1 11" xfId="9398"/>
    <cellStyle name="Style 1 2" xfId="9399"/>
    <cellStyle name="Style 1 2 2" xfId="9400"/>
    <cellStyle name="Style 1 2 2 2" xfId="9401"/>
    <cellStyle name="Style 1 2 3" xfId="9402"/>
    <cellStyle name="Style 1 2 4" xfId="9403"/>
    <cellStyle name="Style 1 2 5" xfId="9404"/>
    <cellStyle name="Style 1 2 6" xfId="9405"/>
    <cellStyle name="Style 1 2_Chelan PUD Power Costs (8-10)" xfId="9406"/>
    <cellStyle name="Style 1 3" xfId="9407"/>
    <cellStyle name="Style 1 3 2" xfId="9408"/>
    <cellStyle name="Style 1 3 2 2" xfId="9409"/>
    <cellStyle name="Style 1 3 2 3" xfId="9410"/>
    <cellStyle name="Style 1 3 3" xfId="9411"/>
    <cellStyle name="Style 1 3 3 2" xfId="9412"/>
    <cellStyle name="Style 1 3 4" xfId="9413"/>
    <cellStyle name="Style 1 3 5" xfId="9414"/>
    <cellStyle name="Style 1 4" xfId="9415"/>
    <cellStyle name="Style 1 4 2" xfId="9416"/>
    <cellStyle name="Style 1 4 2 2" xfId="9417"/>
    <cellStyle name="Style 1 4 3" xfId="9418"/>
    <cellStyle name="Style 1 4 4" xfId="9419"/>
    <cellStyle name="Style 1 5" xfId="9420"/>
    <cellStyle name="Style 1 5 2" xfId="9421"/>
    <cellStyle name="Style 1 5 2 2" xfId="9422"/>
    <cellStyle name="Style 1 5 3" xfId="9423"/>
    <cellStyle name="Style 1 5 4" xfId="9424"/>
    <cellStyle name="Style 1 6" xfId="9425"/>
    <cellStyle name="Style 1 6 2" xfId="9426"/>
    <cellStyle name="Style 1 6 2 2" xfId="9427"/>
    <cellStyle name="Style 1 6 2 3" xfId="9428"/>
    <cellStyle name="Style 1 6 3" xfId="9429"/>
    <cellStyle name="Style 1 6 3 2" xfId="9430"/>
    <cellStyle name="Style 1 6 4" xfId="9431"/>
    <cellStyle name="Style 1 6 4 2" xfId="9432"/>
    <cellStyle name="Style 1 6 5" xfId="9433"/>
    <cellStyle name="Style 1 6 5 2" xfId="9434"/>
    <cellStyle name="Style 1 6 6" xfId="9435"/>
    <cellStyle name="Style 1 7" xfId="9436"/>
    <cellStyle name="Style 1 8" xfId="9437"/>
    <cellStyle name="Style 1 9" xfId="9438"/>
    <cellStyle name="Style 1_ Price Inputs" xfId="9439"/>
    <cellStyle name="STYLE1" xfId="9440"/>
    <cellStyle name="STYLE2" xfId="9441"/>
    <cellStyle name="STYLE3" xfId="9442"/>
    <cellStyle name="sub-tl - Style3" xfId="9443"/>
    <cellStyle name="subtot - Style5" xfId="9444"/>
    <cellStyle name="Subtotal" xfId="9445"/>
    <cellStyle name="Sub-total" xfId="9446"/>
    <cellStyle name="Subtotal 2" xfId="9447"/>
    <cellStyle name="Sub-total 2" xfId="9448"/>
    <cellStyle name="Subtotal 3" xfId="9449"/>
    <cellStyle name="Sub-total 3" xfId="9450"/>
    <cellStyle name="taples Plaza" xfId="9451"/>
    <cellStyle name="Test" xfId="9452"/>
    <cellStyle name="Tickmark" xfId="9453"/>
    <cellStyle name="Title 2" xfId="9454"/>
    <cellStyle name="Title 2 2" xfId="9455"/>
    <cellStyle name="Title 2 2 2" xfId="9456"/>
    <cellStyle name="Title 2 3" xfId="9457"/>
    <cellStyle name="Title 3" xfId="9458"/>
    <cellStyle name="Title 3 2" xfId="9459"/>
    <cellStyle name="Title 3 3" xfId="9460"/>
    <cellStyle name="Title 3 4" xfId="9461"/>
    <cellStyle name="Title 4" xfId="9462"/>
    <cellStyle name="Title 5" xfId="9463"/>
    <cellStyle name="Title 6" xfId="9464"/>
    <cellStyle name="Title: - Style3" xfId="9465"/>
    <cellStyle name="Title: - Style4" xfId="9466"/>
    <cellStyle name="Title: Major" xfId="9467"/>
    <cellStyle name="Title: Major 2" xfId="9468"/>
    <cellStyle name="Title: Major 3" xfId="9469"/>
    <cellStyle name="Title: Minor" xfId="9470"/>
    <cellStyle name="Title: Minor 2" xfId="9471"/>
    <cellStyle name="Title: Minor 3" xfId="9472"/>
    <cellStyle name="Title: Minor_Electric Rev Req Model (2009 GRC) Rebuttal" xfId="9473"/>
    <cellStyle name="Title: Worksheet" xfId="9474"/>
    <cellStyle name="Title: Worksheet 2" xfId="9475"/>
    <cellStyle name="Total 2" xfId="9476"/>
    <cellStyle name="Total 2 2" xfId="9477"/>
    <cellStyle name="Total 2 2 2" xfId="9478"/>
    <cellStyle name="Total 2 2 3" xfId="9479"/>
    <cellStyle name="Total 2 3" xfId="9480"/>
    <cellStyle name="Total 2 3 2" xfId="9481"/>
    <cellStyle name="Total 2 3 3" xfId="9482"/>
    <cellStyle name="Total 2 3 4" xfId="9483"/>
    <cellStyle name="Total 2 4" xfId="9484"/>
    <cellStyle name="Total 3" xfId="9485"/>
    <cellStyle name="Total 3 2" xfId="9486"/>
    <cellStyle name="Total 3 3" xfId="9487"/>
    <cellStyle name="Total 3 4" xfId="9488"/>
    <cellStyle name="Total 4" xfId="9489"/>
    <cellStyle name="Total 4 2" xfId="9490"/>
    <cellStyle name="Total 5" xfId="9491"/>
    <cellStyle name="Total 6" xfId="9492"/>
    <cellStyle name="Total 9" xfId="9493"/>
    <cellStyle name="Total 9 2" xfId="9494"/>
    <cellStyle name="Total4 - Style4" xfId="9495"/>
    <cellStyle name="Total4 - Style4 2" xfId="9496"/>
    <cellStyle name="Total4 - Style4 2 2" xfId="9497"/>
    <cellStyle name="Total4 - Style4 3" xfId="9498"/>
    <cellStyle name="Total4 - Style4_ACCOUNTS" xfId="9499"/>
    <cellStyle name="Warning Text 2" xfId="9500"/>
    <cellStyle name="Warning Text 2 2" xfId="9501"/>
    <cellStyle name="Warning Text 2 2 2" xfId="9502"/>
    <cellStyle name="Warning Text 2 3" xfId="9503"/>
    <cellStyle name="Warning Text 3" xfId="9504"/>
    <cellStyle name="Warning Text 4" xfId="95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tabSelected="1" workbookViewId="0">
      <selection activeCell="A2" sqref="A2:E2"/>
    </sheetView>
  </sheetViews>
  <sheetFormatPr defaultRowHeight="12.75"/>
  <cols>
    <col min="1" max="1" width="6" style="1" customWidth="1"/>
    <col min="2" max="2" width="55.42578125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7" width="9.140625" style="1"/>
    <col min="8" max="8" width="12.5703125" style="1" customWidth="1"/>
    <col min="9" max="16384" width="9.140625" style="1"/>
  </cols>
  <sheetData>
    <row r="1" spans="1:15">
      <c r="A1" s="40" t="s">
        <v>31</v>
      </c>
      <c r="B1" s="40"/>
      <c r="C1" s="40"/>
      <c r="D1" s="40"/>
      <c r="E1" s="40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>
      <c r="A2" s="40" t="s">
        <v>30</v>
      </c>
      <c r="B2" s="40"/>
      <c r="C2" s="40"/>
      <c r="D2" s="40"/>
      <c r="E2" s="40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41" t="s">
        <v>29</v>
      </c>
      <c r="B3" s="40"/>
      <c r="C3" s="40"/>
      <c r="D3" s="40"/>
      <c r="E3" s="40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>
      <c r="A4" s="41" t="s">
        <v>28</v>
      </c>
      <c r="B4" s="40"/>
      <c r="C4" s="40"/>
      <c r="D4" s="40"/>
      <c r="E4" s="40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>
      <c r="A5" s="5"/>
      <c r="B5" s="5"/>
      <c r="C5" s="5"/>
      <c r="D5" s="5"/>
      <c r="E5" s="5"/>
    </row>
    <row r="6" spans="1:15">
      <c r="A6" s="5"/>
      <c r="B6" s="5"/>
      <c r="C6" s="5"/>
      <c r="D6" s="5"/>
      <c r="E6" s="5"/>
    </row>
    <row r="7" spans="1:15" ht="25.5">
      <c r="A7" s="24" t="s">
        <v>27</v>
      </c>
      <c r="B7" s="25"/>
      <c r="C7" s="24" t="s">
        <v>26</v>
      </c>
      <c r="D7" s="24" t="s">
        <v>25</v>
      </c>
      <c r="E7" s="24" t="s">
        <v>24</v>
      </c>
    </row>
    <row r="8" spans="1:15">
      <c r="A8" s="6"/>
      <c r="B8" s="3" t="s">
        <v>23</v>
      </c>
      <c r="C8" s="3" t="s">
        <v>22</v>
      </c>
      <c r="D8" s="3" t="s">
        <v>21</v>
      </c>
      <c r="E8" s="3" t="s">
        <v>20</v>
      </c>
    </row>
    <row r="9" spans="1:15">
      <c r="A9" s="3">
        <v>1</v>
      </c>
      <c r="B9" s="23"/>
      <c r="C9" s="3"/>
      <c r="D9" s="3"/>
      <c r="E9" s="3"/>
    </row>
    <row r="10" spans="1:15">
      <c r="A10" s="3">
        <f t="shared" ref="A10:A41" si="0">A9+1</f>
        <v>2</v>
      </c>
      <c r="B10" s="6" t="s">
        <v>19</v>
      </c>
      <c r="C10" s="20" t="s">
        <v>15</v>
      </c>
      <c r="D10" s="22">
        <v>372335049.88542497</v>
      </c>
      <c r="E10" s="22">
        <v>244568476.7684623</v>
      </c>
    </row>
    <row r="11" spans="1:15">
      <c r="A11" s="3">
        <f t="shared" si="0"/>
        <v>3</v>
      </c>
      <c r="B11" s="6"/>
      <c r="C11" s="3"/>
      <c r="D11" s="6"/>
      <c r="E11" s="6"/>
    </row>
    <row r="12" spans="1:15">
      <c r="A12" s="3">
        <f t="shared" si="0"/>
        <v>4</v>
      </c>
      <c r="B12" s="12" t="s">
        <v>18</v>
      </c>
      <c r="C12" s="20" t="s">
        <v>15</v>
      </c>
      <c r="D12" s="21">
        <v>93020381.989999995</v>
      </c>
      <c r="E12" s="21">
        <v>31341486.830000002</v>
      </c>
    </row>
    <row r="13" spans="1:15">
      <c r="A13" s="3">
        <f t="shared" si="0"/>
        <v>5</v>
      </c>
      <c r="B13" s="12"/>
      <c r="C13" s="20"/>
      <c r="D13" s="7"/>
      <c r="E13" s="7"/>
    </row>
    <row r="14" spans="1:15">
      <c r="A14" s="3">
        <f t="shared" si="0"/>
        <v>6</v>
      </c>
      <c r="B14" s="6" t="s">
        <v>17</v>
      </c>
      <c r="C14" s="3" t="str">
        <f>"("&amp;A$10&amp;") - ("&amp;A12&amp;")"</f>
        <v>(2) - (4)</v>
      </c>
      <c r="D14" s="7">
        <f>+D10-D12</f>
        <v>279314667.89542496</v>
      </c>
      <c r="E14" s="7">
        <f>+E10-E12</f>
        <v>213226989.93846229</v>
      </c>
    </row>
    <row r="15" spans="1:15">
      <c r="A15" s="3">
        <f t="shared" si="0"/>
        <v>7</v>
      </c>
      <c r="B15" s="12"/>
      <c r="C15" s="20"/>
      <c r="D15" s="6"/>
      <c r="E15" s="6"/>
    </row>
    <row r="16" spans="1:15">
      <c r="A16" s="3">
        <f t="shared" si="0"/>
        <v>8</v>
      </c>
      <c r="B16" s="12" t="s">
        <v>16</v>
      </c>
      <c r="C16" s="20" t="s">
        <v>15</v>
      </c>
      <c r="D16" s="13">
        <v>10773318324.189205</v>
      </c>
      <c r="E16" s="13">
        <v>10336852082.775232</v>
      </c>
    </row>
    <row r="17" spans="1:5">
      <c r="A17" s="3">
        <f t="shared" si="0"/>
        <v>9</v>
      </c>
      <c r="B17" s="6"/>
      <c r="C17" s="3"/>
      <c r="D17" s="6"/>
      <c r="E17" s="6"/>
    </row>
    <row r="18" spans="1:5" ht="13.5" thickBot="1">
      <c r="A18" s="3">
        <f t="shared" si="0"/>
        <v>10</v>
      </c>
      <c r="B18" s="12" t="s">
        <v>14</v>
      </c>
      <c r="C18" s="3" t="str">
        <f>"("&amp;A14&amp;") / ("&amp;A16&amp;")"</f>
        <v>(6) / (8)</v>
      </c>
      <c r="D18" s="11">
        <f>ROUND(D14/D16,6)</f>
        <v>2.5926999999999999E-2</v>
      </c>
      <c r="E18" s="11">
        <f>ROUND(E14/E16,6)</f>
        <v>2.0628000000000001E-2</v>
      </c>
    </row>
    <row r="19" spans="1:5" ht="13.5" thickTop="1">
      <c r="A19" s="3">
        <f t="shared" si="0"/>
        <v>11</v>
      </c>
      <c r="B19" s="5"/>
      <c r="C19" s="5"/>
      <c r="D19" s="5"/>
      <c r="E19" s="5"/>
    </row>
    <row r="20" spans="1:5">
      <c r="A20" s="3">
        <f t="shared" si="0"/>
        <v>12</v>
      </c>
      <c r="B20" s="6" t="s">
        <v>13</v>
      </c>
      <c r="C20" s="3" t="s">
        <v>12</v>
      </c>
      <c r="D20" s="19">
        <v>302.74</v>
      </c>
      <c r="E20" s="19">
        <v>1787.89</v>
      </c>
    </row>
    <row r="21" spans="1:5">
      <c r="A21" s="3">
        <f t="shared" si="0"/>
        <v>13</v>
      </c>
      <c r="B21" s="6"/>
      <c r="C21" s="3"/>
      <c r="D21" s="6"/>
      <c r="E21" s="6"/>
    </row>
    <row r="22" spans="1:5">
      <c r="A22" s="3">
        <f t="shared" si="0"/>
        <v>14</v>
      </c>
      <c r="B22" s="10" t="s">
        <v>11</v>
      </c>
      <c r="C22" s="3" t="s">
        <v>6</v>
      </c>
      <c r="D22" s="18">
        <v>963047.14418852364</v>
      </c>
      <c r="E22" s="18">
        <v>122832.76301239445</v>
      </c>
    </row>
    <row r="23" spans="1:5">
      <c r="A23" s="3">
        <f t="shared" si="0"/>
        <v>15</v>
      </c>
      <c r="B23" s="6"/>
      <c r="C23" s="3"/>
      <c r="D23" s="6"/>
      <c r="E23" s="6"/>
    </row>
    <row r="24" spans="1:5">
      <c r="A24" s="3">
        <f t="shared" si="0"/>
        <v>16</v>
      </c>
      <c r="B24" s="10" t="s">
        <v>10</v>
      </c>
      <c r="C24" s="3" t="str">
        <f>"("&amp;A$20&amp;") x ("&amp;A22&amp;")"</f>
        <v>(12) x (14)</v>
      </c>
      <c r="D24" s="15">
        <f>D20*D22</f>
        <v>291552892.43163365</v>
      </c>
      <c r="E24" s="15">
        <f>E20*E22</f>
        <v>219611468.66222993</v>
      </c>
    </row>
    <row r="25" spans="1:5">
      <c r="A25" s="3">
        <f t="shared" si="0"/>
        <v>17</v>
      </c>
      <c r="B25" s="6"/>
      <c r="C25" s="3"/>
      <c r="D25" s="15"/>
      <c r="E25" s="15"/>
    </row>
    <row r="26" spans="1:5">
      <c r="A26" s="3">
        <f t="shared" si="0"/>
        <v>18</v>
      </c>
      <c r="B26" s="6" t="s">
        <v>9</v>
      </c>
      <c r="C26" s="3"/>
      <c r="D26" s="17">
        <v>0</v>
      </c>
      <c r="E26" s="17">
        <v>0</v>
      </c>
    </row>
    <row r="27" spans="1:5">
      <c r="A27" s="3">
        <f t="shared" si="0"/>
        <v>19</v>
      </c>
      <c r="B27" s="6"/>
      <c r="C27" s="3"/>
      <c r="D27" s="16"/>
      <c r="E27" s="16"/>
    </row>
    <row r="28" spans="1:5">
      <c r="A28" s="3">
        <f t="shared" si="0"/>
        <v>20</v>
      </c>
      <c r="B28" s="6" t="s">
        <v>8</v>
      </c>
      <c r="C28" s="3" t="str">
        <f>"("&amp;A24&amp;") + ("&amp;A26&amp;")"</f>
        <v>(16) + (18)</v>
      </c>
      <c r="D28" s="15">
        <f>D24+D26</f>
        <v>291552892.43163365</v>
      </c>
      <c r="E28" s="15">
        <f>E24+E26</f>
        <v>219611468.66222993</v>
      </c>
    </row>
    <row r="29" spans="1:5">
      <c r="A29" s="3">
        <f t="shared" si="0"/>
        <v>21</v>
      </c>
      <c r="B29" s="5"/>
      <c r="C29" s="5"/>
      <c r="D29" s="14"/>
      <c r="E29" s="14"/>
    </row>
    <row r="30" spans="1:5">
      <c r="A30" s="3">
        <f t="shared" si="0"/>
        <v>22</v>
      </c>
      <c r="B30" s="10" t="s">
        <v>7</v>
      </c>
      <c r="C30" s="3" t="s">
        <v>6</v>
      </c>
      <c r="D30" s="13">
        <v>10580952000</v>
      </c>
      <c r="E30" s="13">
        <v>10475312000</v>
      </c>
    </row>
    <row r="31" spans="1:5">
      <c r="A31" s="3">
        <f t="shared" si="0"/>
        <v>23</v>
      </c>
      <c r="B31" s="5"/>
      <c r="C31" s="5"/>
      <c r="D31" s="5"/>
      <c r="E31" s="5"/>
    </row>
    <row r="32" spans="1:5" ht="13.5" thickBot="1">
      <c r="A32" s="3">
        <f t="shared" si="0"/>
        <v>24</v>
      </c>
      <c r="B32" s="12" t="s">
        <v>5</v>
      </c>
      <c r="C32" s="3" t="str">
        <f>"("&amp;A28&amp;") / ("&amp;A30&amp;")"</f>
        <v>(20) / (22)</v>
      </c>
      <c r="D32" s="11">
        <f>ROUND(D28/D30,6)</f>
        <v>2.7555E-2</v>
      </c>
      <c r="E32" s="11">
        <f>ROUND(E28/E30,6)</f>
        <v>2.0965000000000001E-2</v>
      </c>
    </row>
    <row r="33" spans="1:5" ht="13.5" thickTop="1">
      <c r="A33" s="3">
        <f t="shared" si="0"/>
        <v>25</v>
      </c>
      <c r="B33" s="5"/>
      <c r="C33" s="5"/>
      <c r="D33" s="5"/>
      <c r="E33" s="5"/>
    </row>
    <row r="34" spans="1:5">
      <c r="A34" s="3">
        <f t="shared" si="0"/>
        <v>26</v>
      </c>
      <c r="B34" s="10" t="s">
        <v>4</v>
      </c>
      <c r="C34" s="3" t="str">
        <f>"("&amp;A32&amp;") - ("&amp;A18&amp;")"</f>
        <v>(24) - (10)</v>
      </c>
      <c r="D34" s="9">
        <f>D32-D18</f>
        <v>1.628000000000001E-3</v>
      </c>
      <c r="E34" s="9">
        <f>E32-E18</f>
        <v>3.3700000000000049E-4</v>
      </c>
    </row>
    <row r="35" spans="1:5">
      <c r="A35" s="3">
        <f t="shared" si="0"/>
        <v>27</v>
      </c>
      <c r="B35" s="10"/>
      <c r="C35" s="3"/>
      <c r="D35" s="9"/>
      <c r="E35" s="9"/>
    </row>
    <row r="36" spans="1:5">
      <c r="A36" s="3">
        <f t="shared" si="0"/>
        <v>28</v>
      </c>
      <c r="B36" s="6" t="s">
        <v>3</v>
      </c>
      <c r="C36" s="3" t="s">
        <v>2</v>
      </c>
      <c r="D36" s="9">
        <f>'JPE-11 Page 2'!D34</f>
        <v>1.628000000000001E-3</v>
      </c>
      <c r="E36" s="9">
        <f>'JPE-11 Page 2'!E34</f>
        <v>3.3700000000000049E-4</v>
      </c>
    </row>
    <row r="37" spans="1:5">
      <c r="A37" s="3">
        <f t="shared" si="0"/>
        <v>29</v>
      </c>
      <c r="B37" s="6"/>
      <c r="C37" s="3"/>
      <c r="D37" s="5"/>
      <c r="E37" s="5"/>
    </row>
    <row r="38" spans="1:5">
      <c r="A38" s="3">
        <f t="shared" si="0"/>
        <v>30</v>
      </c>
      <c r="B38" s="6" t="s">
        <v>1</v>
      </c>
      <c r="C38" s="3" t="s">
        <v>0</v>
      </c>
      <c r="D38" s="8">
        <f>IF(D34=D36,D26,(D26-((D34-D36)*D30)))</f>
        <v>0</v>
      </c>
      <c r="E38" s="7">
        <f>IF(E34=E36,E26,(E26-((E34-E36)*E30)))</f>
        <v>0</v>
      </c>
    </row>
    <row r="39" spans="1:5">
      <c r="A39" s="3">
        <f t="shared" si="0"/>
        <v>31</v>
      </c>
      <c r="B39" s="6"/>
      <c r="C39" s="3"/>
      <c r="D39" s="5"/>
      <c r="E39" s="5"/>
    </row>
    <row r="40" spans="1:5">
      <c r="A40" s="3">
        <f t="shared" si="0"/>
        <v>32</v>
      </c>
      <c r="B40" s="5" t="s">
        <v>54</v>
      </c>
      <c r="C40" s="5"/>
      <c r="D40" s="4"/>
      <c r="E40" s="4"/>
    </row>
    <row r="41" spans="1:5">
      <c r="A41" s="3">
        <f t="shared" si="0"/>
        <v>33</v>
      </c>
    </row>
    <row r="43" spans="1:5">
      <c r="D43" s="2"/>
      <c r="E43" s="2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7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activeCell="A3" sqref="A3:E3"/>
    </sheetView>
  </sheetViews>
  <sheetFormatPr defaultRowHeight="15"/>
  <cols>
    <col min="1" max="1" width="6.42578125" customWidth="1"/>
    <col min="2" max="2" width="57.5703125" customWidth="1"/>
    <col min="3" max="3" width="17" bestFit="1" customWidth="1"/>
    <col min="4" max="5" width="19.7109375" customWidth="1"/>
  </cols>
  <sheetData>
    <row r="1" spans="1:5">
      <c r="A1" s="40" t="s">
        <v>31</v>
      </c>
      <c r="B1" s="40"/>
      <c r="C1" s="40"/>
      <c r="D1" s="40"/>
      <c r="E1" s="40"/>
    </row>
    <row r="2" spans="1:5">
      <c r="A2" s="40" t="s">
        <v>30</v>
      </c>
      <c r="B2" s="40"/>
      <c r="C2" s="40"/>
      <c r="D2" s="40"/>
      <c r="E2" s="40"/>
    </row>
    <row r="3" spans="1:5">
      <c r="A3" s="40" t="s">
        <v>53</v>
      </c>
      <c r="B3" s="40"/>
      <c r="C3" s="40"/>
      <c r="D3" s="40"/>
      <c r="E3" s="40"/>
    </row>
    <row r="4" spans="1:5">
      <c r="A4" s="41" t="s">
        <v>28</v>
      </c>
      <c r="B4" s="40"/>
      <c r="C4" s="40"/>
      <c r="D4" s="40"/>
      <c r="E4" s="40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 ht="25.5">
      <c r="A7" s="38" t="s">
        <v>27</v>
      </c>
      <c r="B7" s="39"/>
      <c r="C7" s="38" t="s">
        <v>26</v>
      </c>
      <c r="D7" s="38" t="s">
        <v>25</v>
      </c>
      <c r="E7" s="38" t="s">
        <v>24</v>
      </c>
    </row>
    <row r="8" spans="1:5">
      <c r="A8" s="6"/>
      <c r="B8" s="3" t="s">
        <v>23</v>
      </c>
      <c r="C8" s="3" t="s">
        <v>22</v>
      </c>
      <c r="D8" s="3" t="s">
        <v>21</v>
      </c>
      <c r="E8" s="3" t="s">
        <v>20</v>
      </c>
    </row>
    <row r="9" spans="1:5">
      <c r="A9" s="3">
        <v>1</v>
      </c>
      <c r="B9" s="23"/>
      <c r="C9" s="3"/>
      <c r="D9" s="3"/>
      <c r="E9" s="3"/>
    </row>
    <row r="10" spans="1:5">
      <c r="A10" s="3">
        <f t="shared" ref="A10:A36" si="0">A9+1</f>
        <v>2</v>
      </c>
      <c r="B10" s="6" t="s">
        <v>52</v>
      </c>
      <c r="C10" s="3" t="s">
        <v>51</v>
      </c>
      <c r="D10" s="22">
        <v>1121160238.8854249</v>
      </c>
      <c r="E10" s="22">
        <v>894803157.7684623</v>
      </c>
    </row>
    <row r="11" spans="1:5">
      <c r="A11" s="3">
        <f t="shared" si="0"/>
        <v>3</v>
      </c>
      <c r="B11" s="6"/>
      <c r="C11" s="3"/>
      <c r="D11" s="6"/>
      <c r="E11" s="6"/>
    </row>
    <row r="12" spans="1:5">
      <c r="A12" s="3">
        <f t="shared" si="0"/>
        <v>4</v>
      </c>
      <c r="B12" s="6" t="s">
        <v>50</v>
      </c>
      <c r="C12" s="3"/>
      <c r="D12" s="37">
        <v>0</v>
      </c>
      <c r="E12" s="37">
        <v>0</v>
      </c>
    </row>
    <row r="13" spans="1:5">
      <c r="A13" s="3">
        <f t="shared" si="0"/>
        <v>5</v>
      </c>
      <c r="B13" s="6"/>
      <c r="C13" s="3"/>
      <c r="D13" s="6"/>
      <c r="E13" s="6"/>
    </row>
    <row r="14" spans="1:5">
      <c r="A14" s="3">
        <f t="shared" si="0"/>
        <v>6</v>
      </c>
      <c r="B14" s="6" t="s">
        <v>49</v>
      </c>
      <c r="C14" s="3" t="s">
        <v>48</v>
      </c>
      <c r="D14" s="22">
        <f>D10-D12</f>
        <v>1121160238.8854249</v>
      </c>
      <c r="E14" s="22">
        <f>E10-E12</f>
        <v>894803157.7684623</v>
      </c>
    </row>
    <row r="15" spans="1:5">
      <c r="A15" s="3">
        <f t="shared" si="0"/>
        <v>7</v>
      </c>
      <c r="B15" s="6"/>
      <c r="C15" s="3"/>
      <c r="D15" s="6"/>
      <c r="E15" s="6"/>
    </row>
    <row r="16" spans="1:5">
      <c r="A16" s="3">
        <f t="shared" si="0"/>
        <v>8</v>
      </c>
      <c r="B16" s="6" t="s">
        <v>47</v>
      </c>
      <c r="C16" s="3" t="s">
        <v>15</v>
      </c>
      <c r="D16" s="36">
        <v>10773318324.189205</v>
      </c>
      <c r="E16" s="36">
        <v>10336852082.775232</v>
      </c>
    </row>
    <row r="17" spans="1:5">
      <c r="A17" s="3">
        <f t="shared" si="0"/>
        <v>9</v>
      </c>
      <c r="B17" s="6"/>
      <c r="C17" s="3"/>
      <c r="D17" s="6"/>
      <c r="E17" s="6"/>
    </row>
    <row r="18" spans="1:5">
      <c r="A18" s="3">
        <f t="shared" si="0"/>
        <v>10</v>
      </c>
      <c r="B18" s="6" t="s">
        <v>46</v>
      </c>
      <c r="C18" s="3" t="s">
        <v>45</v>
      </c>
      <c r="D18" s="29">
        <f>ROUND(D10/D16,6)</f>
        <v>0.10406799999999999</v>
      </c>
      <c r="E18" s="29">
        <f>ROUND(E10/E16,6)</f>
        <v>8.6564000000000002E-2</v>
      </c>
    </row>
    <row r="19" spans="1:5">
      <c r="A19" s="3">
        <f t="shared" si="0"/>
        <v>11</v>
      </c>
      <c r="B19" s="6"/>
      <c r="C19" s="3"/>
      <c r="D19" s="34"/>
      <c r="E19" s="34"/>
    </row>
    <row r="20" spans="1:5">
      <c r="A20" s="3">
        <f t="shared" si="0"/>
        <v>12</v>
      </c>
      <c r="B20" s="6" t="s">
        <v>44</v>
      </c>
      <c r="C20" s="3"/>
      <c r="D20" s="35">
        <v>0</v>
      </c>
      <c r="E20" s="35">
        <v>0</v>
      </c>
    </row>
    <row r="21" spans="1:5">
      <c r="A21" s="3">
        <f t="shared" si="0"/>
        <v>13</v>
      </c>
      <c r="B21" s="6"/>
      <c r="C21" s="3"/>
      <c r="D21" s="34"/>
      <c r="E21" s="34"/>
    </row>
    <row r="22" spans="1:5">
      <c r="A22" s="3">
        <f t="shared" si="0"/>
        <v>14</v>
      </c>
      <c r="B22" s="6" t="s">
        <v>43</v>
      </c>
      <c r="C22" s="3" t="s">
        <v>42</v>
      </c>
      <c r="D22" s="29">
        <f>D18+D20</f>
        <v>0.10406799999999999</v>
      </c>
      <c r="E22" s="29">
        <f>E18+E20</f>
        <v>8.6564000000000002E-2</v>
      </c>
    </row>
    <row r="23" spans="1:5">
      <c r="A23" s="3">
        <f t="shared" si="0"/>
        <v>15</v>
      </c>
      <c r="B23" s="6"/>
      <c r="C23" s="3"/>
      <c r="D23" s="34"/>
      <c r="E23" s="34"/>
    </row>
    <row r="24" spans="1:5">
      <c r="A24" s="3">
        <f t="shared" si="0"/>
        <v>16</v>
      </c>
      <c r="B24" s="6" t="s">
        <v>41</v>
      </c>
      <c r="C24" s="3" t="s">
        <v>40</v>
      </c>
      <c r="D24" s="29">
        <f>'JPE-11 Page 1'!D34</f>
        <v>1.628000000000001E-3</v>
      </c>
      <c r="E24" s="29">
        <f>'JPE-11 Page 1'!E34</f>
        <v>3.3700000000000049E-4</v>
      </c>
    </row>
    <row r="25" spans="1:5">
      <c r="A25" s="3">
        <f t="shared" si="0"/>
        <v>17</v>
      </c>
      <c r="B25" s="6"/>
      <c r="C25" s="3"/>
      <c r="D25" s="6"/>
      <c r="E25" s="6"/>
    </row>
    <row r="26" spans="1:5">
      <c r="A26" s="3">
        <f t="shared" si="0"/>
        <v>18</v>
      </c>
      <c r="B26" s="6" t="s">
        <v>39</v>
      </c>
      <c r="C26" s="3" t="s">
        <v>38</v>
      </c>
      <c r="D26" s="9">
        <f>D24-D20</f>
        <v>1.628000000000001E-3</v>
      </c>
      <c r="E26" s="9">
        <f>E24-E20</f>
        <v>3.3700000000000049E-4</v>
      </c>
    </row>
    <row r="27" spans="1:5">
      <c r="A27" s="3">
        <f t="shared" si="0"/>
        <v>19</v>
      </c>
      <c r="B27" s="6"/>
      <c r="C27" s="3"/>
      <c r="D27" s="6"/>
      <c r="E27" s="6"/>
    </row>
    <row r="28" spans="1:5">
      <c r="A28" s="3">
        <f t="shared" si="0"/>
        <v>20</v>
      </c>
      <c r="B28" s="6" t="s">
        <v>37</v>
      </c>
      <c r="C28" s="3" t="s">
        <v>36</v>
      </c>
      <c r="D28" s="33">
        <f>D26/D22</f>
        <v>1.5643617634623526E-2</v>
      </c>
      <c r="E28" s="33">
        <f>E26/E22</f>
        <v>3.8930733330252818E-3</v>
      </c>
    </row>
    <row r="29" spans="1:5">
      <c r="A29" s="3">
        <f t="shared" si="0"/>
        <v>21</v>
      </c>
      <c r="B29" s="6"/>
      <c r="C29" s="3"/>
      <c r="D29" s="6"/>
      <c r="E29" s="6"/>
    </row>
    <row r="30" spans="1:5">
      <c r="A30" s="3">
        <f t="shared" si="0"/>
        <v>22</v>
      </c>
      <c r="B30" s="6" t="s">
        <v>35</v>
      </c>
      <c r="C30" s="3" t="s">
        <v>0</v>
      </c>
      <c r="D30" s="32">
        <f>IF(D28&gt;3%,D28-3%,0)</f>
        <v>0</v>
      </c>
      <c r="E30" s="32">
        <f>IF(E28&gt;3%,E28-3%,0)</f>
        <v>0</v>
      </c>
    </row>
    <row r="31" spans="1:5">
      <c r="A31" s="3">
        <f t="shared" si="0"/>
        <v>23</v>
      </c>
      <c r="B31" s="6"/>
      <c r="C31" s="3"/>
      <c r="D31" s="6"/>
      <c r="E31" s="6"/>
    </row>
    <row r="32" spans="1:5">
      <c r="A32" s="3">
        <f t="shared" si="0"/>
        <v>24</v>
      </c>
      <c r="B32" s="6" t="s">
        <v>34</v>
      </c>
      <c r="C32" s="3" t="s">
        <v>33</v>
      </c>
      <c r="D32" s="31">
        <f>D30*D22</f>
        <v>0</v>
      </c>
      <c r="E32" s="31">
        <f>E30*E22</f>
        <v>0</v>
      </c>
    </row>
    <row r="33" spans="1:5">
      <c r="A33" s="3">
        <f t="shared" si="0"/>
        <v>25</v>
      </c>
      <c r="B33" s="5"/>
      <c r="C33" s="5"/>
      <c r="D33" s="30"/>
      <c r="E33" s="30"/>
    </row>
    <row r="34" spans="1:5">
      <c r="A34" s="3">
        <f t="shared" si="0"/>
        <v>26</v>
      </c>
      <c r="B34" s="6" t="s">
        <v>3</v>
      </c>
      <c r="C34" s="3" t="s">
        <v>32</v>
      </c>
      <c r="D34" s="29">
        <f>D24-D32</f>
        <v>1.628000000000001E-3</v>
      </c>
      <c r="E34" s="29">
        <f>E24-E32</f>
        <v>3.3700000000000049E-4</v>
      </c>
    </row>
    <row r="35" spans="1:5">
      <c r="A35" s="3">
        <f t="shared" si="0"/>
        <v>27</v>
      </c>
      <c r="B35" s="28"/>
      <c r="C35" s="28"/>
      <c r="D35" s="28"/>
      <c r="E35" s="28"/>
    </row>
    <row r="36" spans="1:5">
      <c r="A36" s="3">
        <f t="shared" si="0"/>
        <v>28</v>
      </c>
      <c r="B36" s="5" t="s">
        <v>54</v>
      </c>
      <c r="C36" s="28"/>
      <c r="D36" s="28"/>
      <c r="E36" s="28"/>
    </row>
    <row r="37" spans="1:5">
      <c r="A37" s="3"/>
      <c r="B37" s="5"/>
    </row>
    <row r="39" spans="1:5">
      <c r="D39" s="27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C3087-1170-41FF-AE44-AF487A7CF42A}"/>
</file>

<file path=customXml/itemProps2.xml><?xml version="1.0" encoding="utf-8"?>
<ds:datastoreItem xmlns:ds="http://schemas.openxmlformats.org/officeDocument/2006/customXml" ds:itemID="{D2D91D52-1E83-4622-B2FB-E3312288255B}"/>
</file>

<file path=customXml/itemProps3.xml><?xml version="1.0" encoding="utf-8"?>
<ds:datastoreItem xmlns:ds="http://schemas.openxmlformats.org/officeDocument/2006/customXml" ds:itemID="{19CA5811-A7D5-4CDF-B394-F5AB452329B8}"/>
</file>

<file path=customXml/itemProps4.xml><?xml version="1.0" encoding="utf-8"?>
<ds:datastoreItem xmlns:ds="http://schemas.openxmlformats.org/officeDocument/2006/customXml" ds:itemID="{375FB074-8CE7-45CD-A044-9959050CD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JPE-11 Page 1</vt:lpstr>
      <vt:lpstr>JPE-11 Page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