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3 PF Colstrip Reg Asset Amortization\"/>
    </mc:Choice>
  </mc:AlternateContent>
  <bookViews>
    <workbookView xWindow="0" yWindow="0" windowWidth="23040" windowHeight="9396"/>
  </bookViews>
  <sheets>
    <sheet name="fnd_gfm_7820099" sheetId="1" r:id="rId1"/>
  </sheets>
  <calcPr calcId="0"/>
</workbook>
</file>

<file path=xl/calcChain.xml><?xml version="1.0" encoding="utf-8"?>
<calcChain xmlns="http://schemas.openxmlformats.org/spreadsheetml/2006/main">
  <c r="C33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21" i="1"/>
  <c r="C20" i="1"/>
  <c r="G13" i="1"/>
  <c r="G16" i="1"/>
  <c r="A22" i="1"/>
  <c r="A23" i="1"/>
  <c r="A24" i="1"/>
  <c r="A25" i="1"/>
  <c r="A26" i="1" s="1"/>
  <c r="A27" i="1" s="1"/>
  <c r="A28" i="1" s="1"/>
  <c r="A29" i="1" s="1"/>
  <c r="A21" i="1"/>
  <c r="A20" i="1"/>
  <c r="C17" i="1"/>
</calcChain>
</file>

<file path=xl/sharedStrings.xml><?xml version="1.0" encoding="utf-8"?>
<sst xmlns="http://schemas.openxmlformats.org/spreadsheetml/2006/main" count="22" uniqueCount="8">
  <si>
    <t>Period</t>
  </si>
  <si>
    <t>Currency</t>
  </si>
  <si>
    <t>PTD</t>
  </si>
  <si>
    <t>YTD</t>
  </si>
  <si>
    <t>USD</t>
  </si>
  <si>
    <t>Monthly Growth</t>
  </si>
  <si>
    <t>Actual Interest</t>
  </si>
  <si>
    <t>Estimated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</si>
</sst>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165" fontId="0" fillId="0" borderId="0" xfId="1" applyNumberFormat="1" applyFont="1"/>
    <xf numFmtId="165" fontId="0" fillId="0" borderId="10" xfId="1" applyNumberFormat="1" applyFont="1" applyBorder="1"/>
    <xf numFmtId="165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5" workbookViewId="0">
      <selection activeCell="A34" sqref="A34"/>
    </sheetView>
  </sheetViews>
  <sheetFormatPr defaultRowHeight="14.4" x14ac:dyDescent="0.3"/>
  <cols>
    <col min="3" max="3" width="12.109375" bestFit="1" customWidth="1"/>
    <col min="4" max="4" width="0.6640625" customWidth="1"/>
    <col min="5" max="5" width="12.109375" bestFit="1" customWidth="1"/>
    <col min="7" max="7" width="14.44140625" bestFit="1" customWidth="1"/>
  </cols>
  <sheetData>
    <row r="1" spans="1:7" x14ac:dyDescent="0.3">
      <c r="A1" t="s">
        <v>0</v>
      </c>
      <c r="B1" t="s">
        <v>1</v>
      </c>
      <c r="C1" t="s">
        <v>2</v>
      </c>
      <c r="E1" t="s">
        <v>3</v>
      </c>
      <c r="G1" t="s">
        <v>5</v>
      </c>
    </row>
    <row r="2" spans="1:7" x14ac:dyDescent="0.3">
      <c r="A2">
        <v>201801</v>
      </c>
      <c r="B2" t="s">
        <v>4</v>
      </c>
      <c r="C2" s="1"/>
      <c r="E2" s="1"/>
    </row>
    <row r="3" spans="1:7" x14ac:dyDescent="0.3">
      <c r="A3">
        <v>201802</v>
      </c>
      <c r="B3" t="s">
        <v>4</v>
      </c>
      <c r="E3" s="1"/>
    </row>
    <row r="4" spans="1:7" x14ac:dyDescent="0.3">
      <c r="A4">
        <v>201803</v>
      </c>
      <c r="B4" t="s">
        <v>4</v>
      </c>
      <c r="C4" s="1"/>
      <c r="E4" s="1"/>
    </row>
    <row r="5" spans="1:7" x14ac:dyDescent="0.3">
      <c r="A5">
        <v>201804</v>
      </c>
      <c r="B5" t="s">
        <v>4</v>
      </c>
      <c r="C5" s="1"/>
      <c r="E5" s="1"/>
    </row>
    <row r="6" spans="1:7" x14ac:dyDescent="0.3">
      <c r="A6">
        <v>201805</v>
      </c>
      <c r="B6" t="s">
        <v>4</v>
      </c>
      <c r="C6" s="1"/>
      <c r="E6" s="1"/>
    </row>
    <row r="7" spans="1:7" x14ac:dyDescent="0.3">
      <c r="A7">
        <v>201806</v>
      </c>
      <c r="B7" t="s">
        <v>4</v>
      </c>
      <c r="C7" s="2">
        <v>-29960.11</v>
      </c>
      <c r="D7" s="2"/>
      <c r="E7" s="2">
        <v>-29960.11</v>
      </c>
    </row>
    <row r="8" spans="1:7" x14ac:dyDescent="0.3">
      <c r="A8">
        <v>201807</v>
      </c>
      <c r="B8" t="s">
        <v>4</v>
      </c>
      <c r="C8" s="2">
        <v>-31551.75</v>
      </c>
      <c r="D8" s="2"/>
      <c r="E8" s="2">
        <v>-61511.86</v>
      </c>
    </row>
    <row r="9" spans="1:7" x14ac:dyDescent="0.3">
      <c r="A9">
        <v>201808</v>
      </c>
      <c r="B9" t="s">
        <v>4</v>
      </c>
      <c r="C9" s="2">
        <v>-31675.06</v>
      </c>
      <c r="D9" s="2"/>
      <c r="E9" s="2">
        <v>-93186.92</v>
      </c>
    </row>
    <row r="10" spans="1:7" x14ac:dyDescent="0.3">
      <c r="A10">
        <v>201809</v>
      </c>
      <c r="B10" t="s">
        <v>4</v>
      </c>
      <c r="C10" s="2">
        <v>-32476.720000000001</v>
      </c>
      <c r="D10" s="2"/>
      <c r="E10" s="2">
        <v>-125663.64</v>
      </c>
    </row>
    <row r="11" spans="1:7" x14ac:dyDescent="0.3">
      <c r="A11">
        <v>201810</v>
      </c>
      <c r="B11" t="s">
        <v>4</v>
      </c>
      <c r="C11" s="2">
        <v>-35197.5</v>
      </c>
      <c r="D11" s="2"/>
      <c r="E11" s="2">
        <v>-160861.14000000001</v>
      </c>
    </row>
    <row r="12" spans="1:7" x14ac:dyDescent="0.3">
      <c r="A12">
        <v>201811</v>
      </c>
      <c r="B12" t="s">
        <v>4</v>
      </c>
      <c r="C12" s="2">
        <v>-35342.980000000003</v>
      </c>
      <c r="D12" s="2"/>
      <c r="E12" s="2">
        <v>-196204.12</v>
      </c>
    </row>
    <row r="13" spans="1:7" x14ac:dyDescent="0.3">
      <c r="A13">
        <v>201812</v>
      </c>
      <c r="B13" t="s">
        <v>4</v>
      </c>
      <c r="C13" s="2">
        <v>-35489.06</v>
      </c>
      <c r="D13" s="2"/>
      <c r="E13" s="2">
        <v>-231693.18</v>
      </c>
      <c r="G13">
        <f>(C13-C12)/C12</f>
        <v>4.1332111780046409E-3</v>
      </c>
    </row>
    <row r="14" spans="1:7" x14ac:dyDescent="0.3">
      <c r="A14">
        <v>201813</v>
      </c>
      <c r="B14" t="s">
        <v>4</v>
      </c>
      <c r="C14" s="2">
        <v>0</v>
      </c>
      <c r="D14" s="2"/>
      <c r="E14" s="2">
        <v>-231693.18</v>
      </c>
    </row>
    <row r="15" spans="1:7" x14ac:dyDescent="0.3">
      <c r="A15">
        <v>201901</v>
      </c>
      <c r="B15" t="s">
        <v>4</v>
      </c>
      <c r="C15" s="2">
        <v>-37216.379999999997</v>
      </c>
      <c r="D15" s="2"/>
      <c r="E15" s="2">
        <v>-268909.56</v>
      </c>
    </row>
    <row r="16" spans="1:7" x14ac:dyDescent="0.3">
      <c r="A16">
        <v>201902</v>
      </c>
      <c r="B16" t="s">
        <v>4</v>
      </c>
      <c r="C16" s="2">
        <v>-37377.019999999997</v>
      </c>
      <c r="D16" s="2"/>
      <c r="E16" s="2">
        <v>-306286.58</v>
      </c>
      <c r="G16">
        <f>(C16-C15)/C15</f>
        <v>4.3163789707650084E-3</v>
      </c>
    </row>
    <row r="17" spans="1:5" ht="15" thickBot="1" x14ac:dyDescent="0.35">
      <c r="A17" t="s">
        <v>6</v>
      </c>
      <c r="C17" s="3">
        <f>SUM(C7:C16)</f>
        <v>-306286.58</v>
      </c>
      <c r="D17" s="2"/>
      <c r="E17" s="2"/>
    </row>
    <row r="20" spans="1:5" x14ac:dyDescent="0.3">
      <c r="A20">
        <f>A16+1</f>
        <v>201903</v>
      </c>
      <c r="C20" s="2">
        <f>C16*1.004</f>
        <v>-37526.528079999996</v>
      </c>
    </row>
    <row r="21" spans="1:5" x14ac:dyDescent="0.3">
      <c r="A21">
        <f>A20+1</f>
        <v>201904</v>
      </c>
      <c r="C21" s="2">
        <f>C20*1.004</f>
        <v>-37676.634192319994</v>
      </c>
    </row>
    <row r="22" spans="1:5" x14ac:dyDescent="0.3">
      <c r="A22">
        <f t="shared" ref="A22:A30" si="0">A21+1</f>
        <v>201905</v>
      </c>
      <c r="C22" s="2">
        <f t="shared" ref="C22:C32" si="1">C21*1.004</f>
        <v>-37827.340729089272</v>
      </c>
    </row>
    <row r="23" spans="1:5" x14ac:dyDescent="0.3">
      <c r="A23">
        <f t="shared" si="0"/>
        <v>201906</v>
      </c>
      <c r="C23" s="2">
        <f t="shared" si="1"/>
        <v>-37978.650092005628</v>
      </c>
    </row>
    <row r="24" spans="1:5" x14ac:dyDescent="0.3">
      <c r="A24">
        <f t="shared" si="0"/>
        <v>201907</v>
      </c>
      <c r="C24" s="2">
        <f t="shared" si="1"/>
        <v>-38130.564692373649</v>
      </c>
    </row>
    <row r="25" spans="1:5" x14ac:dyDescent="0.3">
      <c r="A25">
        <f t="shared" si="0"/>
        <v>201908</v>
      </c>
      <c r="C25" s="2">
        <f t="shared" si="1"/>
        <v>-38283.086951143145</v>
      </c>
    </row>
    <row r="26" spans="1:5" x14ac:dyDescent="0.3">
      <c r="A26">
        <f t="shared" si="0"/>
        <v>201909</v>
      </c>
      <c r="C26" s="2">
        <f t="shared" si="1"/>
        <v>-38436.219298947719</v>
      </c>
    </row>
    <row r="27" spans="1:5" x14ac:dyDescent="0.3">
      <c r="A27">
        <f t="shared" si="0"/>
        <v>201910</v>
      </c>
      <c r="C27" s="2">
        <f t="shared" si="1"/>
        <v>-38589.964176143512</v>
      </c>
    </row>
    <row r="28" spans="1:5" x14ac:dyDescent="0.3">
      <c r="A28">
        <f t="shared" si="0"/>
        <v>201911</v>
      </c>
      <c r="C28" s="2">
        <f t="shared" si="1"/>
        <v>-38744.32403284809</v>
      </c>
    </row>
    <row r="29" spans="1:5" x14ac:dyDescent="0.3">
      <c r="A29">
        <f t="shared" si="0"/>
        <v>201912</v>
      </c>
      <c r="C29" s="2">
        <f t="shared" si="1"/>
        <v>-38899.301328979484</v>
      </c>
    </row>
    <row r="30" spans="1:5" x14ac:dyDescent="0.3">
      <c r="A30">
        <v>202001</v>
      </c>
      <c r="C30" s="2">
        <f t="shared" si="1"/>
        <v>-39054.898534295404</v>
      </c>
    </row>
    <row r="31" spans="1:5" x14ac:dyDescent="0.3">
      <c r="A31">
        <v>202002</v>
      </c>
      <c r="C31" s="2">
        <f t="shared" si="1"/>
        <v>-39211.118128432587</v>
      </c>
    </row>
    <row r="32" spans="1:5" x14ac:dyDescent="0.3">
      <c r="A32">
        <v>202003</v>
      </c>
      <c r="C32" s="2">
        <f t="shared" si="1"/>
        <v>-39367.962600946317</v>
      </c>
    </row>
    <row r="33" spans="1:3" ht="15" thickBot="1" x14ac:dyDescent="0.35">
      <c r="A33" t="s">
        <v>7</v>
      </c>
      <c r="C33" s="4">
        <f>SUM(C20:C32)</f>
        <v>-499726.59283752483</v>
      </c>
    </row>
  </sheetData>
  <printOptions horizontalCentered="1"/>
  <pageMargins left="0.7" right="0.7" top="0.75" bottom="0.75" header="0.3" footer="0.3"/>
  <pageSetup orientation="portrait" r:id="rId1"/>
  <headerFooter>
    <oddFooter>&amp;LAvista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6C6F60-66B0-4030-A512-21FEFEF30B51}"/>
</file>

<file path=customXml/itemProps2.xml><?xml version="1.0" encoding="utf-8"?>
<ds:datastoreItem xmlns:ds="http://schemas.openxmlformats.org/officeDocument/2006/customXml" ds:itemID="{4A33C384-9AFD-4276-B6A4-412AF2AD0E43}"/>
</file>

<file path=customXml/itemProps3.xml><?xml version="1.0" encoding="utf-8"?>
<ds:datastoreItem xmlns:ds="http://schemas.openxmlformats.org/officeDocument/2006/customXml" ds:itemID="{85E18ACB-65A9-4954-92B1-0E6C70424F86}"/>
</file>

<file path=customXml/itemProps4.xml><?xml version="1.0" encoding="utf-8"?>
<ds:datastoreItem xmlns:ds="http://schemas.openxmlformats.org/officeDocument/2006/customXml" ds:itemID="{DF4119F2-ECFA-4C35-ADB6-DF1154EB4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fnd_gfm_7820099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2019-04-03T14:17:57Z</cp:lastPrinted>
  <dcterms:created xsi:type="dcterms:W3CDTF">2019-04-03T14:17:07Z</dcterms:created>
  <dcterms:modified xsi:type="dcterms:W3CDTF">2019-04-03T14:18:33Z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