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" windowWidth="12190" windowHeight="6620" activeTab="0"/>
  </bookViews>
  <sheets>
    <sheet name="Gas" sheetId="1" r:id="rId1"/>
  </sheets>
  <definedNames>
    <definedName name="Macro1">'Macro1'!$A$1</definedName>
    <definedName name="Macro10">'Macro1'!$B$1</definedName>
    <definedName name="Macro11">'Macro1'!$B$8</definedName>
    <definedName name="Macro12">'Macro1'!$B$15</definedName>
    <definedName name="Macro13">'Macro1'!$B$22</definedName>
    <definedName name="Macro14">'Macro1'!$B$29</definedName>
    <definedName name="Macro15">'Macro1'!$B$36</definedName>
    <definedName name="Macro16">'Macro1'!$B$43</definedName>
    <definedName name="Macro17">'Macro1'!$B$50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'Macro1'!$A$43</definedName>
    <definedName name="Macro8">'Macro1'!$A$50</definedName>
    <definedName name="Macro9">'Macro1'!$A$57</definedName>
    <definedName name="Recover">'Macro1'!$A$89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<sst xmlns="http://schemas.openxmlformats.org/spreadsheetml/2006/main" count="40" uniqueCount="39">
  <si>
    <t>Accounting Period:201610</t>
  </si>
  <si>
    <t>State Code:WA</t>
  </si>
  <si>
    <t>Meters</t>
  </si>
  <si>
    <t>Usage</t>
  </si>
  <si>
    <t>Revenue Amt</t>
  </si>
  <si>
    <t>YTD Average Meters</t>
  </si>
  <si>
    <t>Ytd Usage</t>
  </si>
  <si>
    <t>Ytd Revenue Amt</t>
  </si>
  <si>
    <t>01 RESIDENTIAL</t>
  </si>
  <si>
    <t>21 FIRM COMMERCIAL</t>
  </si>
  <si>
    <t>31 FIRM- INDUSTRIAL</t>
  </si>
  <si>
    <t>80 INTERDEPARTMENT REVENUE</t>
  </si>
  <si>
    <t>Total WA</t>
  </si>
  <si>
    <t>Macro1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</si>
  <si>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</si>
  <si>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</si>
  <si>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</si>
  <si>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</si>
  <si>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</si>
  <si>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</si>
  <si>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</si>
  <si>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</si>
  <si>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</si>
  <si>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Gas Revenue Report by Revenue Class  Current Month and Year-to-Date  for Accounting Period : 201610 , State Code : WA</t>
  </si>
  <si>
    <t>Revenue Class</t>
  </si>
  <si>
    <t>22 INTERRUPTIBLE COMMERCIAL</t>
  </si>
  <si>
    <t>88 MISC-SERVICING CUSTOMER INSTALLS</t>
  </si>
  <si>
    <t>91 COMMERCIAL-TRANS OF GAS FOR OTHERS</t>
  </si>
  <si>
    <t>92 INDUSTIAL-TRANS OF GAS FOR OTHERS</t>
  </si>
  <si>
    <t>93 INTERDEPARTMENT- REV FROM TRANSP OF GAS</t>
  </si>
  <si>
    <t>Macro10</t>
  </si>
  <si>
    <t>Macro11</t>
  </si>
  <si>
    <t>Macro12</t>
  </si>
  <si>
    <t>Macro13</t>
  </si>
  <si>
    <t>Macro14</t>
  </si>
  <si>
    <t>Macro15</t>
  </si>
  <si>
    <t>Macro16</t>
  </si>
  <si>
    <t>Macro17</t>
  </si>
  <si>
    <t>Auto_Open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</si>
</sst>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##,###,##0.0##"/>
    <numFmt numFmtId="167" formatCode="#,###,###,###,##0"/>
    <numFmt numFmtId="168" formatCode="#,###,###,##0"/>
    <numFmt numFmtId="169" formatCode="##,###,###,###,###,##0"/>
    <numFmt numFmtId="170" formatCode="###,###,##0"/>
  </numFmts>
  <fonts count="39">
    <font>
      <sz val="10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3" fontId="0" fillId="0" borderId="0" xfId="42" applyFont="1" applyAlignment="1">
      <alignment/>
    </xf>
    <xf numFmtId="0" fontId="2" fillId="0" borderId="0" xfId="0" applyFont="1" applyAlignment="1">
      <alignment horizontal="center"/>
    </xf>
    <xf numFmtId="165" fontId="0" fillId="0" borderId="0" xfId="42" applyNumberFormat="1" applyFont="1" applyAlignment="1">
      <alignment/>
    </xf>
    <xf numFmtId="0" fontId="21" fillId="33" borderId="10" xfId="0" applyFont="1" applyFill="1" applyBorder="1" applyAlignment="1">
      <alignment horizontal="right" vertical="top"/>
    </xf>
    <xf numFmtId="0" fontId="20" fillId="34" borderId="10" xfId="0" applyFont="1" applyFill="1" applyBorder="1" applyAlignment="1">
      <alignment horizontal="left" vertical="top" wrapText="1"/>
    </xf>
    <xf numFmtId="0" fontId="20" fillId="34" borderId="10" xfId="0" applyFont="1" applyFill="1" applyBorder="1" applyAlignment="1">
      <alignment horizontal="left" vertical="top"/>
    </xf>
    <xf numFmtId="167" fontId="20" fillId="35" borderId="10" xfId="42" applyNumberFormat="1" applyFont="1" applyFill="1" applyBorder="1" applyAlignment="1">
      <alignment horizontal="right" vertical="center"/>
    </xf>
    <xf numFmtId="168" fontId="20" fillId="35" borderId="10" xfId="42" applyNumberFormat="1" applyFont="1" applyFill="1" applyBorder="1" applyAlignment="1">
      <alignment horizontal="right" vertical="center"/>
    </xf>
    <xf numFmtId="169" fontId="20" fillId="35" borderId="10" xfId="42" applyNumberFormat="1" applyFont="1" applyFill="1" applyBorder="1" applyAlignment="1">
      <alignment horizontal="right" vertical="center"/>
    </xf>
    <xf numFmtId="167" fontId="20" fillId="36" borderId="10" xfId="42" applyNumberFormat="1" applyFont="1" applyFill="1" applyBorder="1" applyAlignment="1">
      <alignment horizontal="right" vertical="center"/>
    </xf>
    <xf numFmtId="168" fontId="20" fillId="36" borderId="10" xfId="42" applyNumberFormat="1" applyFont="1" applyFill="1" applyBorder="1" applyAlignment="1">
      <alignment horizontal="right" vertical="center"/>
    </xf>
    <xf numFmtId="169" fontId="20" fillId="36" borderId="10" xfId="42" applyNumberFormat="1" applyFont="1" applyFill="1" applyBorder="1" applyAlignment="1">
      <alignment horizontal="right" vertical="center"/>
    </xf>
    <xf numFmtId="170" fontId="20" fillId="36" borderId="10" xfId="42" applyNumberFormat="1" applyFont="1" applyFill="1" applyBorder="1" applyAlignment="1">
      <alignment horizontal="right" vertical="center"/>
    </xf>
    <xf numFmtId="0" fontId="20" fillId="35" borderId="10" xfId="0" applyFont="1" applyFill="1" applyBorder="1" applyAlignment="1">
      <alignment horizontal="center" vertical="center"/>
    </xf>
    <xf numFmtId="170" fontId="20" fillId="35" borderId="10" xfId="42" applyNumberFormat="1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CCFFFF"/>
      <rgbColor rgb="00CCFFCF"/>
      <rgbColor rgb="00FFFFCC"/>
      <rgbColor rgb="00CCFFCC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SheetLayoutView="43" zoomScalePageLayoutView="0" workbookViewId="0" topLeftCell="A1">
      <selection activeCell="A1" sqref="A1"/>
    </sheetView>
  </sheetViews>
  <sheetFormatPr defaultColWidth="9.140625" defaultRowHeight="12.75"/>
  <cols>
    <col min="1" max="1" width="44.8515625" style="0" customWidth="1"/>
    <col min="2" max="2" width="12.140625" style="0" customWidth="1"/>
    <col min="3" max="3" width="9.00390625" style="0" customWidth="1"/>
    <col min="4" max="4" width="10.421875" style="0" customWidth="1"/>
    <col min="5" max="5" width="16.57421875" style="0" customWidth="1"/>
    <col min="6" max="6" width="9.8515625" style="0" customWidth="1"/>
    <col min="7" max="7" width="13.57421875" style="0" customWidth="1"/>
  </cols>
  <sheetData>
    <row r="1" ht="12">
      <c r="A1" t="s">
        <v>23</v>
      </c>
    </row>
    <row r="3" spans="1:2" ht="12.75">
      <c r="A3" s="5" t="s">
        <v>0</v>
      </c>
      <c r="B3" s="6" t="s">
        <v>1</v>
      </c>
    </row>
    <row r="5" spans="1:7" s="2" customFormat="1" ht="12.75">
      <c r="A5" s="4"/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</row>
    <row r="6" spans="1:7" ht="12.75">
      <c r="A6" s="5" t="s">
        <v>24</v>
      </c>
      <c r="B6" s="4"/>
      <c r="C6" s="4"/>
      <c r="D6" s="4"/>
      <c r="E6" s="4"/>
      <c r="F6" s="4"/>
      <c r="G6" s="4"/>
    </row>
    <row r="7" spans="1:7" ht="12.75">
      <c r="A7" s="5" t="s">
        <v>8</v>
      </c>
      <c r="B7" s="10">
        <v>142814</v>
      </c>
      <c r="C7" s="11">
        <v>4172138.174</v>
      </c>
      <c r="D7" s="11">
        <v>4819539.3</v>
      </c>
      <c r="E7" s="13">
        <v>141745.30000000002</v>
      </c>
      <c r="F7" s="12">
        <v>70756330.29672</v>
      </c>
      <c r="G7" s="11">
        <v>72613142.15</v>
      </c>
    </row>
    <row r="8" spans="1:7" ht="12.75">
      <c r="A8" s="5" t="s">
        <v>9</v>
      </c>
      <c r="B8" s="10">
        <v>14492</v>
      </c>
      <c r="C8" s="11">
        <v>2824796.494</v>
      </c>
      <c r="D8" s="11">
        <v>2371957.71</v>
      </c>
      <c r="E8" s="13">
        <v>14469.9</v>
      </c>
      <c r="F8" s="12">
        <v>43795665.1028</v>
      </c>
      <c r="G8" s="11">
        <v>35576146.57</v>
      </c>
    </row>
    <row r="9" spans="1:7" ht="12.75">
      <c r="A9" s="5" t="s">
        <v>25</v>
      </c>
      <c r="B9" s="10">
        <v>2</v>
      </c>
      <c r="C9" s="11">
        <v>59609.65</v>
      </c>
      <c r="D9" s="11">
        <v>37287.770000000004</v>
      </c>
      <c r="E9" s="13">
        <v>2.1</v>
      </c>
      <c r="F9" s="12">
        <v>777307.227</v>
      </c>
      <c r="G9" s="11">
        <v>477276.48</v>
      </c>
    </row>
    <row r="10" spans="1:7" ht="12.75">
      <c r="A10" s="5" t="s">
        <v>10</v>
      </c>
      <c r="B10" s="10">
        <v>132</v>
      </c>
      <c r="C10" s="11">
        <v>171387.432</v>
      </c>
      <c r="D10" s="11">
        <v>122148.74</v>
      </c>
      <c r="E10" s="13">
        <v>132.2</v>
      </c>
      <c r="F10" s="12">
        <v>2017862.79303</v>
      </c>
      <c r="G10" s="11">
        <v>1435523.6099999999</v>
      </c>
    </row>
    <row r="11" spans="1:7" ht="12.75">
      <c r="A11" s="5" t="s">
        <v>11</v>
      </c>
      <c r="B11" s="10">
        <v>46</v>
      </c>
      <c r="C11" s="11">
        <v>13520.17</v>
      </c>
      <c r="D11" s="11">
        <v>11149.39</v>
      </c>
      <c r="E11" s="13">
        <v>46</v>
      </c>
      <c r="F11" s="12">
        <v>241461.766</v>
      </c>
      <c r="G11" s="11">
        <v>185354.87</v>
      </c>
    </row>
    <row r="12" spans="1:7" ht="12.75">
      <c r="A12" s="5" t="s">
        <v>26</v>
      </c>
      <c r="B12" s="10">
        <v>0</v>
      </c>
      <c r="C12" s="11">
        <v>0</v>
      </c>
      <c r="D12" s="11">
        <v>1083</v>
      </c>
      <c r="E12" s="13">
        <v>0</v>
      </c>
      <c r="F12" s="12">
        <v>0</v>
      </c>
      <c r="G12" s="11">
        <v>9129</v>
      </c>
    </row>
    <row r="13" spans="1:7" ht="12.75">
      <c r="A13" s="5" t="s">
        <v>27</v>
      </c>
      <c r="B13" s="10">
        <v>19</v>
      </c>
      <c r="C13" s="11">
        <v>1247932</v>
      </c>
      <c r="D13" s="11">
        <v>84588.36</v>
      </c>
      <c r="E13" s="13">
        <v>19</v>
      </c>
      <c r="F13" s="12">
        <v>18833496</v>
      </c>
      <c r="G13" s="11">
        <v>1191239.3</v>
      </c>
    </row>
    <row r="14" spans="1:7" ht="12.75">
      <c r="A14" s="5" t="s">
        <v>28</v>
      </c>
      <c r="B14" s="10">
        <v>25</v>
      </c>
      <c r="C14" s="11">
        <v>4090660</v>
      </c>
      <c r="D14" s="11">
        <v>211593.16</v>
      </c>
      <c r="E14" s="13">
        <v>25</v>
      </c>
      <c r="F14" s="12">
        <v>45192972</v>
      </c>
      <c r="G14" s="11">
        <v>2308694.35</v>
      </c>
    </row>
    <row r="15" spans="1:7" ht="12.75">
      <c r="A15" s="5" t="s">
        <v>29</v>
      </c>
      <c r="B15" s="10">
        <v>3</v>
      </c>
      <c r="C15" s="11">
        <v>240888</v>
      </c>
      <c r="D15" s="11">
        <v>5036.97</v>
      </c>
      <c r="E15" s="13">
        <v>2.9</v>
      </c>
      <c r="F15" s="12">
        <v>2022337</v>
      </c>
      <c r="G15" s="11">
        <v>42287.06</v>
      </c>
    </row>
    <row r="16" spans="1:7" ht="12.75">
      <c r="A16" s="14" t="s">
        <v>12</v>
      </c>
      <c r="B16" s="7">
        <f aca="true" t="shared" si="0" ref="B16:G16">SUM(B7:B15)</f>
        <v>157533</v>
      </c>
      <c r="C16" s="8">
        <f t="shared" si="0"/>
        <v>12820931.92</v>
      </c>
      <c r="D16" s="8">
        <f t="shared" si="0"/>
        <v>7664384.399999999</v>
      </c>
      <c r="E16" s="15">
        <f t="shared" si="0"/>
        <v>156442.40000000002</v>
      </c>
      <c r="F16" s="9">
        <f t="shared" si="0"/>
        <v>183637432.18554997</v>
      </c>
      <c r="G16" s="8">
        <f t="shared" si="0"/>
        <v>113838793.39</v>
      </c>
    </row>
    <row r="17" spans="1:7" ht="12.75">
      <c r="A17" s="14"/>
      <c r="B17" s="7"/>
      <c r="C17" s="8"/>
      <c r="D17" s="8"/>
      <c r="E17" s="15"/>
      <c r="F17" s="9"/>
      <c r="G17" s="8"/>
    </row>
    <row r="18" spans="2:7" ht="12">
      <c r="B18" s="3"/>
      <c r="C18" s="3"/>
      <c r="D18" s="1"/>
      <c r="E18" s="3"/>
      <c r="F18" s="3"/>
      <c r="G18" s="1"/>
    </row>
    <row r="19" spans="2:7" ht="12">
      <c r="B19" s="3"/>
      <c r="C19" s="3"/>
      <c r="D19" s="1"/>
      <c r="E19" s="3"/>
      <c r="F19" s="3"/>
      <c r="G19" s="1"/>
    </row>
    <row r="20" spans="2:7" ht="12">
      <c r="B20" s="3"/>
      <c r="C20" s="3"/>
      <c r="D20" s="1"/>
      <c r="E20" s="1"/>
      <c r="F20" s="1"/>
      <c r="G20" s="1"/>
    </row>
    <row r="21" spans="2:7" ht="12">
      <c r="B21" s="1"/>
      <c r="C21" s="1"/>
      <c r="D21" s="1"/>
      <c r="E21" s="1"/>
      <c r="F21" s="1"/>
      <c r="G21" s="1"/>
    </row>
  </sheetData>
  <sheetProtection/>
  <printOptions/>
  <pageMargins left="0.75" right="0.75" top="1" bottom="1" header="0.5" footer="0.5"/>
  <pageSetup fitToHeight="1" fitToWidth="1" horizontalDpi="600" verticalDpi="600" orientation="landscape" scale="93" r:id="rId1"/>
  <headerFooter>
    <oddFooter>&amp;LAvista
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Pluth, Jeanne</dc:creator>
  <cp:keywords/>
  <dc:description/>
  <cp:lastModifiedBy>WDM1148</cp:lastModifiedBy>
  <cp:lastPrinted>2016-11-28T17:48:31Z</cp:lastPrinted>
  <dcterms:created xsi:type="dcterms:W3CDTF">2016-11-28T17:48:52Z</dcterms:created>
  <dcterms:modified xsi:type="dcterms:W3CDTF">2017-02-10T17:55:23Z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Document</vt:lpwstr>
  </property>
  <property fmtid="{D5CDD505-2E9C-101B-9397-08002B2CF9AE}" pid="4" name="IsHighlyConfidenti">
    <vt:lpwstr>0</vt:lpwstr>
  </property>
  <property fmtid="{D5CDD505-2E9C-101B-9397-08002B2CF9AE}" pid="5" name="CaseCompanyNam">
    <vt:lpwstr>Avista Corporation</vt:lpwstr>
  </property>
  <property fmtid="{D5CDD505-2E9C-101B-9397-08002B2CF9AE}" pid="6" name="IsConfidenti">
    <vt:lpwstr>0</vt:lpwstr>
  </property>
  <property fmtid="{D5CDD505-2E9C-101B-9397-08002B2CF9AE}" pid="7" name="IsEFS">
    <vt:lpwstr>0</vt:lpwstr>
  </property>
  <property fmtid="{D5CDD505-2E9C-101B-9397-08002B2CF9AE}" pid="8" name="DocketNumb">
    <vt:lpwstr>170090</vt:lpwstr>
  </property>
  <property fmtid="{D5CDD505-2E9C-101B-9397-08002B2CF9AE}" pid="9" name="Dat">
    <vt:lpwstr>2017-02-23T00:00:00Z</vt:lpwstr>
  </property>
  <property fmtid="{D5CDD505-2E9C-101B-9397-08002B2CF9AE}" pid="10" name="Nickna">
    <vt:lpwstr/>
  </property>
  <property fmtid="{D5CDD505-2E9C-101B-9397-08002B2CF9AE}" pid="11" name="CaseTy">
    <vt:lpwstr>Staff Investigation</vt:lpwstr>
  </property>
  <property fmtid="{D5CDD505-2E9C-101B-9397-08002B2CF9AE}" pid="12" name="OpenedDa">
    <vt:lpwstr>2017-02-10T00:00:00Z</vt:lpwstr>
  </property>
  <property fmtid="{D5CDD505-2E9C-101B-9397-08002B2CF9AE}" pid="13" name="Pref">
    <vt:lpwstr>UG</vt:lpwstr>
  </property>
  <property fmtid="{D5CDD505-2E9C-101B-9397-08002B2CF9AE}" pid="14" name="IndustryCo">
    <vt:lpwstr>150</vt:lpwstr>
  </property>
  <property fmtid="{D5CDD505-2E9C-101B-9397-08002B2CF9AE}" pid="15" name="CaseStat">
    <vt:lpwstr>Closed</vt:lpwstr>
  </property>
  <property fmtid="{D5CDD505-2E9C-101B-9397-08002B2CF9AE}" pid="16" name="Proce">
    <vt:lpwstr/>
  </property>
  <property fmtid="{D5CDD505-2E9C-101B-9397-08002B2CF9AE}" pid="17" name="_docset_NoMedatataSyncRequir">
    <vt:lpwstr>False</vt:lpwstr>
  </property>
  <property fmtid="{D5CDD505-2E9C-101B-9397-08002B2CF9AE}" pid="18" name="Visibili">
    <vt:lpwstr/>
  </property>
  <property fmtid="{D5CDD505-2E9C-101B-9397-08002B2CF9AE}" pid="19" name="DocumentGro">
    <vt:lpwstr/>
  </property>
</Properties>
</file>